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EUR\DOCUM\5-Rapport\_Publicatie\"/>
    </mc:Choice>
  </mc:AlternateContent>
  <bookViews>
    <workbookView xWindow="0" yWindow="0" windowWidth="13130" windowHeight="6060"/>
  </bookViews>
  <sheets>
    <sheet name="Voorblad" sheetId="13" r:id="rId1"/>
    <sheet name="Inhoud" sheetId="14" r:id="rId2"/>
    <sheet name="Toelichting" sheetId="15" r:id="rId3"/>
    <sheet name="Bronbestanden" sheetId="16" r:id="rId4"/>
    <sheet name="Tabel 1" sheetId="17" r:id="rId5"/>
    <sheet name="Tabel 2" sheetId="23" r:id="rId6"/>
    <sheet name="Tabel 3" sheetId="19" r:id="rId7"/>
    <sheet name="Tabel 4" sheetId="20" r:id="rId8"/>
    <sheet name="Tabel 5" sheetId="21" r:id="rId9"/>
    <sheet name="Tabel 6" sheetId="22" r:id="rId10"/>
  </sheets>
  <definedNames>
    <definedName name="_xlnm.Print_Area" localSheetId="1">Inhoud!$A:$B</definedName>
    <definedName name="Eerstegetal" localSheetId="3">#REF!</definedName>
    <definedName name="Eerstegetal" localSheetId="1">#REF!</definedName>
    <definedName name="Eerstegetal" localSheetId="5">#REF!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5">#REF!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5">#REF!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 i="14" l="1"/>
  <c r="A13" i="14"/>
  <c r="A12" i="14"/>
  <c r="A11" i="14"/>
  <c r="A10" i="14"/>
  <c r="A9" i="14"/>
</calcChain>
</file>

<file path=xl/sharedStrings.xml><?xml version="1.0" encoding="utf-8"?>
<sst xmlns="http://schemas.openxmlformats.org/spreadsheetml/2006/main" count="202" uniqueCount="144">
  <si>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</si>
  <si>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</si>
  <si>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</si>
  <si>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</si>
  <si>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</si>
  <si>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</si>
  <si>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</si>
  <si>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</si>
  <si>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</si>
  <si>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</si>
  <si>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</si>
  <si>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</si>
  <si>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</si>
  <si>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</si>
  <si>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</si>
  <si>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</si>
  <si>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</si>
  <si>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</si>
  <si>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</si>
  <si>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</si>
  <si>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</si>
  <si>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</si>
  <si>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</si>
  <si>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</si>
  <si>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</si>
  <si>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</si>
  <si>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</si>
  <si>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</si>
  <si>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</si>
  <si>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</si>
  <si>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</si>
  <si>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</si>
  <si>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</si>
  <si>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</si>
  <si>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</si>
  <si>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</si>
  <si>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</si>
  <si>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</si>
  <si>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</si>
  <si>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</si>
  <si>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</si>
  <si>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</si>
  <si>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</si>
  <si>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</si>
  <si>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</si>
  <si>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</si>
  <si>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</si>
  <si>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</si>
  <si>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</si>
  <si>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</si>
  <si>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</si>
  <si>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</si>
  <si>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https://www.cbs.nl/nl-nl/arbeid-en-inkomen/arbeid-en-sociale-zekerheid/barometer-culturele-diversiteit/herkomstindeling-barometer-culturele-diversiteit</t>
  </si>
  <si>
    <t>Gemeenten.</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</si>
  <si>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</si>
  <si>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t>Herkomstland werknemers Erasmus Universiteit Rotterdam, 1 september 2022</t>
  </si>
  <si>
    <t>CBS</t>
  </si>
  <si>
    <t>Personeelsadministratie Erasmus Universiteit Rotterdam</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</si>
  <si>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Erasmus Universiteit Rotterdam bevat deze maatwerktabellenset tabellen met cijfers over de culturele diversiteit van hun werknemers op 1 september 2022. Om deze cijfers te duiden, kan gebruik gemaakt worden van het dashboard met periodieke statistieken over culturele diversiteit op de arbeidsmarkt, dat het CBS op verzoek van SZW gemaakt heeft (zie Referenties).</t>
  </si>
  <si>
    <t>Vragen over deze publicatie kunnen gestuurd worden aan het CBS onder vermelding van het referentienummer PR002177</t>
  </si>
  <si>
    <t>Tabel 1</t>
  </si>
  <si>
    <t>Herkomstland werknemers Erasmus Universiteit Rotterdam naar faculteit, 1 september 2022</t>
  </si>
  <si>
    <t>Totaal</t>
  </si>
  <si>
    <t>%</t>
  </si>
  <si>
    <t>Herkomstland</t>
  </si>
  <si>
    <t>Nederland</t>
  </si>
  <si>
    <t>Europa (excl. Nederland)</t>
  </si>
  <si>
    <t>Buiten-Europa</t>
  </si>
  <si>
    <t>Algemene bestuursdienst, college van bestuur, universiteitsbibliotheek</t>
  </si>
  <si>
    <t>Erasmus School of Economics</t>
  </si>
  <si>
    <t>Erasmus School of Health Policy &amp; Management</t>
  </si>
  <si>
    <t>Erasmus School of History, Culture, and Communication &amp; Erasmus School of Philosophy</t>
  </si>
  <si>
    <t>Erasmus School of Law</t>
  </si>
  <si>
    <t>Erasmus School of Social and Behavioral Sciences</t>
  </si>
  <si>
    <t>International Institute of Social Studies</t>
  </si>
  <si>
    <t>Professional services</t>
  </si>
  <si>
    <t>Rotterdam School of Management</t>
  </si>
  <si>
    <t>Bron: CBS.</t>
  </si>
  <si>
    <t>Tabel 2</t>
  </si>
  <si>
    <t>Ondersteunend personeel - administratieve en secretariele ondersteuning</t>
  </si>
  <si>
    <t>Ondersteunend personeel - management en bestuursondersteuning</t>
  </si>
  <si>
    <t>Ondersteunend personeel - onderwijs- en onderzoeksondersteuning</t>
  </si>
  <si>
    <t>Ondersteunend personeel - overig</t>
  </si>
  <si>
    <t>Wetenschappelijk personeel - docenten</t>
  </si>
  <si>
    <t>Wetenschappelijk personeel - hoogleraren</t>
  </si>
  <si>
    <t>Wetenschappelijk personeel - onderzoekers</t>
  </si>
  <si>
    <t>.</t>
  </si>
  <si>
    <t>Wetenschappelijk personeel - promovendi extern</t>
  </si>
  <si>
    <t>Wetenschappelijk personeel - promovendi intern</t>
  </si>
  <si>
    <t>Wetenschappelijk personeel - universitair docenten</t>
  </si>
  <si>
    <t>Wetenschappelijk personeel - universitair hoofddocenten</t>
  </si>
  <si>
    <t>Tabel 3</t>
  </si>
  <si>
    <t xml:space="preserve">Ondersteunend personeel - jonger dan 35 jaar </t>
  </si>
  <si>
    <t>Ondersteunend personeel - 35 tot 45 jaar</t>
  </si>
  <si>
    <t>Ondersteunend personeel - 45 tot 55 jaar</t>
  </si>
  <si>
    <t>Ondersteunend personeel - 55 jaar of ouder</t>
  </si>
  <si>
    <t xml:space="preserve">Wetenschappelijk personeel - jonger dan 35 jaar </t>
  </si>
  <si>
    <t>Wetenschappelijk personeel - 35 tot 45 jaar</t>
  </si>
  <si>
    <t>Wetenschappelijk personeel - 45 tot 55 jaar</t>
  </si>
  <si>
    <t>Wetenschappelijk personeel - 55 jaar of ouder</t>
  </si>
  <si>
    <t>Tabel 4</t>
  </si>
  <si>
    <t>Ondersteunend personeel -  man</t>
  </si>
  <si>
    <t>Ondersteunend personeel -  vrouw</t>
  </si>
  <si>
    <t>Wetenschappelijk personeel - man</t>
  </si>
  <si>
    <t>Wetenschappelijk personeel - vrouw</t>
  </si>
  <si>
    <t>Tabel 5</t>
  </si>
  <si>
    <t>Ondersteunend personeel - lager dan schaal 8</t>
  </si>
  <si>
    <t>Ondersteunend personeel - schaal 8</t>
  </si>
  <si>
    <t>Ondersteunend personeel - schaal 9</t>
  </si>
  <si>
    <t>Ondersteunend personeel - schaal 10</t>
  </si>
  <si>
    <t>Ondersteunend personeel - schaal 11</t>
  </si>
  <si>
    <t>Ondersteunend personeel - schaal 12 of hoger</t>
  </si>
  <si>
    <t>Wetenschappelijk personeel - lager dan schaal 10</t>
  </si>
  <si>
    <t>Wetenschappelijk personeel - schaal 10</t>
  </si>
  <si>
    <t xml:space="preserve">Wetenschappelijk personeel - schaal 11 </t>
  </si>
  <si>
    <t>Wetenschappelijk personeel - schaal 12</t>
  </si>
  <si>
    <t>Wetenschappelijk personeel - schaal 13 of hoger</t>
  </si>
  <si>
    <t>Tabel 6</t>
  </si>
  <si>
    <t>Ondersteunend personeel -  tijdelijk dienstverband</t>
  </si>
  <si>
    <t>Ondersteunend personeel -  vast dienstverband</t>
  </si>
  <si>
    <t>Wetenschappelijk personeel -  tijdelijk dienstverband</t>
  </si>
  <si>
    <t>Wetenschappelijk personeel -  vast dienstverband</t>
  </si>
  <si>
    <t>Juni 2023</t>
  </si>
  <si>
    <t>Werknemers die niet aan de BRP gekoppeld konden worden, zijn niet meegenomen in de tabellen. Dit betrof 1.2% van de werknemers van Erasmus Universiteit Rotterdam (38 werknemers). 
Hierdoor kan vertekening in de percentages ontstaan. Hiermee dient rekening gehouden te worden bij het interpreteren van de cijfers.</t>
  </si>
  <si>
    <t>Het CBS voert geen kwaliteitscontroles en correcties uit op de geleverde medewerkersgegevens. Voor meer informatie over de opzet van het onderzoek en kwaliteit van de uitkomsten zie de onderzoeksomschrijving van de Barometer Culturele Diversiteit:</t>
  </si>
  <si>
    <r>
      <t xml:space="preserve">Werknemer - </t>
    </r>
    <r>
      <rPr>
        <sz val="10"/>
        <color theme="1"/>
        <rFont val="Arial"/>
        <family val="2"/>
      </rPr>
      <t>Medewerker die Erasmus Universiteit Rotterdam tot de populatie van het onderzoek rekent.</t>
    </r>
  </si>
  <si>
    <t>Erasmus Universiteit Rotterdam.</t>
  </si>
  <si>
    <t>Faculteit</t>
  </si>
  <si>
    <t>De tabellen hebben betrekking op de werknemers van Erasmus Universiteit Rotterdam op peildatum 1 september 2022 waarvoor Erasmus Universiteit Rotterdam personeelsgegevens aan het CBS heeft geleverd, in totaal 3 234 werknemers. Voor 38 van hen heeft het CBS het herkomstland niet kunnen afleiden op basis van de Basisregistratie Personen (BRP). Deze werknemers zijn niet meegenomen in de tabellen.
Erasmus Universiteit Rotterdamheeft een keuze gemaakt in de medewerkers die meegenomen zijn in dit onderzoek. Zo heeft Erasmus Universiteit Rotterdam zelf besloten om bijvoorbeeld externe inhuurkrachten wel of niet mee te nemen in de populatie. Ook heeft Erasmus Universiteit Rotterdam zelf bepaald op welke manier ervoor gezorgd wordt dat elke werknemer maar één maal voorkomt in de populatie, in het geval dat een medewerker bijvoorbeeld meerdere functies heeft binnen de organisatie.</t>
  </si>
  <si>
    <t xml:space="preserve">Erasmus Universiteit Rotterdam heeft hun werknemers via een zogenaamde opt-out de mogelijkheid geboden om niet meegenomen te worden in dit onderzoek. Erasmus Universiteit Rotterdam geeft aan dat 0,9% van hun werknemers hiervan gebruik heeft gemaakt. Dit kan een vertekend beeld geven. Zie fictief rekenvoorbeeld voor een indicatie van de vertekening:
</t>
  </si>
  <si>
    <t xml:space="preserve">https://www.cbs.nl/nl-nl/faq/culturele-diversiteit/juridische-vragen-cbs/wij-willen-onze-medewerkers-een-opt-out-bieden-kan-dat- </t>
  </si>
  <si>
    <t>Herkomstland werknemers Erasmus Universiteit Rotterdam naar type personeel en functie, 1 september 2022</t>
  </si>
  <si>
    <t>Herkomstland werknemers Erasmus Universiteit Rotterdam naar type personeel en leeftijd, 1 september 2022</t>
  </si>
  <si>
    <t>Herkomstland werknemers Erasmus Universiteit Rotterdam naar type personeel en geslacht, 1 september 2022</t>
  </si>
  <si>
    <t>Herkomstland werknemers Erasmus Universiteit Rotterdam naar type personeel en salarisschaal, 1 september 2022</t>
  </si>
  <si>
    <t>Herkomstland werknemers Erasmus Universiteit Rotterdam naar type personeel en dienstverband, 1 september 2022</t>
  </si>
  <si>
    <t>Type personeel en functie</t>
  </si>
  <si>
    <t>Type personeel en leeftijd</t>
  </si>
  <si>
    <t>Type personeel en geslacht</t>
  </si>
  <si>
    <t>Type personeel en salarisschaal</t>
  </si>
  <si>
    <t>Type personeel en dienstverband</t>
  </si>
  <si>
    <t>Erasmus Universiteit Rotterdam heeft werknemersgegevens uit hun personeelsadministratie aan het CBS geleverd, namelijk geboortedatum, geslacht en adresgegevens, faculteit, type personeel, functie, leeftijd, salarisschaal en dienstverband. Vanuit privacy oogpunt heeft het CBS de direct identificerende persoonsgegevens vervangen door een pseudosleutel. Vervolgens is via deze pseudosleutel het herkomstland van de werknemers afgeleid uit de BRP.</t>
  </si>
  <si>
    <t>Erasmus Universiteit Rotterdam heeft werknemersgegevens uit hun personeelsadministratie aan het CBS geleverd, namelijk geboortedatum, geslacht en adresgegevens, faculteit, type personeel, functie, leeftijd, salarisschaal en dienstverband. Vanuit privacy oogpunt heeft het CBS de direct identificerende persoonsgegevens vervangen door een pseudosleutel.</t>
  </si>
  <si>
    <t>Wetenschappelijk personeel - externe promovendi, 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</si>
</sst>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4"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ont>
    <font>
      <b/>
      <sz val="8"/>
      <color theme="1"/>
      <name val="Arial"/>
    </font>
    <font>
      <sz val="8"/>
      <color theme="1"/>
      <name val="Arial"/>
    </font>
    <font>
      <i/>
      <sz val="8"/>
      <color theme="1"/>
      <name val="Arial"/>
    </font>
    <font>
      <sz val="10"/>
      <name val="Arial"/>
      <family val="2"/>
    </font>
    <font>
      <b/>
      <i/>
      <sz val="10"/>
      <name val="Arial"/>
      <family val="2"/>
    </font>
    <font>
      <i/>
      <sz val="8"/>
      <color theme="1"/>
      <name val="Arial"/>
      <family val="2"/>
    </font>
    <font>
      <u/>
      <sz val="11"/>
      <color theme="10"/>
      <name val="Calibri"/>
      <family val="2"/>
      <scheme val="minor"/>
    </font>
    <font>
      <b/>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2">
    <xf numFmtId="0" fontId="0" fillId="0" borderId="0"/>
    <xf numFmtId="0" fontId="22" fillId="0" borderId="0" applyNumberFormat="0" applyFill="0" applyBorder="0" applyAlignment="0" applyProtection="0"/>
  </cellStyleXfs>
  <cellXfs count="56">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0" fillId="0" borderId="0" xfId="0" applyFont="1" applyAlignment="1">
      <alignment horizontal="justify" wrapText="1"/>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0" fillId="2" borderId="0" xfId="0" applyFont="1" applyFill="1" applyAlignment="1">
      <alignment horizontal="left"/>
    </xf>
    <xf numFmtId="0" fontId="16" fillId="0" borderId="0" xfId="0" applyFont="1" applyAlignment="1">
      <alignment horizontal="left"/>
    </xf>
    <xf numFmtId="164" fontId="17" fillId="0" borderId="0" xfId="0" applyNumberFormat="1" applyFont="1" applyAlignment="1">
      <alignment horizontal="right"/>
    </xf>
    <xf numFmtId="0" fontId="17" fillId="0" borderId="0" xfId="0" applyFont="1" applyAlignment="1">
      <alignment horizontal="left"/>
    </xf>
    <xf numFmtId="0" fontId="17" fillId="0" borderId="7" xfId="0" applyFont="1" applyBorder="1" applyAlignment="1">
      <alignment horizontal="left"/>
    </xf>
    <xf numFmtId="0" fontId="18" fillId="0" borderId="0" xfId="0" applyFont="1" applyAlignment="1">
      <alignment horizontal="left"/>
    </xf>
    <xf numFmtId="0" fontId="17" fillId="0" borderId="8" xfId="0" applyFont="1" applyBorder="1" applyAlignment="1">
      <alignment horizontal="left"/>
    </xf>
    <xf numFmtId="164" fontId="17" fillId="0" borderId="0" xfId="0" applyNumberFormat="1" applyFont="1" applyAlignment="1">
      <alignment horizontal="right"/>
    </xf>
    <xf numFmtId="164" fontId="17" fillId="0" borderId="0" xfId="0" applyNumberFormat="1" applyFont="1" applyAlignment="1">
      <alignment horizontal="right"/>
    </xf>
    <xf numFmtId="164" fontId="17" fillId="0" borderId="0" xfId="0" applyNumberFormat="1" applyFont="1" applyAlignment="1">
      <alignment horizontal="right"/>
    </xf>
    <xf numFmtId="164" fontId="17" fillId="0" borderId="0" xfId="0" applyNumberFormat="1" applyFont="1" applyAlignment="1">
      <alignment horizontal="right"/>
    </xf>
    <xf numFmtId="0" fontId="21" fillId="0" borderId="0" xfId="0" applyFont="1" applyAlignment="1">
      <alignment horizontal="left"/>
    </xf>
    <xf numFmtId="0" fontId="17" fillId="0" borderId="0" xfId="0" applyNumberFormat="1" applyFont="1" applyAlignment="1">
      <alignment horizontal="right"/>
    </xf>
    <xf numFmtId="0" fontId="5" fillId="0" borderId="0" xfId="0" applyFont="1"/>
    <xf numFmtId="0" fontId="10" fillId="2" borderId="0" xfId="1" applyFont="1" applyFill="1" applyAlignment="1">
      <alignment horizontal="justify" vertical="top" wrapText="1"/>
    </xf>
    <xf numFmtId="0" fontId="23" fillId="0" borderId="0" xfId="0" applyFont="1" applyAlignment="1">
      <alignment horizontal="left"/>
    </xf>
    <xf numFmtId="0" fontId="7" fillId="0" borderId="0" xfId="0" applyFont="1" applyAlignment="1">
      <alignment horizontal="left"/>
    </xf>
    <xf numFmtId="0" fontId="7" fillId="0" borderId="7" xfId="0" applyFont="1" applyBorder="1" applyAlignment="1">
      <alignment horizontal="left"/>
    </xf>
    <xf numFmtId="164" fontId="7" fillId="0" borderId="0" xfId="0" applyNumberFormat="1" applyFont="1" applyAlignment="1">
      <alignment horizontal="right"/>
    </xf>
    <xf numFmtId="0" fontId="7" fillId="0" borderId="8" xfId="0" applyFont="1" applyBorder="1" applyAlignment="1">
      <alignment horizontal="left"/>
    </xf>
    <xf numFmtId="0" fontId="7" fillId="0" borderId="0" xfId="0" applyNumberFormat="1" applyFont="1" applyAlignment="1">
      <alignment horizontal="right"/>
    </xf>
    <xf numFmtId="0" fontId="11" fillId="3" borderId="0" xfId="0" applyFont="1" applyFill="1" applyAlignment="1">
      <alignment vertical="center"/>
    </xf>
    <xf numFmtId="0" fontId="12" fillId="2" borderId="0" xfId="0" applyFont="1" applyFill="1" applyAlignment="1">
      <alignment vertical="center"/>
    </xf>
    <xf numFmtId="0" fontId="16" fillId="0" borderId="7" xfId="0" applyFont="1" applyBorder="1" applyAlignment="1">
      <alignment horizontal="left"/>
    </xf>
    <xf numFmtId="0" fontId="23" fillId="0" borderId="7" xfId="0" applyFont="1" applyBorder="1" applyAlignment="1">
      <alignment horizontal="left"/>
    </xf>
  </cellXfs>
  <cellStyles count="2">
    <cellStyle name="Hyperlink" xfId="1" builtinId="8"/>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dashboards.cbs.nl/v3/barometerculturelediversiteit/" TargetMode="External"/><Relationship Id="rId7" Type="http://schemas.openxmlformats.org/officeDocument/2006/relationships/hyperlink" Target="https://www.cbs.nl/nl-nl/faq/culturele-diversiteit/juridische-vragen-cbs/wij-willen-onze-medewerkers-een-opt-out-bieden-kan-dat-" TargetMode="External"/><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8"/>
  <sheetViews>
    <sheetView showGridLines="0" tabSelected="1" zoomScaleNormal="100" workbookViewId="0"/>
  </sheetViews>
  <sheetFormatPr defaultColWidth="10.81640625" defaultRowHeight="14.5" x14ac:dyDescent="0.35"/>
  <cols>
    <col min="1" max="11" width="9.1796875" customWidth="1"/>
  </cols>
  <sheetData>
    <row r="3" spans="1:14" ht="15.65" customHeight="1" x14ac:dyDescent="0.35">
      <c r="A3" s="6" t="s">
        <v>55</v>
      </c>
    </row>
    <row r="4" spans="1:14" ht="15.65" customHeight="1" x14ac:dyDescent="0.35">
      <c r="A4" s="6"/>
    </row>
    <row r="5" spans="1:14" ht="15" customHeight="1" x14ac:dyDescent="0.35">
      <c r="A5" s="2"/>
    </row>
    <row r="7" spans="1:14" ht="13" customHeight="1" x14ac:dyDescent="0.35">
      <c r="A7" s="3"/>
    </row>
    <row r="12" spans="1:14" x14ac:dyDescent="0.35">
      <c r="A12" s="1"/>
      <c r="B12" s="1"/>
      <c r="C12" s="1"/>
      <c r="D12" s="1"/>
      <c r="E12" s="1"/>
      <c r="F12" s="1"/>
      <c r="G12" s="1"/>
      <c r="H12" s="1"/>
      <c r="I12" s="1"/>
      <c r="J12" s="1"/>
      <c r="K12" s="1"/>
      <c r="L12" s="1"/>
      <c r="M12" s="1"/>
      <c r="N12" s="4"/>
    </row>
    <row r="13" spans="1:14" x14ac:dyDescent="0.35">
      <c r="A13" s="1"/>
      <c r="B13" s="1"/>
      <c r="C13" s="1"/>
      <c r="D13" s="1"/>
      <c r="E13" s="1"/>
      <c r="F13" s="1"/>
      <c r="G13" s="1"/>
      <c r="H13" s="1"/>
      <c r="I13" s="1"/>
      <c r="J13" s="1"/>
      <c r="K13" s="1"/>
      <c r="L13" s="1"/>
      <c r="M13" s="1"/>
      <c r="N13" s="4"/>
    </row>
    <row r="14" spans="1:14" x14ac:dyDescent="0.35">
      <c r="A14" s="1"/>
      <c r="B14" s="1"/>
      <c r="C14" s="1"/>
      <c r="D14" s="1"/>
      <c r="E14" s="1"/>
      <c r="F14" s="1"/>
      <c r="G14" s="1"/>
      <c r="H14" s="1"/>
      <c r="I14" s="1"/>
      <c r="J14" s="1"/>
      <c r="K14" s="1"/>
      <c r="L14" s="1"/>
      <c r="M14" s="1"/>
      <c r="N14" s="4"/>
    </row>
    <row r="15" spans="1:14" x14ac:dyDescent="0.35">
      <c r="A15" s="1"/>
      <c r="B15" s="1"/>
      <c r="C15" s="1"/>
      <c r="D15" s="1"/>
      <c r="E15" s="1"/>
      <c r="F15" s="1"/>
      <c r="G15" s="1"/>
      <c r="H15" s="1"/>
      <c r="I15" s="1"/>
      <c r="J15" s="1"/>
      <c r="K15" s="1"/>
      <c r="L15" s="1"/>
      <c r="M15" s="1"/>
      <c r="N15" s="4"/>
    </row>
    <row r="16" spans="1:14" x14ac:dyDescent="0.35">
      <c r="A16" s="1"/>
      <c r="B16" s="1"/>
      <c r="C16" s="1"/>
      <c r="D16" s="1"/>
      <c r="E16" s="1"/>
      <c r="F16" s="1"/>
      <c r="G16" s="1"/>
      <c r="H16" s="1"/>
      <c r="I16" s="1"/>
      <c r="J16" s="1"/>
      <c r="K16" s="1"/>
      <c r="L16" s="1"/>
      <c r="M16" s="1"/>
      <c r="N16" s="4"/>
    </row>
    <row r="17" spans="1:14" x14ac:dyDescent="0.35">
      <c r="A17" s="1"/>
      <c r="B17" s="1"/>
      <c r="C17" s="1"/>
      <c r="D17" s="1"/>
      <c r="E17" s="1"/>
      <c r="F17" s="1"/>
      <c r="G17" s="1"/>
      <c r="H17" s="1"/>
      <c r="I17" s="1"/>
      <c r="J17" s="1"/>
      <c r="K17" s="1"/>
      <c r="L17" s="1"/>
      <c r="M17" s="1"/>
      <c r="N17" s="4"/>
    </row>
    <row r="18" spans="1:14" x14ac:dyDescent="0.35">
      <c r="A18" s="1"/>
      <c r="B18" s="1"/>
      <c r="C18" s="1"/>
      <c r="D18" s="1"/>
      <c r="E18" s="1"/>
      <c r="F18" s="1"/>
      <c r="G18" s="1"/>
      <c r="H18" s="1"/>
      <c r="I18" s="1"/>
      <c r="J18" s="1"/>
      <c r="K18" s="1"/>
      <c r="L18" s="1"/>
      <c r="M18" s="1"/>
    </row>
    <row r="19" spans="1:14" x14ac:dyDescent="0.35">
      <c r="A19" s="1"/>
      <c r="B19" s="1"/>
      <c r="C19" s="1"/>
      <c r="D19" s="1"/>
      <c r="E19" s="1"/>
      <c r="F19" s="1"/>
      <c r="G19" s="1"/>
      <c r="H19" s="1"/>
      <c r="I19" s="1"/>
      <c r="J19" s="1"/>
      <c r="K19" s="1"/>
      <c r="L19" s="1"/>
      <c r="M19" s="1"/>
    </row>
    <row r="24" spans="1:14" x14ac:dyDescent="0.35">
      <c r="A24" s="1"/>
    </row>
    <row r="33" spans="1:1" ht="14.5" customHeight="1" x14ac:dyDescent="0.35"/>
    <row r="34" spans="1:1" ht="14.5" customHeight="1" x14ac:dyDescent="0.35"/>
    <row r="35" spans="1:1" ht="14.5" customHeight="1" x14ac:dyDescent="0.35"/>
    <row r="36" spans="1:1" ht="14.5" customHeight="1" x14ac:dyDescent="0.35"/>
    <row r="37" spans="1:1" ht="14.5" customHeight="1" x14ac:dyDescent="0.35"/>
    <row r="38" spans="1:1" ht="14.5" customHeight="1" x14ac:dyDescent="0.35"/>
    <row r="47" spans="1:1" x14ac:dyDescent="0.35">
      <c r="A47" t="s">
        <v>56</v>
      </c>
    </row>
    <row r="48" spans="1:1" x14ac:dyDescent="0.35">
      <c r="A48" s="5" t="s">
        <v>122</v>
      </c>
    </row>
  </sheetData>
  <pageMargins left="0.75" right="0.75" top="1" bottom="1" header="0.5" footer="0.5"/>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58" customWidth="1"/>
    <col min="2" max="2" width="6.54296875" customWidth="1"/>
    <col min="3" max="5" width="16.7265625" customWidth="1"/>
  </cols>
  <sheetData>
    <row r="1" spans="1:10" x14ac:dyDescent="0.35">
      <c r="A1" s="32" t="s">
        <v>117</v>
      </c>
      <c r="J1" s="32"/>
    </row>
    <row r="2" spans="1:10" x14ac:dyDescent="0.35">
      <c r="A2" s="55" t="s">
        <v>135</v>
      </c>
      <c r="B2" s="54"/>
      <c r="C2" s="54"/>
      <c r="D2" s="54"/>
      <c r="E2" s="54"/>
    </row>
    <row r="3" spans="1:10" x14ac:dyDescent="0.35">
      <c r="A3" s="34"/>
      <c r="B3" s="34" t="s">
        <v>62</v>
      </c>
      <c r="C3" s="35" t="s">
        <v>64</v>
      </c>
      <c r="D3" s="35"/>
      <c r="E3" s="35"/>
    </row>
    <row r="4" spans="1:10" x14ac:dyDescent="0.35">
      <c r="A4" s="35"/>
      <c r="B4" s="35"/>
      <c r="C4" s="35" t="s">
        <v>65</v>
      </c>
      <c r="D4" s="35" t="s">
        <v>66</v>
      </c>
      <c r="E4" s="35" t="s">
        <v>67</v>
      </c>
    </row>
    <row r="6" spans="1:10" x14ac:dyDescent="0.35">
      <c r="B6" s="36" t="s">
        <v>63</v>
      </c>
    </row>
    <row r="8" spans="1:10" x14ac:dyDescent="0.35">
      <c r="A8" s="34" t="s">
        <v>62</v>
      </c>
      <c r="B8" s="43">
        <v>100</v>
      </c>
      <c r="C8" s="43">
        <v>56</v>
      </c>
      <c r="D8" s="43">
        <v>17</v>
      </c>
      <c r="E8" s="43">
        <v>27</v>
      </c>
    </row>
    <row r="9" spans="1:10" x14ac:dyDescent="0.35">
      <c r="A9" s="34"/>
      <c r="B9" s="41"/>
      <c r="C9" s="41"/>
      <c r="D9" s="41"/>
      <c r="E9" s="41"/>
    </row>
    <row r="10" spans="1:10" x14ac:dyDescent="0.35">
      <c r="A10" s="42" t="s">
        <v>140</v>
      </c>
      <c r="B10" s="41"/>
      <c r="C10" s="41"/>
      <c r="D10" s="41"/>
      <c r="E10" s="41"/>
    </row>
    <row r="11" spans="1:10" x14ac:dyDescent="0.35">
      <c r="A11" s="34" t="s">
        <v>118</v>
      </c>
      <c r="B11" s="43">
        <v>100</v>
      </c>
      <c r="C11" s="43">
        <v>51</v>
      </c>
      <c r="D11" s="43">
        <v>18</v>
      </c>
      <c r="E11" s="43">
        <v>31</v>
      </c>
    </row>
    <row r="12" spans="1:10" x14ac:dyDescent="0.35">
      <c r="A12" s="34" t="s">
        <v>119</v>
      </c>
      <c r="B12" s="43">
        <v>100</v>
      </c>
      <c r="C12" s="43">
        <v>66</v>
      </c>
      <c r="D12" s="43">
        <v>9</v>
      </c>
      <c r="E12" s="43">
        <v>24</v>
      </c>
    </row>
    <row r="13" spans="1:10" x14ac:dyDescent="0.35">
      <c r="A13" s="34" t="s">
        <v>120</v>
      </c>
      <c r="B13" s="43">
        <v>100</v>
      </c>
      <c r="C13" s="43">
        <v>44</v>
      </c>
      <c r="D13" s="43">
        <v>20</v>
      </c>
      <c r="E13" s="43">
        <v>36</v>
      </c>
    </row>
    <row r="14" spans="1:10" x14ac:dyDescent="0.35">
      <c r="A14" s="34" t="s">
        <v>121</v>
      </c>
      <c r="B14" s="43">
        <v>100</v>
      </c>
      <c r="C14" s="43">
        <v>61</v>
      </c>
      <c r="D14" s="43">
        <v>22</v>
      </c>
      <c r="E14" s="43">
        <v>17</v>
      </c>
    </row>
    <row r="15" spans="1:10" x14ac:dyDescent="0.35">
      <c r="A15" s="34"/>
      <c r="B15" s="41"/>
      <c r="C15" s="41"/>
      <c r="D15" s="41"/>
      <c r="E15" s="41"/>
    </row>
    <row r="16" spans="1:10" x14ac:dyDescent="0.35">
      <c r="A16" s="37" t="s">
        <v>77</v>
      </c>
      <c r="B16" s="37"/>
      <c r="C16" s="37"/>
      <c r="D16" s="37"/>
      <c r="E16" s="37"/>
    </row>
  </sheetData>
  <mergeCells count="1">
    <mergeCell ref="A2:E2"/>
  </mergeCells>
  <pageMargins left="0.7" right="0.7"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ColWidth="10.81640625" defaultRowHeight="14.5" x14ac:dyDescent="0.35"/>
  <cols>
    <col min="1" max="1" width="15.7265625" customWidth="1"/>
    <col min="2" max="2" width="79.54296875" customWidth="1"/>
  </cols>
  <sheetData>
    <row r="1" spans="1:12" ht="15.65" customHeight="1" x14ac:dyDescent="0.35">
      <c r="A1" s="6" t="s">
        <v>0</v>
      </c>
      <c r="B1" s="7"/>
      <c r="C1" s="8"/>
      <c r="D1" s="8"/>
      <c r="E1" s="7"/>
      <c r="F1" s="7"/>
      <c r="G1" s="7"/>
    </row>
    <row r="2" spans="1:12" x14ac:dyDescent="0.35">
      <c r="A2" s="1"/>
      <c r="B2" s="1"/>
      <c r="C2" s="9"/>
      <c r="D2" s="9"/>
      <c r="E2" s="1"/>
      <c r="F2" s="1"/>
      <c r="G2" s="1"/>
      <c r="H2" s="1"/>
      <c r="I2" s="1"/>
      <c r="J2" s="1"/>
      <c r="K2" s="7"/>
      <c r="L2" s="7"/>
    </row>
    <row r="3" spans="1:12" x14ac:dyDescent="0.35">
      <c r="A3" s="1"/>
      <c r="B3" s="1"/>
      <c r="C3" s="9"/>
      <c r="D3" s="9"/>
      <c r="E3" s="1"/>
      <c r="F3" s="1"/>
      <c r="G3" s="1"/>
      <c r="H3" s="1"/>
      <c r="I3" s="1"/>
      <c r="J3" s="1"/>
      <c r="K3" s="7"/>
      <c r="L3" s="7"/>
    </row>
    <row r="4" spans="1:12" ht="13" customHeight="1" x14ac:dyDescent="0.35">
      <c r="A4" s="10" t="s">
        <v>1</v>
      </c>
      <c r="B4" s="10" t="s">
        <v>0</v>
      </c>
      <c r="D4" s="7"/>
      <c r="E4" s="7"/>
      <c r="F4" s="7"/>
      <c r="G4" s="7"/>
    </row>
    <row r="5" spans="1:12" ht="13" customHeight="1" x14ac:dyDescent="0.35">
      <c r="A5" s="10"/>
      <c r="B5" s="10"/>
      <c r="D5" s="7"/>
      <c r="E5" s="7"/>
      <c r="F5" s="7"/>
      <c r="G5" s="7"/>
    </row>
    <row r="6" spans="1:12" x14ac:dyDescent="0.35">
      <c r="A6" s="11" t="s">
        <v>2</v>
      </c>
      <c r="B6" s="7" t="s">
        <v>3</v>
      </c>
      <c r="D6" s="7"/>
      <c r="E6" s="7"/>
      <c r="F6" s="7"/>
      <c r="G6" s="7"/>
    </row>
    <row r="7" spans="1:12" x14ac:dyDescent="0.35">
      <c r="A7" s="11" t="s">
        <v>4</v>
      </c>
      <c r="B7" s="7" t="s">
        <v>5</v>
      </c>
      <c r="D7" s="7"/>
      <c r="E7" s="7"/>
      <c r="F7" s="7"/>
      <c r="G7" s="7"/>
    </row>
    <row r="8" spans="1:12" x14ac:dyDescent="0.35">
      <c r="A8" s="7"/>
      <c r="B8" s="7"/>
      <c r="D8" s="7"/>
      <c r="E8" s="7"/>
      <c r="F8" s="7"/>
      <c r="G8" s="7"/>
    </row>
    <row r="9" spans="1:12" x14ac:dyDescent="0.35">
      <c r="A9" s="31" t="str">
        <f>HYPERLINK("#'Tabel 1'!A1", "Tabel 1")</f>
        <v>Tabel 1</v>
      </c>
      <c r="B9" s="7" t="s">
        <v>61</v>
      </c>
      <c r="D9" s="7"/>
      <c r="E9" s="7"/>
      <c r="F9" s="7"/>
      <c r="G9" s="7"/>
    </row>
    <row r="10" spans="1:12" x14ac:dyDescent="0.35">
      <c r="A10" s="31" t="str">
        <f>HYPERLINK("#'Tabel 2'!A1", "Tabel 2")</f>
        <v>Tabel 2</v>
      </c>
      <c r="B10" s="7" t="s">
        <v>131</v>
      </c>
      <c r="C10" s="7"/>
      <c r="D10" s="7"/>
      <c r="E10" s="7"/>
      <c r="F10" s="7"/>
      <c r="G10" s="7"/>
    </row>
    <row r="11" spans="1:12" x14ac:dyDescent="0.35">
      <c r="A11" s="31" t="str">
        <f>HYPERLINK("#'Tabel 3'!A1", "Tabel 3")</f>
        <v>Tabel 3</v>
      </c>
      <c r="B11" s="7" t="s">
        <v>132</v>
      </c>
      <c r="C11" s="7"/>
      <c r="D11" s="7"/>
      <c r="E11" s="7"/>
      <c r="F11" s="7"/>
      <c r="G11" s="7"/>
    </row>
    <row r="12" spans="1:12" x14ac:dyDescent="0.35">
      <c r="A12" s="11" t="str">
        <f>HYPERLINK("#'Tabel 4'!A1", "Tabel 4")</f>
        <v>Tabel 4</v>
      </c>
      <c r="B12" s="7" t="s">
        <v>133</v>
      </c>
      <c r="C12" s="7"/>
      <c r="D12" s="7"/>
      <c r="E12" s="7"/>
      <c r="F12" s="7"/>
      <c r="G12" s="7"/>
    </row>
    <row r="13" spans="1:12" x14ac:dyDescent="0.35">
      <c r="A13" s="11" t="str">
        <f>HYPERLINK("#'Tabel 5'!A1", "Tabel 5")</f>
        <v>Tabel 5</v>
      </c>
      <c r="B13" s="7" t="s">
        <v>134</v>
      </c>
      <c r="C13" s="7"/>
      <c r="D13" s="7"/>
      <c r="E13" s="7"/>
      <c r="F13" s="7"/>
      <c r="G13" s="7"/>
    </row>
    <row r="14" spans="1:12" x14ac:dyDescent="0.35">
      <c r="A14" s="11" t="str">
        <f>HYPERLINK("#'Tabel 6'!A1", "Tabel 6")</f>
        <v>Tabel 6</v>
      </c>
      <c r="B14" s="7" t="s">
        <v>135</v>
      </c>
      <c r="C14" s="7"/>
      <c r="D14" s="7"/>
      <c r="E14" s="7"/>
      <c r="F14" s="4"/>
      <c r="G14" s="7"/>
    </row>
    <row r="15" spans="1:12" x14ac:dyDescent="0.35">
      <c r="A15" s="11"/>
      <c r="B15" s="7"/>
      <c r="C15" s="7"/>
      <c r="D15" s="7"/>
      <c r="E15" s="7"/>
      <c r="F15" s="7"/>
      <c r="G15" s="7"/>
    </row>
    <row r="16" spans="1:12" x14ac:dyDescent="0.35">
      <c r="A16" s="11"/>
      <c r="B16" s="7"/>
      <c r="C16" s="7"/>
      <c r="D16" s="7"/>
      <c r="E16" s="7"/>
      <c r="F16" s="7"/>
      <c r="G16" s="7"/>
    </row>
    <row r="17" spans="1:2" x14ac:dyDescent="0.35">
      <c r="A17" s="11"/>
      <c r="B17" s="7"/>
    </row>
    <row r="18" spans="1:2" x14ac:dyDescent="0.35">
      <c r="B18" s="7"/>
    </row>
    <row r="19" spans="1:2" x14ac:dyDescent="0.35">
      <c r="B19" s="7"/>
    </row>
    <row r="20" spans="1:2" x14ac:dyDescent="0.35">
      <c r="B20" s="7"/>
    </row>
    <row r="21" spans="1:2" x14ac:dyDescent="0.35">
      <c r="B21" s="7"/>
    </row>
    <row r="22" spans="1:2" x14ac:dyDescent="0.35">
      <c r="B22" s="7"/>
    </row>
    <row r="23" spans="1:2" x14ac:dyDescent="0.35">
      <c r="B23" s="7"/>
    </row>
    <row r="24" spans="1:2" x14ac:dyDescent="0.35">
      <c r="B24" s="7"/>
    </row>
    <row r="25" spans="1:2" x14ac:dyDescent="0.35">
      <c r="B25" s="7"/>
    </row>
    <row r="26" spans="1:2" x14ac:dyDescent="0.35">
      <c r="B26" s="7"/>
    </row>
    <row r="41" spans="1:2" x14ac:dyDescent="0.35">
      <c r="A41" s="53" t="s">
        <v>6</v>
      </c>
      <c r="B41" s="53"/>
    </row>
    <row r="42" spans="1:2" x14ac:dyDescent="0.35">
      <c r="A42" s="52" t="s">
        <v>7</v>
      </c>
      <c r="B42" s="52"/>
    </row>
    <row r="43" spans="1:2" x14ac:dyDescent="0.35">
      <c r="A43" s="52" t="s">
        <v>8</v>
      </c>
      <c r="B43" s="52"/>
    </row>
    <row r="44" spans="1:2" x14ac:dyDescent="0.35">
      <c r="A44" s="12" t="s">
        <v>9</v>
      </c>
      <c r="B44" s="12"/>
    </row>
    <row r="45" spans="1:2" x14ac:dyDescent="0.35">
      <c r="A45" s="52" t="s">
        <v>10</v>
      </c>
      <c r="B45" s="52"/>
    </row>
    <row r="46" spans="1:2" x14ac:dyDescent="0.35">
      <c r="A46" s="52" t="s">
        <v>45</v>
      </c>
      <c r="B46" s="52"/>
    </row>
    <row r="47" spans="1:2" x14ac:dyDescent="0.35">
      <c r="A47" s="52" t="s">
        <v>46</v>
      </c>
      <c r="B47" s="52"/>
    </row>
    <row r="48" spans="1:2" x14ac:dyDescent="0.35">
      <c r="A48" s="52" t="s">
        <v>47</v>
      </c>
      <c r="B48" s="52"/>
    </row>
    <row r="49" spans="1:2" x14ac:dyDescent="0.35">
      <c r="A49" s="52" t="s">
        <v>48</v>
      </c>
      <c r="B49" s="52"/>
    </row>
    <row r="50" spans="1:2" x14ac:dyDescent="0.35">
      <c r="A50" s="52" t="s">
        <v>11</v>
      </c>
      <c r="B50" s="52"/>
    </row>
    <row r="51" spans="1:2" x14ac:dyDescent="0.35">
      <c r="A51" s="12" t="s">
        <v>12</v>
      </c>
      <c r="B51" s="13"/>
    </row>
    <row r="53" spans="1:2" x14ac:dyDescent="0.35">
      <c r="A53" s="8"/>
    </row>
    <row r="54" spans="1:2" x14ac:dyDescent="0.35">
      <c r="A54" s="8" t="s">
        <v>59</v>
      </c>
    </row>
    <row r="55" spans="1:2" x14ac:dyDescent="0.35">
      <c r="A55" s="8" t="s">
        <v>42</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3"/>
  <sheetViews>
    <sheetView showGridLines="0" zoomScaleNormal="100" workbookViewId="0">
      <selection activeCell="A48" sqref="A48"/>
    </sheetView>
  </sheetViews>
  <sheetFormatPr defaultColWidth="10.81640625" defaultRowHeight="14.5" x14ac:dyDescent="0.35"/>
  <cols>
    <col min="1" max="1" width="99" customWidth="1"/>
  </cols>
  <sheetData>
    <row r="1" spans="1:1" ht="15.65" customHeight="1" x14ac:dyDescent="0.35">
      <c r="A1" s="16" t="s">
        <v>13</v>
      </c>
    </row>
    <row r="3" spans="1:1" ht="14.15" customHeight="1" x14ac:dyDescent="0.35">
      <c r="A3" s="17" t="s">
        <v>14</v>
      </c>
    </row>
    <row r="4" spans="1:1" ht="4.5" customHeight="1" x14ac:dyDescent="0.35"/>
    <row r="5" spans="1:1" ht="96.65" customHeight="1" x14ac:dyDescent="0.35">
      <c r="A5" s="14" t="s">
        <v>58</v>
      </c>
    </row>
    <row r="6" spans="1:1" x14ac:dyDescent="0.35">
      <c r="A6" s="14"/>
    </row>
    <row r="7" spans="1:1" ht="13.5" customHeight="1" x14ac:dyDescent="0.35">
      <c r="A7" s="17" t="s">
        <v>15</v>
      </c>
    </row>
    <row r="8" spans="1:1" ht="4.5" customHeight="1" x14ac:dyDescent="0.35"/>
    <row r="9" spans="1:1" ht="123" customHeight="1" x14ac:dyDescent="0.35">
      <c r="A9" s="14" t="s">
        <v>128</v>
      </c>
    </row>
    <row r="10" spans="1:1" ht="12.75" customHeight="1" x14ac:dyDescent="0.35">
      <c r="A10" s="18"/>
    </row>
    <row r="11" spans="1:1" ht="14.25" customHeight="1" x14ac:dyDescent="0.35">
      <c r="A11" s="19" t="s">
        <v>16</v>
      </c>
    </row>
    <row r="12" spans="1:1" ht="4.5" customHeight="1" x14ac:dyDescent="0.35">
      <c r="A12" s="44"/>
    </row>
    <row r="13" spans="1:1" ht="70" customHeight="1" x14ac:dyDescent="0.35">
      <c r="A13" s="14" t="s">
        <v>141</v>
      </c>
    </row>
    <row r="14" spans="1:1" ht="13.5" customHeight="1" x14ac:dyDescent="0.35">
      <c r="A14" s="14" t="s">
        <v>17</v>
      </c>
    </row>
    <row r="15" spans="1:1" x14ac:dyDescent="0.35">
      <c r="A15" s="44"/>
    </row>
    <row r="16" spans="1:1" ht="14.25" customHeight="1" x14ac:dyDescent="0.35">
      <c r="A16" s="19" t="s">
        <v>18</v>
      </c>
    </row>
    <row r="17" spans="1:1" ht="4.5" customHeight="1" x14ac:dyDescent="0.35">
      <c r="A17" s="44"/>
    </row>
    <row r="18" spans="1:1" ht="51.65" customHeight="1" x14ac:dyDescent="0.35">
      <c r="A18" s="14" t="s">
        <v>50</v>
      </c>
    </row>
    <row r="19" spans="1:1" ht="45" customHeight="1" x14ac:dyDescent="0.35">
      <c r="A19" s="14" t="s">
        <v>51</v>
      </c>
    </row>
    <row r="20" spans="1:1" ht="64" customHeight="1" x14ac:dyDescent="0.35">
      <c r="A20" s="14" t="s">
        <v>129</v>
      </c>
    </row>
    <row r="21" spans="1:1" ht="36" customHeight="1" x14ac:dyDescent="0.35">
      <c r="A21" s="45" t="s">
        <v>130</v>
      </c>
    </row>
    <row r="22" spans="1:1" ht="50.15" customHeight="1" x14ac:dyDescent="0.35">
      <c r="A22" s="14" t="s">
        <v>123</v>
      </c>
    </row>
    <row r="23" spans="1:1" ht="53.5" customHeight="1" x14ac:dyDescent="0.35">
      <c r="A23" s="14" t="s">
        <v>124</v>
      </c>
    </row>
    <row r="24" spans="1:1" ht="25" customHeight="1" x14ac:dyDescent="0.35">
      <c r="A24" s="15" t="s">
        <v>41</v>
      </c>
    </row>
    <row r="25" spans="1:1" x14ac:dyDescent="0.35">
      <c r="A25" s="14"/>
    </row>
    <row r="26" spans="1:1" ht="14.15" customHeight="1" x14ac:dyDescent="0.35">
      <c r="A26" s="17" t="s">
        <v>19</v>
      </c>
    </row>
    <row r="27" spans="1:1" ht="4.5" customHeight="1" x14ac:dyDescent="0.35"/>
    <row r="28" spans="1:1" ht="13" customHeight="1" x14ac:dyDescent="0.35">
      <c r="A28" s="19" t="s">
        <v>20</v>
      </c>
    </row>
    <row r="29" spans="1:1" ht="4.5" customHeight="1" x14ac:dyDescent="0.35"/>
    <row r="30" spans="1:1" ht="13" customHeight="1" x14ac:dyDescent="0.35">
      <c r="A30" s="14" t="s">
        <v>21</v>
      </c>
    </row>
    <row r="31" spans="1:1" ht="4.5" customHeight="1" x14ac:dyDescent="0.35">
      <c r="A31" s="14"/>
    </row>
    <row r="32" spans="1:1" ht="14.5" customHeight="1" x14ac:dyDescent="0.35">
      <c r="A32" s="14" t="s">
        <v>40</v>
      </c>
    </row>
    <row r="33" spans="1:1" ht="4.5" customHeight="1" x14ac:dyDescent="0.35"/>
    <row r="34" spans="1:1" ht="13" customHeight="1" x14ac:dyDescent="0.35">
      <c r="A34" s="19"/>
    </row>
    <row r="35" spans="1:1" ht="14.15" customHeight="1" x14ac:dyDescent="0.35">
      <c r="A35" s="17" t="s">
        <v>22</v>
      </c>
    </row>
    <row r="36" spans="1:1" ht="4.5" customHeight="1" x14ac:dyDescent="0.35"/>
    <row r="37" spans="1:1" ht="4.5" customHeight="1" x14ac:dyDescent="0.35"/>
    <row r="38" spans="1:1" ht="164.15" customHeight="1" x14ac:dyDescent="0.35">
      <c r="A38" s="19" t="s">
        <v>54</v>
      </c>
    </row>
    <row r="39" spans="1:1" ht="25" customHeight="1" x14ac:dyDescent="0.35">
      <c r="A39" s="23" t="s">
        <v>52</v>
      </c>
    </row>
    <row r="40" spans="1:1" ht="8.5" customHeight="1" x14ac:dyDescent="0.35">
      <c r="A40" s="23"/>
    </row>
    <row r="41" spans="1:1" ht="20.5" customHeight="1" x14ac:dyDescent="0.35">
      <c r="A41" s="19" t="s">
        <v>125</v>
      </c>
    </row>
    <row r="42" spans="1:1" ht="7" customHeight="1" x14ac:dyDescent="0.35"/>
    <row r="43" spans="1:1" ht="14.15" customHeight="1" x14ac:dyDescent="0.35">
      <c r="A43" s="17" t="s">
        <v>36</v>
      </c>
    </row>
    <row r="44" spans="1:1" ht="55" customHeight="1" x14ac:dyDescent="0.35">
      <c r="A44" s="14" t="s">
        <v>37</v>
      </c>
    </row>
    <row r="45" spans="1:1" ht="119.5" customHeight="1" x14ac:dyDescent="0.35">
      <c r="A45" s="14" t="s">
        <v>39</v>
      </c>
    </row>
    <row r="46" spans="1:1" x14ac:dyDescent="0.35">
      <c r="A46" s="20" t="s">
        <v>38</v>
      </c>
    </row>
    <row r="47" spans="1:1" x14ac:dyDescent="0.35">
      <c r="A47" s="21"/>
    </row>
    <row r="48" spans="1:1" ht="62.5" customHeight="1" x14ac:dyDescent="0.35">
      <c r="A48" s="14" t="s">
        <v>44</v>
      </c>
    </row>
    <row r="49" spans="1:1" ht="11.5" customHeight="1" x14ac:dyDescent="0.35">
      <c r="A49" s="22"/>
    </row>
    <row r="50" spans="1:1" ht="14.15" customHeight="1" x14ac:dyDescent="0.35">
      <c r="A50" s="17" t="s">
        <v>33</v>
      </c>
    </row>
    <row r="51" spans="1:1" ht="25" customHeight="1" x14ac:dyDescent="0.35">
      <c r="A51" s="15" t="s">
        <v>34</v>
      </c>
    </row>
    <row r="52" spans="1:1" x14ac:dyDescent="0.35">
      <c r="A52" s="21" t="s">
        <v>49</v>
      </c>
    </row>
    <row r="53" spans="1:1" x14ac:dyDescent="0.35">
      <c r="A53" s="15" t="s">
        <v>43</v>
      </c>
    </row>
  </sheetData>
  <hyperlinks>
    <hyperlink ref="A46" r:id="rId1"/>
    <hyperlink ref="A51" r:id="rId2"/>
    <hyperlink ref="A53" r:id="rId3"/>
    <hyperlink ref="A24" r:id="rId4"/>
    <hyperlink ref="A52" r:id="rId5"/>
    <hyperlink ref="A39" r:id="rId6"/>
    <hyperlink ref="A21" r:id="rId7"/>
  </hyperlinks>
  <pageMargins left="0.75" right="0.75" top="1" bottom="1" header="0.5" footer="0.5"/>
  <pageSetup paperSize="9"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1640625" defaultRowHeight="14.5" x14ac:dyDescent="0.35"/>
  <cols>
    <col min="1" max="1" width="24.26953125" customWidth="1"/>
    <col min="2" max="2" width="99.26953125" customWidth="1"/>
  </cols>
  <sheetData>
    <row r="1" spans="1:2" ht="15.65" customHeight="1" x14ac:dyDescent="0.35">
      <c r="A1" s="16" t="s">
        <v>4</v>
      </c>
    </row>
    <row r="2" spans="1:2" ht="14.15" customHeight="1" x14ac:dyDescent="0.35">
      <c r="A2" s="17"/>
    </row>
    <row r="3" spans="1:2" ht="13" customHeight="1" x14ac:dyDescent="0.35">
      <c r="A3" s="24" t="s">
        <v>23</v>
      </c>
      <c r="B3" s="25" t="s">
        <v>24</v>
      </c>
    </row>
    <row r="4" spans="1:2" ht="169.5" customHeight="1" x14ac:dyDescent="0.35">
      <c r="A4" s="26" t="s">
        <v>25</v>
      </c>
      <c r="B4" s="27" t="s">
        <v>35</v>
      </c>
    </row>
    <row r="5" spans="1:2" x14ac:dyDescent="0.35">
      <c r="A5" s="26" t="s">
        <v>26</v>
      </c>
      <c r="B5" s="28" t="s">
        <v>53</v>
      </c>
    </row>
    <row r="6" spans="1:2" x14ac:dyDescent="0.35">
      <c r="A6" s="26" t="s">
        <v>27</v>
      </c>
      <c r="B6" s="28" t="s">
        <v>28</v>
      </c>
    </row>
    <row r="7" spans="1:2" x14ac:dyDescent="0.35">
      <c r="A7" s="26" t="s">
        <v>29</v>
      </c>
      <c r="B7" s="28" t="s">
        <v>30</v>
      </c>
    </row>
    <row r="8" spans="1:2" x14ac:dyDescent="0.35">
      <c r="A8" s="29" t="s">
        <v>31</v>
      </c>
      <c r="B8" s="30"/>
    </row>
    <row r="10" spans="1:2" ht="13" customHeight="1" x14ac:dyDescent="0.35">
      <c r="A10" s="24" t="s">
        <v>23</v>
      </c>
      <c r="B10" s="25" t="s">
        <v>57</v>
      </c>
    </row>
    <row r="11" spans="1:2" ht="52.5" customHeight="1" x14ac:dyDescent="0.35">
      <c r="A11" s="26" t="s">
        <v>25</v>
      </c>
      <c r="B11" s="27" t="s">
        <v>142</v>
      </c>
    </row>
    <row r="12" spans="1:2" x14ac:dyDescent="0.35">
      <c r="A12" s="26" t="s">
        <v>26</v>
      </c>
      <c r="B12" s="28" t="s">
        <v>126</v>
      </c>
    </row>
    <row r="13" spans="1:2" x14ac:dyDescent="0.35">
      <c r="A13" s="26" t="s">
        <v>27</v>
      </c>
      <c r="B13" s="28" t="s">
        <v>28</v>
      </c>
    </row>
    <row r="14" spans="1:2" x14ac:dyDescent="0.35">
      <c r="A14" s="26" t="s">
        <v>29</v>
      </c>
      <c r="B14" s="28" t="s">
        <v>32</v>
      </c>
    </row>
    <row r="15" spans="1:2" x14ac:dyDescent="0.35">
      <c r="A15" s="29" t="s">
        <v>31</v>
      </c>
      <c r="B15" s="30"/>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ColWidth="10.81640625" defaultRowHeight="14.5" x14ac:dyDescent="0.35"/>
  <cols>
    <col min="1" max="1" width="58" customWidth="1"/>
    <col min="2" max="2" width="6.54296875" customWidth="1"/>
    <col min="3" max="5" width="16.7265625" customWidth="1"/>
  </cols>
  <sheetData>
    <row r="1" spans="1:10" x14ac:dyDescent="0.35">
      <c r="A1" s="32" t="s">
        <v>60</v>
      </c>
      <c r="J1" s="32"/>
    </row>
    <row r="2" spans="1:10" x14ac:dyDescent="0.35">
      <c r="A2" s="54" t="s">
        <v>61</v>
      </c>
      <c r="B2" s="54"/>
      <c r="C2" s="54"/>
      <c r="D2" s="54"/>
      <c r="E2" s="54"/>
    </row>
    <row r="3" spans="1:10" x14ac:dyDescent="0.35">
      <c r="A3" s="34"/>
      <c r="B3" s="34" t="s">
        <v>62</v>
      </c>
      <c r="C3" s="35" t="s">
        <v>64</v>
      </c>
      <c r="D3" s="35"/>
      <c r="E3" s="35"/>
    </row>
    <row r="4" spans="1:10" x14ac:dyDescent="0.35">
      <c r="A4" s="35"/>
      <c r="B4" s="35"/>
      <c r="C4" s="35" t="s">
        <v>65</v>
      </c>
      <c r="D4" s="35" t="s">
        <v>66</v>
      </c>
      <c r="E4" s="35" t="s">
        <v>67</v>
      </c>
    </row>
    <row r="6" spans="1:10" x14ac:dyDescent="0.35">
      <c r="B6" s="36" t="s">
        <v>63</v>
      </c>
    </row>
    <row r="8" spans="1:10" x14ac:dyDescent="0.35">
      <c r="A8" s="34" t="s">
        <v>62</v>
      </c>
      <c r="B8" s="43">
        <v>100</v>
      </c>
      <c r="C8" s="43">
        <v>56</v>
      </c>
      <c r="D8" s="43">
        <v>17</v>
      </c>
      <c r="E8" s="43">
        <v>27</v>
      </c>
    </row>
    <row r="9" spans="1:10" x14ac:dyDescent="0.35">
      <c r="A9" s="34"/>
      <c r="B9" s="33"/>
      <c r="C9" s="33"/>
      <c r="D9" s="33"/>
      <c r="E9" s="33"/>
    </row>
    <row r="10" spans="1:10" x14ac:dyDescent="0.35">
      <c r="A10" s="42" t="s">
        <v>127</v>
      </c>
      <c r="B10" s="33"/>
      <c r="C10" s="33"/>
      <c r="D10" s="33"/>
      <c r="E10" s="33"/>
    </row>
    <row r="11" spans="1:10" x14ac:dyDescent="0.35">
      <c r="A11" s="34" t="s">
        <v>68</v>
      </c>
      <c r="B11" s="43">
        <v>100</v>
      </c>
      <c r="C11" s="43">
        <v>67</v>
      </c>
      <c r="D11" s="43">
        <v>12</v>
      </c>
      <c r="E11" s="43">
        <v>21</v>
      </c>
    </row>
    <row r="12" spans="1:10" x14ac:dyDescent="0.35">
      <c r="A12" s="34" t="s">
        <v>69</v>
      </c>
      <c r="B12" s="43">
        <v>100</v>
      </c>
      <c r="C12" s="43">
        <v>50</v>
      </c>
      <c r="D12" s="43">
        <v>27</v>
      </c>
      <c r="E12" s="43">
        <v>23</v>
      </c>
    </row>
    <row r="13" spans="1:10" x14ac:dyDescent="0.35">
      <c r="A13" s="34" t="s">
        <v>70</v>
      </c>
      <c r="B13" s="43">
        <v>100</v>
      </c>
      <c r="C13" s="43">
        <v>72</v>
      </c>
      <c r="D13" s="43">
        <v>10</v>
      </c>
      <c r="E13" s="43">
        <v>18</v>
      </c>
    </row>
    <row r="14" spans="1:10" x14ac:dyDescent="0.35">
      <c r="A14" s="34" t="s">
        <v>71</v>
      </c>
      <c r="B14" s="43">
        <v>100</v>
      </c>
      <c r="C14" s="43">
        <v>54</v>
      </c>
      <c r="D14" s="43">
        <v>20</v>
      </c>
      <c r="E14" s="43">
        <v>25</v>
      </c>
    </row>
    <row r="15" spans="1:10" x14ac:dyDescent="0.35">
      <c r="A15" s="34" t="s">
        <v>72</v>
      </c>
      <c r="B15" s="43">
        <v>100</v>
      </c>
      <c r="C15" s="43">
        <v>64</v>
      </c>
      <c r="D15" s="43">
        <v>13</v>
      </c>
      <c r="E15" s="43">
        <v>23</v>
      </c>
    </row>
    <row r="16" spans="1:10" x14ac:dyDescent="0.35">
      <c r="A16" s="34" t="s">
        <v>73</v>
      </c>
      <c r="B16" s="43">
        <v>100</v>
      </c>
      <c r="C16" s="43">
        <v>61</v>
      </c>
      <c r="D16" s="43">
        <v>16</v>
      </c>
      <c r="E16" s="43">
        <v>23</v>
      </c>
    </row>
    <row r="17" spans="1:5" x14ac:dyDescent="0.35">
      <c r="A17" s="34" t="s">
        <v>74</v>
      </c>
      <c r="B17" s="43">
        <v>100</v>
      </c>
      <c r="C17" s="43">
        <v>20</v>
      </c>
      <c r="D17" s="43">
        <v>15</v>
      </c>
      <c r="E17" s="43">
        <v>65</v>
      </c>
    </row>
    <row r="18" spans="1:5" x14ac:dyDescent="0.35">
      <c r="A18" s="34" t="s">
        <v>75</v>
      </c>
      <c r="B18" s="43">
        <v>100</v>
      </c>
      <c r="C18" s="43">
        <v>66</v>
      </c>
      <c r="D18" s="43">
        <v>10</v>
      </c>
      <c r="E18" s="43">
        <v>24</v>
      </c>
    </row>
    <row r="19" spans="1:5" x14ac:dyDescent="0.35">
      <c r="A19" s="34" t="s">
        <v>76</v>
      </c>
      <c r="B19" s="43">
        <v>100</v>
      </c>
      <c r="C19" s="43">
        <v>40</v>
      </c>
      <c r="D19" s="43">
        <v>25</v>
      </c>
      <c r="E19" s="43">
        <v>35</v>
      </c>
    </row>
    <row r="20" spans="1:5" x14ac:dyDescent="0.35">
      <c r="A20" s="34"/>
      <c r="B20" s="33"/>
      <c r="C20" s="33"/>
      <c r="D20" s="33"/>
      <c r="E20" s="33"/>
    </row>
    <row r="21" spans="1:5" x14ac:dyDescent="0.35">
      <c r="A21" s="37" t="s">
        <v>77</v>
      </c>
      <c r="B21" s="37"/>
      <c r="C21" s="37"/>
      <c r="D21" s="37"/>
      <c r="E21" s="37"/>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ColWidth="10.81640625" defaultRowHeight="14.5" x14ac:dyDescent="0.35"/>
  <cols>
    <col min="1" max="1" width="58" customWidth="1"/>
    <col min="2" max="2" width="6.54296875" customWidth="1"/>
    <col min="3" max="5" width="16.7265625" customWidth="1"/>
  </cols>
  <sheetData>
    <row r="1" spans="1:10" x14ac:dyDescent="0.35">
      <c r="A1" s="46" t="s">
        <v>78</v>
      </c>
      <c r="J1" s="46"/>
    </row>
    <row r="2" spans="1:10" x14ac:dyDescent="0.35">
      <c r="A2" s="55" t="s">
        <v>131</v>
      </c>
      <c r="B2" s="55"/>
      <c r="C2" s="55"/>
      <c r="D2" s="55"/>
      <c r="E2" s="55"/>
    </row>
    <row r="3" spans="1:10" x14ac:dyDescent="0.35">
      <c r="A3" s="47"/>
      <c r="B3" s="47" t="s">
        <v>62</v>
      </c>
      <c r="C3" s="48" t="s">
        <v>64</v>
      </c>
      <c r="D3" s="48"/>
      <c r="E3" s="48"/>
    </row>
    <row r="4" spans="1:10" x14ac:dyDescent="0.35">
      <c r="A4" s="48"/>
      <c r="B4" s="48"/>
      <c r="C4" s="48" t="s">
        <v>65</v>
      </c>
      <c r="D4" s="48" t="s">
        <v>66</v>
      </c>
      <c r="E4" s="48" t="s">
        <v>67</v>
      </c>
    </row>
    <row r="6" spans="1:10" x14ac:dyDescent="0.35">
      <c r="B6" s="42" t="s">
        <v>63</v>
      </c>
    </row>
    <row r="8" spans="1:10" x14ac:dyDescent="0.35">
      <c r="A8" s="47" t="s">
        <v>62</v>
      </c>
      <c r="B8" s="51">
        <v>100</v>
      </c>
      <c r="C8" s="51">
        <v>56</v>
      </c>
      <c r="D8" s="51">
        <v>17</v>
      </c>
      <c r="E8" s="51">
        <v>27</v>
      </c>
    </row>
    <row r="9" spans="1:10" x14ac:dyDescent="0.35">
      <c r="A9" s="47"/>
      <c r="B9" s="49"/>
      <c r="C9" s="49"/>
      <c r="D9" s="49"/>
      <c r="E9" s="49"/>
    </row>
    <row r="10" spans="1:10" x14ac:dyDescent="0.35">
      <c r="A10" s="42" t="s">
        <v>136</v>
      </c>
      <c r="B10" s="49"/>
      <c r="C10" s="49"/>
      <c r="D10" s="49"/>
      <c r="E10" s="49"/>
    </row>
    <row r="11" spans="1:10" x14ac:dyDescent="0.35">
      <c r="A11" s="47" t="s">
        <v>81</v>
      </c>
      <c r="B11" s="51">
        <v>100</v>
      </c>
      <c r="C11" s="51">
        <v>58</v>
      </c>
      <c r="D11" s="51">
        <v>18</v>
      </c>
      <c r="E11" s="51">
        <v>25</v>
      </c>
    </row>
    <row r="12" spans="1:10" x14ac:dyDescent="0.35">
      <c r="A12" s="47" t="s">
        <v>79</v>
      </c>
      <c r="B12" s="51">
        <v>100</v>
      </c>
      <c r="C12" s="51">
        <v>61</v>
      </c>
      <c r="D12" s="51">
        <v>8</v>
      </c>
      <c r="E12" s="51">
        <v>31</v>
      </c>
    </row>
    <row r="13" spans="1:10" x14ac:dyDescent="0.35">
      <c r="A13" s="47" t="s">
        <v>80</v>
      </c>
      <c r="B13" s="51">
        <v>100</v>
      </c>
      <c r="C13" s="51">
        <v>68</v>
      </c>
      <c r="D13" s="51">
        <v>13</v>
      </c>
      <c r="E13" s="51">
        <v>19</v>
      </c>
    </row>
    <row r="14" spans="1:10" x14ac:dyDescent="0.35">
      <c r="A14" s="47" t="s">
        <v>82</v>
      </c>
      <c r="B14" s="51">
        <v>100</v>
      </c>
      <c r="C14" s="51">
        <v>64</v>
      </c>
      <c r="D14" s="51">
        <v>9</v>
      </c>
      <c r="E14" s="51">
        <v>27</v>
      </c>
    </row>
    <row r="15" spans="1:10" x14ac:dyDescent="0.35">
      <c r="A15" s="47" t="s">
        <v>84</v>
      </c>
      <c r="B15" s="51">
        <v>100</v>
      </c>
      <c r="C15" s="51">
        <v>74</v>
      </c>
      <c r="D15" s="51">
        <v>14</v>
      </c>
      <c r="E15" s="51">
        <v>12</v>
      </c>
    </row>
    <row r="16" spans="1:10" x14ac:dyDescent="0.35">
      <c r="A16" s="47" t="s">
        <v>90</v>
      </c>
      <c r="B16" s="51">
        <v>100</v>
      </c>
      <c r="C16" s="51">
        <v>54</v>
      </c>
      <c r="D16" s="51">
        <v>29</v>
      </c>
      <c r="E16" s="51">
        <v>17</v>
      </c>
    </row>
    <row r="17" spans="1:5" x14ac:dyDescent="0.35">
      <c r="A17" s="47" t="s">
        <v>89</v>
      </c>
      <c r="B17" s="51">
        <v>100</v>
      </c>
      <c r="C17" s="51">
        <v>41</v>
      </c>
      <c r="D17" s="51">
        <v>36</v>
      </c>
      <c r="E17" s="51">
        <v>23</v>
      </c>
    </row>
    <row r="18" spans="1:5" x14ac:dyDescent="0.35">
      <c r="A18" s="47" t="s">
        <v>83</v>
      </c>
      <c r="B18" s="51">
        <v>100</v>
      </c>
      <c r="C18" s="51">
        <v>52</v>
      </c>
      <c r="D18" s="51">
        <v>20</v>
      </c>
      <c r="E18" s="51">
        <v>28</v>
      </c>
    </row>
    <row r="19" spans="1:5" x14ac:dyDescent="0.35">
      <c r="A19" s="47" t="s">
        <v>85</v>
      </c>
      <c r="B19" s="51">
        <v>100</v>
      </c>
      <c r="C19" s="49" t="s">
        <v>86</v>
      </c>
      <c r="D19" s="49" t="s">
        <v>86</v>
      </c>
      <c r="E19" s="49" t="s">
        <v>86</v>
      </c>
    </row>
    <row r="20" spans="1:5" x14ac:dyDescent="0.35">
      <c r="A20" s="47" t="s">
        <v>88</v>
      </c>
      <c r="B20" s="51">
        <v>100</v>
      </c>
      <c r="C20" s="51">
        <v>42</v>
      </c>
      <c r="D20" s="51">
        <v>21</v>
      </c>
      <c r="E20" s="51">
        <v>37</v>
      </c>
    </row>
    <row r="21" spans="1:5" x14ac:dyDescent="0.35">
      <c r="A21" s="47" t="s">
        <v>87</v>
      </c>
      <c r="B21" s="51">
        <v>100</v>
      </c>
      <c r="C21" s="51">
        <v>47</v>
      </c>
      <c r="D21" s="51">
        <v>11</v>
      </c>
      <c r="E21" s="51">
        <v>43</v>
      </c>
    </row>
    <row r="22" spans="1:5" x14ac:dyDescent="0.35">
      <c r="A22" s="47"/>
      <c r="B22" s="49"/>
      <c r="C22" s="49"/>
      <c r="D22" s="49"/>
      <c r="E22" s="49"/>
    </row>
    <row r="23" spans="1:5" x14ac:dyDescent="0.35">
      <c r="A23" s="50" t="s">
        <v>77</v>
      </c>
      <c r="B23" s="50"/>
      <c r="C23" s="50"/>
      <c r="D23" s="50"/>
      <c r="E23" s="50"/>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ColWidth="10.81640625" defaultRowHeight="14.5" x14ac:dyDescent="0.35"/>
  <cols>
    <col min="1" max="1" width="58" customWidth="1"/>
    <col min="2" max="2" width="6.54296875" customWidth="1"/>
    <col min="3" max="5" width="16.7265625" customWidth="1"/>
  </cols>
  <sheetData>
    <row r="1" spans="1:10" x14ac:dyDescent="0.35">
      <c r="A1" s="32" t="s">
        <v>91</v>
      </c>
      <c r="J1" s="32"/>
    </row>
    <row r="2" spans="1:10" x14ac:dyDescent="0.35">
      <c r="A2" s="55" t="s">
        <v>132</v>
      </c>
      <c r="B2" s="54"/>
      <c r="C2" s="54"/>
      <c r="D2" s="54"/>
      <c r="E2" s="54"/>
    </row>
    <row r="3" spans="1:10" x14ac:dyDescent="0.35">
      <c r="A3" s="34"/>
      <c r="B3" s="34" t="s">
        <v>62</v>
      </c>
      <c r="C3" s="35" t="s">
        <v>64</v>
      </c>
      <c r="D3" s="35"/>
      <c r="E3" s="35"/>
    </row>
    <row r="4" spans="1:10" x14ac:dyDescent="0.35">
      <c r="A4" s="35"/>
      <c r="B4" s="35"/>
      <c r="C4" s="35" t="s">
        <v>65</v>
      </c>
      <c r="D4" s="35" t="s">
        <v>66</v>
      </c>
      <c r="E4" s="35" t="s">
        <v>67</v>
      </c>
    </row>
    <row r="6" spans="1:10" x14ac:dyDescent="0.35">
      <c r="B6" s="36" t="s">
        <v>63</v>
      </c>
    </row>
    <row r="8" spans="1:10" x14ac:dyDescent="0.35">
      <c r="A8" s="34" t="s">
        <v>62</v>
      </c>
      <c r="B8" s="43">
        <v>100</v>
      </c>
      <c r="C8" s="43">
        <v>56</v>
      </c>
      <c r="D8" s="43">
        <v>17</v>
      </c>
      <c r="E8" s="43">
        <v>27</v>
      </c>
    </row>
    <row r="9" spans="1:10" x14ac:dyDescent="0.35">
      <c r="A9" s="34"/>
      <c r="B9" s="38"/>
      <c r="C9" s="38"/>
      <c r="D9" s="38"/>
      <c r="E9" s="38"/>
    </row>
    <row r="10" spans="1:10" x14ac:dyDescent="0.35">
      <c r="A10" s="42" t="s">
        <v>137</v>
      </c>
      <c r="B10" s="38"/>
      <c r="C10" s="38"/>
      <c r="D10" s="38"/>
      <c r="E10" s="38"/>
    </row>
    <row r="11" spans="1:10" x14ac:dyDescent="0.35">
      <c r="A11" s="34" t="s">
        <v>92</v>
      </c>
      <c r="B11" s="43">
        <v>100</v>
      </c>
      <c r="C11" s="43">
        <v>61</v>
      </c>
      <c r="D11" s="43">
        <v>13</v>
      </c>
      <c r="E11" s="43">
        <v>26</v>
      </c>
    </row>
    <row r="12" spans="1:10" x14ac:dyDescent="0.35">
      <c r="A12" s="34" t="s">
        <v>93</v>
      </c>
      <c r="B12" s="43">
        <v>100</v>
      </c>
      <c r="C12" s="43">
        <v>53</v>
      </c>
      <c r="D12" s="43">
        <v>14</v>
      </c>
      <c r="E12" s="43">
        <v>33</v>
      </c>
    </row>
    <row r="13" spans="1:10" x14ac:dyDescent="0.35">
      <c r="A13" s="34" t="s">
        <v>94</v>
      </c>
      <c r="B13" s="43">
        <v>100</v>
      </c>
      <c r="C13" s="43">
        <v>70</v>
      </c>
      <c r="D13" s="43">
        <v>10</v>
      </c>
      <c r="E13" s="43">
        <v>20</v>
      </c>
    </row>
    <row r="14" spans="1:10" x14ac:dyDescent="0.35">
      <c r="A14" s="34" t="s">
        <v>95</v>
      </c>
      <c r="B14" s="43">
        <v>100</v>
      </c>
      <c r="C14" s="43">
        <v>73</v>
      </c>
      <c r="D14" s="43">
        <v>7</v>
      </c>
      <c r="E14" s="43">
        <v>21</v>
      </c>
    </row>
    <row r="15" spans="1:10" x14ac:dyDescent="0.35">
      <c r="A15" s="34" t="s">
        <v>96</v>
      </c>
      <c r="B15" s="43">
        <v>100</v>
      </c>
      <c r="C15" s="43">
        <v>45</v>
      </c>
      <c r="D15" s="43">
        <v>22</v>
      </c>
      <c r="E15" s="43">
        <v>33</v>
      </c>
    </row>
    <row r="16" spans="1:10" x14ac:dyDescent="0.35">
      <c r="A16" s="34" t="s">
        <v>97</v>
      </c>
      <c r="B16" s="43">
        <v>100</v>
      </c>
      <c r="C16" s="43">
        <v>44</v>
      </c>
      <c r="D16" s="43">
        <v>25</v>
      </c>
      <c r="E16" s="43">
        <v>31</v>
      </c>
    </row>
    <row r="17" spans="1:5" x14ac:dyDescent="0.35">
      <c r="A17" s="34" t="s">
        <v>98</v>
      </c>
      <c r="B17" s="43">
        <v>100</v>
      </c>
      <c r="C17" s="43">
        <v>57</v>
      </c>
      <c r="D17" s="43">
        <v>21</v>
      </c>
      <c r="E17" s="43">
        <v>21</v>
      </c>
    </row>
    <row r="18" spans="1:5" x14ac:dyDescent="0.35">
      <c r="A18" s="34" t="s">
        <v>99</v>
      </c>
      <c r="B18" s="43">
        <v>100</v>
      </c>
      <c r="C18" s="43">
        <v>82</v>
      </c>
      <c r="D18" s="43">
        <v>5</v>
      </c>
      <c r="E18" s="43">
        <v>13</v>
      </c>
    </row>
    <row r="19" spans="1:5" x14ac:dyDescent="0.35">
      <c r="A19" s="34"/>
      <c r="B19" s="38"/>
      <c r="C19" s="38"/>
      <c r="D19" s="38"/>
      <c r="E19" s="38"/>
    </row>
    <row r="20" spans="1:5" x14ac:dyDescent="0.35">
      <c r="A20" s="37" t="s">
        <v>77</v>
      </c>
      <c r="B20" s="37"/>
      <c r="C20" s="37"/>
      <c r="D20" s="37"/>
      <c r="E20" s="37"/>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1640625" defaultRowHeight="14.5" x14ac:dyDescent="0.35"/>
  <cols>
    <col min="1" max="1" width="58" customWidth="1"/>
    <col min="2" max="2" width="6.54296875" customWidth="1"/>
    <col min="3" max="5" width="16.7265625" customWidth="1"/>
  </cols>
  <sheetData>
    <row r="1" spans="1:10" x14ac:dyDescent="0.35">
      <c r="A1" s="32" t="s">
        <v>100</v>
      </c>
      <c r="J1" s="32"/>
    </row>
    <row r="2" spans="1:10" x14ac:dyDescent="0.35">
      <c r="A2" s="55" t="s">
        <v>133</v>
      </c>
      <c r="B2" s="54"/>
      <c r="C2" s="54"/>
      <c r="D2" s="54"/>
      <c r="E2" s="54"/>
    </row>
    <row r="3" spans="1:10" x14ac:dyDescent="0.35">
      <c r="A3" s="34"/>
      <c r="B3" s="34" t="s">
        <v>62</v>
      </c>
      <c r="C3" s="35" t="s">
        <v>64</v>
      </c>
      <c r="D3" s="35"/>
      <c r="E3" s="35"/>
    </row>
    <row r="4" spans="1:10" x14ac:dyDescent="0.35">
      <c r="A4" s="35"/>
      <c r="B4" s="35"/>
      <c r="C4" s="35" t="s">
        <v>65</v>
      </c>
      <c r="D4" s="35" t="s">
        <v>66</v>
      </c>
      <c r="E4" s="35" t="s">
        <v>67</v>
      </c>
    </row>
    <row r="6" spans="1:10" x14ac:dyDescent="0.35">
      <c r="B6" s="36" t="s">
        <v>63</v>
      </c>
    </row>
    <row r="8" spans="1:10" x14ac:dyDescent="0.35">
      <c r="A8" s="34" t="s">
        <v>62</v>
      </c>
      <c r="B8" s="43">
        <v>100</v>
      </c>
      <c r="C8" s="43">
        <v>56</v>
      </c>
      <c r="D8" s="43">
        <v>17</v>
      </c>
      <c r="E8" s="43">
        <v>27</v>
      </c>
    </row>
    <row r="9" spans="1:10" x14ac:dyDescent="0.35">
      <c r="A9" s="34"/>
      <c r="B9" s="39"/>
      <c r="C9" s="39"/>
      <c r="D9" s="39"/>
      <c r="E9" s="39"/>
    </row>
    <row r="10" spans="1:10" x14ac:dyDescent="0.35">
      <c r="A10" s="42" t="s">
        <v>138</v>
      </c>
      <c r="B10" s="39"/>
      <c r="C10" s="39"/>
      <c r="D10" s="39"/>
      <c r="E10" s="39"/>
    </row>
    <row r="11" spans="1:10" x14ac:dyDescent="0.35">
      <c r="A11" s="34" t="s">
        <v>101</v>
      </c>
      <c r="B11" s="43">
        <v>100</v>
      </c>
      <c r="C11" s="43">
        <v>70</v>
      </c>
      <c r="D11" s="43">
        <v>8</v>
      </c>
      <c r="E11" s="43">
        <v>22</v>
      </c>
    </row>
    <row r="12" spans="1:10" x14ac:dyDescent="0.35">
      <c r="A12" s="34" t="s">
        <v>102</v>
      </c>
      <c r="B12" s="43">
        <v>100</v>
      </c>
      <c r="C12" s="43">
        <v>61</v>
      </c>
      <c r="D12" s="43">
        <v>13</v>
      </c>
      <c r="E12" s="43">
        <v>27</v>
      </c>
    </row>
    <row r="13" spans="1:10" x14ac:dyDescent="0.35">
      <c r="A13" s="34" t="s">
        <v>103</v>
      </c>
      <c r="B13" s="43">
        <v>100</v>
      </c>
      <c r="C13" s="43">
        <v>55</v>
      </c>
      <c r="D13" s="43">
        <v>21</v>
      </c>
      <c r="E13" s="43">
        <v>25</v>
      </c>
    </row>
    <row r="14" spans="1:10" x14ac:dyDescent="0.35">
      <c r="A14" s="34" t="s">
        <v>104</v>
      </c>
      <c r="B14" s="43">
        <v>100</v>
      </c>
      <c r="C14" s="43">
        <v>47</v>
      </c>
      <c r="D14" s="43">
        <v>21</v>
      </c>
      <c r="E14" s="43">
        <v>32</v>
      </c>
    </row>
    <row r="15" spans="1:10" x14ac:dyDescent="0.35">
      <c r="A15" s="34"/>
      <c r="B15" s="39"/>
      <c r="C15" s="39"/>
      <c r="D15" s="39"/>
      <c r="E15" s="39"/>
    </row>
    <row r="16" spans="1:10" x14ac:dyDescent="0.35">
      <c r="A16" s="37" t="s">
        <v>77</v>
      </c>
      <c r="B16" s="37"/>
      <c r="C16" s="37"/>
      <c r="D16" s="37"/>
      <c r="E16" s="37"/>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ColWidth="10.81640625" defaultRowHeight="14.5" x14ac:dyDescent="0.35"/>
  <cols>
    <col min="1" max="1" width="58" customWidth="1"/>
    <col min="2" max="2" width="6.54296875" customWidth="1"/>
    <col min="3" max="5" width="16.7265625" customWidth="1"/>
  </cols>
  <sheetData>
    <row r="1" spans="1:10" x14ac:dyDescent="0.35">
      <c r="A1" s="32" t="s">
        <v>105</v>
      </c>
      <c r="J1" s="32"/>
    </row>
    <row r="2" spans="1:10" x14ac:dyDescent="0.35">
      <c r="A2" s="55" t="s">
        <v>134</v>
      </c>
      <c r="B2" s="54"/>
      <c r="C2" s="54"/>
      <c r="D2" s="54"/>
      <c r="E2" s="54"/>
    </row>
    <row r="3" spans="1:10" x14ac:dyDescent="0.35">
      <c r="A3" s="34"/>
      <c r="B3" s="34" t="s">
        <v>62</v>
      </c>
      <c r="C3" s="35" t="s">
        <v>64</v>
      </c>
      <c r="D3" s="35"/>
      <c r="E3" s="35"/>
    </row>
    <row r="4" spans="1:10" x14ac:dyDescent="0.35">
      <c r="A4" s="35"/>
      <c r="B4" s="35"/>
      <c r="C4" s="35" t="s">
        <v>65</v>
      </c>
      <c r="D4" s="35" t="s">
        <v>66</v>
      </c>
      <c r="E4" s="35" t="s">
        <v>67</v>
      </c>
    </row>
    <row r="6" spans="1:10" x14ac:dyDescent="0.35">
      <c r="B6" s="36" t="s">
        <v>63</v>
      </c>
    </row>
    <row r="8" spans="1:10" x14ac:dyDescent="0.35">
      <c r="A8" s="34" t="s">
        <v>62</v>
      </c>
      <c r="B8" s="43">
        <v>100</v>
      </c>
      <c r="C8" s="43">
        <v>56</v>
      </c>
      <c r="D8" s="43">
        <v>17</v>
      </c>
      <c r="E8" s="43">
        <v>27</v>
      </c>
    </row>
    <row r="9" spans="1:10" x14ac:dyDescent="0.35">
      <c r="A9" s="34"/>
      <c r="B9" s="40"/>
      <c r="C9" s="40"/>
      <c r="D9" s="40"/>
      <c r="E9" s="40"/>
    </row>
    <row r="10" spans="1:10" x14ac:dyDescent="0.35">
      <c r="A10" s="42" t="s">
        <v>139</v>
      </c>
      <c r="B10" s="40"/>
      <c r="C10" s="40"/>
      <c r="D10" s="40"/>
      <c r="E10" s="40"/>
    </row>
    <row r="11" spans="1:10" x14ac:dyDescent="0.35">
      <c r="A11" s="34" t="s">
        <v>106</v>
      </c>
      <c r="B11" s="43">
        <v>100</v>
      </c>
      <c r="C11" s="43">
        <v>60</v>
      </c>
      <c r="D11" s="43">
        <v>10</v>
      </c>
      <c r="E11" s="43">
        <v>31</v>
      </c>
    </row>
    <row r="12" spans="1:10" x14ac:dyDescent="0.35">
      <c r="A12" s="34" t="s">
        <v>107</v>
      </c>
      <c r="B12" s="43">
        <v>100</v>
      </c>
      <c r="C12" s="43">
        <v>62</v>
      </c>
      <c r="D12" s="43">
        <v>9</v>
      </c>
      <c r="E12" s="43">
        <v>29</v>
      </c>
    </row>
    <row r="13" spans="1:10" x14ac:dyDescent="0.35">
      <c r="A13" s="34" t="s">
        <v>108</v>
      </c>
      <c r="B13" s="43">
        <v>100</v>
      </c>
      <c r="C13" s="43">
        <v>58</v>
      </c>
      <c r="D13" s="43">
        <v>9</v>
      </c>
      <c r="E13" s="43">
        <v>32</v>
      </c>
    </row>
    <row r="14" spans="1:10" x14ac:dyDescent="0.35">
      <c r="A14" s="34" t="s">
        <v>109</v>
      </c>
      <c r="B14" s="43">
        <v>100</v>
      </c>
      <c r="C14" s="43">
        <v>60</v>
      </c>
      <c r="D14" s="43">
        <v>12</v>
      </c>
      <c r="E14" s="43">
        <v>28</v>
      </c>
    </row>
    <row r="15" spans="1:10" x14ac:dyDescent="0.35">
      <c r="A15" s="34" t="s">
        <v>110</v>
      </c>
      <c r="B15" s="43">
        <v>100</v>
      </c>
      <c r="C15" s="43">
        <v>72</v>
      </c>
      <c r="D15" s="43">
        <v>11</v>
      </c>
      <c r="E15" s="43">
        <v>17</v>
      </c>
    </row>
    <row r="16" spans="1:10" x14ac:dyDescent="0.35">
      <c r="A16" s="34" t="s">
        <v>111</v>
      </c>
      <c r="B16" s="43">
        <v>100</v>
      </c>
      <c r="C16" s="43">
        <v>67</v>
      </c>
      <c r="D16" s="43">
        <v>14</v>
      </c>
      <c r="E16" s="43">
        <v>18</v>
      </c>
    </row>
    <row r="17" spans="1:5" x14ac:dyDescent="0.35">
      <c r="A17" s="34" t="s">
        <v>112</v>
      </c>
      <c r="B17" s="43">
        <v>100</v>
      </c>
      <c r="C17" s="43">
        <v>42</v>
      </c>
      <c r="D17" s="43">
        <v>21</v>
      </c>
      <c r="E17" s="43">
        <v>37</v>
      </c>
    </row>
    <row r="18" spans="1:5" x14ac:dyDescent="0.35">
      <c r="A18" s="34" t="s">
        <v>113</v>
      </c>
      <c r="B18" s="43">
        <v>100</v>
      </c>
      <c r="C18" s="43">
        <v>56</v>
      </c>
      <c r="D18" s="43">
        <v>18</v>
      </c>
      <c r="E18" s="43">
        <v>26</v>
      </c>
    </row>
    <row r="19" spans="1:5" x14ac:dyDescent="0.35">
      <c r="A19" s="34" t="s">
        <v>114</v>
      </c>
      <c r="B19" s="43">
        <v>100</v>
      </c>
      <c r="C19" s="43">
        <v>38</v>
      </c>
      <c r="D19" s="43">
        <v>32</v>
      </c>
      <c r="E19" s="43">
        <v>31</v>
      </c>
    </row>
    <row r="20" spans="1:5" x14ac:dyDescent="0.35">
      <c r="A20" s="34" t="s">
        <v>115</v>
      </c>
      <c r="B20" s="43">
        <v>100</v>
      </c>
      <c r="C20" s="43">
        <v>50</v>
      </c>
      <c r="D20" s="43">
        <v>32</v>
      </c>
      <c r="E20" s="43">
        <v>19</v>
      </c>
    </row>
    <row r="21" spans="1:5" x14ac:dyDescent="0.35">
      <c r="A21" s="34" t="s">
        <v>116</v>
      </c>
      <c r="B21" s="43">
        <v>100</v>
      </c>
      <c r="C21" s="43">
        <v>65</v>
      </c>
      <c r="D21" s="43">
        <v>21</v>
      </c>
      <c r="E21" s="43">
        <v>14</v>
      </c>
    </row>
    <row r="22" spans="1:5" x14ac:dyDescent="0.35">
      <c r="A22" s="34" t="s">
        <v>143</v>
      </c>
      <c r="B22" s="43">
        <v>100</v>
      </c>
      <c r="C22" s="43">
        <v>47</v>
      </c>
      <c r="D22" s="43">
        <v>11</v>
      </c>
      <c r="E22" s="43">
        <v>43</v>
      </c>
    </row>
    <row r="23" spans="1:5" x14ac:dyDescent="0.35">
      <c r="A23" s="34"/>
      <c r="B23" s="40"/>
      <c r="C23" s="40"/>
      <c r="D23" s="40"/>
      <c r="E23" s="40"/>
    </row>
    <row r="24" spans="1:5" x14ac:dyDescent="0.35">
      <c r="A24" s="37" t="s">
        <v>77</v>
      </c>
      <c r="B24" s="37"/>
      <c r="C24" s="37"/>
      <c r="D24" s="37"/>
      <c r="E24" s="37"/>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vt:i4>
      </vt:variant>
    </vt:vector>
  </HeadingPairs>
  <TitlesOfParts>
    <vt:vector size="11" baseType="lpstr">
      <vt:lpstr>Voorblad</vt:lpstr>
      <vt:lpstr>Inhoud</vt:lpstr>
      <vt:lpstr>Toelichting</vt:lpstr>
      <vt:lpstr>Bronbestanden</vt:lpstr>
      <vt:lpstr>Tabel 1</vt:lpstr>
      <vt:lpstr>Tabel 2</vt:lpstr>
      <vt:lpstr>Tabel 3</vt:lpstr>
      <vt:lpstr>Tabel 4</vt:lpstr>
      <vt:lpstr>Tabel 5</vt:lpstr>
      <vt:lpstr>Tabel 6</vt:lpstr>
      <vt:lpstr>Inhoud!Afdrukbereik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2023-05-22T10:00:54Z</cp:lastPrinted>
  <dcterms:created xsi:type="dcterms:W3CDTF">2020-05-28T08:27:28Z</dcterms:created>
  <dcterms:modified xsi:type="dcterms:W3CDTF">2023-06-05T13:59:52Z</dcterms:modified>
</cp:coreProperties>
</file>