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DenHaag_2022\DOCUM\5-Rapport\_Publicatie\"/>
    </mc:Choice>
  </mc:AlternateContent>
  <bookViews>
    <workbookView xWindow="0" yWindow="0" windowWidth="13125" windowHeight="6105"/>
  </bookViews>
  <sheets>
    <sheet name="Voorblad" sheetId="13" r:id="rId1"/>
    <sheet name="Inhoud" sheetId="14" r:id="rId2"/>
    <sheet name="Toelichting" sheetId="15" r:id="rId3"/>
    <sheet name="Bronbestanden" sheetId="16" r:id="rId4"/>
    <sheet name="Tabel 1" sheetId="17" r:id="rId5"/>
    <sheet name="Tabel 2" sheetId="18" r:id="rId6"/>
    <sheet name="Tabel 3" sheetId="19" r:id="rId7"/>
    <sheet name="Tabel 4" sheetId="20" r:id="rId8"/>
    <sheet name="Tabel 5" sheetId="21" r:id="rId9"/>
    <sheet name="Tabel 6" sheetId="22" r:id="rId10"/>
  </sheets>
  <definedNames>
    <definedName name="_xlnm.Print_Area" localSheetId="3">Bronbestanden!$A$1:$B$16</definedName>
    <definedName name="_xlnm.Print_Area" localSheetId="1">Inhoud!$A:$B</definedName>
    <definedName name="_xlnm.Print_Area" localSheetId="2">Toelichting!$A$1:$A$59</definedName>
    <definedName name="_xlnm.Print_Area" localSheetId="0">Voorblad!$A$1:$K$60</definedName>
    <definedName name="Eerstegetal" localSheetId="3">#REF!</definedName>
    <definedName name="Eerstegetal" localSheetId="1">#REF!</definedName>
    <definedName name="Eerstegetal" localSheetId="9">#REF!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9">#REF!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9">#REF!</definedName>
    <definedName name="Namen" localSheetId="2">#REF!</definedName>
    <definedName name="Namen" localSheetId="0">#REF!</definedName>
    <definedName name="Namen">#REF!</definedName>
    <definedName name="Z_ED90FA0F_A39E_42DD_ADD4_5A3CD3908E99_.wvu.PrintArea" localSheetId="1" hidden="1">Inhoud!$A$1:$D$54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4" l="1"/>
  <c r="A12" i="14"/>
  <c r="A11" i="14"/>
  <c r="A10" i="14"/>
  <c r="A9" i="14"/>
</calcChain>
</file>

<file path=xl/sharedStrings.xml><?xml version="1.0" encoding="utf-8"?>
<sst xmlns="http://schemas.openxmlformats.org/spreadsheetml/2006/main" count="170" uniqueCount="114">
  <si>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</si>
  <si>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</si>
  <si>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</si>
  <si>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</si>
  <si>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</si>
  <si>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</si>
  <si>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</si>
  <si>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</si>
  <si>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</si>
  <si>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</si>
  <si>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</si>
  <si>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</si>
  <si>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</si>
  <si>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</si>
  <si>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</si>
  <si>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</si>
  <si>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</si>
  <si>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</si>
  <si>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</si>
  <si>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</si>
  <si>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</si>
  <si>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BSN</t>
    </r>
    <r>
      <rPr>
        <sz val="10"/>
        <rFont val="Arial"/>
        <family val="2"/>
      </rPr>
      <t xml:space="preserve"> - burgerservicenummer</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</si>
  <si>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</si>
  <si>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</si>
  <si>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</si>
  <si>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</si>
  <si>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</si>
  <si>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</si>
  <si>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Leverancier</t>
  </si>
  <si>
    <t>Integraal of steekproef</t>
  </si>
  <si>
    <t>Integraal.</t>
  </si>
  <si>
    <t>Periodiciteit</t>
  </si>
  <si>
    <t>Gegevens worden doorlopend geactualiseerd.</t>
  </si>
  <si>
    <t>Bijzonderheden</t>
  </si>
  <si>
    <t>Eenmalig.</t>
  </si>
  <si>
    <t>De tabellen geven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</si>
  <si>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Referenties</t>
  </si>
  <si>
    <t>https://www.rijksoverheid.nl/documenten/kamerstukken/2020/05/14/de-barometer-culturele-diversiteit-komt-per-1-juli-2020-beschikbaar</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</si>
  <si>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</si>
  <si>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https://www.cbs.nl/nl-nl/onze-diensten/methoden/begrippen/migratieachtergrond</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</si>
  <si>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</si>
  <si>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</si>
  <si>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</si>
  <si>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</si>
  <si>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r>
      <rPr>
        <b/>
        <i/>
        <sz val="10"/>
        <color theme="1"/>
        <rFont val="Arial"/>
        <family val="2"/>
      </rPr>
      <t>SZW</t>
    </r>
    <r>
      <rPr>
        <sz val="10"/>
        <color theme="1"/>
        <rFont val="Arial"/>
        <family val="2"/>
      </rPr>
      <t xml:space="preserve"> - ministerie van Sociale Zaken en Werkgelegenheid</t>
    </r>
  </si>
  <si>
    <t>https://www.cbs.nl/nl-nl/onze-diensten/methoden/onderzoeksomschrijvingen/korte-onderzoeksbeschrijvingen/barometer-culturele-diversiteit-ingezoomde-variant</t>
  </si>
  <si>
    <t>Ons e-mailadres is asd@cbs.nl.</t>
  </si>
  <si>
    <t>https://dashboards.cbs.nl/v3/barometerculturelediversiteit/</t>
  </si>
  <si>
    <t>Het aantal werknemers waarop de percentuele migratieachtergrondverdeling is gebaseerd, varieert tussen groepen (rijen) in een tabel. Hiermee dient rekening gehouden te worden bij het interpreteren van verschillen tussen groepen.</t>
  </si>
  <si>
    <t>De Barometer valt onder dezelfde privacy regels van het CBS, met als extra bescherming dat de personeelsgegevens die een organisatie aanlevert uitsluitend voor desbetreffende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</si>
  <si>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2021 - 2022 = 2021 tot en met 2022</t>
  </si>
  <si>
    <t>2021/2022 = het gemiddelde over de jaren 2021 tot en met 2022</t>
  </si>
  <si>
    <t>2021/’22 = oogstjaar, boekjaar, schooljaar enz., beginnend in 2021 en eindigend in 2022</t>
  </si>
  <si>
    <t>2019/’20–2021/’22 = oogstjaar, boekjaar enz., 2019/’20 tot en met 2021/’22</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</si>
  <si>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
Het CBS heeft in 2021 een nieuwe herkomstindeling ontwikkeld. Deze indeling wordt vanaf 2022 ingevoerd in de Barometer, ter vervanging van de migratieachtergrondindeling naar westers/niet-westers. Zie Referenties voor een toelichting op de nieuwe indeling en de totstandkoming ervan.</t>
    </r>
  </si>
  <si>
    <t>CBS</t>
  </si>
  <si>
    <t>Personeelsadministratie Gemeente Den Haag</t>
  </si>
  <si>
    <t>Gemeente Den Haag</t>
  </si>
  <si>
    <t>Vragen over deze publicatie kunnen gestuurd worden aan het CBS onder vermelding van het referentienummer PR002337</t>
  </si>
  <si>
    <t>Tabel 1</t>
  </si>
  <si>
    <t>Totaal</t>
  </si>
  <si>
    <t>%</t>
  </si>
  <si>
    <t>Migratieachtergrond</t>
  </si>
  <si>
    <t>Nederlandse achtergrond</t>
  </si>
  <si>
    <t>Bestuursdienst</t>
  </si>
  <si>
    <t>Dienst Bedrijfsvoering</t>
  </si>
  <si>
    <t>Dienst Onderwijs, Cultuur en Welzijn</t>
  </si>
  <si>
    <t>Dienst Publieke Zaken</t>
  </si>
  <si>
    <t>Dienst Sociale Zaken en Werkgelegenheidsprojecten</t>
  </si>
  <si>
    <t>Dienst Stadsbeheer</t>
  </si>
  <si>
    <t>Dienst Stedelijke Ontwikkeling</t>
  </si>
  <si>
    <t>Tabel 2</t>
  </si>
  <si>
    <t>1 - 6</t>
  </si>
  <si>
    <t>7 - 8</t>
  </si>
  <si>
    <t>10 - 11</t>
  </si>
  <si>
    <t>12 of hoger</t>
  </si>
  <si>
    <t>Tabel 3</t>
  </si>
  <si>
    <t>Leidinggevende in schaal 13 of hoger</t>
  </si>
  <si>
    <t>Overig</t>
  </si>
  <si>
    <t>Tabel 4</t>
  </si>
  <si>
    <t>Eerder dan 1 juli 2021</t>
  </si>
  <si>
    <t>1 juli 2021 - 30 juni 2022</t>
  </si>
  <si>
    <t>Tabel 5</t>
  </si>
  <si>
    <t>17 tot 35 jaar</t>
  </si>
  <si>
    <t>35 tot 50 jaar</t>
  </si>
  <si>
    <t>50 jaar of ouder</t>
  </si>
  <si>
    <t>Tabel 6</t>
  </si>
  <si>
    <t>Migratieachtergrond uitgestroomde werknemers Gemeente Den Haag, 1 juli 2021 - 30 juni 2022</t>
  </si>
  <si>
    <t>Migratieachtergrond werknemers en uitgestroomde werknemers Gemeente Den Haag, juli 2022</t>
  </si>
  <si>
    <r>
      <t xml:space="preserve">Werknemer </t>
    </r>
    <r>
      <rPr>
        <sz val="10"/>
        <color theme="1"/>
        <rFont val="Arial"/>
        <family val="2"/>
      </rPr>
      <t>- Medewerker die Gemeente Den Haag tot de populatie van het onderzoek rekent.</t>
    </r>
  </si>
  <si>
    <t>Migratieachtergrond werknemers Gemeente Den Haag naar functieschaal, 1 juli 2022</t>
  </si>
  <si>
    <t>Migratieachtergrond werknemers Gemeente Den Haag naar dienst, 1 juli 2022</t>
  </si>
  <si>
    <t>Migratieachtergrond werknemers Gemeente Den Haag naar functietype, 1 juli 2022</t>
  </si>
  <si>
    <t>Migratieachtergrond werknemers Gemeente Den Haag naar instroomdatum, 1 juli 2022</t>
  </si>
  <si>
    <t>Migratieachtergrond werknemers Gemeente Den Haag naar leeftijd, 1 juli 2202</t>
  </si>
  <si>
    <t>Migratieachtergrond werknemers Gemeente Den Haag naar leeftijd, 1 juli 2022</t>
  </si>
  <si>
    <t>Gemeente Den Haag heeft werknemersgegevens uit hun personeelsadministratie aan het CBS geleverd, namelijk BSN, dienst, functieschaal, functietype, instroomdatum, leeftijd en uitstroom. Vanuit privacy oogpunt heeft het CBS de direct identificerende persoonsgegevens vervangen door een pseudosleutel. Vervolgens is via deze pseudosleutel de migratieachtergrond van de werknemers afgeleid uit de BRP.</t>
  </si>
  <si>
    <t>Gemeente Den Haag heeft werknemersgegevens uit hun personeelsadministratie aan het CBS geleverd, namelijk BSN, dienst, functieschaal, functietype, instroomdatum, leeftijd en uitstroom. Vanuit privacy oogpunt heeft het CBS de direct identificerende persoonsgegevens vervangen door een pseudosleutel.</t>
  </si>
  <si>
    <t>Dienst</t>
  </si>
  <si>
    <t>Functieschaal</t>
  </si>
  <si>
    <t>Functietype</t>
  </si>
  <si>
    <t>Instroomdatum</t>
  </si>
  <si>
    <t>Leeftijd</t>
  </si>
  <si>
    <t>Maart 2023</t>
  </si>
  <si>
    <t>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Gemeente Den Haag bevat deze maatwerktabellenset tabellen met cijfers over de culturele diversiteit van hun werknemers op 1 juli 2022. Om deze cijfers te duiden, kan gebruik gemaakt worden van het dashboard met periodieke statistieken over culturele diversiteit op de arbeidsmarkt, dat het CBS op verzoek van SZW gemaakt heeft (zie Referenties).</t>
  </si>
  <si>
    <t>Gemeente Den Haag heeft eerder meegedaan aan de Barometer Culturele Diversiteit. De vergelijkbaarheid met deze eerdere meting is afhankelijk van de mate waarin de huidige door Gemeente Den Haag aangeleverde medewerkersgegevens overeenkomen met die van de eerdere meting. Het CBS voert geen kwaliteitscontroles en correcties uit op de geleverde medewerkersgegevens. Voor meer informatie over de opzet van het onderzoek en kwaliteit van de uitkomsten zie de onderzoeksomschrijving van de Barometer Culturele Diversiteit:</t>
  </si>
  <si>
    <t xml:space="preserve">https://www.cbs.nl/nl-nl/arbeid-en-inkomen/arbeid-en-sociale-zekerheid/barometer-culturele-diversiteit/herkomstindeling-barometer-culturele-diversiteit </t>
  </si>
  <si>
    <t>westerse migratieachtergrond</t>
  </si>
  <si>
    <t>niet-westerse migratieachtergrond</t>
  </si>
  <si>
    <t>Gemeenten.</t>
  </si>
  <si>
    <t>Bron: CBS.</t>
  </si>
  <si>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</si>
  <si>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</si>
  <si>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De tabellen 1-5 hebben betrekking op de werknemers van Gemeente Den Haag op peildatum 1 juli 2022 waarvoor Gemeente Den Haag personeelsgegevens aan het CBS heeft geleverd, in totaal 9 293 werknemers. Voor ieder van hen heeft het CBS de migratieachtergrond kunnen afleiden op basis van de Basisregistratie Personen (BRP). 
Voor tabel 6 heeft Gemeente Den Haag aan het CBS personeelsgegevens geleverd over werknemers die zijn uitgestroomd in de periode 1 juli 2021 tot en met 30 juni 2022, in totaal 923 werknemers. Voor ieder van hen heeft het CBS de migratieachtergrond kunnen afleiden op basis van de Basisregistratie Personen (BRP). 
Gemeente Den Haag heeft een keuze gemaakt in de medewerkers die meegenomen zijn in dit onderzoek. Zo heeft Gemeente Den Haag zelf besloten om bijvoorbeeld externe inhuurkrachten wel of niet mee te nemen in de populatie. Ook heeft Gemeente Den Haag zelf bepaald op welke manier ervoor gezorgd wordt dat elke werknemer maar één maal voorkomt in de populatie, in het geval dat een medewerker bijvoorbeeld meerdere functies heeft binnen de organisatie.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</si>
</sst>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5" x14ac:knownFonts="1">
    <font>
      <sz val="11"/>
      <color theme="1"/>
      <name val="Calibri"/>
      <family val="2"/>
      <scheme val="minor"/>
    </font>
    <font>
      <sz val="10"/>
      <color rgb="FF0070C0"/>
      <name val="Arial"/>
      <family val="2"/>
    </font>
    <font>
      <b/>
      <sz val="12"/>
      <color theme="1"/>
      <name val="Times New Roman"/>
      <family val="1"/>
    </font>
    <font>
      <b/>
      <sz val="10"/>
      <color theme="1"/>
      <name val="Arial"/>
      <family val="2"/>
    </font>
    <font>
      <sz val="10"/>
      <color rgb="FFFF0000"/>
      <name val="Arial"/>
      <family val="2"/>
    </font>
    <font>
      <sz val="10"/>
      <color theme="1"/>
      <name val="Arial"/>
      <family val="2"/>
    </font>
    <font>
      <b/>
      <sz val="12"/>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b/>
      <sz val="8"/>
      <color theme="1"/>
      <name val="Helvetica"/>
      <family val="2"/>
    </font>
    <font>
      <b/>
      <i/>
      <sz val="11"/>
      <color theme="1"/>
      <name val="Arial"/>
      <family val="2"/>
    </font>
    <font>
      <b/>
      <i/>
      <sz val="10"/>
      <color theme="1"/>
      <name val="Arial"/>
      <family val="2"/>
    </font>
    <font>
      <sz val="11"/>
      <color theme="1"/>
      <name val="Calibri"/>
      <family val="2"/>
    </font>
    <font>
      <sz val="10"/>
      <color rgb="FF92D050"/>
      <name val="Arial"/>
      <family val="2"/>
    </font>
    <font>
      <b/>
      <sz val="8"/>
      <color theme="1"/>
      <name val="Arial"/>
      <family val="2"/>
    </font>
    <font>
      <sz val="8"/>
      <color theme="1"/>
      <name val="Arial"/>
      <family val="2"/>
    </font>
    <font>
      <i/>
      <sz val="8"/>
      <color theme="1"/>
      <name val="Arial"/>
      <family val="2"/>
    </font>
    <font>
      <sz val="10"/>
      <name val="Arial"/>
      <family val="2"/>
    </font>
    <font>
      <b/>
      <i/>
      <sz val="10"/>
      <name val="Arial"/>
      <family val="2"/>
    </font>
    <font>
      <u/>
      <sz val="11"/>
      <color theme="10"/>
      <name val="Calibri"/>
      <family val="2"/>
      <scheme val="minor"/>
    </font>
    <font>
      <b/>
      <sz val="8"/>
      <color theme="1"/>
      <name val="Arial"/>
      <family val="2"/>
    </font>
    <font>
      <i/>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2">
    <xf numFmtId="0" fontId="0" fillId="0" borderId="0"/>
    <xf numFmtId="0" fontId="22" fillId="0" borderId="0" applyNumberFormat="0" applyFill="0" applyBorder="0" applyAlignment="0" applyProtection="0"/>
  </cellStyleXfs>
  <cellXfs count="59">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49" fontId="5" fillId="2" borderId="0" xfId="0" applyNumberFormat="1" applyFont="1" applyFill="1" applyAlignment="1">
      <alignment horizontal="left"/>
    </xf>
    <xf numFmtId="0" fontId="6" fillId="2" borderId="0" xfId="0" applyFont="1" applyFill="1"/>
    <xf numFmtId="0" fontId="5"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3" borderId="0" xfId="0" applyFont="1" applyFill="1" applyAlignment="1">
      <alignment vertical="center"/>
    </xf>
    <xf numFmtId="0" fontId="5" fillId="3" borderId="0" xfId="0" applyFont="1" applyFill="1" applyAlignment="1">
      <alignment vertical="center"/>
    </xf>
    <xf numFmtId="0" fontId="5" fillId="2" borderId="0" xfId="0" applyFont="1" applyFill="1" applyAlignment="1">
      <alignment horizontal="justify" vertical="top" wrapText="1"/>
    </xf>
    <xf numFmtId="0" fontId="10" fillId="2" borderId="0" xfId="0" applyFont="1" applyFill="1" applyAlignment="1">
      <alignment horizontal="justify" vertical="top" wrapText="1"/>
    </xf>
    <xf numFmtId="0" fontId="6" fillId="2" borderId="0" xfId="0" applyFont="1" applyFill="1" applyAlignment="1">
      <alignment horizontal="justify" vertical="top" wrapText="1"/>
    </xf>
    <xf numFmtId="0" fontId="13" fillId="2" borderId="0" xfId="0" applyFont="1" applyFill="1" applyAlignment="1">
      <alignment horizontal="justify" vertical="top" wrapText="1"/>
    </xf>
    <xf numFmtId="0" fontId="1" fillId="2" borderId="0" xfId="0" applyFont="1" applyFill="1" applyAlignment="1">
      <alignment horizontal="justify" vertical="top" wrapText="1"/>
    </xf>
    <xf numFmtId="0" fontId="14" fillId="2" borderId="0" xfId="0" applyFont="1" applyFill="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justify"/>
    </xf>
    <xf numFmtId="0" fontId="15" fillId="0" borderId="0" xfId="0" applyFont="1" applyAlignment="1">
      <alignment horizontal="justify"/>
    </xf>
    <xf numFmtId="0" fontId="16" fillId="2" borderId="0" xfId="0" applyFont="1" applyFill="1"/>
    <xf numFmtId="0" fontId="16" fillId="2" borderId="0" xfId="0" applyFont="1" applyFill="1" applyAlignment="1">
      <alignment vertical="top"/>
    </xf>
    <xf numFmtId="0" fontId="3" fillId="2" borderId="1" xfId="0" applyFont="1" applyFill="1" applyBorder="1" applyAlignment="1">
      <alignment horizontal="justify" vertical="top" wrapText="1"/>
    </xf>
    <xf numFmtId="0" fontId="3" fillId="2" borderId="2" xfId="0" applyFont="1" applyFill="1" applyBorder="1" applyAlignment="1">
      <alignment horizontal="justify" wrapText="1"/>
    </xf>
    <xf numFmtId="0" fontId="5" fillId="2" borderId="3" xfId="0" applyFont="1" applyFill="1" applyBorder="1" applyAlignment="1">
      <alignment horizontal="justify" vertical="top" wrapText="1"/>
    </xf>
    <xf numFmtId="0" fontId="5" fillId="2" borderId="4" xfId="0" applyFont="1" applyFill="1" applyBorder="1" applyAlignment="1">
      <alignment horizontal="justify" vertical="top" wrapText="1"/>
    </xf>
    <xf numFmtId="0" fontId="5" fillId="2" borderId="4" xfId="0" applyFont="1" applyFill="1" applyBorder="1" applyAlignment="1">
      <alignment horizontal="justify" wrapText="1"/>
    </xf>
    <xf numFmtId="0" fontId="5" fillId="2" borderId="5" xfId="0" applyFont="1" applyFill="1" applyBorder="1" applyAlignment="1">
      <alignment horizontal="justify" vertical="top" wrapText="1"/>
    </xf>
    <xf numFmtId="0" fontId="5" fillId="2" borderId="6" xfId="0" applyFont="1" applyFill="1" applyBorder="1" applyAlignment="1">
      <alignment horizontal="justify" wrapText="1"/>
    </xf>
    <xf numFmtId="0" fontId="10" fillId="2" borderId="0" xfId="0" applyFont="1" applyFill="1" applyAlignment="1">
      <alignment horizontal="left"/>
    </xf>
    <xf numFmtId="0" fontId="17" fillId="0" borderId="0" xfId="0" applyFont="1" applyAlignment="1">
      <alignment horizontal="left"/>
    </xf>
    <xf numFmtId="164" fontId="18" fillId="0" borderId="0" xfId="0" applyNumberFormat="1" applyFont="1" applyAlignment="1">
      <alignment horizontal="right"/>
    </xf>
    <xf numFmtId="0" fontId="18" fillId="0" borderId="0" xfId="0" applyFont="1" applyAlignment="1">
      <alignment horizontal="left"/>
    </xf>
    <xf numFmtId="0" fontId="18" fillId="0" borderId="7" xfId="0" applyFont="1" applyBorder="1" applyAlignment="1">
      <alignment horizontal="left"/>
    </xf>
    <xf numFmtId="0" fontId="19" fillId="0" borderId="0" xfId="0" applyFont="1" applyAlignment="1">
      <alignment horizontal="left"/>
    </xf>
    <xf numFmtId="0" fontId="18" fillId="0" borderId="8" xfId="0" applyFont="1" applyBorder="1" applyAlignment="1">
      <alignment horizontal="left"/>
    </xf>
    <xf numFmtId="164" fontId="18" fillId="0" borderId="0" xfId="0" applyNumberFormat="1" applyFont="1" applyAlignment="1">
      <alignment horizontal="right"/>
    </xf>
    <xf numFmtId="164" fontId="18" fillId="0" borderId="0" xfId="0" applyNumberFormat="1" applyFont="1" applyAlignment="1">
      <alignment horizontal="right"/>
    </xf>
    <xf numFmtId="164" fontId="18" fillId="0" borderId="0" xfId="0" applyNumberFormat="1" applyFont="1" applyAlignment="1">
      <alignment horizontal="right"/>
    </xf>
    <xf numFmtId="164" fontId="18" fillId="0" borderId="0" xfId="0" applyNumberFormat="1" applyFont="1" applyAlignment="1">
      <alignment horizontal="right"/>
    </xf>
    <xf numFmtId="0" fontId="23" fillId="0" borderId="0" xfId="0" applyFont="1" applyAlignment="1">
      <alignment horizontal="left"/>
    </xf>
    <xf numFmtId="0" fontId="18" fillId="0" borderId="0" xfId="0" applyNumberFormat="1" applyFont="1" applyAlignment="1">
      <alignment horizontal="right"/>
    </xf>
    <xf numFmtId="0" fontId="10" fillId="2" borderId="0" xfId="1" applyFont="1" applyFill="1"/>
    <xf numFmtId="0" fontId="24" fillId="0" borderId="0" xfId="0" applyFont="1" applyAlignment="1">
      <alignment horizontal="left"/>
    </xf>
    <xf numFmtId="0" fontId="18" fillId="0" borderId="0" xfId="0" applyNumberFormat="1" applyFont="1" applyAlignment="1">
      <alignment horizontal="left"/>
    </xf>
    <xf numFmtId="0" fontId="7" fillId="0" borderId="0" xfId="0" applyFont="1" applyAlignment="1">
      <alignment horizontal="left"/>
    </xf>
    <xf numFmtId="0" fontId="20" fillId="2" borderId="0" xfId="0" applyFont="1" applyFill="1" applyAlignment="1">
      <alignment horizontal="justify" vertical="top" wrapText="1"/>
    </xf>
    <xf numFmtId="0" fontId="5" fillId="0" borderId="0" xfId="0" applyFont="1"/>
    <xf numFmtId="0" fontId="10" fillId="0" borderId="0" xfId="1" applyFont="1" applyAlignment="1">
      <alignment wrapText="1"/>
    </xf>
    <xf numFmtId="0" fontId="7" fillId="0" borderId="7" xfId="0" applyFont="1" applyBorder="1" applyAlignment="1">
      <alignment horizontal="left"/>
    </xf>
    <xf numFmtId="0" fontId="7" fillId="0" borderId="8" xfId="0" applyFont="1" applyBorder="1" applyAlignment="1">
      <alignment horizontal="left"/>
    </xf>
    <xf numFmtId="0" fontId="5" fillId="0" borderId="0" xfId="0" applyFont="1" applyBorder="1" applyAlignment="1">
      <alignment horizontal="left"/>
    </xf>
    <xf numFmtId="0" fontId="11" fillId="3" borderId="0" xfId="0" applyFont="1" applyFill="1" applyAlignment="1">
      <alignment vertical="center"/>
    </xf>
    <xf numFmtId="0" fontId="12" fillId="2" borderId="0" xfId="0" applyFont="1" applyFill="1" applyAlignment="1">
      <alignment vertical="center"/>
    </xf>
    <xf numFmtId="0" fontId="23" fillId="0" borderId="7" xfId="0" applyFont="1" applyBorder="1" applyAlignment="1">
      <alignment horizontal="left"/>
    </xf>
    <xf numFmtId="0" fontId="17" fillId="0" borderId="7" xfId="0" applyFont="1" applyBorder="1" applyAlignment="1">
      <alignment horizontal="left"/>
    </xf>
  </cellXfs>
  <cellStyles count="2">
    <cellStyle name="Hyperlink" xfId="1" builtinId="8"/>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begrippen/migratieachtergrond" TargetMode="External"/><Relationship Id="rId7" Type="http://schemas.openxmlformats.org/officeDocument/2006/relationships/printerSettings" Target="../printerSettings/printerSettings3.bin"/><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hyperlink" Target="https://www.cbs.nl/nl-nl/arbeid-en-inkomen/arbeid-en-sociale-zekerheid/barometer-culturele-diversiteit/herkomstindeling-barometer-culturele-diversiteit" TargetMode="External"/><Relationship Id="rId5" Type="http://schemas.openxmlformats.org/officeDocument/2006/relationships/hyperlink" Target="https://www.cbs.nl/nl-nl/onze-diensten/methoden/onderzoeksomschrijvingen/korte-onderzoeksbeschrijvingen/barometer-culturele-diversiteit-ingezoomde-variant" TargetMode="External"/><Relationship Id="rId4" Type="http://schemas.openxmlformats.org/officeDocument/2006/relationships/hyperlink" Target="https://dashboards.cbs.nl/v3/barometerculturelediversite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showGridLines="0" tabSelected="1" zoomScaleNormal="100" workbookViewId="0"/>
  </sheetViews>
  <sheetFormatPr defaultColWidth="10.85546875" defaultRowHeight="15" x14ac:dyDescent="0.25"/>
  <cols>
    <col min="1" max="11" width="9.140625" customWidth="1"/>
  </cols>
  <sheetData>
    <row r="3" spans="1:14" ht="15.6" customHeight="1" x14ac:dyDescent="0.25">
      <c r="A3" s="6" t="s">
        <v>88</v>
      </c>
    </row>
    <row r="4" spans="1:14" ht="15.6" customHeight="1" x14ac:dyDescent="0.25">
      <c r="A4" s="6"/>
    </row>
    <row r="5" spans="1:14" ht="15" customHeight="1" x14ac:dyDescent="0.25">
      <c r="A5" s="2"/>
    </row>
    <row r="7" spans="1:14" ht="12.95" customHeight="1" x14ac:dyDescent="0.25">
      <c r="A7" s="3"/>
    </row>
    <row r="12" spans="1:14" x14ac:dyDescent="0.25">
      <c r="A12" s="1"/>
      <c r="B12" s="1"/>
      <c r="C12" s="1"/>
      <c r="D12" s="1"/>
      <c r="E12" s="1"/>
      <c r="F12" s="1"/>
      <c r="G12" s="1"/>
      <c r="H12" s="1"/>
      <c r="I12" s="1"/>
      <c r="J12" s="1"/>
      <c r="K12" s="1"/>
      <c r="L12" s="1"/>
      <c r="M12" s="1"/>
      <c r="N12" s="4"/>
    </row>
    <row r="13" spans="1:14" x14ac:dyDescent="0.25">
      <c r="A13" s="1"/>
      <c r="B13" s="1"/>
      <c r="C13" s="1"/>
      <c r="D13" s="1"/>
      <c r="E13" s="1"/>
      <c r="F13" s="1"/>
      <c r="G13" s="1"/>
      <c r="H13" s="1"/>
      <c r="I13" s="1"/>
      <c r="J13" s="1"/>
      <c r="K13" s="1"/>
      <c r="L13" s="1"/>
      <c r="M13" s="1"/>
      <c r="N13" s="4"/>
    </row>
    <row r="14" spans="1:14" x14ac:dyDescent="0.25">
      <c r="A14" s="1"/>
      <c r="B14" s="1"/>
      <c r="C14" s="1"/>
      <c r="D14" s="1"/>
      <c r="E14" s="1"/>
      <c r="F14" s="1"/>
      <c r="G14" s="1"/>
      <c r="H14" s="1"/>
      <c r="I14" s="1"/>
      <c r="J14" s="1"/>
      <c r="K14" s="1"/>
      <c r="L14" s="1"/>
      <c r="M14" s="1"/>
      <c r="N14" s="4"/>
    </row>
    <row r="15" spans="1:14" x14ac:dyDescent="0.25">
      <c r="A15" s="1"/>
      <c r="B15" s="1"/>
      <c r="C15" s="1"/>
      <c r="D15" s="1"/>
      <c r="E15" s="1"/>
      <c r="F15" s="1"/>
      <c r="G15" s="1"/>
      <c r="H15" s="1"/>
      <c r="I15" s="1"/>
      <c r="J15" s="1"/>
      <c r="K15" s="1"/>
      <c r="L15" s="1"/>
      <c r="M15" s="1"/>
      <c r="N15" s="4"/>
    </row>
    <row r="16" spans="1:14" x14ac:dyDescent="0.25">
      <c r="A16" s="1"/>
      <c r="B16" s="1"/>
      <c r="C16" s="1"/>
      <c r="D16" s="1"/>
      <c r="E16" s="1"/>
      <c r="F16" s="1"/>
      <c r="G16" s="1"/>
      <c r="H16" s="1"/>
      <c r="I16" s="1"/>
      <c r="J16" s="1"/>
      <c r="K16" s="1"/>
      <c r="L16" s="1"/>
      <c r="M16" s="1"/>
      <c r="N16" s="4"/>
    </row>
    <row r="17" spans="1:14" x14ac:dyDescent="0.25">
      <c r="A17" s="1"/>
      <c r="B17" s="1"/>
      <c r="C17" s="1"/>
      <c r="D17" s="1"/>
      <c r="E17" s="1"/>
      <c r="F17" s="1"/>
      <c r="G17" s="1"/>
      <c r="H17" s="1"/>
      <c r="I17" s="1"/>
      <c r="J17" s="1"/>
      <c r="K17" s="1"/>
      <c r="L17" s="1"/>
      <c r="M17" s="1"/>
      <c r="N17" s="4"/>
    </row>
    <row r="18" spans="1:14" x14ac:dyDescent="0.25">
      <c r="A18" s="1"/>
      <c r="B18" s="1"/>
      <c r="C18" s="1"/>
      <c r="D18" s="1"/>
      <c r="E18" s="1"/>
      <c r="F18" s="1"/>
      <c r="G18" s="1"/>
      <c r="H18" s="1"/>
      <c r="I18" s="1"/>
      <c r="J18" s="1"/>
      <c r="K18" s="1"/>
      <c r="L18" s="1"/>
      <c r="M18" s="1"/>
    </row>
    <row r="19" spans="1:14" x14ac:dyDescent="0.25">
      <c r="A19" s="1"/>
      <c r="B19" s="1"/>
      <c r="C19" s="1"/>
      <c r="D19" s="1"/>
      <c r="E19" s="1"/>
      <c r="F19" s="1"/>
      <c r="G19" s="1"/>
      <c r="H19" s="1"/>
      <c r="I19" s="1"/>
      <c r="J19" s="1"/>
      <c r="K19" s="1"/>
      <c r="L19" s="1"/>
      <c r="M19" s="1"/>
    </row>
    <row r="24" spans="1:14" x14ac:dyDescent="0.25">
      <c r="A24" s="1"/>
    </row>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57" spans="1:1" x14ac:dyDescent="0.25">
      <c r="A57" t="s">
        <v>55</v>
      </c>
    </row>
    <row r="58" spans="1:1" x14ac:dyDescent="0.25">
      <c r="A58" s="5" t="s">
        <v>103</v>
      </c>
    </row>
  </sheetData>
  <pageMargins left="0.75" right="0.75" top="1" bottom="1" header="0.5" footer="0.5"/>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ColWidth="10.85546875" defaultRowHeight="15" x14ac:dyDescent="0.25"/>
  <cols>
    <col min="1" max="1" width="34.85546875" customWidth="1"/>
    <col min="2" max="2" width="6.5703125" customWidth="1"/>
    <col min="3" max="3" width="18.85546875" customWidth="1"/>
    <col min="4" max="4" width="19.85546875" bestFit="1" customWidth="1"/>
    <col min="5" max="5" width="22.5703125" bestFit="1" customWidth="1"/>
  </cols>
  <sheetData>
    <row r="1" spans="1:10" x14ac:dyDescent="0.25">
      <c r="A1" s="43" t="s">
        <v>86</v>
      </c>
      <c r="J1" s="33"/>
    </row>
    <row r="2" spans="1:10" x14ac:dyDescent="0.25">
      <c r="A2" s="57" t="s">
        <v>87</v>
      </c>
      <c r="B2" s="58"/>
      <c r="C2" s="58"/>
      <c r="D2" s="58"/>
      <c r="E2" s="58"/>
    </row>
    <row r="3" spans="1:10" x14ac:dyDescent="0.25">
      <c r="A3" s="35"/>
      <c r="B3" s="35" t="s">
        <v>60</v>
      </c>
      <c r="C3" s="36" t="s">
        <v>62</v>
      </c>
      <c r="D3" s="36"/>
      <c r="E3" s="36"/>
    </row>
    <row r="4" spans="1:10" x14ac:dyDescent="0.25">
      <c r="A4" s="36"/>
      <c r="B4" s="36"/>
      <c r="C4" s="36" t="s">
        <v>63</v>
      </c>
      <c r="D4" s="52" t="s">
        <v>107</v>
      </c>
      <c r="E4" s="52" t="s">
        <v>108</v>
      </c>
    </row>
    <row r="6" spans="1:10" x14ac:dyDescent="0.25">
      <c r="B6" s="37" t="s">
        <v>61</v>
      </c>
    </row>
    <row r="8" spans="1:10" x14ac:dyDescent="0.25">
      <c r="A8" s="48" t="s">
        <v>60</v>
      </c>
      <c r="B8" s="44">
        <v>100</v>
      </c>
      <c r="C8" s="44">
        <v>67</v>
      </c>
      <c r="D8" s="44">
        <v>9</v>
      </c>
      <c r="E8" s="44">
        <v>24</v>
      </c>
    </row>
    <row r="9" spans="1:10" x14ac:dyDescent="0.25">
      <c r="A9" s="35"/>
      <c r="B9" s="42"/>
      <c r="C9" s="42"/>
      <c r="D9" s="42"/>
      <c r="E9" s="42"/>
    </row>
    <row r="10" spans="1:10" x14ac:dyDescent="0.25">
      <c r="A10" s="53" t="s">
        <v>110</v>
      </c>
      <c r="B10" s="38"/>
      <c r="C10" s="38"/>
      <c r="D10" s="38"/>
      <c r="E10" s="38"/>
    </row>
  </sheetData>
  <mergeCells count="1">
    <mergeCell ref="A2:E2"/>
  </mergeCells>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workbookViewId="0"/>
  </sheetViews>
  <sheetFormatPr defaultColWidth="10.85546875" defaultRowHeight="15" x14ac:dyDescent="0.25"/>
  <cols>
    <col min="1" max="1" width="15.7109375" customWidth="1"/>
    <col min="2" max="2" width="79.5703125" customWidth="1"/>
  </cols>
  <sheetData>
    <row r="1" spans="1:12" ht="15.6" customHeight="1" x14ac:dyDescent="0.25">
      <c r="A1" s="6" t="s">
        <v>0</v>
      </c>
      <c r="B1" s="7"/>
      <c r="C1" s="8"/>
      <c r="D1" s="8"/>
      <c r="E1" s="7"/>
      <c r="F1" s="7"/>
      <c r="G1" s="7"/>
    </row>
    <row r="2" spans="1:12" x14ac:dyDescent="0.25">
      <c r="A2" s="1"/>
      <c r="B2" s="1"/>
      <c r="C2" s="9"/>
      <c r="D2" s="9"/>
      <c r="E2" s="1"/>
      <c r="F2" s="1"/>
      <c r="G2" s="1"/>
      <c r="H2" s="1"/>
      <c r="I2" s="1"/>
      <c r="J2" s="1"/>
      <c r="K2" s="7"/>
      <c r="L2" s="7"/>
    </row>
    <row r="3" spans="1:12" x14ac:dyDescent="0.25">
      <c r="A3" s="1"/>
      <c r="B3" s="1"/>
      <c r="C3" s="9"/>
      <c r="D3" s="9"/>
      <c r="E3" s="1"/>
      <c r="F3" s="1"/>
      <c r="G3" s="1"/>
      <c r="H3" s="1"/>
      <c r="I3" s="1"/>
      <c r="J3" s="1"/>
      <c r="K3" s="7"/>
      <c r="L3" s="7"/>
    </row>
    <row r="4" spans="1:12" ht="12.95" customHeight="1" x14ac:dyDescent="0.25">
      <c r="A4" s="10" t="s">
        <v>1</v>
      </c>
      <c r="B4" s="10" t="s">
        <v>0</v>
      </c>
      <c r="D4" s="7"/>
      <c r="E4" s="7"/>
      <c r="F4" s="7"/>
      <c r="G4" s="7"/>
    </row>
    <row r="5" spans="1:12" ht="12.95" customHeight="1" x14ac:dyDescent="0.25">
      <c r="A5" s="10"/>
      <c r="B5" s="10"/>
      <c r="D5" s="7"/>
      <c r="E5" s="7"/>
      <c r="F5" s="7"/>
      <c r="G5" s="7"/>
    </row>
    <row r="6" spans="1:12" x14ac:dyDescent="0.25">
      <c r="A6" s="11" t="s">
        <v>2</v>
      </c>
      <c r="B6" s="7" t="s">
        <v>3</v>
      </c>
      <c r="D6" s="7"/>
      <c r="E6" s="7"/>
      <c r="F6" s="7"/>
      <c r="G6" s="7"/>
    </row>
    <row r="7" spans="1:12" x14ac:dyDescent="0.25">
      <c r="A7" s="11" t="s">
        <v>4</v>
      </c>
      <c r="B7" s="7" t="s">
        <v>5</v>
      </c>
      <c r="D7" s="7"/>
      <c r="E7" s="7"/>
      <c r="F7" s="7"/>
      <c r="G7" s="7"/>
    </row>
    <row r="8" spans="1:12" x14ac:dyDescent="0.25">
      <c r="A8" s="7"/>
      <c r="B8" s="7"/>
      <c r="D8" s="7"/>
      <c r="E8" s="7"/>
      <c r="F8" s="7"/>
      <c r="G8" s="7"/>
    </row>
    <row r="9" spans="1:12" x14ac:dyDescent="0.25">
      <c r="A9" s="32" t="str">
        <f>HYPERLINK("#'Tabel 1'!A1", "Tabel 1")</f>
        <v>Tabel 1</v>
      </c>
      <c r="B9" s="7" t="s">
        <v>91</v>
      </c>
      <c r="D9" s="7"/>
      <c r="E9" s="7"/>
      <c r="F9" s="7"/>
      <c r="G9" s="7"/>
    </row>
    <row r="10" spans="1:12" x14ac:dyDescent="0.25">
      <c r="A10" s="32" t="str">
        <f>HYPERLINK("#'Tabel 2'!A1", "Tabel 2")</f>
        <v>Tabel 2</v>
      </c>
      <c r="B10" s="7" t="s">
        <v>90</v>
      </c>
      <c r="C10" s="7"/>
      <c r="D10" s="7"/>
      <c r="E10" s="7"/>
      <c r="F10" s="7"/>
      <c r="G10" s="7"/>
    </row>
    <row r="11" spans="1:12" x14ac:dyDescent="0.25">
      <c r="A11" s="32" t="str">
        <f>HYPERLINK("#'Tabel 3'!A1", "Tabel 3")</f>
        <v>Tabel 3</v>
      </c>
      <c r="B11" s="7" t="s">
        <v>92</v>
      </c>
      <c r="C11" s="7"/>
      <c r="D11" s="7"/>
      <c r="E11" s="7"/>
      <c r="F11" s="7"/>
      <c r="G11" s="7"/>
    </row>
    <row r="12" spans="1:12" x14ac:dyDescent="0.25">
      <c r="A12" s="11" t="str">
        <f>HYPERLINK("#'Tabel 4'!A1", "Tabel 4")</f>
        <v>Tabel 4</v>
      </c>
      <c r="B12" s="7" t="s">
        <v>93</v>
      </c>
      <c r="C12" s="7"/>
      <c r="D12" s="7"/>
      <c r="E12" s="7"/>
      <c r="F12" s="7"/>
      <c r="G12" s="7"/>
    </row>
    <row r="13" spans="1:12" x14ac:dyDescent="0.25">
      <c r="A13" s="11" t="str">
        <f>HYPERLINK("#'Tabel 5'!A1", "Tabel 5")</f>
        <v>Tabel 5</v>
      </c>
      <c r="B13" s="7" t="s">
        <v>94</v>
      </c>
      <c r="C13" s="7"/>
      <c r="D13" s="7"/>
      <c r="E13" s="7"/>
      <c r="F13" s="7"/>
      <c r="G13" s="7"/>
    </row>
    <row r="14" spans="1:12" x14ac:dyDescent="0.25">
      <c r="A14" s="45" t="s">
        <v>86</v>
      </c>
      <c r="B14" s="54" t="s">
        <v>87</v>
      </c>
      <c r="C14" s="54"/>
      <c r="D14" s="54"/>
      <c r="E14" s="54"/>
      <c r="F14" s="54"/>
      <c r="G14" s="7"/>
    </row>
    <row r="15" spans="1:12" x14ac:dyDescent="0.25">
      <c r="A15" s="11"/>
      <c r="B15" s="7"/>
      <c r="C15" s="7"/>
      <c r="D15" s="7"/>
      <c r="E15" s="7"/>
      <c r="F15" s="7"/>
      <c r="G15" s="7"/>
    </row>
    <row r="16" spans="1:12" x14ac:dyDescent="0.25">
      <c r="A16" s="11"/>
      <c r="B16" s="7"/>
      <c r="C16" s="7"/>
      <c r="D16" s="7"/>
      <c r="E16" s="7"/>
      <c r="F16" s="7"/>
      <c r="G16" s="7"/>
    </row>
    <row r="17" spans="1:2" x14ac:dyDescent="0.25">
      <c r="A17" s="11"/>
      <c r="B17" s="7"/>
    </row>
    <row r="18" spans="1:2" x14ac:dyDescent="0.25">
      <c r="B18" s="7"/>
    </row>
    <row r="19" spans="1:2" x14ac:dyDescent="0.25">
      <c r="B19" s="7"/>
    </row>
    <row r="41" spans="1:2" x14ac:dyDescent="0.25">
      <c r="A41" s="56" t="s">
        <v>6</v>
      </c>
      <c r="B41" s="56"/>
    </row>
    <row r="42" spans="1:2" x14ac:dyDescent="0.25">
      <c r="A42" s="55" t="s">
        <v>7</v>
      </c>
      <c r="B42" s="55"/>
    </row>
    <row r="43" spans="1:2" x14ac:dyDescent="0.25">
      <c r="A43" s="55" t="s">
        <v>8</v>
      </c>
      <c r="B43" s="55"/>
    </row>
    <row r="44" spans="1:2" x14ac:dyDescent="0.25">
      <c r="A44" s="12" t="s">
        <v>9</v>
      </c>
      <c r="B44" s="12"/>
    </row>
    <row r="45" spans="1:2" x14ac:dyDescent="0.25">
      <c r="A45" s="55" t="s">
        <v>10</v>
      </c>
      <c r="B45" s="55"/>
    </row>
    <row r="46" spans="1:2" x14ac:dyDescent="0.25">
      <c r="A46" s="55" t="s">
        <v>50</v>
      </c>
      <c r="B46" s="55"/>
    </row>
    <row r="47" spans="1:2" x14ac:dyDescent="0.25">
      <c r="A47" s="55" t="s">
        <v>51</v>
      </c>
      <c r="B47" s="55"/>
    </row>
    <row r="48" spans="1:2" x14ac:dyDescent="0.25">
      <c r="A48" s="55" t="s">
        <v>52</v>
      </c>
      <c r="B48" s="55"/>
    </row>
    <row r="49" spans="1:2" x14ac:dyDescent="0.25">
      <c r="A49" s="55" t="s">
        <v>53</v>
      </c>
      <c r="B49" s="55"/>
    </row>
    <row r="50" spans="1:2" x14ac:dyDescent="0.25">
      <c r="A50" s="55" t="s">
        <v>11</v>
      </c>
      <c r="B50" s="55"/>
    </row>
    <row r="51" spans="1:2" x14ac:dyDescent="0.25">
      <c r="A51" s="12" t="s">
        <v>12</v>
      </c>
      <c r="B51" s="13"/>
    </row>
    <row r="53" spans="1:2" x14ac:dyDescent="0.25">
      <c r="A53" s="8"/>
    </row>
    <row r="54" spans="1:2" x14ac:dyDescent="0.25">
      <c r="A54" s="8" t="s">
        <v>58</v>
      </c>
    </row>
    <row r="55" spans="1:2" x14ac:dyDescent="0.25">
      <c r="A55" s="8" t="s">
        <v>46</v>
      </c>
    </row>
  </sheetData>
  <mergeCells count="10">
    <mergeCell ref="B14:F14"/>
    <mergeCell ref="A48:B48"/>
    <mergeCell ref="A49:B49"/>
    <mergeCell ref="A50:B50"/>
    <mergeCell ref="A41:B41"/>
    <mergeCell ref="A42:B42"/>
    <mergeCell ref="A43:B43"/>
    <mergeCell ref="A45:B45"/>
    <mergeCell ref="A46:B46"/>
    <mergeCell ref="A47:B47"/>
  </mergeCells>
  <conditionalFormatting sqref="B9">
    <cfRule type="cellIs" dxfId="17" priority="17" stopIfTrue="1" operator="equal">
      <formula>"   "</formula>
    </cfRule>
    <cfRule type="cellIs" dxfId="16" priority="18" stopIfTrue="1" operator="equal">
      <formula>"    "</formula>
    </cfRule>
  </conditionalFormatting>
  <conditionalFormatting sqref="B10">
    <cfRule type="cellIs" dxfId="15" priority="15" stopIfTrue="1" operator="equal">
      <formula>"   "</formula>
    </cfRule>
    <cfRule type="cellIs" dxfId="14" priority="16"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11" priority="11" stopIfTrue="1" operator="equal">
      <formula>"   "</formula>
    </cfRule>
    <cfRule type="cellIs" dxfId="10" priority="12" stopIfTrue="1" operator="equal">
      <formula>"    "</formula>
    </cfRule>
  </conditionalFormatting>
  <conditionalFormatting sqref="B13">
    <cfRule type="cellIs" dxfId="9" priority="9" stopIfTrue="1" operator="equal">
      <formula>"   "</formula>
    </cfRule>
    <cfRule type="cellIs" dxfId="8" priority="10" stopIfTrue="1" operator="equal">
      <formula>"    "</formula>
    </cfRule>
  </conditionalFormatting>
  <conditionalFormatting sqref="B14">
    <cfRule type="cellIs" dxfId="7" priority="7" stopIfTrue="1" operator="equal">
      <formula>"   "</formula>
    </cfRule>
    <cfRule type="cellIs" dxfId="6" priority="8" stopIfTrue="1" operator="equal">
      <formula>"    "</formula>
    </cfRule>
  </conditionalFormatting>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7">
    <cfRule type="cellIs" dxfId="1" priority="1" stopIfTrue="1" operator="equal">
      <formula>"   "</formula>
    </cfRule>
    <cfRule type="cellIs" dxfId="0" priority="2" stopIfTrue="1" operator="equal">
      <formula>"    "</formula>
    </cfRule>
  </conditionalFormatting>
  <hyperlinks>
    <hyperlink ref="A6" location="Toelichting!A1" display="Toelichting"/>
    <hyperlink ref="A7" location="Bronbestanden!A1" display="Bronbestanden"/>
    <hyperlink ref="A14" location="'Tabel 6'!A1" display="Tabel 6"/>
  </hyperlinks>
  <pageMargins left="0.75" right="0.75" top="1" bottom="1" header="0.5" footer="0.5"/>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zoomScaleNormal="100" workbookViewId="0"/>
  </sheetViews>
  <sheetFormatPr defaultColWidth="10.85546875" defaultRowHeight="15" x14ac:dyDescent="0.25"/>
  <cols>
    <col min="1" max="1" width="99" customWidth="1"/>
    <col min="2" max="2" width="9.140625" customWidth="1"/>
  </cols>
  <sheetData>
    <row r="1" spans="1:2" ht="15.6" customHeight="1" x14ac:dyDescent="0.25">
      <c r="A1" s="16" t="s">
        <v>13</v>
      </c>
    </row>
    <row r="3" spans="1:2" ht="14.1" customHeight="1" x14ac:dyDescent="0.25">
      <c r="A3" s="17" t="s">
        <v>14</v>
      </c>
    </row>
    <row r="4" spans="1:2" ht="4.5" customHeight="1" x14ac:dyDescent="0.25"/>
    <row r="5" spans="1:2" ht="95.45" customHeight="1" x14ac:dyDescent="0.25">
      <c r="A5" s="14" t="s">
        <v>104</v>
      </c>
    </row>
    <row r="6" spans="1:2" x14ac:dyDescent="0.25">
      <c r="A6" s="14"/>
    </row>
    <row r="7" spans="1:2" ht="13.5" customHeight="1" x14ac:dyDescent="0.25">
      <c r="A7" s="17" t="s">
        <v>15</v>
      </c>
    </row>
    <row r="8" spans="1:2" ht="4.5" customHeight="1" x14ac:dyDescent="0.25"/>
    <row r="9" spans="1:2" ht="150" customHeight="1" x14ac:dyDescent="0.25">
      <c r="A9" s="49" t="s">
        <v>113</v>
      </c>
      <c r="B9" s="23"/>
    </row>
    <row r="10" spans="1:2" ht="12.75" customHeight="1" x14ac:dyDescent="0.25">
      <c r="A10" s="18"/>
    </row>
    <row r="11" spans="1:2" ht="14.25" customHeight="1" x14ac:dyDescent="0.25">
      <c r="A11" s="17" t="s">
        <v>16</v>
      </c>
    </row>
    <row r="12" spans="1:2" ht="4.5" customHeight="1" x14ac:dyDescent="0.25"/>
    <row r="13" spans="1:2" ht="69" customHeight="1" x14ac:dyDescent="0.25">
      <c r="A13" s="14" t="s">
        <v>96</v>
      </c>
      <c r="B13" s="24"/>
    </row>
    <row r="14" spans="1:2" ht="13.5" customHeight="1" x14ac:dyDescent="0.25">
      <c r="A14" s="14" t="s">
        <v>17</v>
      </c>
    </row>
    <row r="16" spans="1:2" ht="14.25" customHeight="1" x14ac:dyDescent="0.25">
      <c r="A16" s="17" t="s">
        <v>18</v>
      </c>
    </row>
    <row r="17" spans="1:1" ht="4.5" customHeight="1" x14ac:dyDescent="0.25"/>
    <row r="18" spans="1:1" ht="51.6" customHeight="1" x14ac:dyDescent="0.25">
      <c r="A18" s="14" t="s">
        <v>35</v>
      </c>
    </row>
    <row r="19" spans="1:1" ht="45" customHeight="1" x14ac:dyDescent="0.25">
      <c r="A19" s="14" t="s">
        <v>48</v>
      </c>
    </row>
    <row r="20" spans="1:1" ht="75.95" customHeight="1" x14ac:dyDescent="0.25">
      <c r="A20" s="14" t="s">
        <v>105</v>
      </c>
    </row>
    <row r="21" spans="1:1" ht="25.5" customHeight="1" x14ac:dyDescent="0.25">
      <c r="A21" s="15" t="s">
        <v>45</v>
      </c>
    </row>
    <row r="22" spans="1:1" x14ac:dyDescent="0.25">
      <c r="A22" s="14"/>
    </row>
    <row r="23" spans="1:1" ht="14.1" customHeight="1" x14ac:dyDescent="0.25">
      <c r="A23" s="17" t="s">
        <v>19</v>
      </c>
    </row>
    <row r="24" spans="1:1" ht="4.5" customHeight="1" x14ac:dyDescent="0.25"/>
    <row r="25" spans="1:1" ht="12.95" customHeight="1" x14ac:dyDescent="0.25">
      <c r="A25" s="19" t="s">
        <v>20</v>
      </c>
    </row>
    <row r="26" spans="1:1" ht="4.5" customHeight="1" x14ac:dyDescent="0.25"/>
    <row r="27" spans="1:1" ht="12.95" customHeight="1" x14ac:dyDescent="0.25">
      <c r="A27" s="14" t="s">
        <v>21</v>
      </c>
    </row>
    <row r="28" spans="1:1" ht="4.5" customHeight="1" x14ac:dyDescent="0.25"/>
    <row r="29" spans="1:1" ht="12.95" customHeight="1" x14ac:dyDescent="0.25">
      <c r="A29" s="14" t="s">
        <v>22</v>
      </c>
    </row>
    <row r="30" spans="1:1" ht="4.5" customHeight="1" x14ac:dyDescent="0.25">
      <c r="A30" s="14"/>
    </row>
    <row r="31" spans="1:1" ht="14.45" customHeight="1" x14ac:dyDescent="0.25">
      <c r="A31" s="14" t="s">
        <v>44</v>
      </c>
    </row>
    <row r="32" spans="1:1" ht="4.5" customHeight="1" x14ac:dyDescent="0.25"/>
    <row r="33" spans="1:1" ht="12.95" customHeight="1" x14ac:dyDescent="0.25">
      <c r="A33" s="19"/>
    </row>
    <row r="34" spans="1:1" ht="14.1" customHeight="1" x14ac:dyDescent="0.25">
      <c r="A34" s="17" t="s">
        <v>23</v>
      </c>
    </row>
    <row r="35" spans="1:1" ht="4.5" customHeight="1" x14ac:dyDescent="0.25"/>
    <row r="36" spans="1:1" ht="4.5" customHeight="1" x14ac:dyDescent="0.25"/>
    <row r="37" spans="1:1" ht="116.1" customHeight="1" x14ac:dyDescent="0.25">
      <c r="A37" s="19" t="s">
        <v>54</v>
      </c>
    </row>
    <row r="38" spans="1:1" ht="4.5" customHeight="1" x14ac:dyDescent="0.25"/>
    <row r="39" spans="1:1" ht="25.5" customHeight="1" x14ac:dyDescent="0.25">
      <c r="A39" s="19" t="s">
        <v>24</v>
      </c>
    </row>
    <row r="40" spans="1:1" ht="4.5" customHeight="1" x14ac:dyDescent="0.25"/>
    <row r="41" spans="1:1" ht="78.75" customHeight="1" x14ac:dyDescent="0.25">
      <c r="A41" s="19" t="s">
        <v>112</v>
      </c>
    </row>
    <row r="42" spans="1:1" ht="4.5" customHeight="1" x14ac:dyDescent="0.25"/>
    <row r="43" spans="1:1" ht="78" customHeight="1" x14ac:dyDescent="0.25">
      <c r="A43" s="19" t="s">
        <v>111</v>
      </c>
    </row>
    <row r="44" spans="1:1" ht="4.5" customHeight="1" x14ac:dyDescent="0.25">
      <c r="A44" s="19"/>
    </row>
    <row r="45" spans="1:1" ht="15" customHeight="1" x14ac:dyDescent="0.25">
      <c r="A45" s="19" t="s">
        <v>89</v>
      </c>
    </row>
    <row r="46" spans="1:1" ht="4.5" customHeight="1" x14ac:dyDescent="0.25"/>
    <row r="48" spans="1:1" ht="14.1" customHeight="1" x14ac:dyDescent="0.25">
      <c r="A48" s="17" t="s">
        <v>40</v>
      </c>
    </row>
    <row r="49" spans="1:1" ht="50.1" customHeight="1" x14ac:dyDescent="0.25">
      <c r="A49" s="14" t="s">
        <v>41</v>
      </c>
    </row>
    <row r="50" spans="1:1" ht="120" customHeight="1" x14ac:dyDescent="0.25">
      <c r="A50" s="14" t="s">
        <v>43</v>
      </c>
    </row>
    <row r="51" spans="1:1" x14ac:dyDescent="0.25">
      <c r="A51" s="20" t="s">
        <v>42</v>
      </c>
    </row>
    <row r="52" spans="1:1" x14ac:dyDescent="0.25">
      <c r="A52" s="21"/>
    </row>
    <row r="53" spans="1:1" ht="62.45" customHeight="1" x14ac:dyDescent="0.25">
      <c r="A53" s="14" t="s">
        <v>49</v>
      </c>
    </row>
    <row r="54" spans="1:1" ht="14.45" customHeight="1" x14ac:dyDescent="0.25">
      <c r="A54" s="22"/>
    </row>
    <row r="55" spans="1:1" ht="14.1" customHeight="1" x14ac:dyDescent="0.25">
      <c r="A55" s="17" t="s">
        <v>36</v>
      </c>
    </row>
    <row r="56" spans="1:1" ht="24.95" customHeight="1" x14ac:dyDescent="0.25">
      <c r="A56" s="15" t="s">
        <v>37</v>
      </c>
    </row>
    <row r="57" spans="1:1" x14ac:dyDescent="0.25">
      <c r="A57" s="21" t="s">
        <v>39</v>
      </c>
    </row>
    <row r="58" spans="1:1" ht="26.25" x14ac:dyDescent="0.25">
      <c r="A58" s="51" t="s">
        <v>106</v>
      </c>
    </row>
    <row r="59" spans="1:1" x14ac:dyDescent="0.25">
      <c r="A59" s="15" t="s">
        <v>47</v>
      </c>
    </row>
    <row r="60" spans="1:1" x14ac:dyDescent="0.25">
      <c r="A60" s="50"/>
    </row>
    <row r="61" spans="1:1" x14ac:dyDescent="0.25">
      <c r="A61" s="14"/>
    </row>
    <row r="63" spans="1:1" x14ac:dyDescent="0.25">
      <c r="A63" s="14"/>
    </row>
  </sheetData>
  <hyperlinks>
    <hyperlink ref="A51" r:id="rId1"/>
    <hyperlink ref="A56" r:id="rId2"/>
    <hyperlink ref="A57" r:id="rId3"/>
    <hyperlink ref="A59" r:id="rId4"/>
    <hyperlink ref="A21" r:id="rId5"/>
    <hyperlink ref="A58" r:id="rId6"/>
  </hyperlinks>
  <pageMargins left="0.75" right="0.75" top="1" bottom="1" header="0.5" footer="0.5"/>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10.85546875" defaultRowHeight="15" x14ac:dyDescent="0.25"/>
  <cols>
    <col min="1" max="1" width="24.28515625" customWidth="1"/>
    <col min="2" max="2" width="99.28515625" customWidth="1"/>
  </cols>
  <sheetData>
    <row r="1" spans="1:2" ht="15.6" customHeight="1" x14ac:dyDescent="0.25">
      <c r="A1" s="16" t="s">
        <v>4</v>
      </c>
    </row>
    <row r="2" spans="1:2" ht="14.1" customHeight="1" x14ac:dyDescent="0.25">
      <c r="A2" s="17"/>
    </row>
    <row r="3" spans="1:2" ht="12.95" customHeight="1" x14ac:dyDescent="0.25">
      <c r="A3" s="25" t="s">
        <v>25</v>
      </c>
      <c r="B3" s="26" t="s">
        <v>26</v>
      </c>
    </row>
    <row r="4" spans="1:2" ht="169.5" customHeight="1" x14ac:dyDescent="0.25">
      <c r="A4" s="27" t="s">
        <v>27</v>
      </c>
      <c r="B4" s="28" t="s">
        <v>38</v>
      </c>
    </row>
    <row r="5" spans="1:2" x14ac:dyDescent="0.25">
      <c r="A5" s="27" t="s">
        <v>28</v>
      </c>
      <c r="B5" s="29" t="s">
        <v>109</v>
      </c>
    </row>
    <row r="6" spans="1:2" x14ac:dyDescent="0.25">
      <c r="A6" s="27" t="s">
        <v>29</v>
      </c>
      <c r="B6" s="29" t="s">
        <v>30</v>
      </c>
    </row>
    <row r="7" spans="1:2" x14ac:dyDescent="0.25">
      <c r="A7" s="27" t="s">
        <v>31</v>
      </c>
      <c r="B7" s="29" t="s">
        <v>32</v>
      </c>
    </row>
    <row r="8" spans="1:2" x14ac:dyDescent="0.25">
      <c r="A8" s="30" t="s">
        <v>33</v>
      </c>
      <c r="B8" s="31"/>
    </row>
    <row r="10" spans="1:2" ht="12.95" customHeight="1" x14ac:dyDescent="0.25">
      <c r="A10" s="25" t="s">
        <v>25</v>
      </c>
      <c r="B10" s="26" t="s">
        <v>56</v>
      </c>
    </row>
    <row r="11" spans="1:2" ht="42.75" customHeight="1" x14ac:dyDescent="0.25">
      <c r="A11" s="27" t="s">
        <v>27</v>
      </c>
      <c r="B11" s="28" t="s">
        <v>97</v>
      </c>
    </row>
    <row r="12" spans="1:2" x14ac:dyDescent="0.25">
      <c r="A12" s="27" t="s">
        <v>28</v>
      </c>
      <c r="B12" s="29" t="s">
        <v>57</v>
      </c>
    </row>
    <row r="13" spans="1:2" x14ac:dyDescent="0.25">
      <c r="A13" s="27" t="s">
        <v>29</v>
      </c>
      <c r="B13" s="29" t="s">
        <v>30</v>
      </c>
    </row>
    <row r="14" spans="1:2" x14ac:dyDescent="0.25">
      <c r="A14" s="27" t="s">
        <v>31</v>
      </c>
      <c r="B14" s="29" t="s">
        <v>34</v>
      </c>
    </row>
    <row r="15" spans="1:2" x14ac:dyDescent="0.25">
      <c r="A15" s="30" t="s">
        <v>33</v>
      </c>
      <c r="B15" s="3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ColWidth="10.85546875" defaultRowHeight="15" x14ac:dyDescent="0.25"/>
  <cols>
    <col min="1" max="1" width="34.85546875" customWidth="1"/>
    <col min="2" max="2" width="6.5703125" customWidth="1"/>
    <col min="3" max="3" width="18.85546875" customWidth="1"/>
    <col min="4" max="4" width="19.85546875" bestFit="1" customWidth="1"/>
    <col min="5" max="5" width="22.5703125" bestFit="1" customWidth="1"/>
  </cols>
  <sheetData>
    <row r="1" spans="1:10" x14ac:dyDescent="0.25">
      <c r="A1" s="33" t="s">
        <v>59</v>
      </c>
      <c r="J1" s="33"/>
    </row>
    <row r="2" spans="1:10" x14ac:dyDescent="0.25">
      <c r="A2" s="57" t="s">
        <v>91</v>
      </c>
      <c r="B2" s="58"/>
      <c r="C2" s="58"/>
      <c r="D2" s="58"/>
      <c r="E2" s="58"/>
    </row>
    <row r="3" spans="1:10" x14ac:dyDescent="0.25">
      <c r="A3" s="35"/>
      <c r="B3" s="35" t="s">
        <v>60</v>
      </c>
      <c r="C3" s="36" t="s">
        <v>62</v>
      </c>
      <c r="D3" s="36"/>
      <c r="E3" s="36"/>
    </row>
    <row r="4" spans="1:10" x14ac:dyDescent="0.25">
      <c r="A4" s="36"/>
      <c r="B4" s="36"/>
      <c r="C4" s="36" t="s">
        <v>63</v>
      </c>
      <c r="D4" s="52" t="s">
        <v>107</v>
      </c>
      <c r="E4" s="52" t="s">
        <v>108</v>
      </c>
    </row>
    <row r="6" spans="1:10" x14ac:dyDescent="0.25">
      <c r="B6" s="37" t="s">
        <v>61</v>
      </c>
    </row>
    <row r="8" spans="1:10" x14ac:dyDescent="0.25">
      <c r="A8" s="35" t="s">
        <v>60</v>
      </c>
      <c r="B8" s="44">
        <v>100</v>
      </c>
      <c r="C8" s="44">
        <v>61</v>
      </c>
      <c r="D8" s="44">
        <v>9</v>
      </c>
      <c r="E8" s="44">
        <v>30</v>
      </c>
    </row>
    <row r="9" spans="1:10" x14ac:dyDescent="0.25">
      <c r="A9" s="35"/>
      <c r="B9" s="34"/>
      <c r="C9" s="34"/>
      <c r="D9" s="34"/>
      <c r="E9" s="34"/>
    </row>
    <row r="10" spans="1:10" x14ac:dyDescent="0.25">
      <c r="A10" s="46" t="s">
        <v>98</v>
      </c>
      <c r="B10" s="34"/>
      <c r="C10" s="34"/>
      <c r="D10" s="34"/>
      <c r="E10" s="34"/>
    </row>
    <row r="11" spans="1:10" x14ac:dyDescent="0.25">
      <c r="A11" s="35" t="s">
        <v>64</v>
      </c>
      <c r="B11" s="44">
        <v>100</v>
      </c>
      <c r="C11" s="44">
        <v>70</v>
      </c>
      <c r="D11" s="44">
        <v>13</v>
      </c>
      <c r="E11" s="44">
        <v>17</v>
      </c>
    </row>
    <row r="12" spans="1:10" x14ac:dyDescent="0.25">
      <c r="A12" s="35" t="s">
        <v>65</v>
      </c>
      <c r="B12" s="44">
        <v>100</v>
      </c>
      <c r="C12" s="44">
        <v>66</v>
      </c>
      <c r="D12" s="44">
        <v>9</v>
      </c>
      <c r="E12" s="44">
        <v>25</v>
      </c>
    </row>
    <row r="13" spans="1:10" x14ac:dyDescent="0.25">
      <c r="A13" s="35" t="s">
        <v>66</v>
      </c>
      <c r="B13" s="44">
        <v>100</v>
      </c>
      <c r="C13" s="44">
        <v>66</v>
      </c>
      <c r="D13" s="44">
        <v>9</v>
      </c>
      <c r="E13" s="44">
        <v>25</v>
      </c>
    </row>
    <row r="14" spans="1:10" x14ac:dyDescent="0.25">
      <c r="A14" s="35" t="s">
        <v>67</v>
      </c>
      <c r="B14" s="44">
        <v>100</v>
      </c>
      <c r="C14" s="44">
        <v>63</v>
      </c>
      <c r="D14" s="44">
        <v>9</v>
      </c>
      <c r="E14" s="44">
        <v>27</v>
      </c>
    </row>
    <row r="15" spans="1:10" x14ac:dyDescent="0.25">
      <c r="A15" s="35" t="s">
        <v>68</v>
      </c>
      <c r="B15" s="44">
        <v>100</v>
      </c>
      <c r="C15" s="44">
        <v>46</v>
      </c>
      <c r="D15" s="44">
        <v>9</v>
      </c>
      <c r="E15" s="44">
        <v>45</v>
      </c>
    </row>
    <row r="16" spans="1:10" x14ac:dyDescent="0.25">
      <c r="A16" s="35" t="s">
        <v>69</v>
      </c>
      <c r="B16" s="44">
        <v>100</v>
      </c>
      <c r="C16" s="44">
        <v>59</v>
      </c>
      <c r="D16" s="44">
        <v>7</v>
      </c>
      <c r="E16" s="44">
        <v>33</v>
      </c>
    </row>
    <row r="17" spans="1:5" x14ac:dyDescent="0.25">
      <c r="A17" s="35" t="s">
        <v>70</v>
      </c>
      <c r="B17" s="44">
        <v>100</v>
      </c>
      <c r="C17" s="44">
        <v>73</v>
      </c>
      <c r="D17" s="44">
        <v>9</v>
      </c>
      <c r="E17" s="44">
        <v>18</v>
      </c>
    </row>
    <row r="18" spans="1:5" x14ac:dyDescent="0.25">
      <c r="A18" s="35"/>
      <c r="B18" s="34"/>
      <c r="C18" s="34"/>
      <c r="D18" s="34"/>
      <c r="E18" s="34"/>
    </row>
    <row r="19" spans="1:5" x14ac:dyDescent="0.25">
      <c r="A19" s="53" t="s">
        <v>110</v>
      </c>
      <c r="B19" s="38"/>
      <c r="C19" s="38"/>
      <c r="D19" s="38"/>
      <c r="E19" s="38"/>
    </row>
  </sheetData>
  <mergeCells count="1">
    <mergeCell ref="A2:E2"/>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ColWidth="10.85546875" defaultRowHeight="15" x14ac:dyDescent="0.25"/>
  <cols>
    <col min="1" max="1" width="34.85546875" customWidth="1"/>
    <col min="2" max="2" width="6.5703125" customWidth="1"/>
    <col min="3" max="3" width="18.85546875" customWidth="1"/>
    <col min="4" max="4" width="19.85546875" bestFit="1" customWidth="1"/>
    <col min="5" max="5" width="22.5703125" bestFit="1" customWidth="1"/>
  </cols>
  <sheetData>
    <row r="1" spans="1:10" x14ac:dyDescent="0.25">
      <c r="A1" s="33" t="s">
        <v>71</v>
      </c>
      <c r="J1" s="33"/>
    </row>
    <row r="2" spans="1:10" x14ac:dyDescent="0.25">
      <c r="A2" s="57" t="s">
        <v>90</v>
      </c>
      <c r="B2" s="58"/>
      <c r="C2" s="58"/>
      <c r="D2" s="58"/>
      <c r="E2" s="58"/>
    </row>
    <row r="3" spans="1:10" x14ac:dyDescent="0.25">
      <c r="A3" s="35"/>
      <c r="B3" s="35" t="s">
        <v>60</v>
      </c>
      <c r="C3" s="36" t="s">
        <v>62</v>
      </c>
      <c r="D3" s="36"/>
      <c r="E3" s="36"/>
    </row>
    <row r="4" spans="1:10" x14ac:dyDescent="0.25">
      <c r="A4" s="36"/>
      <c r="B4" s="36"/>
      <c r="C4" s="36" t="s">
        <v>63</v>
      </c>
      <c r="D4" s="52" t="s">
        <v>107</v>
      </c>
      <c r="E4" s="52" t="s">
        <v>108</v>
      </c>
    </row>
    <row r="6" spans="1:10" x14ac:dyDescent="0.25">
      <c r="B6" s="37" t="s">
        <v>61</v>
      </c>
    </row>
    <row r="8" spans="1:10" x14ac:dyDescent="0.25">
      <c r="A8" s="35" t="s">
        <v>60</v>
      </c>
      <c r="B8" s="44">
        <v>100</v>
      </c>
      <c r="C8" s="44">
        <v>61</v>
      </c>
      <c r="D8" s="44">
        <v>9</v>
      </c>
      <c r="E8" s="44">
        <v>30</v>
      </c>
    </row>
    <row r="9" spans="1:10" x14ac:dyDescent="0.25">
      <c r="A9" s="35"/>
      <c r="B9" s="39"/>
      <c r="C9" s="39"/>
      <c r="D9" s="39"/>
      <c r="E9" s="39"/>
    </row>
    <row r="10" spans="1:10" x14ac:dyDescent="0.25">
      <c r="A10" s="46" t="s">
        <v>99</v>
      </c>
      <c r="B10" s="39"/>
      <c r="C10" s="39"/>
      <c r="D10" s="39"/>
      <c r="E10" s="39"/>
    </row>
    <row r="11" spans="1:10" x14ac:dyDescent="0.25">
      <c r="A11" s="35" t="s">
        <v>72</v>
      </c>
      <c r="B11" s="44">
        <v>100</v>
      </c>
      <c r="C11" s="44">
        <v>46</v>
      </c>
      <c r="D11" s="44">
        <v>7</v>
      </c>
      <c r="E11" s="44">
        <v>47</v>
      </c>
    </row>
    <row r="12" spans="1:10" x14ac:dyDescent="0.25">
      <c r="A12" s="35" t="s">
        <v>73</v>
      </c>
      <c r="B12" s="44">
        <v>100</v>
      </c>
      <c r="C12" s="44">
        <v>51</v>
      </c>
      <c r="D12" s="44">
        <v>9</v>
      </c>
      <c r="E12" s="44">
        <v>40</v>
      </c>
    </row>
    <row r="13" spans="1:10" x14ac:dyDescent="0.25">
      <c r="A13" s="47">
        <v>9</v>
      </c>
      <c r="B13" s="44">
        <v>100</v>
      </c>
      <c r="C13" s="44">
        <v>59</v>
      </c>
      <c r="D13" s="44">
        <v>9</v>
      </c>
      <c r="E13" s="44">
        <v>32</v>
      </c>
    </row>
    <row r="14" spans="1:10" x14ac:dyDescent="0.25">
      <c r="A14" s="35" t="s">
        <v>74</v>
      </c>
      <c r="B14" s="44">
        <v>100</v>
      </c>
      <c r="C14" s="44">
        <v>71</v>
      </c>
      <c r="D14" s="44">
        <v>10</v>
      </c>
      <c r="E14" s="44">
        <v>19</v>
      </c>
    </row>
    <row r="15" spans="1:10" x14ac:dyDescent="0.25">
      <c r="A15" s="35" t="s">
        <v>75</v>
      </c>
      <c r="B15" s="44">
        <v>100</v>
      </c>
      <c r="C15" s="44">
        <v>79</v>
      </c>
      <c r="D15" s="44">
        <v>10</v>
      </c>
      <c r="E15" s="44">
        <v>11</v>
      </c>
    </row>
    <row r="16" spans="1:10" x14ac:dyDescent="0.25">
      <c r="A16" s="35"/>
      <c r="B16" s="39"/>
      <c r="C16" s="39"/>
      <c r="D16" s="39"/>
      <c r="E16" s="39"/>
    </row>
    <row r="17" spans="1:5" x14ac:dyDescent="0.25">
      <c r="A17" s="53" t="s">
        <v>110</v>
      </c>
      <c r="B17" s="38"/>
      <c r="C17" s="38"/>
      <c r="D17" s="38"/>
      <c r="E17" s="38"/>
    </row>
  </sheetData>
  <mergeCells count="1">
    <mergeCell ref="A2:E2"/>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0.85546875" defaultRowHeight="15" x14ac:dyDescent="0.25"/>
  <cols>
    <col min="1" max="1" width="34.85546875" customWidth="1"/>
    <col min="2" max="2" width="6.5703125" customWidth="1"/>
    <col min="3" max="3" width="18.85546875" customWidth="1"/>
    <col min="4" max="4" width="19.85546875" bestFit="1" customWidth="1"/>
    <col min="5" max="5" width="22.5703125" bestFit="1" customWidth="1"/>
  </cols>
  <sheetData>
    <row r="1" spans="1:10" x14ac:dyDescent="0.25">
      <c r="A1" s="33" t="s">
        <v>76</v>
      </c>
      <c r="J1" s="33"/>
    </row>
    <row r="2" spans="1:10" x14ac:dyDescent="0.25">
      <c r="A2" s="57" t="s">
        <v>92</v>
      </c>
      <c r="B2" s="58"/>
      <c r="C2" s="58"/>
      <c r="D2" s="58"/>
      <c r="E2" s="58"/>
    </row>
    <row r="3" spans="1:10" x14ac:dyDescent="0.25">
      <c r="A3" s="35"/>
      <c r="B3" s="35" t="s">
        <v>60</v>
      </c>
      <c r="C3" s="36" t="s">
        <v>62</v>
      </c>
      <c r="D3" s="36"/>
      <c r="E3" s="36"/>
    </row>
    <row r="4" spans="1:10" x14ac:dyDescent="0.25">
      <c r="A4" s="36"/>
      <c r="B4" s="36"/>
      <c r="C4" s="36" t="s">
        <v>63</v>
      </c>
      <c r="D4" s="52" t="s">
        <v>107</v>
      </c>
      <c r="E4" s="52" t="s">
        <v>108</v>
      </c>
    </row>
    <row r="6" spans="1:10" x14ac:dyDescent="0.25">
      <c r="B6" s="37" t="s">
        <v>61</v>
      </c>
    </row>
    <row r="8" spans="1:10" x14ac:dyDescent="0.25">
      <c r="A8" s="35" t="s">
        <v>60</v>
      </c>
      <c r="B8" s="44">
        <v>100</v>
      </c>
      <c r="C8" s="44">
        <v>61</v>
      </c>
      <c r="D8" s="44">
        <v>9</v>
      </c>
      <c r="E8" s="44">
        <v>30</v>
      </c>
    </row>
    <row r="9" spans="1:10" x14ac:dyDescent="0.25">
      <c r="A9" s="35"/>
      <c r="B9" s="40"/>
      <c r="C9" s="40"/>
      <c r="D9" s="40"/>
      <c r="E9" s="40"/>
    </row>
    <row r="10" spans="1:10" x14ac:dyDescent="0.25">
      <c r="A10" s="46" t="s">
        <v>100</v>
      </c>
      <c r="B10" s="40"/>
      <c r="C10" s="40"/>
      <c r="D10" s="40"/>
      <c r="E10" s="40"/>
    </row>
    <row r="11" spans="1:10" x14ac:dyDescent="0.25">
      <c r="A11" s="35" t="s">
        <v>77</v>
      </c>
      <c r="B11" s="44">
        <v>100</v>
      </c>
      <c r="C11" s="44">
        <v>83</v>
      </c>
      <c r="D11" s="44">
        <v>10</v>
      </c>
      <c r="E11" s="44">
        <v>7</v>
      </c>
    </row>
    <row r="12" spans="1:10" x14ac:dyDescent="0.25">
      <c r="A12" s="35" t="s">
        <v>78</v>
      </c>
      <c r="B12" s="44">
        <v>100</v>
      </c>
      <c r="C12" s="44">
        <v>60</v>
      </c>
      <c r="D12" s="44">
        <v>9</v>
      </c>
      <c r="E12" s="44">
        <v>31</v>
      </c>
    </row>
    <row r="13" spans="1:10" x14ac:dyDescent="0.25">
      <c r="A13" s="35"/>
      <c r="B13" s="40"/>
      <c r="C13" s="40"/>
      <c r="D13" s="40"/>
      <c r="E13" s="40"/>
    </row>
    <row r="14" spans="1:10" x14ac:dyDescent="0.25">
      <c r="A14" s="53" t="s">
        <v>110</v>
      </c>
      <c r="B14" s="38"/>
      <c r="C14" s="38"/>
      <c r="D14" s="38"/>
      <c r="E14" s="38"/>
    </row>
  </sheetData>
  <mergeCells count="1">
    <mergeCell ref="A2:E2"/>
  </mergeCells>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0.85546875" defaultRowHeight="15" x14ac:dyDescent="0.25"/>
  <cols>
    <col min="1" max="1" width="34.85546875" customWidth="1"/>
    <col min="2" max="2" width="6.5703125" customWidth="1"/>
    <col min="3" max="3" width="18.85546875" customWidth="1"/>
    <col min="4" max="4" width="19.85546875" bestFit="1" customWidth="1"/>
    <col min="5" max="5" width="22.5703125" bestFit="1" customWidth="1"/>
  </cols>
  <sheetData>
    <row r="1" spans="1:10" x14ac:dyDescent="0.25">
      <c r="A1" s="33" t="s">
        <v>79</v>
      </c>
      <c r="J1" s="33"/>
    </row>
    <row r="2" spans="1:10" x14ac:dyDescent="0.25">
      <c r="A2" s="57" t="s">
        <v>93</v>
      </c>
      <c r="B2" s="58"/>
      <c r="C2" s="58"/>
      <c r="D2" s="58"/>
      <c r="E2" s="58"/>
    </row>
    <row r="3" spans="1:10" x14ac:dyDescent="0.25">
      <c r="A3" s="35"/>
      <c r="B3" s="35" t="s">
        <v>60</v>
      </c>
      <c r="C3" s="36" t="s">
        <v>62</v>
      </c>
      <c r="D3" s="36"/>
      <c r="E3" s="36"/>
    </row>
    <row r="4" spans="1:10" x14ac:dyDescent="0.25">
      <c r="A4" s="36"/>
      <c r="B4" s="36"/>
      <c r="C4" s="36" t="s">
        <v>63</v>
      </c>
      <c r="D4" s="52" t="s">
        <v>107</v>
      </c>
      <c r="E4" s="52" t="s">
        <v>108</v>
      </c>
    </row>
    <row r="6" spans="1:10" x14ac:dyDescent="0.25">
      <c r="B6" s="37" t="s">
        <v>61</v>
      </c>
    </row>
    <row r="8" spans="1:10" x14ac:dyDescent="0.25">
      <c r="A8" s="35" t="s">
        <v>60</v>
      </c>
      <c r="B8" s="44">
        <v>100</v>
      </c>
      <c r="C8" s="44">
        <v>61</v>
      </c>
      <c r="D8" s="44">
        <v>9</v>
      </c>
      <c r="E8" s="44">
        <v>30</v>
      </c>
    </row>
    <row r="9" spans="1:10" x14ac:dyDescent="0.25">
      <c r="A9" s="35"/>
      <c r="B9" s="41"/>
      <c r="C9" s="41"/>
      <c r="D9" s="41"/>
      <c r="E9" s="41"/>
    </row>
    <row r="10" spans="1:10" x14ac:dyDescent="0.25">
      <c r="A10" s="46" t="s">
        <v>101</v>
      </c>
      <c r="B10" s="41"/>
      <c r="C10" s="41"/>
      <c r="D10" s="41"/>
      <c r="E10" s="41"/>
    </row>
    <row r="11" spans="1:10" x14ac:dyDescent="0.25">
      <c r="A11" s="35" t="s">
        <v>80</v>
      </c>
      <c r="B11" s="44">
        <v>100</v>
      </c>
      <c r="C11" s="44">
        <v>61</v>
      </c>
      <c r="D11" s="44">
        <v>9</v>
      </c>
      <c r="E11" s="44">
        <v>30</v>
      </c>
    </row>
    <row r="12" spans="1:10" x14ac:dyDescent="0.25">
      <c r="A12" s="35" t="s">
        <v>81</v>
      </c>
      <c r="B12" s="44">
        <v>100</v>
      </c>
      <c r="C12" s="44">
        <v>59</v>
      </c>
      <c r="D12" s="44">
        <v>9</v>
      </c>
      <c r="E12" s="44">
        <v>32</v>
      </c>
    </row>
    <row r="13" spans="1:10" x14ac:dyDescent="0.25">
      <c r="A13" s="35"/>
      <c r="B13" s="41"/>
      <c r="C13" s="41"/>
      <c r="D13" s="41"/>
      <c r="E13" s="41"/>
    </row>
    <row r="14" spans="1:10" x14ac:dyDescent="0.25">
      <c r="A14" s="53" t="s">
        <v>110</v>
      </c>
      <c r="B14" s="38"/>
      <c r="C14" s="38"/>
      <c r="D14" s="38"/>
      <c r="E14" s="38"/>
    </row>
  </sheetData>
  <mergeCells count="1">
    <mergeCell ref="A2:E2"/>
  </mergeCells>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0.85546875" defaultRowHeight="15" x14ac:dyDescent="0.25"/>
  <cols>
    <col min="1" max="1" width="34.85546875" customWidth="1"/>
    <col min="2" max="2" width="6.5703125" customWidth="1"/>
    <col min="3" max="3" width="18.85546875" customWidth="1"/>
    <col min="4" max="4" width="19.85546875" bestFit="1" customWidth="1"/>
    <col min="5" max="5" width="22.5703125" bestFit="1" customWidth="1"/>
  </cols>
  <sheetData>
    <row r="1" spans="1:10" x14ac:dyDescent="0.25">
      <c r="A1" s="33" t="s">
        <v>82</v>
      </c>
      <c r="J1" s="33"/>
    </row>
    <row r="2" spans="1:10" x14ac:dyDescent="0.25">
      <c r="A2" s="57" t="s">
        <v>95</v>
      </c>
      <c r="B2" s="58"/>
      <c r="C2" s="58"/>
      <c r="D2" s="58"/>
      <c r="E2" s="58"/>
    </row>
    <row r="3" spans="1:10" x14ac:dyDescent="0.25">
      <c r="A3" s="35"/>
      <c r="B3" s="35" t="s">
        <v>60</v>
      </c>
      <c r="C3" s="36" t="s">
        <v>62</v>
      </c>
      <c r="D3" s="36"/>
      <c r="E3" s="36"/>
    </row>
    <row r="4" spans="1:10" x14ac:dyDescent="0.25">
      <c r="A4" s="36"/>
      <c r="B4" s="36"/>
      <c r="C4" s="36" t="s">
        <v>63</v>
      </c>
      <c r="D4" s="52" t="s">
        <v>107</v>
      </c>
      <c r="E4" s="52" t="s">
        <v>108</v>
      </c>
    </row>
    <row r="6" spans="1:10" x14ac:dyDescent="0.25">
      <c r="B6" s="37" t="s">
        <v>61</v>
      </c>
    </row>
    <row r="8" spans="1:10" x14ac:dyDescent="0.25">
      <c r="A8" s="35" t="s">
        <v>60</v>
      </c>
      <c r="B8" s="44">
        <v>100</v>
      </c>
      <c r="C8" s="44">
        <v>61</v>
      </c>
      <c r="D8" s="44">
        <v>9</v>
      </c>
      <c r="E8" s="44">
        <v>30</v>
      </c>
    </row>
    <row r="9" spans="1:10" x14ac:dyDescent="0.25">
      <c r="A9" s="35"/>
      <c r="B9" s="42"/>
      <c r="C9" s="42"/>
      <c r="D9" s="42"/>
      <c r="E9" s="42"/>
    </row>
    <row r="10" spans="1:10" x14ac:dyDescent="0.25">
      <c r="A10" s="46" t="s">
        <v>102</v>
      </c>
      <c r="B10" s="42"/>
      <c r="C10" s="42"/>
      <c r="D10" s="42"/>
      <c r="E10" s="42"/>
    </row>
    <row r="11" spans="1:10" x14ac:dyDescent="0.25">
      <c r="A11" s="35" t="s">
        <v>83</v>
      </c>
      <c r="B11" s="44">
        <v>100</v>
      </c>
      <c r="C11" s="44">
        <v>50</v>
      </c>
      <c r="D11" s="44">
        <v>7</v>
      </c>
      <c r="E11" s="44">
        <v>43</v>
      </c>
    </row>
    <row r="12" spans="1:10" x14ac:dyDescent="0.25">
      <c r="A12" s="35" t="s">
        <v>84</v>
      </c>
      <c r="B12" s="44">
        <v>100</v>
      </c>
      <c r="C12" s="44">
        <v>57</v>
      </c>
      <c r="D12" s="44">
        <v>9</v>
      </c>
      <c r="E12" s="44">
        <v>35</v>
      </c>
    </row>
    <row r="13" spans="1:10" x14ac:dyDescent="0.25">
      <c r="A13" s="35" t="s">
        <v>85</v>
      </c>
      <c r="B13" s="44">
        <v>100</v>
      </c>
      <c r="C13" s="44">
        <v>69</v>
      </c>
      <c r="D13" s="44">
        <v>10</v>
      </c>
      <c r="E13" s="44">
        <v>21</v>
      </c>
    </row>
    <row r="14" spans="1:10" x14ac:dyDescent="0.25">
      <c r="A14" s="35"/>
      <c r="B14" s="42"/>
      <c r="C14" s="42"/>
      <c r="D14" s="42"/>
      <c r="E14" s="42"/>
    </row>
    <row r="15" spans="1:10" x14ac:dyDescent="0.25">
      <c r="A15" s="53" t="s">
        <v>110</v>
      </c>
      <c r="B15" s="38"/>
      <c r="C15" s="38"/>
      <c r="D15" s="38"/>
      <c r="E15" s="38"/>
    </row>
  </sheetData>
  <mergeCells count="1">
    <mergeCell ref="A2:E2"/>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4</vt:i4>
      </vt:variant>
    </vt:vector>
  </HeadingPairs>
  <TitlesOfParts>
    <vt:vector size="14" baseType="lpstr">
      <vt:lpstr>Voorblad</vt:lpstr>
      <vt:lpstr>Inhoud</vt:lpstr>
      <vt:lpstr>Toelichting</vt:lpstr>
      <vt:lpstr>Bronbestanden</vt:lpstr>
      <vt:lpstr>Tabel 1</vt:lpstr>
      <vt:lpstr>Tabel 2</vt:lpstr>
      <vt:lpstr>Tabel 3</vt:lpstr>
      <vt:lpstr>Tabel 4</vt:lpstr>
      <vt:lpstr>Tabel 5</vt:lpstr>
      <vt:lpstr>Tabel 6</vt:lpstr>
      <vt:lpstr>Bronbestanden!Afdrukbereik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2023-02-15T10:52:44Z</cp:lastPrinted>
  <dcterms:created xsi:type="dcterms:W3CDTF">2020-05-28T08:27:28Z</dcterms:created>
  <dcterms:modified xsi:type="dcterms:W3CDTF">2023-03-01T15:54:50Z</dcterms:modified>
</cp:coreProperties>
</file>