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UDC_Eindhoven_BetalingsproblemenHuishoudens\5-Rapport\"/>
    </mc:Choice>
  </mc:AlternateContent>
  <bookViews>
    <workbookView xWindow="1020" yWindow="90" windowWidth="12675" windowHeight="6735"/>
  </bookViews>
  <sheets>
    <sheet name="Voorblad" sheetId="8" r:id="rId1"/>
    <sheet name="Inhoud" sheetId="19" r:id="rId2"/>
    <sheet name="Toelichting" sheetId="10" r:id="rId3"/>
    <sheet name="Bronbestanden" sheetId="5" r:id="rId4"/>
    <sheet name="Tabel 1" sheetId="18" r:id="rId5"/>
    <sheet name="Tabel 2" sheetId="20" r:id="rId6"/>
    <sheet name="Tabel 3" sheetId="21" r:id="rId7"/>
    <sheet name="Tabel 4" sheetId="22" r:id="rId8"/>
  </sheets>
  <definedNames>
    <definedName name="_xlnm.Print_Area" localSheetId="2">Toelichting!$A$1:$A$52</definedName>
    <definedName name="_xlnm.Print_Area" localSheetId="0">Voorblad!$A$1:$N$38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8" i="5" l="1"/>
  <c r="B12" i="19" l="1"/>
  <c r="B11" i="19"/>
  <c r="B10" i="19"/>
  <c r="B9" i="19"/>
</calcChain>
</file>

<file path=xl/sharedStrings.xml><?xml version="1.0" encoding="utf-8"?>
<sst xmlns="http://schemas.openxmlformats.org/spreadsheetml/2006/main" count="447" uniqueCount="143">
  <si>
    <t>Inhoud</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</si>
  <si>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</si>
  <si>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</si>
  <si>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</si>
  <si>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</si>
  <si>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</si>
  <si>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</si>
  <si>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</si>
  <si>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</si>
  <si>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</si>
  <si>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</si>
  <si>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Afkortingen</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</si>
  <si>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</si>
  <si>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</si>
  <si>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</si>
  <si>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</si>
  <si>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</si>
  <si>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</si>
  <si>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</si>
  <si>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</si>
  <si>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</si>
  <si>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</si>
  <si>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</si>
  <si>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en steekproef.</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</si>
  <si>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</si>
  <si>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</si>
  <si>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Varieert.</t>
  </si>
  <si>
    <t>Integraal</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</si>
  <si>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</si>
  <si>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</si>
  <si>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</si>
  <si>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Jaarlijks</t>
  </si>
  <si>
    <t>Vermogens van huishoudens</t>
  </si>
  <si>
    <t>Dit bestand bevat gegevens over de vermogens op 1 januari van het onderzoeksjaar van huishoudens die behoren tot de bevolking van Nederland aan het einde van het jaar voorafgaande aan het onderzoeksjaar.</t>
  </si>
  <si>
    <t>De belangrijkste berichtgever is de Belastingdienst.</t>
  </si>
  <si>
    <t>Inkomen Personen</t>
  </si>
  <si>
    <t>Jaarlijks sinds 2011.</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</si>
  <si>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</si>
  <si>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</si>
  <si>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</si>
  <si>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</si>
  <si>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</si>
  <si>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</si>
  <si>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</si>
  <si>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CBS op basis van verschillende registers en enquêtes</t>
  </si>
  <si>
    <t>Maart 2023</t>
  </si>
  <si>
    <t>Tabel 2</t>
  </si>
  <si>
    <t>Tabel 3</t>
  </si>
  <si>
    <t>Tabel 4</t>
  </si>
  <si>
    <t>Toelichting</t>
  </si>
  <si>
    <t>Over de tabellen</t>
  </si>
  <si>
    <t>Werkblad</t>
  </si>
  <si>
    <t>Toelichting bij de tabel</t>
  </si>
  <si>
    <t>Beschrijving van de gebruikte bronbestanden</t>
  </si>
  <si>
    <t>2019–2020 = 2019 tot en met 2020</t>
  </si>
  <si>
    <t>2019/2020 = het gemiddelde over de jaren 2019 tot en met 2020</t>
  </si>
  <si>
    <t>2019/’20 = oogstjaar, boekjaar, schooljaar enz., beginnend in 2019 en eindigend in 2020</t>
  </si>
  <si>
    <t>2018/’19–2019/’20 = oogstjaar, boekjaar enz., 2018/’19 tot en met 2019/’20</t>
  </si>
  <si>
    <r>
      <t>Particulier huishouden</t>
    </r>
    <r>
      <rPr>
        <sz val="10"/>
        <rFont val="Arial"/>
        <family val="2"/>
      </rPr>
      <t xml:space="preserve"> - Eén of meer personen die samen een woonruimte bewonen en zichzelf daar niet-bedrijfsmatig voorzien in de dagelijkse levensbehoeften.</t>
    </r>
  </si>
  <si>
    <t xml:space="preserve">Voor alle tabellen geldt dat de beschreven resultaten zowel absoluut als procentueel worden getoond. </t>
  </si>
  <si>
    <t>In dit onderzoek is gebruik gemaakt van integrale gegevens. Om onthulling van informatie over individuele huishoudens te voorkomen en het omdat inkomensgegevens betreft, zijn de cijfers afgerond op honderdtallen. Daarnaast zijn cijfers over subpopulaties kleiner dan 100 huishoudens vervangen door een punt. Door deze afronding en onderdrukking tellen de verschillende subpopulaties niet altijd op tot de totale populatie.</t>
  </si>
  <si>
    <r>
      <rPr>
        <b/>
        <i/>
        <sz val="10"/>
        <rFont val="Arial"/>
        <family val="2"/>
      </rPr>
      <t>Woning</t>
    </r>
    <r>
      <rPr>
        <sz val="10"/>
        <rFont val="Arial"/>
        <family val="2"/>
      </rPr>
      <t xml:space="preserve"> - Verblijfsobject met minimaal een woonfunctie en eventueel één of meer andere gebruiksfuncties.</t>
    </r>
  </si>
  <si>
    <r>
      <rPr>
        <b/>
        <i/>
        <sz val="10"/>
        <rFont val="Arial"/>
        <family val="2"/>
      </rPr>
      <t>Institutioneel huishouden</t>
    </r>
    <r>
      <rPr>
        <i/>
        <sz val="10"/>
        <rFont val="Arial"/>
        <family val="2"/>
      </rPr>
      <t xml:space="preserve"> - </t>
    </r>
    <r>
      <rPr>
        <sz val="10"/>
        <rFont val="Arial"/>
        <family val="2"/>
      </rPr>
      <t>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</si>
  <si>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i/>
        <sz val="10"/>
        <rFont val="Arial"/>
        <family val="2"/>
      </rPr>
      <t>Besteedbaar inkomen</t>
    </r>
    <r>
      <rPr>
        <i/>
        <sz val="10"/>
        <rFont val="Arial"/>
        <family val="2"/>
      </rPr>
      <t xml:space="preserve"> -</t>
    </r>
    <r>
      <rPr>
        <sz val="10"/>
        <rFont val="Arial"/>
        <family val="2"/>
      </rPr>
      <t xml:space="preserve"> 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en
- belastingen op inkomen en vermogen.</t>
    </r>
  </si>
  <si>
    <t>Huishoudens in Eindhoven en Nederland uitgesplitst naar reservebudget, 2020</t>
  </si>
  <si>
    <t xml:space="preserve">Huishoudens </t>
  </si>
  <si>
    <t xml:space="preserve">Reservebudget </t>
  </si>
  <si>
    <t>Huishoudens in Eindhoven en Nederland uitgesplitst naar woonquote, 2020</t>
  </si>
  <si>
    <t>Woonquote: percentage van inkomen dat aan woonlasten wordt besteed</t>
  </si>
  <si>
    <t>Huishoudens in Eindhoven en Nederland met verschillende woonquotes uitgesplitst naar reservebudget, 2020</t>
  </si>
  <si>
    <t>Reservebudget</t>
  </si>
  <si>
    <t>Huishoudens in Eindhoven en Nederland uitgesplitst naar (soorten) woonlasten, 2020</t>
  </si>
  <si>
    <t xml:space="preserve">Totale woonlasten </t>
  </si>
  <si>
    <t>In tabel 3 worden huishoudens binnen gemeente Eindhoven en Nederland met verschillende woonquotes uitgesplitst naar reservebudget.</t>
  </si>
  <si>
    <r>
      <rPr>
        <b/>
        <i/>
        <sz val="10"/>
        <rFont val="Arial"/>
        <family val="2"/>
      </rPr>
      <t>Totale Woonlasten -</t>
    </r>
    <r>
      <rPr>
        <b/>
        <sz val="10"/>
        <rFont val="Arial"/>
        <family val="2"/>
      </rPr>
      <t xml:space="preserve"> </t>
    </r>
    <r>
      <rPr>
        <sz val="10"/>
        <rFont val="Arial"/>
        <family val="2"/>
      </rPr>
      <t xml:space="preserve">De som van de netto vaste woonlasten en de bijkomende woonlasten. De totale woonlasten zijn verschillend opgebouwd voor huurders en eigenaren. Voor huurders zijn de netto woonuitgaven de bruto huur, minus de huurtoeslag, plus de bijkomende woonuitgaven. Voor woningeigenaren zijn de netto woonuitgaven de bruto hypotheeklasten, vermeerderd met de OZB belasting, opstalverzekering en onderhoudskosten, minus het fiscaal effect van de eigen woning en plus de bijkomende woonuitgaven. De bijkomende woonuitgaven voor zijn voor huurders en eigenaren hetzelfde opgebouwd en bestaan uit de betaalde belastingen aan de gemeente en andere openbare lichamen (heffingen) en de kosten van energie en watergebruik (nutslasten). </t>
    </r>
  </si>
  <si>
    <r>
      <rPr>
        <b/>
        <i/>
        <sz val="10"/>
        <rFont val="Arial"/>
        <family val="2"/>
      </rPr>
      <t xml:space="preserve">BRP </t>
    </r>
    <r>
      <rPr>
        <sz val="10"/>
        <rFont val="Arial"/>
        <family val="2"/>
      </rPr>
      <t>- Basisregistratie Personen</t>
    </r>
  </si>
  <si>
    <r>
      <rPr>
        <b/>
        <i/>
        <sz val="10"/>
        <rFont val="Arial"/>
        <family val="2"/>
      </rPr>
      <t xml:space="preserve">AVG </t>
    </r>
    <r>
      <rPr>
        <sz val="10"/>
        <rFont val="Arial"/>
        <family val="2"/>
      </rPr>
      <t>- Algemene Verordening Gegevensbescherming</t>
    </r>
  </si>
  <si>
    <r>
      <t>CBS</t>
    </r>
    <r>
      <rPr>
        <sz val="10"/>
        <rFont val="Arial"/>
        <family val="2"/>
      </rPr>
      <t xml:space="preserve"> - Centraal Bureau voor de Statistiek</t>
    </r>
  </si>
  <si>
    <r>
      <t xml:space="preserve">OZB </t>
    </r>
    <r>
      <rPr>
        <i/>
        <sz val="10"/>
        <rFont val="Arial"/>
        <family val="2"/>
      </rPr>
      <t xml:space="preserve">- </t>
    </r>
    <r>
      <rPr>
        <sz val="10"/>
        <rFont val="Arial"/>
        <family val="2"/>
      </rPr>
      <t>Onroerendezaakbelasting</t>
    </r>
  </si>
  <si>
    <r>
      <rPr>
        <b/>
        <i/>
        <sz val="10"/>
        <rFont val="Arial"/>
        <family val="2"/>
      </rPr>
      <t>Woonquote</t>
    </r>
    <r>
      <rPr>
        <sz val="10"/>
        <rFont val="Arial"/>
        <family val="2"/>
      </rPr>
      <t xml:space="preserve"> - Aandeel van de totale woonlasten (netto vaste woonlasten + bijkomende woonlasten) in het besteedbaar inkomen. 
</t>
    </r>
  </si>
  <si>
    <t>De Woonbase is een microbestand met een combinatie van woning- en bewonerskenmerken. Het doel van Woonbase is om makkelijker en eenduidiger informatie te genereren over “wie woont waar” met daarbij een beschrijving van de woningen, bewoners en vooral ook de combinatie. De basis van de Woonbase bestaat uit de BasisRegistratie personen (BRP) en de Basisregistratie Adressen en Gebouwen (BAG). 
Onderdeel van de Woonbase is de Financieel Economische component (FEC). Deze component bevat gegevens over inkomen, vermogen, woonlasten en andere financieel-economische gegevens die relevant zijn voor woningmarktbeleid. Samen met de bestanden van de Woonbase kunnen hiermee betaalbaarheidsvraagstukken integraal worden onderzocht.</t>
  </si>
  <si>
    <t>CBS op basis van verschillende registers</t>
  </si>
  <si>
    <t>Jaarlijks sinds 2018.</t>
  </si>
  <si>
    <t>De FEC wordt twee jaar na het Woonbase jaar opgeleverd</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</si>
  <si>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</si>
  <si>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</si>
  <si>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</si>
  <si>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Woonbase</t>
  </si>
  <si>
    <t>0 euro tot 2 500 euro</t>
  </si>
  <si>
    <t>2 500 euro tot 5 000 euro</t>
  </si>
  <si>
    <t>5 000 euro tot 10 000 euro</t>
  </si>
  <si>
    <t>10 000 euro tot 25 000 euro</t>
  </si>
  <si>
    <t>25 000 euro tot 50 000 euro</t>
  </si>
  <si>
    <t>Onbekend</t>
  </si>
  <si>
    <t>Aantal</t>
  </si>
  <si>
    <t>Huishoudens gemeente Eindhoven</t>
  </si>
  <si>
    <t xml:space="preserve">w.v. </t>
  </si>
  <si>
    <t xml:space="preserve">Inkomen: &lt;110% sociaal minimum </t>
  </si>
  <si>
    <t xml:space="preserve">Inkomen: 110 tot 120% sociaal minimum </t>
  </si>
  <si>
    <t>0</t>
  </si>
  <si>
    <t xml:space="preserve">Inkomen: 120 tot 130% sociaal minimum </t>
  </si>
  <si>
    <t xml:space="preserve">Inkomen: 130 tot 140% sociaal minimum </t>
  </si>
  <si>
    <t xml:space="preserve">Inkomen: 140 tot 150% sociaal minimum </t>
  </si>
  <si>
    <t xml:space="preserve">Inkomen: &gt;150% sociaal minimum </t>
  </si>
  <si>
    <t>Huishoudens Nederland</t>
  </si>
  <si>
    <t>Percentage</t>
  </si>
  <si>
    <t>Bron: CBS</t>
  </si>
  <si>
    <t xml:space="preserve"> 0-10%</t>
  </si>
  <si>
    <t>10-20%</t>
  </si>
  <si>
    <t>20-25%</t>
  </si>
  <si>
    <t>25-30%</t>
  </si>
  <si>
    <t>30-35%</t>
  </si>
  <si>
    <t>35-40%</t>
  </si>
  <si>
    <t>40-50%</t>
  </si>
  <si>
    <t>50% en meer</t>
  </si>
  <si>
    <t>0 euro tot 5 000 euro</t>
  </si>
  <si>
    <t>10 000 euro tot 50 000 euro</t>
  </si>
  <si>
    <t>50 000 euro en meer</t>
  </si>
  <si>
    <t xml:space="preserve">Aantal </t>
  </si>
  <si>
    <t>woonquote &gt; 20%</t>
  </si>
  <si>
    <t>woonquote &gt; 30%</t>
  </si>
  <si>
    <t>woonquote &gt; 40%</t>
  </si>
  <si>
    <t>woonquote &gt; 50%</t>
  </si>
  <si>
    <t xml:space="preserve">Percentage </t>
  </si>
  <si>
    <t xml:space="preserve">Netto vaste woonlasten (eigenaar) </t>
  </si>
  <si>
    <t>Netto vaste woonlasten (huurder)</t>
  </si>
  <si>
    <t>Bijkomende woonlasten</t>
  </si>
  <si>
    <t>Heffingen</t>
  </si>
  <si>
    <t>Nutsvoorzieningen</t>
  </si>
  <si>
    <t>%</t>
  </si>
  <si>
    <t>Thijs Driessen, Daniëlle den Dulk, Veronique Verhees, Hochun Wu, Sten Zijlstra</t>
  </si>
  <si>
    <t>Vragen over deze publicatie kunnen gestuurd worden aan CBS-CvB onder vermelding van het referentienummer PR002490 Ons e-mailadres is asd@cbs.nl.</t>
  </si>
  <si>
    <t>In deze tabellenset is voor verschillende inkomensgroepen gekeken welk percentage van het inkomen besteed wordt aan woonlasten (de zogenoemde 'woonquote') en wat de vermogensbuffer (het zogenoemde 'reservebudget') is. Huishoudens die naast een hoge woonquote geen of een beperkte vermogensbuffer hebben, bevinden zich in een minder goede financiële positie dan huishoudens die kunnen terugvallen op een vermogensbuffer, bijvoorbeeld in de vorm van spaartegoeden of beleggingen. Voor hen is een hoge woonquote mogelijk (tijdelijk) minder problematisch.</t>
  </si>
  <si>
    <t xml:space="preserve">In tabel 2 worden huishoudens binnen de gemeente Eindhoven en Nederland uitgesplitst naar woonquote (het percentage van het inkomen dat wordt besteed aan woonlasten, zie begrippenlijst). Ook hier worden de huishoudens ingedeeld in de categroieen zoals beschreven bij tabel 1. Voor de woonquote gelden de volgende categorieen:  0% tot 10%, 10% tot 20%, 20% tot 30%, 30% tot 40%, 40% tot 50%, meer dan 50% en onbekend. Ook hier worden de resultaten zowel absoluut als procentueel getoond. </t>
  </si>
  <si>
    <t xml:space="preserve">Tabel 4 geeft het aantal huishoudens binnen gemeente Eindhoven en Nederland weer, uitgesplitst naar (soorten) woonlasten. De totale woonlasten worden hier onderverdeeld in twee categorieën, te weten: de netto vaste woonlasten (voor huurders dan wel eigenaren) en de bijkomende woonlasten. De bijkomende woonlasten kunnen vervolgens worden verdeeld in heffingen en nutsvoorzieningen. </t>
  </si>
  <si>
    <r>
      <rPr>
        <b/>
        <i/>
        <sz val="10"/>
        <rFont val="Arial"/>
        <family val="2"/>
      </rPr>
      <t>Reservebudget -</t>
    </r>
    <r>
      <rPr>
        <sz val="10"/>
        <rFont val="Arial"/>
        <family val="2"/>
      </rPr>
      <t xml:space="preserve"> Om de vermogensbuffer van huishoudens in kaart te brengen wordt gekeken naar het zogenoemde ‘reservebudget’. Dit is de waarde aan bank- en spaartegoeden, effecten, obligaties, aandelen, ondernemingsvermogen en de overige bezittingen van een huishouden. De eigen woning wordt niet meegenomen in het reservebudget. Verder zijn enkele zaken bij de berekening van het reservebudget niet meegeteld door gebrek aan gegevens. Zo kan het tegoed dat is opgebouwd bij spaar- en levenhypotheken, niet aan de bezittingen toegevoegd worden. Ontbrekende vormen van bezit zijn verder contant geld, duurzame consumptiegoederen, juwelen en antiek. Aanspraken op pensioen of lijfrente zijn ook als een vorm van vermogen te beschouwen. Omdat een huishouden niet vrijelijk kan beschikken over deze aanspraken zijn deze echter niet in de vermogensdefinitie opgenomen.</t>
    </r>
  </si>
  <si>
    <r>
      <rPr>
        <b/>
        <i/>
        <sz val="10"/>
        <rFont val="Arial"/>
        <family val="2"/>
      </rPr>
      <t xml:space="preserve">Sociaal minimum - </t>
    </r>
    <r>
      <rPr>
        <sz val="10"/>
        <rFont val="Arial"/>
        <family val="2"/>
      </rPr>
      <t>Het wettelijk bestaansminimum zoals dat in de politieke besluitvorming is vastgesteld. Tot aan de pensioengerechtigde leeftijd is het sociaal minimum gelijk aan de hoogte van de bijstandsuitkering en vanaf de pensioengerechtigde leeftijd is het ontleend aan het AOW-pensioen. Voor huishoudens met kinderen zijn de kinderbijslag en het kindgebonden budget aan het normbedrag toegevoegd.</t>
    </r>
  </si>
  <si>
    <t xml:space="preserve">De tabellenset bestaat uit 4 tabellen. De eerste tabel toont het aantal huishoudens binnen de gemeente Eindhoven, uitgesplitst naar reservebudget. De huishoudens zijn hier onderverdeeld in groepen met een inkomen tot 110%, tot 120%, tot 130%, tot 140%, tot 150% en meer dan 150% van het sociaal minimum. Het reservebudget (ofwel vermogen) van een huishouden wordt onderverdeeld in de categorieen: 0 tot 2500 euro, 2500 tot 5000 euro, 5000 tot 10.000 euro, 10.000 tot 25.000 euro, 25.000 tot 50.000 euro, 50.000 of meer en onbekend. Ter referentie wordt hetzelfde weergegeven voor alle huishoudens in Nederland. </t>
  </si>
  <si>
    <t xml:space="preserve">De inkomensgegevens die worden gekoppeld bevatten uit registraties afgeleide gegevens over het besteedbaar jaarinkomen van een huishouden ten opzichte van het sociaal minimum.
Om de vermogensbuffer van huishoudens in kaart te brengen wordt gekeken naar het zogenoemde ‘reservebudget’. Dit is de waarde aan bank- en spaartegoeden, effecten, obligaties, aandelen, ondernemingsvermogen en de overige bezittingen van een huishouden. De eigen woning wordt niet meegenomen in het reservebudget. 
De woonquote van de huishoudens wordt berekend door de netto vaste woonlasten en bijkomende woonlasten te delen door het besteedbaar inkomen van het huishouden. 
De cijfers over het inkomen, het reservebudget en de woonquote hebben allen betrekking op 1 januari 2020. De inkomenscijfers zijn definitief. Het reservebudget en woonquote-cijfers hebben de status voorlopig. 
</t>
  </si>
  <si>
    <r>
      <rPr>
        <b/>
        <i/>
        <sz val="10"/>
        <rFont val="Arial"/>
        <family val="2"/>
      </rPr>
      <t>Doelpopulatie sociaal minimum</t>
    </r>
    <r>
      <rPr>
        <sz val="10"/>
        <rFont val="Arial"/>
        <family val="2"/>
      </rPr>
      <t xml:space="preserve"> - Particuliere huishoudens, exclusief studentenhuishoudens en institutionele huishoudens, met het gehele jaar een inkomen.</t>
    </r>
  </si>
  <si>
    <t xml:space="preserve">De populatie van de tabellen bestaat uit alle particuliere huishoudens met inkomen, die op 1 januari 2020 woonachtig waren in de gemeente Eindhoven. Studentenhuishoudens (10 300), institutionele huishoudens (2 400) en huishoudens die slechts een deel van het jaar inkomen of onbekend inkomen hadden zijn buiten beschouwing gebleven (2 700). Ter referentie zijn ook alle huishoudens in Nederland weergegeven op dezelfde peildatum. </t>
  </si>
  <si>
    <t xml:space="preserve">De inflatie versnelt en bevindt zich momenteel op hoog niveau. Daarom wil gemeente Eindhoven graag inzicht in welke huishoudens in de stad inflatiegevoelig zijn en daardoor mogelijk een hoger risico hebben om in de betalingsproblemen te komen. </t>
  </si>
  <si>
    <t>Betaalbaarheidsrisico's van huishoudens in Gemeente Eindhoven,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</si>
</sst>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i/>
      <sz val="10"/>
      <name val="Arial"/>
      <family val="2"/>
    </font>
    <font>
      <b/>
      <sz val="12"/>
      <name val="Times New Roman"/>
      <family val="1"/>
    </font>
    <font>
      <sz val="10"/>
      <color rgb="FFFF0000"/>
      <name val="Arial"/>
      <family val="2"/>
    </font>
    <font>
      <sz val="10"/>
      <color rgb="FF0070C0"/>
      <name val="Arial"/>
      <family val="2"/>
    </font>
    <font>
      <b/>
      <i/>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0"/>
      <color theme="1"/>
      <name val="Arial"/>
      <family val="2"/>
    </font>
    <font>
      <sz val="10"/>
      <color theme="1"/>
      <name val="Arial"/>
      <family val="2"/>
    </font>
    <font>
      <u/>
      <sz val="10"/>
      <name val="Arial"/>
      <family val="2"/>
    </font>
    <font>
      <b/>
      <sz val="10"/>
      <color rgb="FFFF0000"/>
      <name val="Arial"/>
      <family val="2"/>
    </font>
    <font>
      <sz val="8"/>
      <name val="Arial"/>
      <family val="2"/>
    </font>
    <font>
      <sz val="8"/>
      <color rgb="FF0070C0"/>
      <name val="Arial"/>
      <family val="2"/>
    </font>
    <font>
      <b/>
      <sz val="8"/>
      <name val="Helvetica"/>
      <family val="2"/>
    </font>
    <font>
      <sz val="8"/>
      <name val="Helvetica"/>
      <family val="2"/>
    </font>
    <font>
      <b/>
      <i/>
      <sz val="11"/>
      <name val="Arial"/>
      <family val="2"/>
    </font>
    <font>
      <b/>
      <sz val="8"/>
      <name val="Arial"/>
      <family val="2"/>
    </font>
    <font>
      <i/>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8">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15"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7" fillId="0" borderId="0" applyNumberFormat="0" applyFill="0" applyBorder="0" applyAlignment="0" applyProtection="0"/>
    <xf numFmtId="0" fontId="3" fillId="0" borderId="0"/>
    <xf numFmtId="0" fontId="18" fillId="0" borderId="0"/>
    <xf numFmtId="0" fontId="2" fillId="0" borderId="0"/>
    <xf numFmtId="0" fontId="7" fillId="0" borderId="0"/>
    <xf numFmtId="0" fontId="1" fillId="0" borderId="0"/>
    <xf numFmtId="0" fontId="1" fillId="0" borderId="0"/>
  </cellStyleXfs>
  <cellXfs count="118">
    <xf numFmtId="0" fontId="0" fillId="0" borderId="0" xfId="0"/>
    <xf numFmtId="0" fontId="8" fillId="2" borderId="0" xfId="0" applyFont="1" applyFill="1"/>
    <xf numFmtId="0" fontId="0" fillId="2" borderId="0" xfId="0" applyFill="1"/>
    <xf numFmtId="0" fontId="11" fillId="2" borderId="0" xfId="0" applyFont="1" applyFill="1"/>
    <xf numFmtId="0" fontId="7" fillId="3" borderId="0" xfId="0" applyFont="1" applyFill="1" applyAlignment="1">
      <alignment wrapText="1"/>
    </xf>
    <xf numFmtId="0" fontId="12" fillId="2" borderId="0" xfId="0" applyFont="1" applyFill="1"/>
    <xf numFmtId="0" fontId="13" fillId="2" borderId="0" xfId="0" applyFont="1" applyFill="1"/>
    <xf numFmtId="49" fontId="7" fillId="2" borderId="0" xfId="0" applyNumberFormat="1" applyFont="1" applyFill="1" applyAlignment="1">
      <alignment horizontal="left"/>
    </xf>
    <xf numFmtId="0" fontId="13" fillId="3" borderId="0" xfId="0" applyFont="1" applyFill="1"/>
    <xf numFmtId="0" fontId="7" fillId="3" borderId="0" xfId="0" applyFont="1" applyFill="1" applyBorder="1" applyAlignment="1">
      <alignment wrapText="1"/>
    </xf>
    <xf numFmtId="0" fontId="8" fillId="3" borderId="0" xfId="0" applyFont="1" applyFill="1" applyBorder="1" applyAlignment="1">
      <alignment horizontal="left" vertical="top" wrapText="1"/>
    </xf>
    <xf numFmtId="0" fontId="7" fillId="3" borderId="0" xfId="0" applyFont="1" applyFill="1" applyAlignment="1">
      <alignment horizontal="left" wrapText="1"/>
    </xf>
    <xf numFmtId="0" fontId="10" fillId="2" borderId="0" xfId="0" applyFont="1" applyFill="1" applyAlignment="1">
      <alignment horizontal="left" vertical="top" wrapText="1"/>
    </xf>
    <xf numFmtId="0" fontId="7" fillId="3" borderId="0" xfId="0" applyFont="1" applyFill="1" applyAlignment="1">
      <alignment horizontal="left" vertical="top" wrapText="1"/>
    </xf>
    <xf numFmtId="0" fontId="13" fillId="3" borderId="0" xfId="0" quotePrefix="1" applyFont="1" applyFill="1"/>
    <xf numFmtId="0" fontId="9" fillId="3" borderId="1" xfId="0" applyFont="1" applyFill="1" applyBorder="1" applyAlignment="1">
      <alignment horizontal="left" vertical="top" wrapText="1"/>
    </xf>
    <xf numFmtId="0" fontId="9" fillId="3" borderId="2" xfId="0" applyFont="1" applyFill="1" applyBorder="1" applyAlignment="1">
      <alignment horizontal="lef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wrapText="1"/>
    </xf>
    <xf numFmtId="0" fontId="7" fillId="3" borderId="0" xfId="0" applyFont="1" applyFill="1" applyAlignment="1">
      <alignment horizontal="justify" vertical="top" wrapText="1"/>
    </xf>
    <xf numFmtId="0" fontId="19" fillId="3" borderId="2" xfId="0" applyFont="1" applyFill="1" applyBorder="1" applyAlignment="1">
      <alignment horizontal="left" wrapText="1"/>
    </xf>
    <xf numFmtId="0" fontId="8" fillId="3" borderId="0" xfId="0" applyFont="1" applyFill="1" applyAlignment="1">
      <alignment horizontal="justify" vertical="top" wrapText="1"/>
    </xf>
    <xf numFmtId="0" fontId="0" fillId="3" borderId="0" xfId="0" applyFill="1"/>
    <xf numFmtId="0" fontId="7" fillId="3" borderId="0" xfId="0" applyFont="1" applyFill="1"/>
    <xf numFmtId="0" fontId="7" fillId="3" borderId="0" xfId="4" applyFont="1" applyFill="1"/>
    <xf numFmtId="0" fontId="7" fillId="2" borderId="0" xfId="4" applyFill="1"/>
    <xf numFmtId="0" fontId="20" fillId="3" borderId="0" xfId="4" applyFont="1" applyFill="1" applyAlignment="1">
      <alignment horizontal="justify" vertical="top" wrapText="1"/>
    </xf>
    <xf numFmtId="0" fontId="12" fillId="3" borderId="0" xfId="0" applyFont="1" applyFill="1"/>
    <xf numFmtId="0" fontId="14" fillId="3" borderId="0" xfId="0" applyFont="1" applyFill="1" applyAlignment="1">
      <alignment horizontal="left" vertical="top" wrapText="1"/>
    </xf>
    <xf numFmtId="0" fontId="17" fillId="3" borderId="0" xfId="81" applyFont="1" applyFill="1" applyBorder="1" applyAlignment="1">
      <alignment horizontal="left" vertical="top" wrapText="1"/>
    </xf>
    <xf numFmtId="0" fontId="9" fillId="3" borderId="0" xfId="0" applyFont="1" applyFill="1" applyAlignment="1">
      <alignment horizontal="justify" vertical="top" wrapText="1"/>
    </xf>
    <xf numFmtId="0" fontId="7" fillId="3" borderId="0" xfId="0" quotePrefix="1" applyFont="1" applyFill="1" applyAlignment="1">
      <alignment horizontal="justify" vertical="top" wrapText="1"/>
    </xf>
    <xf numFmtId="0" fontId="14" fillId="3" borderId="0" xfId="4" applyFont="1" applyFill="1" applyAlignment="1">
      <alignment horizontal="justify" vertical="top" wrapText="1"/>
    </xf>
    <xf numFmtId="0" fontId="21" fillId="3" borderId="0" xfId="81" applyFont="1" applyFill="1" applyAlignment="1">
      <alignment horizontal="justify" vertical="top" wrapText="1"/>
    </xf>
    <xf numFmtId="0" fontId="12" fillId="3" borderId="0" xfId="0" applyFont="1" applyFill="1" applyAlignment="1">
      <alignment horizontal="justify" vertical="top" wrapText="1"/>
    </xf>
    <xf numFmtId="0" fontId="22" fillId="3" borderId="0" xfId="0" applyFont="1" applyFill="1" applyAlignment="1">
      <alignment horizontal="justify" vertical="top" wrapText="1"/>
    </xf>
    <xf numFmtId="0" fontId="22" fillId="3" borderId="0" xfId="83" applyFont="1" applyFill="1" applyBorder="1" applyAlignment="1">
      <alignment wrapText="1"/>
    </xf>
    <xf numFmtId="0" fontId="17" fillId="3" borderId="0" xfId="81" applyFont="1" applyFill="1" applyBorder="1" applyAlignment="1">
      <alignment horizontal="left" vertical="top" wrapText="1"/>
    </xf>
    <xf numFmtId="0" fontId="7" fillId="3" borderId="0" xfId="4" applyFont="1" applyFill="1" applyAlignment="1">
      <alignment horizontal="justify" vertical="top" wrapText="1"/>
    </xf>
    <xf numFmtId="0" fontId="7" fillId="4" borderId="0" xfId="4" applyFont="1" applyFill="1" applyBorder="1" applyAlignment="1">
      <alignment horizontal="justify" vertical="top" wrapText="1"/>
    </xf>
    <xf numFmtId="0" fontId="8" fillId="2" borderId="0" xfId="4" applyFont="1" applyFill="1"/>
    <xf numFmtId="0" fontId="7" fillId="2" borderId="0" xfId="4" applyFont="1" applyFill="1" applyAlignment="1"/>
    <xf numFmtId="0" fontId="23" fillId="2" borderId="0" xfId="4" applyFont="1" applyFill="1" applyAlignment="1"/>
    <xf numFmtId="0" fontId="7" fillId="2" borderId="0" xfId="4" applyFill="1" applyAlignment="1"/>
    <xf numFmtId="0" fontId="13" fillId="2" borderId="0" xfId="4" applyFont="1" applyFill="1" applyAlignment="1"/>
    <xf numFmtId="0" fontId="24" fillId="2" borderId="0" xfId="4" applyFont="1" applyFill="1" applyAlignment="1"/>
    <xf numFmtId="0" fontId="13" fillId="2" borderId="0" xfId="4" applyFont="1" applyFill="1"/>
    <xf numFmtId="0" fontId="7" fillId="2" borderId="0" xfId="4" applyFont="1" applyFill="1"/>
    <xf numFmtId="0" fontId="10" fillId="2" borderId="0" xfId="4" applyFont="1" applyFill="1" applyAlignment="1"/>
    <xf numFmtId="0" fontId="17" fillId="2" borderId="0" xfId="81" applyFill="1" applyAlignment="1"/>
    <xf numFmtId="0" fontId="17" fillId="2" borderId="0" xfId="81" applyFill="1" applyBorder="1" applyAlignment="1"/>
    <xf numFmtId="0" fontId="7" fillId="2" borderId="0" xfId="4" applyFont="1" applyFill="1" applyBorder="1" applyAlignment="1"/>
    <xf numFmtId="0" fontId="7" fillId="2" borderId="0" xfId="4" applyFont="1" applyFill="1" applyBorder="1"/>
    <xf numFmtId="0" fontId="7" fillId="2" borderId="0" xfId="4" applyFont="1" applyFill="1" applyAlignment="1">
      <alignment horizontal="left"/>
    </xf>
    <xf numFmtId="0" fontId="7" fillId="2" borderId="0" xfId="4" applyFont="1" applyFill="1" applyAlignment="1">
      <alignment horizontal="center"/>
    </xf>
    <xf numFmtId="0" fontId="12" fillId="2" borderId="0" xfId="4" applyFont="1" applyFill="1" applyAlignment="1"/>
    <xf numFmtId="0" fontId="26" fillId="5" borderId="0" xfId="4" applyFont="1" applyFill="1" applyAlignment="1">
      <alignment vertical="center"/>
    </xf>
    <xf numFmtId="0" fontId="7" fillId="5" borderId="0" xfId="4" applyFont="1" applyFill="1" applyAlignment="1">
      <alignment vertical="center"/>
    </xf>
    <xf numFmtId="0" fontId="23" fillId="3" borderId="0" xfId="4" applyFont="1" applyFill="1"/>
    <xf numFmtId="0" fontId="7" fillId="3" borderId="0" xfId="4" applyFill="1"/>
    <xf numFmtId="0" fontId="10" fillId="3" borderId="0" xfId="4" applyFont="1" applyFill="1" applyAlignment="1"/>
    <xf numFmtId="0" fontId="7" fillId="3" borderId="0" xfId="4" applyFont="1" applyFill="1" applyAlignment="1"/>
    <xf numFmtId="0" fontId="17" fillId="3" borderId="0" xfId="81" applyFill="1" applyAlignment="1"/>
    <xf numFmtId="0" fontId="27" fillId="3" borderId="0" xfId="0" applyFont="1" applyFill="1" applyAlignment="1">
      <alignment horizontal="justify" vertical="top" wrapText="1"/>
    </xf>
    <xf numFmtId="0" fontId="14" fillId="3" borderId="0" xfId="4" applyFont="1" applyFill="1" applyBorder="1" applyAlignment="1">
      <alignment horizontal="justify" vertical="top" wrapText="1"/>
    </xf>
    <xf numFmtId="0" fontId="20" fillId="3" borderId="0" xfId="4" applyFont="1" applyFill="1" applyBorder="1" applyAlignment="1">
      <alignment horizontal="justify" vertical="top" wrapText="1"/>
    </xf>
    <xf numFmtId="0" fontId="7" fillId="2" borderId="0" xfId="0" applyFont="1" applyFill="1" applyAlignment="1">
      <alignment horizontal="justify" vertical="top" wrapText="1"/>
    </xf>
    <xf numFmtId="0" fontId="7" fillId="4" borderId="0" xfId="4" applyFont="1" applyFill="1" applyBorder="1" applyAlignment="1">
      <alignment horizontal="left" vertical="top" wrapText="1"/>
    </xf>
    <xf numFmtId="0" fontId="28" fillId="3" borderId="0" xfId="6" applyFont="1" applyFill="1"/>
    <xf numFmtId="0" fontId="23" fillId="3" borderId="0" xfId="6" applyFont="1" applyFill="1"/>
    <xf numFmtId="0" fontId="28" fillId="3" borderId="7" xfId="6" applyFont="1" applyFill="1" applyBorder="1"/>
    <xf numFmtId="0" fontId="28" fillId="3" borderId="0" xfId="6" applyFont="1" applyFill="1" applyBorder="1"/>
    <xf numFmtId="0" fontId="17" fillId="3" borderId="0" xfId="81" applyFill="1"/>
    <xf numFmtId="0" fontId="14" fillId="2" borderId="0" xfId="0" applyFont="1" applyFill="1" applyAlignment="1">
      <alignment horizontal="left" vertical="top" wrapText="1"/>
    </xf>
    <xf numFmtId="0" fontId="17" fillId="3" borderId="0" xfId="81" applyFill="1" applyBorder="1" applyAlignment="1">
      <alignment horizontal="left" vertical="top" wrapText="1"/>
    </xf>
    <xf numFmtId="0" fontId="17" fillId="3" borderId="0" xfId="81" applyFill="1" applyAlignment="1">
      <alignment horizontal="left" vertical="top" wrapText="1"/>
    </xf>
    <xf numFmtId="0" fontId="23" fillId="3" borderId="0" xfId="0" applyFont="1" applyFill="1"/>
    <xf numFmtId="0" fontId="23" fillId="3" borderId="7" xfId="0" applyFont="1" applyFill="1" applyBorder="1"/>
    <xf numFmtId="0" fontId="23" fillId="3" borderId="9" xfId="0" applyFont="1" applyFill="1" applyBorder="1" applyAlignment="1">
      <alignment horizontal="left" vertical="top" wrapText="1"/>
    </xf>
    <xf numFmtId="0" fontId="23" fillId="3" borderId="9" xfId="0" quotePrefix="1" applyFont="1" applyFill="1" applyBorder="1" applyAlignment="1">
      <alignment horizontal="left" vertical="top" wrapText="1"/>
    </xf>
    <xf numFmtId="0" fontId="23" fillId="3" borderId="0" xfId="0" applyFont="1" applyFill="1" applyAlignment="1">
      <alignment wrapText="1"/>
    </xf>
    <xf numFmtId="0" fontId="29" fillId="3" borderId="0" xfId="0" applyFont="1" applyFill="1"/>
    <xf numFmtId="0" fontId="28" fillId="3" borderId="0" xfId="0" applyFont="1" applyFill="1"/>
    <xf numFmtId="165" fontId="23" fillId="3" borderId="0" xfId="0" applyNumberFormat="1" applyFont="1" applyFill="1" applyAlignment="1">
      <alignment horizontal="right" wrapText="1"/>
    </xf>
    <xf numFmtId="165" fontId="23" fillId="3" borderId="0" xfId="0" applyNumberFormat="1" applyFont="1" applyFill="1"/>
    <xf numFmtId="165" fontId="23" fillId="3" borderId="0" xfId="0" applyNumberFormat="1" applyFont="1" applyFill="1" applyAlignment="1">
      <alignment horizontal="left" wrapText="1"/>
    </xf>
    <xf numFmtId="0" fontId="23" fillId="3" borderId="0" xfId="0" applyFont="1" applyFill="1" applyAlignment="1">
      <alignment horizontal="right"/>
    </xf>
    <xf numFmtId="1" fontId="23" fillId="3" borderId="0" xfId="0" applyNumberFormat="1" applyFont="1" applyFill="1" applyAlignment="1">
      <alignment horizontal="right" wrapText="1"/>
    </xf>
    <xf numFmtId="166" fontId="23" fillId="3" borderId="0" xfId="0" applyNumberFormat="1" applyFont="1" applyFill="1" applyAlignment="1">
      <alignment horizontal="right" wrapText="1"/>
    </xf>
    <xf numFmtId="166" fontId="23" fillId="3" borderId="0" xfId="0" applyNumberFormat="1" applyFont="1" applyFill="1"/>
    <xf numFmtId="0" fontId="23" fillId="3" borderId="7" xfId="0" applyFont="1" applyFill="1" applyBorder="1" applyAlignment="1">
      <alignment horizontal="right"/>
    </xf>
    <xf numFmtId="0" fontId="23" fillId="3" borderId="8" xfId="0" applyFont="1" applyFill="1" applyBorder="1"/>
    <xf numFmtId="0" fontId="23" fillId="3" borderId="0" xfId="0" applyFont="1" applyFill="1" applyAlignment="1"/>
    <xf numFmtId="0" fontId="23" fillId="3" borderId="0" xfId="0" applyFont="1" applyFill="1" applyBorder="1"/>
    <xf numFmtId="0" fontId="23" fillId="3" borderId="8" xfId="0" applyFont="1" applyFill="1" applyBorder="1" applyAlignment="1">
      <alignment vertical="top" wrapText="1"/>
    </xf>
    <xf numFmtId="0" fontId="23" fillId="3" borderId="8"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0" xfId="0" applyFont="1" applyFill="1" applyBorder="1" applyAlignment="1">
      <alignment vertical="top"/>
    </xf>
    <xf numFmtId="0" fontId="23" fillId="3" borderId="0" xfId="0" applyFont="1" applyFill="1" applyBorder="1" applyAlignment="1">
      <alignment horizontal="right" vertical="top" wrapText="1"/>
    </xf>
    <xf numFmtId="0" fontId="23" fillId="3" borderId="0" xfId="0" applyFont="1" applyFill="1" applyBorder="1" applyAlignment="1">
      <alignment wrapText="1"/>
    </xf>
    <xf numFmtId="0" fontId="29" fillId="3" borderId="7" xfId="0" applyFont="1" applyFill="1" applyBorder="1"/>
    <xf numFmtId="0" fontId="23" fillId="3" borderId="7" xfId="0" applyFont="1" applyFill="1" applyBorder="1" applyAlignment="1">
      <alignment wrapText="1"/>
    </xf>
    <xf numFmtId="0" fontId="29" fillId="3" borderId="0" xfId="0" applyFont="1" applyFill="1" applyBorder="1"/>
    <xf numFmtId="0" fontId="23" fillId="3" borderId="0" xfId="0" applyFont="1" applyFill="1" applyAlignment="1">
      <alignment horizontal="left" wrapText="1"/>
    </xf>
    <xf numFmtId="0" fontId="23" fillId="3" borderId="0" xfId="0" applyFont="1" applyFill="1" applyAlignment="1">
      <alignment horizontal="right" wrapText="1"/>
    </xf>
    <xf numFmtId="1" fontId="23" fillId="3" borderId="0" xfId="0" applyNumberFormat="1" applyFont="1" applyFill="1" applyAlignment="1">
      <alignment horizontal="right"/>
    </xf>
    <xf numFmtId="166" fontId="23" fillId="3" borderId="0" xfId="0" applyNumberFormat="1" applyFont="1" applyFill="1" applyAlignment="1">
      <alignment horizontal="right"/>
    </xf>
    <xf numFmtId="1" fontId="23" fillId="3" borderId="0" xfId="0" applyNumberFormat="1" applyFont="1" applyFill="1"/>
    <xf numFmtId="0" fontId="29" fillId="3" borderId="0" xfId="0" applyFont="1" applyFill="1" applyAlignment="1">
      <alignment horizontal="right"/>
    </xf>
    <xf numFmtId="0" fontId="23" fillId="3" borderId="0" xfId="0" applyFont="1" applyFill="1" applyAlignment="1">
      <alignment horizontal="left"/>
    </xf>
    <xf numFmtId="0" fontId="9" fillId="3" borderId="0" xfId="0" applyFont="1" applyFill="1"/>
    <xf numFmtId="0" fontId="23" fillId="3" borderId="0" xfId="0" applyNumberFormat="1" applyFont="1" applyFill="1" applyAlignment="1">
      <alignment horizontal="right" wrapText="1"/>
    </xf>
    <xf numFmtId="0" fontId="23" fillId="3" borderId="0" xfId="0" applyNumberFormat="1" applyFont="1" applyFill="1" applyAlignment="1">
      <alignment horizontal="right"/>
    </xf>
    <xf numFmtId="0" fontId="26" fillId="5" borderId="0" xfId="4" applyFont="1" applyFill="1" applyAlignment="1">
      <alignment vertical="center"/>
    </xf>
    <xf numFmtId="0" fontId="25" fillId="5" borderId="0" xfId="4" applyFont="1" applyFill="1" applyAlignment="1">
      <alignment vertical="center"/>
    </xf>
    <xf numFmtId="0" fontId="17" fillId="3" borderId="0" xfId="81" applyFill="1" applyBorder="1" applyAlignment="1">
      <alignment horizontal="left" vertical="top" wrapText="1"/>
    </xf>
  </cellXfs>
  <cellStyles count="88">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6"/>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4" ht="15.75" x14ac:dyDescent="0.25">
      <c r="A3" s="1" t="s">
        <v>142</v>
      </c>
    </row>
    <row r="4" spans="1:14" ht="15.75" x14ac:dyDescent="0.25">
      <c r="A4" s="1"/>
    </row>
    <row r="5" spans="1:14" ht="15.75" x14ac:dyDescent="0.25">
      <c r="A5" s="3"/>
    </row>
    <row r="7" spans="1:14" s="24" customFormat="1" x14ac:dyDescent="0.2">
      <c r="A7" s="112" t="s">
        <v>130</v>
      </c>
    </row>
    <row r="12" spans="1:14" x14ac:dyDescent="0.2">
      <c r="A12" s="8"/>
      <c r="B12" s="8"/>
      <c r="C12" s="8"/>
      <c r="D12" s="8"/>
      <c r="E12" s="8"/>
      <c r="F12" s="8"/>
      <c r="G12" s="8"/>
      <c r="H12" s="8"/>
      <c r="I12" s="8"/>
      <c r="J12" s="8"/>
      <c r="K12" s="8"/>
      <c r="L12" s="8"/>
      <c r="M12" s="8"/>
      <c r="N12" s="5"/>
    </row>
    <row r="13" spans="1:14" x14ac:dyDescent="0.2">
      <c r="A13" s="14"/>
      <c r="B13" s="8"/>
      <c r="C13" s="8"/>
      <c r="D13" s="8"/>
      <c r="E13" s="8"/>
      <c r="F13" s="8"/>
      <c r="G13" s="8"/>
      <c r="H13" s="8"/>
      <c r="I13" s="8"/>
      <c r="J13" s="8"/>
      <c r="K13" s="8"/>
      <c r="L13" s="8"/>
      <c r="M13" s="8"/>
      <c r="N13" s="5"/>
    </row>
    <row r="14" spans="1:14" x14ac:dyDescent="0.2">
      <c r="A14" s="8"/>
      <c r="B14" s="8"/>
      <c r="C14" s="8"/>
      <c r="D14" s="8"/>
      <c r="E14" s="8"/>
      <c r="F14" s="8"/>
      <c r="G14" s="8"/>
      <c r="H14" s="8"/>
      <c r="I14" s="8"/>
      <c r="J14" s="8"/>
      <c r="K14" s="8"/>
      <c r="L14" s="8"/>
      <c r="M14" s="8"/>
      <c r="N14" s="5"/>
    </row>
    <row r="15" spans="1:14" x14ac:dyDescent="0.2">
      <c r="A15" s="14"/>
      <c r="B15" s="8"/>
      <c r="C15" s="8"/>
      <c r="D15" s="8"/>
      <c r="E15" s="8"/>
      <c r="F15" s="8"/>
      <c r="G15" s="8"/>
      <c r="H15" s="8"/>
      <c r="I15" s="8"/>
      <c r="J15" s="8"/>
      <c r="K15" s="8"/>
      <c r="L15" s="8"/>
      <c r="M15" s="8"/>
      <c r="N15" s="5"/>
    </row>
    <row r="16" spans="1:14" x14ac:dyDescent="0.2">
      <c r="A16" s="8"/>
      <c r="B16" s="8"/>
      <c r="C16" s="8"/>
      <c r="D16" s="8"/>
      <c r="E16" s="8"/>
      <c r="F16" s="8"/>
      <c r="G16" s="8"/>
      <c r="H16" s="8"/>
      <c r="I16" s="8"/>
      <c r="J16" s="8"/>
      <c r="K16" s="8"/>
      <c r="L16" s="8"/>
      <c r="M16" s="8"/>
      <c r="N16" s="5"/>
    </row>
    <row r="17" spans="1:14" x14ac:dyDescent="0.2">
      <c r="A17" s="14"/>
      <c r="B17" s="8"/>
      <c r="C17" s="8"/>
      <c r="D17" s="8"/>
      <c r="E17" s="8"/>
      <c r="F17" s="8"/>
      <c r="G17" s="8"/>
      <c r="H17" s="8"/>
      <c r="I17" s="8"/>
      <c r="J17" s="8"/>
      <c r="K17" s="8"/>
      <c r="L17" s="8"/>
      <c r="M17" s="8"/>
      <c r="N17" s="5"/>
    </row>
    <row r="18" spans="1:14" x14ac:dyDescent="0.2">
      <c r="A18" s="6"/>
      <c r="B18" s="8"/>
      <c r="C18" s="8"/>
      <c r="D18" s="8"/>
      <c r="E18" s="8"/>
      <c r="F18" s="8"/>
      <c r="G18" s="8"/>
      <c r="H18" s="8"/>
      <c r="I18" s="8"/>
      <c r="J18" s="8"/>
      <c r="K18" s="8"/>
      <c r="L18" s="8"/>
      <c r="M18" s="8"/>
    </row>
    <row r="19" spans="1:14" x14ac:dyDescent="0.2">
      <c r="A19" s="8"/>
      <c r="B19" s="6"/>
      <c r="C19" s="6"/>
      <c r="D19" s="6"/>
      <c r="E19" s="6"/>
      <c r="F19" s="6"/>
      <c r="G19" s="6"/>
      <c r="H19" s="6"/>
      <c r="I19" s="6"/>
      <c r="J19" s="6"/>
      <c r="K19" s="6"/>
      <c r="L19" s="6"/>
      <c r="M19" s="6"/>
    </row>
    <row r="22" spans="1:14" x14ac:dyDescent="0.2">
      <c r="A22" s="6"/>
    </row>
    <row r="35" spans="1:1" x14ac:dyDescent="0.2">
      <c r="A35" s="2" t="s">
        <v>42</v>
      </c>
    </row>
    <row r="36" spans="1:1" x14ac:dyDescent="0.2">
      <c r="A36" s="7" t="s">
        <v>45</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sheetViews>
  <sheetFormatPr defaultColWidth="8.85546875" defaultRowHeight="12.75" x14ac:dyDescent="0.2"/>
  <cols>
    <col min="1" max="1" width="15.7109375" style="27" customWidth="1"/>
    <col min="2" max="2" width="170.7109375" style="27" customWidth="1"/>
    <col min="3" max="16384" width="8.85546875" style="27"/>
  </cols>
  <sheetData>
    <row r="1" spans="1:13" ht="15.75" x14ac:dyDescent="0.25">
      <c r="A1" s="42" t="s">
        <v>0</v>
      </c>
      <c r="B1" s="43"/>
      <c r="C1" s="44"/>
      <c r="D1" s="44"/>
      <c r="E1" s="45"/>
      <c r="F1" s="45"/>
      <c r="G1" s="45"/>
    </row>
    <row r="2" spans="1:13" x14ac:dyDescent="0.2">
      <c r="A2" s="46"/>
      <c r="B2" s="46"/>
      <c r="C2" s="47"/>
      <c r="D2" s="47"/>
      <c r="E2" s="46"/>
      <c r="F2" s="46"/>
      <c r="G2" s="46"/>
      <c r="H2" s="48"/>
      <c r="I2" s="48"/>
      <c r="J2" s="48"/>
      <c r="K2" s="49"/>
      <c r="L2" s="49"/>
    </row>
    <row r="3" spans="1:13" x14ac:dyDescent="0.2">
      <c r="A3" s="46"/>
      <c r="B3" s="46"/>
      <c r="C3" s="47"/>
      <c r="D3" s="47"/>
      <c r="E3" s="46"/>
      <c r="F3" s="46"/>
      <c r="G3" s="46"/>
      <c r="H3" s="48"/>
      <c r="I3" s="48"/>
      <c r="J3" s="48"/>
      <c r="K3" s="49"/>
      <c r="L3" s="49"/>
    </row>
    <row r="4" spans="1:13" x14ac:dyDescent="0.2">
      <c r="A4" s="50" t="s">
        <v>51</v>
      </c>
      <c r="B4" s="50" t="s">
        <v>0</v>
      </c>
      <c r="D4" s="43"/>
      <c r="E4" s="45"/>
      <c r="F4" s="45"/>
      <c r="G4" s="45"/>
    </row>
    <row r="5" spans="1:13" x14ac:dyDescent="0.2">
      <c r="A5" s="50"/>
      <c r="B5" s="62"/>
      <c r="D5" s="43"/>
      <c r="E5" s="45"/>
      <c r="F5" s="45"/>
      <c r="G5" s="45"/>
    </row>
    <row r="6" spans="1:13" x14ac:dyDescent="0.2">
      <c r="A6" s="43" t="s">
        <v>49</v>
      </c>
      <c r="B6" s="24" t="s">
        <v>52</v>
      </c>
      <c r="D6" s="43"/>
      <c r="E6" s="45"/>
      <c r="F6" s="45"/>
      <c r="G6" s="45"/>
    </row>
    <row r="7" spans="1:13" x14ac:dyDescent="0.2">
      <c r="A7" s="43" t="s">
        <v>3</v>
      </c>
      <c r="B7" s="24" t="s">
        <v>53</v>
      </c>
      <c r="D7" s="43"/>
      <c r="E7" s="45"/>
      <c r="F7" s="45"/>
      <c r="G7" s="45"/>
    </row>
    <row r="8" spans="1:13" x14ac:dyDescent="0.2">
      <c r="A8" s="43"/>
      <c r="B8" s="63"/>
      <c r="D8" s="43"/>
      <c r="E8" s="45"/>
      <c r="F8" s="45"/>
      <c r="G8" s="45"/>
    </row>
    <row r="9" spans="1:13" x14ac:dyDescent="0.2">
      <c r="A9" s="43" t="s">
        <v>39</v>
      </c>
      <c r="B9" s="74" t="str">
        <f>'Tabel 1'!A2</f>
        <v>Huishoudens in Eindhoven en Nederland uitgesplitst naar reservebudget, 2020</v>
      </c>
      <c r="C9" s="51"/>
      <c r="D9" s="51"/>
      <c r="E9" s="51"/>
      <c r="F9" s="51"/>
      <c r="G9" s="51"/>
      <c r="H9" s="51"/>
      <c r="I9" s="51"/>
      <c r="J9" s="51"/>
      <c r="K9" s="51"/>
      <c r="L9" s="51"/>
      <c r="M9" s="51"/>
    </row>
    <row r="10" spans="1:13" x14ac:dyDescent="0.2">
      <c r="A10" s="43" t="s">
        <v>46</v>
      </c>
      <c r="B10" s="74" t="str">
        <f>'Tabel 2'!A2</f>
        <v>Huishoudens in Eindhoven en Nederland uitgesplitst naar woonquote, 2020</v>
      </c>
      <c r="C10" s="51"/>
      <c r="D10" s="51"/>
      <c r="E10" s="51"/>
      <c r="F10" s="51"/>
      <c r="G10" s="51"/>
      <c r="H10" s="51"/>
      <c r="I10" s="51"/>
      <c r="J10" s="51"/>
      <c r="K10" s="51"/>
      <c r="L10" s="51"/>
      <c r="M10" s="51"/>
    </row>
    <row r="11" spans="1:13" x14ac:dyDescent="0.2">
      <c r="A11" s="43" t="s">
        <v>47</v>
      </c>
      <c r="B11" s="74" t="str">
        <f>'Tabel 3'!A2</f>
        <v>Huishoudens in Eindhoven en Nederland met verschillende woonquotes uitgesplitst naar reservebudget, 2020</v>
      </c>
      <c r="C11" s="51"/>
      <c r="D11" s="51"/>
      <c r="E11" s="51"/>
      <c r="F11" s="51"/>
      <c r="G11" s="51"/>
      <c r="H11" s="51"/>
      <c r="I11" s="51"/>
      <c r="J11" s="51"/>
      <c r="K11" s="51"/>
      <c r="L11" s="51"/>
      <c r="M11" s="51"/>
    </row>
    <row r="12" spans="1:13" x14ac:dyDescent="0.2">
      <c r="A12" s="43" t="s">
        <v>48</v>
      </c>
      <c r="B12" s="74" t="str">
        <f>'Tabel 4'!A2</f>
        <v>Huishoudens in Eindhoven en Nederland uitgesplitst naar (soorten) woonlasten, 2020</v>
      </c>
      <c r="C12" s="51"/>
      <c r="D12" s="51"/>
      <c r="E12" s="51"/>
      <c r="F12" s="51"/>
      <c r="G12" s="51"/>
      <c r="H12" s="51"/>
      <c r="I12" s="51"/>
      <c r="J12" s="51"/>
      <c r="K12" s="51"/>
      <c r="L12" s="51"/>
      <c r="M12" s="51"/>
    </row>
    <row r="13" spans="1:13" x14ac:dyDescent="0.2">
      <c r="A13" s="43"/>
      <c r="B13" s="64"/>
      <c r="C13" s="51"/>
      <c r="D13" s="51"/>
      <c r="E13" s="51"/>
      <c r="F13" s="51"/>
      <c r="G13" s="51"/>
      <c r="H13" s="51"/>
      <c r="I13" s="51"/>
      <c r="J13" s="51"/>
      <c r="K13" s="51"/>
      <c r="L13" s="51"/>
      <c r="M13" s="51"/>
    </row>
    <row r="14" spans="1:13" x14ac:dyDescent="0.2">
      <c r="A14" s="43"/>
      <c r="B14" s="51"/>
      <c r="C14" s="51"/>
      <c r="D14" s="51"/>
      <c r="E14" s="51"/>
      <c r="F14" s="51"/>
      <c r="G14" s="51"/>
      <c r="H14" s="51"/>
      <c r="I14" s="51"/>
      <c r="J14" s="51"/>
      <c r="K14" s="51"/>
      <c r="L14" s="51"/>
      <c r="M14" s="51"/>
    </row>
    <row r="15" spans="1:13" x14ac:dyDescent="0.2">
      <c r="A15" s="43"/>
      <c r="B15" s="51"/>
      <c r="C15" s="51"/>
      <c r="D15" s="51"/>
      <c r="E15" s="51"/>
      <c r="F15" s="51"/>
      <c r="G15" s="51"/>
      <c r="H15" s="51"/>
      <c r="I15" s="51"/>
      <c r="J15" s="51"/>
      <c r="K15" s="51"/>
      <c r="L15" s="51"/>
      <c r="M15" s="51"/>
    </row>
    <row r="16" spans="1:13" x14ac:dyDescent="0.2">
      <c r="A16" s="43"/>
      <c r="B16" s="51"/>
      <c r="C16" s="51"/>
      <c r="D16" s="51"/>
      <c r="E16" s="51"/>
      <c r="F16" s="51"/>
      <c r="G16" s="51"/>
      <c r="H16" s="51"/>
      <c r="I16" s="51"/>
      <c r="J16" s="51"/>
      <c r="K16" s="51"/>
      <c r="L16" s="51"/>
      <c r="M16" s="51"/>
    </row>
    <row r="17" spans="1:13" x14ac:dyDescent="0.2">
      <c r="A17" s="43"/>
      <c r="B17" s="51"/>
      <c r="C17" s="51"/>
      <c r="D17" s="51"/>
      <c r="E17" s="51"/>
      <c r="F17" s="51"/>
      <c r="G17" s="51"/>
      <c r="H17" s="51"/>
      <c r="I17" s="51"/>
      <c r="J17" s="51"/>
      <c r="K17" s="51"/>
      <c r="L17" s="51"/>
      <c r="M17" s="51"/>
    </row>
    <row r="18" spans="1:13" x14ac:dyDescent="0.2">
      <c r="A18" s="43"/>
      <c r="B18" s="52"/>
      <c r="C18" s="53"/>
      <c r="D18" s="53"/>
      <c r="E18" s="53"/>
      <c r="F18" s="53"/>
      <c r="G18" s="53"/>
      <c r="H18" s="54"/>
      <c r="I18" s="54"/>
      <c r="J18" s="54"/>
      <c r="K18" s="54"/>
      <c r="L18" s="54"/>
      <c r="M18" s="54"/>
    </row>
    <row r="19" spans="1:13" x14ac:dyDescent="0.2">
      <c r="A19" s="55"/>
      <c r="B19" s="43"/>
      <c r="C19" s="43"/>
      <c r="D19" s="43"/>
      <c r="E19" s="45"/>
      <c r="F19" s="45"/>
      <c r="G19" s="45"/>
    </row>
    <row r="20" spans="1:13" x14ac:dyDescent="0.2">
      <c r="A20" s="43"/>
      <c r="B20" s="56"/>
      <c r="C20" s="43"/>
      <c r="D20" s="43"/>
      <c r="E20" s="45"/>
      <c r="F20" s="45"/>
      <c r="G20" s="45"/>
    </row>
    <row r="21" spans="1:13" x14ac:dyDescent="0.2">
      <c r="A21" s="43"/>
      <c r="B21" s="56"/>
      <c r="C21" s="43"/>
      <c r="D21" s="43"/>
      <c r="E21" s="45"/>
      <c r="F21" s="45"/>
      <c r="G21" s="45"/>
    </row>
    <row r="22" spans="1:13" x14ac:dyDescent="0.2">
      <c r="A22" s="48"/>
      <c r="B22" s="46"/>
      <c r="C22" s="43"/>
      <c r="D22" s="43"/>
      <c r="E22" s="45"/>
      <c r="F22" s="57"/>
      <c r="G22" s="45"/>
    </row>
    <row r="23" spans="1:13" x14ac:dyDescent="0.2">
      <c r="A23" s="45"/>
      <c r="B23" s="45"/>
      <c r="C23" s="45"/>
      <c r="D23" s="45"/>
      <c r="E23" s="45"/>
      <c r="F23" s="45"/>
      <c r="G23" s="45"/>
    </row>
    <row r="24" spans="1:13" x14ac:dyDescent="0.2">
      <c r="A24" s="45"/>
      <c r="B24" s="45"/>
      <c r="C24" s="45"/>
      <c r="D24" s="45"/>
      <c r="E24" s="45"/>
      <c r="F24" s="45"/>
      <c r="G24" s="45"/>
    </row>
    <row r="49" spans="1:2" x14ac:dyDescent="0.2">
      <c r="A49" s="116" t="s">
        <v>4</v>
      </c>
      <c r="B49" s="116"/>
    </row>
    <row r="50" spans="1:2" x14ac:dyDescent="0.2">
      <c r="A50" s="115" t="s">
        <v>7</v>
      </c>
      <c r="B50" s="115"/>
    </row>
    <row r="51" spans="1:2" x14ac:dyDescent="0.2">
      <c r="A51" s="115" t="s">
        <v>8</v>
      </c>
      <c r="B51" s="115"/>
    </row>
    <row r="52" spans="1:2" x14ac:dyDescent="0.2">
      <c r="A52" s="58" t="s">
        <v>9</v>
      </c>
      <c r="B52" s="58"/>
    </row>
    <row r="53" spans="1:2" x14ac:dyDescent="0.2">
      <c r="A53" s="115" t="s">
        <v>10</v>
      </c>
      <c r="B53" s="115"/>
    </row>
    <row r="54" spans="1:2" x14ac:dyDescent="0.2">
      <c r="A54" s="115" t="s">
        <v>54</v>
      </c>
      <c r="B54" s="115"/>
    </row>
    <row r="55" spans="1:2" x14ac:dyDescent="0.2">
      <c r="A55" s="115" t="s">
        <v>55</v>
      </c>
      <c r="B55" s="115"/>
    </row>
    <row r="56" spans="1:2" x14ac:dyDescent="0.2">
      <c r="A56" s="115" t="s">
        <v>56</v>
      </c>
      <c r="B56" s="115"/>
    </row>
    <row r="57" spans="1:2" x14ac:dyDescent="0.2">
      <c r="A57" s="115" t="s">
        <v>57</v>
      </c>
      <c r="B57" s="115"/>
    </row>
    <row r="58" spans="1:2" x14ac:dyDescent="0.2">
      <c r="A58" s="115" t="s">
        <v>5</v>
      </c>
      <c r="B58" s="115"/>
    </row>
    <row r="59" spans="1:2" x14ac:dyDescent="0.2">
      <c r="A59" s="58" t="s">
        <v>6</v>
      </c>
      <c r="B59" s="59"/>
    </row>
    <row r="61" spans="1:2" x14ac:dyDescent="0.2">
      <c r="A61" s="60"/>
    </row>
    <row r="62" spans="1:2" s="61" customFormat="1" x14ac:dyDescent="0.2">
      <c r="A62" s="60" t="s">
        <v>131</v>
      </c>
      <c r="B62" s="26"/>
    </row>
  </sheetData>
  <mergeCells count="9">
    <mergeCell ref="A56:B56"/>
    <mergeCell ref="A57:B57"/>
    <mergeCell ref="A58:B58"/>
    <mergeCell ref="A49:B49"/>
    <mergeCell ref="A50:B50"/>
    <mergeCell ref="A51:B51"/>
    <mergeCell ref="A53:B53"/>
    <mergeCell ref="A54:B54"/>
    <mergeCell ref="A55:B55"/>
  </mergeCells>
  <hyperlinks>
    <hyperlink ref="B9" location="'Tabel 1'!A1" display="'Tabel 1'!A1"/>
    <hyperlink ref="B10" location="'Tabel 2'!A1" display="'Tabel 2'!A1"/>
    <hyperlink ref="B11" location="'Tabel 3'!A1" display="'Tabel 3'!A1"/>
    <hyperlink ref="B12" location="'Tabel 4'!A1" display="'Tabel 4'!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54"/>
  <sheetViews>
    <sheetView zoomScaleNormal="100" workbookViewId="0"/>
  </sheetViews>
  <sheetFormatPr defaultColWidth="9.140625" defaultRowHeight="12.75" x14ac:dyDescent="0.2"/>
  <cols>
    <col min="1" max="1" width="104.7109375" style="21" customWidth="1"/>
    <col min="2" max="4" width="9.140625" style="25"/>
    <col min="5" max="6" width="9.140625" style="25" customWidth="1"/>
    <col min="7" max="16384" width="9.140625" style="25"/>
  </cols>
  <sheetData>
    <row r="1" spans="1:16384" ht="15.75" x14ac:dyDescent="0.2">
      <c r="A1" s="23" t="s">
        <v>49</v>
      </c>
    </row>
    <row r="2" spans="1:16384" x14ac:dyDescent="0.2">
      <c r="A2" s="32"/>
      <c r="D2" s="29"/>
    </row>
    <row r="3" spans="1:16384" ht="14.25" x14ac:dyDescent="0.2">
      <c r="A3" s="65" t="s">
        <v>2</v>
      </c>
      <c r="D3" s="29"/>
    </row>
    <row r="4" spans="1:16384" ht="38.25" x14ac:dyDescent="0.2">
      <c r="A4" s="21" t="s">
        <v>141</v>
      </c>
    </row>
    <row r="5" spans="1:16384" ht="63.75" x14ac:dyDescent="0.2">
      <c r="A5" s="21" t="s">
        <v>132</v>
      </c>
    </row>
    <row r="7" spans="1:16384" ht="14.25" x14ac:dyDescent="0.2">
      <c r="A7" s="65" t="s">
        <v>50</v>
      </c>
    </row>
    <row r="8" spans="1:16384" ht="78.75" customHeight="1" x14ac:dyDescent="0.2">
      <c r="A8" s="21" t="s">
        <v>137</v>
      </c>
    </row>
    <row r="9" spans="1:16384" ht="63.75" x14ac:dyDescent="0.2">
      <c r="A9" s="21" t="s">
        <v>133</v>
      </c>
    </row>
    <row r="10" spans="1:16384" ht="25.5" x14ac:dyDescent="0.2">
      <c r="A10" s="21" t="s">
        <v>73</v>
      </c>
    </row>
    <row r="11" spans="1:16384" ht="52.5" customHeight="1" x14ac:dyDescent="0.2">
      <c r="A11" s="21" t="s">
        <v>134</v>
      </c>
    </row>
    <row r="12" spans="1:16384" x14ac:dyDescent="0.2">
      <c r="A12" s="21" t="s">
        <v>59</v>
      </c>
    </row>
    <row r="14" spans="1:16384" ht="14.25" x14ac:dyDescent="0.2">
      <c r="A14" s="65" t="s">
        <v>1</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c r="XEI14" s="34"/>
      <c r="XEJ14" s="34"/>
      <c r="XEK14" s="34"/>
      <c r="XEL14" s="34"/>
      <c r="XEM14" s="34"/>
      <c r="XEN14" s="34"/>
      <c r="XEO14" s="34"/>
      <c r="XEP14" s="34"/>
      <c r="XEQ14" s="34"/>
      <c r="XER14" s="34"/>
      <c r="XES14" s="34"/>
      <c r="XET14" s="34"/>
      <c r="XEU14" s="34"/>
      <c r="XEV14" s="34"/>
      <c r="XEW14" s="34"/>
      <c r="XEX14" s="34"/>
      <c r="XEY14" s="34"/>
      <c r="XEZ14" s="34"/>
      <c r="XFA14" s="34"/>
      <c r="XFB14" s="34"/>
      <c r="XFC14" s="34"/>
      <c r="XFD14" s="34"/>
    </row>
    <row r="15" spans="1:16384" ht="51" x14ac:dyDescent="0.2">
      <c r="A15" s="21" t="s">
        <v>140</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c r="WXW15" s="28"/>
      <c r="WXX15" s="28"/>
      <c r="WXY15" s="28"/>
      <c r="WXZ15" s="28"/>
      <c r="WYA15" s="28"/>
      <c r="WYB15" s="28"/>
      <c r="WYC15" s="28"/>
      <c r="WYD15" s="28"/>
      <c r="WYE15" s="28"/>
      <c r="WYF15" s="28"/>
      <c r="WYG15" s="28"/>
      <c r="WYH15" s="28"/>
      <c r="WYI15" s="28"/>
      <c r="WYJ15" s="28"/>
      <c r="WYK15" s="28"/>
      <c r="WYL15" s="28"/>
      <c r="WYM15" s="28"/>
      <c r="WYN15" s="28"/>
      <c r="WYO15" s="28"/>
      <c r="WYP15" s="28"/>
      <c r="WYQ15" s="28"/>
      <c r="WYR15" s="28"/>
      <c r="WYS15" s="28"/>
      <c r="WYT15" s="28"/>
      <c r="WYU15" s="28"/>
      <c r="WYV15" s="28"/>
      <c r="WYW15" s="28"/>
      <c r="WYX15" s="28"/>
      <c r="WYY15" s="28"/>
      <c r="WYZ15" s="28"/>
      <c r="WZA15" s="28"/>
      <c r="WZB15" s="28"/>
      <c r="WZC15" s="28"/>
      <c r="WZD15" s="28"/>
      <c r="WZE15" s="28"/>
      <c r="WZF15" s="28"/>
      <c r="WZG15" s="28"/>
      <c r="WZH15" s="28"/>
      <c r="WZI15" s="28"/>
      <c r="WZJ15" s="28"/>
      <c r="WZK15" s="28"/>
      <c r="WZL15" s="28"/>
      <c r="WZM15" s="28"/>
      <c r="WZN15" s="28"/>
      <c r="WZO15" s="28"/>
      <c r="WZP15" s="28"/>
      <c r="WZQ15" s="28"/>
      <c r="WZR15" s="28"/>
      <c r="WZS15" s="28"/>
      <c r="WZT15" s="28"/>
      <c r="WZU15" s="28"/>
      <c r="WZV15" s="28"/>
      <c r="WZW15" s="28"/>
      <c r="WZX15" s="28"/>
      <c r="WZY15" s="28"/>
      <c r="WZZ15" s="28"/>
      <c r="XAA15" s="28"/>
      <c r="XAB15" s="28"/>
      <c r="XAC15" s="28"/>
      <c r="XAD15" s="28"/>
      <c r="XAE15" s="28"/>
      <c r="XAF15" s="28"/>
      <c r="XAG15" s="28"/>
      <c r="XAH15" s="28"/>
      <c r="XAI15" s="28"/>
      <c r="XAJ15" s="28"/>
      <c r="XAK15" s="28"/>
      <c r="XAL15" s="28"/>
      <c r="XAM15" s="28"/>
      <c r="XAN15" s="28"/>
      <c r="XAO15" s="28"/>
      <c r="XAP15" s="28"/>
      <c r="XAQ15" s="28"/>
      <c r="XAR15" s="28"/>
      <c r="XAS15" s="28"/>
      <c r="XAT15" s="28"/>
      <c r="XAU15" s="28"/>
      <c r="XAV15" s="28"/>
      <c r="XAW15" s="28"/>
      <c r="XAX15" s="28"/>
      <c r="XAY15" s="28"/>
      <c r="XAZ15" s="28"/>
      <c r="XBA15" s="28"/>
      <c r="XBB15" s="28"/>
      <c r="XBC15" s="28"/>
      <c r="XBD15" s="28"/>
      <c r="XBE15" s="28"/>
      <c r="XBF15" s="28"/>
      <c r="XBG15" s="28"/>
      <c r="XBH15" s="28"/>
      <c r="XBI15" s="28"/>
      <c r="XBJ15" s="28"/>
      <c r="XBK15" s="28"/>
      <c r="XBL15" s="28"/>
      <c r="XBM15" s="28"/>
      <c r="XBN15" s="28"/>
      <c r="XBO15" s="28"/>
      <c r="XBP15" s="28"/>
      <c r="XBQ15" s="28"/>
      <c r="XBR15" s="28"/>
      <c r="XBS15" s="28"/>
      <c r="XBT15" s="28"/>
      <c r="XBU15" s="28"/>
      <c r="XBV15" s="28"/>
      <c r="XBW15" s="28"/>
      <c r="XBX15" s="28"/>
      <c r="XBY15" s="28"/>
      <c r="XBZ15" s="28"/>
      <c r="XCA15" s="28"/>
      <c r="XCB15" s="28"/>
      <c r="XCC15" s="28"/>
      <c r="XCD15" s="28"/>
      <c r="XCE15" s="28"/>
      <c r="XCF15" s="28"/>
      <c r="XCG15" s="28"/>
      <c r="XCH15" s="28"/>
      <c r="XCI15" s="28"/>
      <c r="XCJ15" s="28"/>
      <c r="XCK15" s="28"/>
      <c r="XCL15" s="28"/>
      <c r="XCM15" s="28"/>
      <c r="XCN15" s="28"/>
      <c r="XCO15" s="28"/>
      <c r="XCP15" s="28"/>
      <c r="XCQ15" s="28"/>
      <c r="XCR15" s="28"/>
      <c r="XCS15" s="28"/>
      <c r="XCT15" s="28"/>
      <c r="XCU15" s="28"/>
      <c r="XCV15" s="28"/>
      <c r="XCW15" s="28"/>
      <c r="XCX15" s="28"/>
      <c r="XCY15" s="28"/>
      <c r="XCZ15" s="28"/>
      <c r="XDA15" s="28"/>
      <c r="XDB15" s="28"/>
      <c r="XDC15" s="28"/>
      <c r="XDD15" s="28"/>
      <c r="XDE15" s="28"/>
      <c r="XDF15" s="28"/>
      <c r="XDG15" s="28"/>
      <c r="XDH15" s="28"/>
      <c r="XDI15" s="28"/>
      <c r="XDJ15" s="28"/>
      <c r="XDK15" s="28"/>
      <c r="XDL15" s="28"/>
      <c r="XDM15" s="28"/>
      <c r="XDN15" s="28"/>
      <c r="XDO15" s="28"/>
      <c r="XDP15" s="28"/>
      <c r="XDQ15" s="28"/>
      <c r="XDR15" s="28"/>
      <c r="XDS15" s="28"/>
      <c r="XDT15" s="28"/>
      <c r="XDU15" s="28"/>
      <c r="XDV15" s="28"/>
      <c r="XDW15" s="28"/>
      <c r="XDX15" s="28"/>
      <c r="XDY15" s="28"/>
      <c r="XDZ15" s="28"/>
      <c r="XEA15" s="28"/>
      <c r="XEB15" s="28"/>
      <c r="XEC15" s="28"/>
      <c r="XED15" s="28"/>
      <c r="XEE15" s="28"/>
      <c r="XEF15" s="28"/>
      <c r="XEG15" s="28"/>
      <c r="XEH15" s="28"/>
      <c r="XEI15" s="28"/>
      <c r="XEJ15" s="28"/>
      <c r="XEK15" s="28"/>
      <c r="XEL15" s="28"/>
      <c r="XEM15" s="28"/>
      <c r="XEN15" s="28"/>
      <c r="XEO15" s="28"/>
      <c r="XEP15" s="28"/>
      <c r="XEQ15" s="28"/>
      <c r="XER15" s="28"/>
      <c r="XES15" s="28"/>
      <c r="XET15" s="28"/>
      <c r="XEU15" s="28"/>
      <c r="XEV15" s="28"/>
      <c r="XEW15" s="28"/>
      <c r="XEX15" s="28"/>
      <c r="XEY15" s="28"/>
      <c r="XEZ15" s="28"/>
      <c r="XFA15" s="28"/>
      <c r="XFB15" s="28"/>
      <c r="XFC15" s="28"/>
      <c r="XFD15" s="28"/>
    </row>
    <row r="16" spans="1:16384" x14ac:dyDescent="0.2">
      <c r="A16" s="33"/>
    </row>
    <row r="17" spans="1:1" ht="14.25" x14ac:dyDescent="0.2">
      <c r="A17" s="65" t="s">
        <v>37</v>
      </c>
    </row>
    <row r="18" spans="1:1" ht="114.75" customHeight="1" x14ac:dyDescent="0.2">
      <c r="A18" s="40" t="s">
        <v>138</v>
      </c>
    </row>
    <row r="19" spans="1:1" x14ac:dyDescent="0.2">
      <c r="A19" s="67"/>
    </row>
    <row r="20" spans="1:1" ht="13.5" customHeight="1" x14ac:dyDescent="0.2">
      <c r="A20" s="65" t="s">
        <v>28</v>
      </c>
    </row>
    <row r="21" spans="1:1" ht="51" x14ac:dyDescent="0.2">
      <c r="A21" s="21" t="s">
        <v>60</v>
      </c>
    </row>
    <row r="23" spans="1:1" ht="14.25" x14ac:dyDescent="0.2">
      <c r="A23" s="65" t="s">
        <v>29</v>
      </c>
    </row>
    <row r="24" spans="1:1" ht="46.5" customHeight="1" x14ac:dyDescent="0.2">
      <c r="A24" s="21" t="s">
        <v>30</v>
      </c>
    </row>
    <row r="25" spans="1:1" s="24" customFormat="1" ht="102" x14ac:dyDescent="0.2">
      <c r="A25" s="21" t="s">
        <v>40</v>
      </c>
    </row>
    <row r="26" spans="1:1" s="24" customFormat="1" x14ac:dyDescent="0.2">
      <c r="A26" s="35" t="s">
        <v>41</v>
      </c>
    </row>
    <row r="27" spans="1:1" s="24" customFormat="1" x14ac:dyDescent="0.2">
      <c r="A27" s="32"/>
    </row>
    <row r="28" spans="1:1" s="24" customFormat="1" ht="14.25" x14ac:dyDescent="0.2">
      <c r="A28" s="65" t="s">
        <v>38</v>
      </c>
    </row>
    <row r="29" spans="1:1" s="24" customFormat="1" ht="76.5" x14ac:dyDescent="0.2">
      <c r="A29" s="69" t="s">
        <v>63</v>
      </c>
    </row>
    <row r="30" spans="1:1" s="24" customFormat="1" ht="6.75" customHeight="1" x14ac:dyDescent="0.2">
      <c r="A30" s="69"/>
    </row>
    <row r="31" spans="1:1" s="24" customFormat="1" ht="25.5" x14ac:dyDescent="0.2">
      <c r="A31" s="41" t="s">
        <v>139</v>
      </c>
    </row>
    <row r="32" spans="1:1" s="24" customFormat="1" ht="6.75" customHeight="1" x14ac:dyDescent="0.2">
      <c r="A32" s="69"/>
    </row>
    <row r="33" spans="1:8" s="24" customFormat="1" ht="51" x14ac:dyDescent="0.2">
      <c r="A33" s="40" t="s">
        <v>62</v>
      </c>
    </row>
    <row r="34" spans="1:8" s="24" customFormat="1" ht="6.75" customHeight="1" x14ac:dyDescent="0.2">
      <c r="A34" s="69"/>
    </row>
    <row r="35" spans="1:8" s="24" customFormat="1" ht="25.5" x14ac:dyDescent="0.2">
      <c r="A35" s="66" t="s">
        <v>58</v>
      </c>
    </row>
    <row r="36" spans="1:8" s="24" customFormat="1" ht="6.75" customHeight="1" x14ac:dyDescent="0.2">
      <c r="A36" s="69"/>
    </row>
    <row r="37" spans="1:8" s="24" customFormat="1" ht="102" x14ac:dyDescent="0.2">
      <c r="A37" s="32" t="s">
        <v>135</v>
      </c>
    </row>
    <row r="38" spans="1:8" s="24" customFormat="1" ht="6.75" customHeight="1" x14ac:dyDescent="0.2">
      <c r="A38" s="69"/>
    </row>
    <row r="39" spans="1:8" s="24" customFormat="1" ht="53.25" customHeight="1" x14ac:dyDescent="0.2">
      <c r="A39" s="32" t="s">
        <v>136</v>
      </c>
    </row>
    <row r="40" spans="1:8" s="24" customFormat="1" ht="6.75" customHeight="1" x14ac:dyDescent="0.2">
      <c r="A40" s="69"/>
    </row>
    <row r="41" spans="1:8" s="27" customFormat="1" ht="89.25" x14ac:dyDescent="0.2">
      <c r="A41" s="32" t="s">
        <v>74</v>
      </c>
      <c r="B41" s="26"/>
    </row>
    <row r="42" spans="1:8" s="24" customFormat="1" ht="6.75" customHeight="1" x14ac:dyDescent="0.2">
      <c r="A42" s="69"/>
    </row>
    <row r="43" spans="1:8" s="24" customFormat="1" x14ac:dyDescent="0.2">
      <c r="A43" s="68" t="s">
        <v>61</v>
      </c>
    </row>
    <row r="44" spans="1:8" s="24" customFormat="1" ht="6.75" customHeight="1" x14ac:dyDescent="0.2">
      <c r="A44" s="69"/>
    </row>
    <row r="45" spans="1:8" s="24" customFormat="1" ht="27" customHeight="1" x14ac:dyDescent="0.2">
      <c r="A45" s="68" t="s">
        <v>79</v>
      </c>
    </row>
    <row r="46" spans="1:8" s="24" customFormat="1" x14ac:dyDescent="0.2">
      <c r="A46" s="38"/>
    </row>
    <row r="47" spans="1:8" s="24" customFormat="1" x14ac:dyDescent="0.2">
      <c r="A47" s="37"/>
      <c r="H47" s="25"/>
    </row>
    <row r="48" spans="1:8" s="24" customFormat="1" x14ac:dyDescent="0.2">
      <c r="A48" s="36"/>
    </row>
    <row r="49" spans="1:1" x14ac:dyDescent="0.2">
      <c r="A49" s="36"/>
    </row>
    <row r="50" spans="1:1" ht="14.25" x14ac:dyDescent="0.2">
      <c r="A50" s="65" t="s">
        <v>11</v>
      </c>
    </row>
    <row r="51" spans="1:1" x14ac:dyDescent="0.2">
      <c r="A51" s="25" t="s">
        <v>76</v>
      </c>
    </row>
    <row r="52" spans="1:1" x14ac:dyDescent="0.2">
      <c r="A52" s="32" t="s">
        <v>75</v>
      </c>
    </row>
    <row r="53" spans="1:1" x14ac:dyDescent="0.2">
      <c r="A53" s="75" t="s">
        <v>77</v>
      </c>
    </row>
    <row r="54" spans="1:1" x14ac:dyDescent="0.2">
      <c r="A54" s="75" t="s">
        <v>78</v>
      </c>
    </row>
  </sheetData>
  <hyperlinks>
    <hyperlink ref="A26"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3"/>
  <sheetViews>
    <sheetView workbookViewId="0"/>
  </sheetViews>
  <sheetFormatPr defaultColWidth="19.140625" defaultRowHeight="12.75" x14ac:dyDescent="0.2"/>
  <cols>
    <col min="1" max="1" width="38" style="13" bestFit="1" customWidth="1"/>
    <col min="2" max="2" width="99.28515625" style="11" customWidth="1"/>
    <col min="3" max="16384" width="19.140625" style="4"/>
  </cols>
  <sheetData>
    <row r="1" spans="1:10" ht="15.75" x14ac:dyDescent="0.2">
      <c r="A1" s="10" t="s">
        <v>3</v>
      </c>
    </row>
    <row r="2" spans="1:10" x14ac:dyDescent="0.2">
      <c r="A2" s="30"/>
    </row>
    <row r="3" spans="1:10" x14ac:dyDescent="0.2">
      <c r="A3" s="12" t="s">
        <v>0</v>
      </c>
    </row>
    <row r="4" spans="1:10" x14ac:dyDescent="0.2">
      <c r="A4" s="117" t="s">
        <v>13</v>
      </c>
      <c r="B4" s="117"/>
      <c r="C4" s="9"/>
      <c r="D4" s="9"/>
      <c r="E4" s="9"/>
      <c r="F4" s="9"/>
      <c r="G4" s="9"/>
      <c r="H4" s="9"/>
      <c r="I4" s="9"/>
      <c r="J4" s="9"/>
    </row>
    <row r="5" spans="1:10" x14ac:dyDescent="0.2">
      <c r="A5" s="77" t="s">
        <v>35</v>
      </c>
    </row>
    <row r="6" spans="1:10" x14ac:dyDescent="0.2">
      <c r="A6" s="117" t="s">
        <v>24</v>
      </c>
      <c r="B6" s="117"/>
    </row>
    <row r="7" spans="1:10" x14ac:dyDescent="0.2">
      <c r="A7" s="76" t="s">
        <v>32</v>
      </c>
      <c r="B7" s="31"/>
    </row>
    <row r="8" spans="1:10" x14ac:dyDescent="0.2">
      <c r="A8" s="39" t="str">
        <f>B38</f>
        <v>Woonbase</v>
      </c>
      <c r="B8" s="39"/>
    </row>
    <row r="10" spans="1:10" x14ac:dyDescent="0.2">
      <c r="A10" s="15" t="s">
        <v>12</v>
      </c>
      <c r="B10" s="16" t="s">
        <v>13</v>
      </c>
    </row>
    <row r="11" spans="1:10" ht="178.5" x14ac:dyDescent="0.2">
      <c r="A11" s="17" t="s">
        <v>14</v>
      </c>
      <c r="B11" s="18" t="s">
        <v>43</v>
      </c>
    </row>
    <row r="12" spans="1:10" x14ac:dyDescent="0.2">
      <c r="A12" s="17" t="s">
        <v>15</v>
      </c>
      <c r="B12" s="18" t="s">
        <v>16</v>
      </c>
    </row>
    <row r="13" spans="1:10" x14ac:dyDescent="0.2">
      <c r="A13" s="17" t="s">
        <v>17</v>
      </c>
      <c r="B13" s="18" t="s">
        <v>18</v>
      </c>
    </row>
    <row r="14" spans="1:10" x14ac:dyDescent="0.2">
      <c r="A14" s="17" t="s">
        <v>19</v>
      </c>
      <c r="B14" s="18" t="s">
        <v>20</v>
      </c>
    </row>
    <row r="15" spans="1:10" ht="25.5" x14ac:dyDescent="0.2">
      <c r="A15" s="19" t="s">
        <v>21</v>
      </c>
      <c r="B15" s="20" t="s">
        <v>22</v>
      </c>
    </row>
    <row r="17" spans="1:2" x14ac:dyDescent="0.2">
      <c r="A17" s="15" t="s">
        <v>12</v>
      </c>
      <c r="B17" s="16" t="s">
        <v>84</v>
      </c>
    </row>
    <row r="18" spans="1:2" ht="25.5" x14ac:dyDescent="0.2">
      <c r="A18" s="17" t="s">
        <v>14</v>
      </c>
      <c r="B18" s="18" t="s">
        <v>85</v>
      </c>
    </row>
    <row r="19" spans="1:2" x14ac:dyDescent="0.2">
      <c r="A19" s="17" t="s">
        <v>15</v>
      </c>
      <c r="B19" s="18" t="s">
        <v>34</v>
      </c>
    </row>
    <row r="20" spans="1:2" x14ac:dyDescent="0.2">
      <c r="A20" s="17" t="s">
        <v>17</v>
      </c>
      <c r="B20" s="18" t="s">
        <v>27</v>
      </c>
    </row>
    <row r="21" spans="1:2" x14ac:dyDescent="0.2">
      <c r="A21" s="17" t="s">
        <v>19</v>
      </c>
      <c r="B21" s="18" t="s">
        <v>36</v>
      </c>
    </row>
    <row r="22" spans="1:2" ht="25.5" x14ac:dyDescent="0.2">
      <c r="A22" s="19" t="s">
        <v>21</v>
      </c>
      <c r="B22" s="20" t="s">
        <v>86</v>
      </c>
    </row>
    <row r="24" spans="1:2" x14ac:dyDescent="0.2">
      <c r="A24" s="15" t="s">
        <v>12</v>
      </c>
      <c r="B24" s="16" t="s">
        <v>24</v>
      </c>
    </row>
    <row r="25" spans="1:2" ht="76.5" x14ac:dyDescent="0.2">
      <c r="A25" s="17" t="s">
        <v>14</v>
      </c>
      <c r="B25" s="18" t="s">
        <v>25</v>
      </c>
    </row>
    <row r="26" spans="1:2" x14ac:dyDescent="0.2">
      <c r="A26" s="17" t="s">
        <v>15</v>
      </c>
      <c r="B26" s="18" t="s">
        <v>44</v>
      </c>
    </row>
    <row r="27" spans="1:2" x14ac:dyDescent="0.2">
      <c r="A27" s="17" t="s">
        <v>17</v>
      </c>
      <c r="B27" s="18" t="s">
        <v>23</v>
      </c>
    </row>
    <row r="28" spans="1:2" x14ac:dyDescent="0.2">
      <c r="A28" s="17" t="s">
        <v>19</v>
      </c>
      <c r="B28" s="18" t="s">
        <v>26</v>
      </c>
    </row>
    <row r="29" spans="1:2" x14ac:dyDescent="0.2">
      <c r="A29" s="19" t="s">
        <v>21</v>
      </c>
      <c r="B29" s="20"/>
    </row>
    <row r="31" spans="1:2" x14ac:dyDescent="0.2">
      <c r="A31" s="15" t="s">
        <v>12</v>
      </c>
      <c r="B31" s="22" t="s">
        <v>32</v>
      </c>
    </row>
    <row r="32" spans="1:2" ht="25.5" x14ac:dyDescent="0.2">
      <c r="A32" s="17" t="s">
        <v>14</v>
      </c>
      <c r="B32" s="18" t="s">
        <v>33</v>
      </c>
    </row>
    <row r="33" spans="1:2" x14ac:dyDescent="0.2">
      <c r="A33" s="17" t="s">
        <v>15</v>
      </c>
      <c r="B33" s="18" t="s">
        <v>34</v>
      </c>
    </row>
    <row r="34" spans="1:2" x14ac:dyDescent="0.2">
      <c r="A34" s="17" t="s">
        <v>17</v>
      </c>
      <c r="B34" s="18" t="s">
        <v>27</v>
      </c>
    </row>
    <row r="35" spans="1:2" x14ac:dyDescent="0.2">
      <c r="A35" s="17" t="s">
        <v>19</v>
      </c>
      <c r="B35" s="18" t="s">
        <v>31</v>
      </c>
    </row>
    <row r="36" spans="1:2" x14ac:dyDescent="0.2">
      <c r="A36" s="19" t="s">
        <v>21</v>
      </c>
      <c r="B36" s="20"/>
    </row>
    <row r="38" spans="1:2" x14ac:dyDescent="0.2">
      <c r="A38" s="15" t="s">
        <v>12</v>
      </c>
      <c r="B38" s="16" t="s">
        <v>87</v>
      </c>
    </row>
    <row r="39" spans="1:2" ht="102" x14ac:dyDescent="0.2">
      <c r="A39" s="17" t="s">
        <v>14</v>
      </c>
      <c r="B39" s="18" t="s">
        <v>80</v>
      </c>
    </row>
    <row r="40" spans="1:2" x14ac:dyDescent="0.2">
      <c r="A40" s="17" t="s">
        <v>15</v>
      </c>
      <c r="B40" s="18" t="s">
        <v>81</v>
      </c>
    </row>
    <row r="41" spans="1:2" x14ac:dyDescent="0.2">
      <c r="A41" s="17" t="s">
        <v>17</v>
      </c>
      <c r="B41" s="18" t="s">
        <v>27</v>
      </c>
    </row>
    <row r="42" spans="1:2" x14ac:dyDescent="0.2">
      <c r="A42" s="17" t="s">
        <v>19</v>
      </c>
      <c r="B42" s="18" t="s">
        <v>82</v>
      </c>
    </row>
    <row r="43" spans="1:2" x14ac:dyDescent="0.2">
      <c r="A43" s="19" t="s">
        <v>21</v>
      </c>
      <c r="B43" s="20" t="s">
        <v>83</v>
      </c>
    </row>
  </sheetData>
  <mergeCells count="2">
    <mergeCell ref="A6:B6"/>
    <mergeCell ref="A4:B4"/>
  </mergeCells>
  <hyperlinks>
    <hyperlink ref="A4:B4" location="Bronbestanden!B10" display="Basisregistratie Personen (BRP)"/>
    <hyperlink ref="A6:B6" location="Bronbestanden!B24" display="Stelsel van Sociaal Statistische Bestanden (SSB)"/>
    <hyperlink ref="A5" location="Bronbestanden!B17" display="Inkomen Personen"/>
    <hyperlink ref="A7" location="Bronbestanden!B31" display="Vermogens van huishouden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heetViews>
  <sheetFormatPr defaultColWidth="8.7109375" defaultRowHeight="11.25" x14ac:dyDescent="0.2"/>
  <cols>
    <col min="1" max="1" width="6" style="78" customWidth="1"/>
    <col min="2" max="2" width="3.7109375" style="78" customWidth="1"/>
    <col min="3" max="3" width="33.85546875" style="78" customWidth="1"/>
    <col min="4" max="4" width="12.85546875" style="78" customWidth="1"/>
    <col min="5" max="5" width="4.85546875" style="78" customWidth="1"/>
    <col min="6" max="6" width="12.140625" style="78" customWidth="1"/>
    <col min="7" max="11" width="11.42578125" style="78" customWidth="1"/>
    <col min="12" max="16384" width="8.7109375" style="78"/>
  </cols>
  <sheetData>
    <row r="1" spans="1:12" s="71" customFormat="1" x14ac:dyDescent="0.2">
      <c r="A1" s="70" t="s">
        <v>39</v>
      </c>
      <c r="B1" s="70"/>
      <c r="C1" s="70"/>
      <c r="D1" s="70"/>
      <c r="E1" s="70"/>
      <c r="F1" s="70"/>
      <c r="G1" s="70"/>
      <c r="H1" s="70"/>
      <c r="I1" s="70"/>
      <c r="J1" s="70"/>
      <c r="K1" s="70"/>
    </row>
    <row r="2" spans="1:12" s="71" customFormat="1" x14ac:dyDescent="0.2">
      <c r="A2" s="72" t="s">
        <v>64</v>
      </c>
      <c r="B2" s="72"/>
      <c r="C2" s="72"/>
      <c r="D2" s="72"/>
      <c r="E2" s="72"/>
      <c r="F2" s="72"/>
      <c r="G2" s="72"/>
      <c r="H2" s="72"/>
      <c r="I2" s="72"/>
      <c r="J2" s="72"/>
      <c r="K2" s="72"/>
    </row>
    <row r="4" spans="1:12" x14ac:dyDescent="0.2">
      <c r="D4" s="78" t="s">
        <v>65</v>
      </c>
      <c r="F4" s="78" t="s">
        <v>66</v>
      </c>
    </row>
    <row r="5" spans="1:12" x14ac:dyDescent="0.2">
      <c r="D5" s="79"/>
    </row>
    <row r="6" spans="1:12" ht="22.5" x14ac:dyDescent="0.2">
      <c r="A6" s="79"/>
      <c r="B6" s="79"/>
      <c r="C6" s="79"/>
      <c r="D6" s="79"/>
      <c r="E6" s="79"/>
      <c r="F6" s="80" t="s">
        <v>88</v>
      </c>
      <c r="G6" s="81" t="s">
        <v>89</v>
      </c>
      <c r="H6" s="80" t="s">
        <v>90</v>
      </c>
      <c r="I6" s="80" t="s">
        <v>91</v>
      </c>
      <c r="J6" s="80" t="s">
        <v>92</v>
      </c>
      <c r="K6" s="80" t="s">
        <v>117</v>
      </c>
      <c r="L6" s="80" t="s">
        <v>93</v>
      </c>
    </row>
    <row r="7" spans="1:12" x14ac:dyDescent="0.2">
      <c r="F7" s="82"/>
      <c r="G7" s="82"/>
      <c r="H7" s="82"/>
      <c r="I7" s="82"/>
      <c r="J7" s="82"/>
      <c r="K7" s="82"/>
      <c r="L7" s="82"/>
    </row>
    <row r="8" spans="1:12" x14ac:dyDescent="0.2">
      <c r="F8" s="82"/>
      <c r="G8" s="82"/>
      <c r="H8" s="82"/>
      <c r="I8" s="82"/>
      <c r="J8" s="82"/>
      <c r="K8" s="82"/>
      <c r="L8" s="82"/>
    </row>
    <row r="9" spans="1:12" x14ac:dyDescent="0.2">
      <c r="D9" s="83" t="s">
        <v>94</v>
      </c>
      <c r="F9" s="82"/>
      <c r="G9" s="82"/>
      <c r="H9" s="82"/>
      <c r="I9" s="82"/>
      <c r="J9" s="82"/>
      <c r="K9" s="82"/>
      <c r="L9" s="82"/>
    </row>
    <row r="10" spans="1:12" x14ac:dyDescent="0.2">
      <c r="A10" s="84"/>
      <c r="F10" s="82"/>
      <c r="G10" s="82"/>
      <c r="H10" s="82"/>
      <c r="I10" s="82"/>
      <c r="J10" s="82"/>
      <c r="K10" s="82"/>
      <c r="L10" s="82"/>
    </row>
    <row r="11" spans="1:12" x14ac:dyDescent="0.2">
      <c r="A11" s="78" t="s">
        <v>95</v>
      </c>
      <c r="D11" s="85">
        <v>107700</v>
      </c>
      <c r="E11" s="86"/>
      <c r="F11" s="85">
        <v>24600</v>
      </c>
      <c r="G11" s="85">
        <v>9000</v>
      </c>
      <c r="H11" s="85">
        <v>11000</v>
      </c>
      <c r="I11" s="85">
        <v>18500</v>
      </c>
      <c r="J11" s="85">
        <v>15500</v>
      </c>
      <c r="K11" s="85">
        <v>28900</v>
      </c>
      <c r="L11" s="85">
        <v>200</v>
      </c>
    </row>
    <row r="12" spans="1:12" x14ac:dyDescent="0.2">
      <c r="B12" s="78" t="s">
        <v>96</v>
      </c>
      <c r="D12" s="87"/>
      <c r="E12" s="86"/>
      <c r="F12" s="87"/>
      <c r="G12" s="87"/>
      <c r="H12" s="87"/>
      <c r="I12" s="87"/>
      <c r="J12" s="87"/>
      <c r="K12" s="87"/>
      <c r="L12" s="87"/>
    </row>
    <row r="13" spans="1:12" x14ac:dyDescent="0.2">
      <c r="C13" s="78" t="s">
        <v>97</v>
      </c>
      <c r="D13" s="85">
        <v>12800</v>
      </c>
      <c r="E13" s="86"/>
      <c r="F13" s="85">
        <v>7800</v>
      </c>
      <c r="G13" s="85">
        <v>1500</v>
      </c>
      <c r="H13" s="85">
        <v>1200</v>
      </c>
      <c r="I13" s="85">
        <v>1000</v>
      </c>
      <c r="J13" s="85">
        <v>500</v>
      </c>
      <c r="K13" s="85">
        <v>700</v>
      </c>
      <c r="L13" s="85">
        <v>100</v>
      </c>
    </row>
    <row r="14" spans="1:12" x14ac:dyDescent="0.2">
      <c r="C14" s="78" t="s">
        <v>98</v>
      </c>
      <c r="D14" s="85">
        <v>3200</v>
      </c>
      <c r="E14" s="86"/>
      <c r="F14" s="85">
        <v>1300</v>
      </c>
      <c r="G14" s="85">
        <v>400</v>
      </c>
      <c r="H14" s="85">
        <v>500</v>
      </c>
      <c r="I14" s="85">
        <v>600</v>
      </c>
      <c r="J14" s="85">
        <v>300</v>
      </c>
      <c r="K14" s="85">
        <v>200</v>
      </c>
      <c r="L14" s="85" t="s">
        <v>99</v>
      </c>
    </row>
    <row r="15" spans="1:12" x14ac:dyDescent="0.2">
      <c r="C15" s="78" t="s">
        <v>100</v>
      </c>
      <c r="D15" s="85">
        <v>3000</v>
      </c>
      <c r="E15" s="86"/>
      <c r="F15" s="85">
        <v>1100</v>
      </c>
      <c r="G15" s="85">
        <v>300</v>
      </c>
      <c r="H15" s="85">
        <v>500</v>
      </c>
      <c r="I15" s="85">
        <v>600</v>
      </c>
      <c r="J15" s="85">
        <v>300</v>
      </c>
      <c r="K15" s="85">
        <v>300</v>
      </c>
      <c r="L15" s="85" t="s">
        <v>99</v>
      </c>
    </row>
    <row r="16" spans="1:12" x14ac:dyDescent="0.2">
      <c r="C16" s="78" t="s">
        <v>101</v>
      </c>
      <c r="D16" s="85">
        <v>2900</v>
      </c>
      <c r="E16" s="86"/>
      <c r="F16" s="85">
        <v>1000</v>
      </c>
      <c r="G16" s="85">
        <v>300</v>
      </c>
      <c r="H16" s="85">
        <v>400</v>
      </c>
      <c r="I16" s="85">
        <v>600</v>
      </c>
      <c r="J16" s="85">
        <v>300</v>
      </c>
      <c r="K16" s="85">
        <v>300</v>
      </c>
      <c r="L16" s="85" t="s">
        <v>99</v>
      </c>
    </row>
    <row r="17" spans="1:12" x14ac:dyDescent="0.2">
      <c r="C17" s="78" t="s">
        <v>102</v>
      </c>
      <c r="D17" s="85">
        <v>2500</v>
      </c>
      <c r="E17" s="86"/>
      <c r="F17" s="85">
        <v>800</v>
      </c>
      <c r="G17" s="85">
        <v>300</v>
      </c>
      <c r="H17" s="85">
        <v>300</v>
      </c>
      <c r="I17" s="85">
        <v>500</v>
      </c>
      <c r="J17" s="85">
        <v>300</v>
      </c>
      <c r="K17" s="85">
        <v>300</v>
      </c>
      <c r="L17" s="85" t="s">
        <v>99</v>
      </c>
    </row>
    <row r="18" spans="1:12" x14ac:dyDescent="0.2">
      <c r="C18" s="78" t="s">
        <v>103</v>
      </c>
      <c r="D18" s="85">
        <v>83200</v>
      </c>
      <c r="E18" s="86"/>
      <c r="F18" s="85">
        <v>12700</v>
      </c>
      <c r="G18" s="85">
        <v>6100</v>
      </c>
      <c r="H18" s="85">
        <v>8200</v>
      </c>
      <c r="I18" s="85">
        <v>15300</v>
      </c>
      <c r="J18" s="85">
        <v>13800</v>
      </c>
      <c r="K18" s="85">
        <v>27100</v>
      </c>
      <c r="L18" s="85" t="s">
        <v>99</v>
      </c>
    </row>
    <row r="19" spans="1:12" x14ac:dyDescent="0.2">
      <c r="A19" s="84"/>
      <c r="D19" s="86"/>
      <c r="E19" s="86"/>
      <c r="F19" s="86"/>
      <c r="G19" s="86"/>
      <c r="H19" s="86"/>
      <c r="I19" s="86"/>
      <c r="J19" s="86"/>
      <c r="K19" s="86"/>
      <c r="L19" s="86"/>
    </row>
    <row r="20" spans="1:12" x14ac:dyDescent="0.2">
      <c r="A20" s="78" t="s">
        <v>104</v>
      </c>
      <c r="D20" s="85">
        <v>7536300</v>
      </c>
      <c r="E20" s="86"/>
      <c r="F20" s="85">
        <v>1482800</v>
      </c>
      <c r="G20" s="85">
        <v>572400</v>
      </c>
      <c r="H20" s="85">
        <v>717900</v>
      </c>
      <c r="I20" s="85">
        <v>1274100</v>
      </c>
      <c r="J20" s="85">
        <v>1095000</v>
      </c>
      <c r="K20" s="85">
        <v>2386700</v>
      </c>
      <c r="L20" s="85">
        <v>7300</v>
      </c>
    </row>
    <row r="21" spans="1:12" x14ac:dyDescent="0.2">
      <c r="B21" s="78" t="s">
        <v>96</v>
      </c>
      <c r="D21" s="87"/>
      <c r="E21" s="86"/>
      <c r="F21" s="87"/>
      <c r="G21" s="87"/>
      <c r="H21" s="87"/>
      <c r="I21" s="87"/>
      <c r="J21" s="87"/>
      <c r="K21" s="87"/>
      <c r="L21" s="87"/>
    </row>
    <row r="22" spans="1:12" x14ac:dyDescent="0.2">
      <c r="C22" s="78" t="s">
        <v>97</v>
      </c>
      <c r="D22" s="85">
        <v>764200</v>
      </c>
      <c r="E22" s="86"/>
      <c r="F22" s="85">
        <v>458300</v>
      </c>
      <c r="G22" s="85">
        <v>81600</v>
      </c>
      <c r="H22" s="85">
        <v>61900</v>
      </c>
      <c r="I22" s="85">
        <v>64800</v>
      </c>
      <c r="J22" s="85">
        <v>31500</v>
      </c>
      <c r="K22" s="85">
        <v>64000</v>
      </c>
      <c r="L22" s="85">
        <v>2100</v>
      </c>
    </row>
    <row r="23" spans="1:12" x14ac:dyDescent="0.2">
      <c r="C23" s="78" t="s">
        <v>98</v>
      </c>
      <c r="D23" s="85">
        <v>210600</v>
      </c>
      <c r="E23" s="86"/>
      <c r="F23" s="85">
        <v>80600</v>
      </c>
      <c r="G23" s="85">
        <v>24800</v>
      </c>
      <c r="H23" s="85">
        <v>26900</v>
      </c>
      <c r="I23" s="85">
        <v>40000</v>
      </c>
      <c r="J23" s="85">
        <v>18900</v>
      </c>
      <c r="K23" s="85">
        <v>18800</v>
      </c>
      <c r="L23" s="85">
        <v>600</v>
      </c>
    </row>
    <row r="24" spans="1:12" x14ac:dyDescent="0.2">
      <c r="C24" s="78" t="s">
        <v>100</v>
      </c>
      <c r="D24" s="85">
        <v>194100</v>
      </c>
      <c r="E24" s="86"/>
      <c r="F24" s="85">
        <v>65200</v>
      </c>
      <c r="G24" s="85">
        <v>21300</v>
      </c>
      <c r="H24" s="85">
        <v>24600</v>
      </c>
      <c r="I24" s="85">
        <v>38400</v>
      </c>
      <c r="J24" s="85">
        <v>21600</v>
      </c>
      <c r="K24" s="85">
        <v>22600</v>
      </c>
      <c r="L24" s="85">
        <v>500</v>
      </c>
    </row>
    <row r="25" spans="1:12" x14ac:dyDescent="0.2">
      <c r="C25" s="78" t="s">
        <v>101</v>
      </c>
      <c r="D25" s="85">
        <v>180500</v>
      </c>
      <c r="E25" s="86"/>
      <c r="F25" s="85">
        <v>57100</v>
      </c>
      <c r="G25" s="85">
        <v>19200</v>
      </c>
      <c r="H25" s="85">
        <v>21800</v>
      </c>
      <c r="I25" s="85">
        <v>33700</v>
      </c>
      <c r="J25" s="85">
        <v>21100</v>
      </c>
      <c r="K25" s="85">
        <v>27200</v>
      </c>
      <c r="L25" s="85">
        <v>400</v>
      </c>
    </row>
    <row r="26" spans="1:12" x14ac:dyDescent="0.2">
      <c r="C26" s="78" t="s">
        <v>102</v>
      </c>
      <c r="D26" s="85">
        <v>178200</v>
      </c>
      <c r="E26" s="86"/>
      <c r="F26" s="85">
        <v>52200</v>
      </c>
      <c r="G26" s="85">
        <v>18000</v>
      </c>
      <c r="H26" s="85">
        <v>20500</v>
      </c>
      <c r="I26" s="85">
        <v>32200</v>
      </c>
      <c r="J26" s="85">
        <v>22200</v>
      </c>
      <c r="K26" s="85">
        <v>32700</v>
      </c>
      <c r="L26" s="85">
        <v>400</v>
      </c>
    </row>
    <row r="27" spans="1:12" x14ac:dyDescent="0.2">
      <c r="C27" s="78" t="s">
        <v>103</v>
      </c>
      <c r="D27" s="85">
        <v>6008700</v>
      </c>
      <c r="E27" s="86"/>
      <c r="F27" s="85">
        <v>769500</v>
      </c>
      <c r="G27" s="85">
        <v>407500</v>
      </c>
      <c r="H27" s="85">
        <v>562200</v>
      </c>
      <c r="I27" s="85">
        <v>1065200</v>
      </c>
      <c r="J27" s="85">
        <v>979600</v>
      </c>
      <c r="K27" s="85">
        <v>2221400</v>
      </c>
      <c r="L27" s="85">
        <v>3400</v>
      </c>
    </row>
    <row r="28" spans="1:12" x14ac:dyDescent="0.2">
      <c r="F28" s="88"/>
      <c r="G28" s="88"/>
      <c r="H28" s="88"/>
      <c r="I28" s="88"/>
      <c r="J28" s="88"/>
      <c r="K28" s="88"/>
      <c r="L28" s="88"/>
    </row>
    <row r="29" spans="1:12" x14ac:dyDescent="0.2">
      <c r="D29" s="83" t="s">
        <v>105</v>
      </c>
      <c r="F29" s="88"/>
      <c r="G29" s="88"/>
      <c r="H29" s="88"/>
      <c r="I29" s="88"/>
      <c r="J29" s="88"/>
      <c r="K29" s="88"/>
      <c r="L29" s="88"/>
    </row>
    <row r="30" spans="1:12" x14ac:dyDescent="0.2">
      <c r="F30" s="88"/>
      <c r="G30" s="88"/>
      <c r="H30" s="88"/>
      <c r="I30" s="88"/>
      <c r="J30" s="88"/>
      <c r="K30" s="88"/>
      <c r="L30" s="88"/>
    </row>
    <row r="31" spans="1:12" x14ac:dyDescent="0.2">
      <c r="A31" s="78" t="s">
        <v>95</v>
      </c>
      <c r="D31" s="89">
        <v>100</v>
      </c>
      <c r="F31" s="90">
        <v>22.8</v>
      </c>
      <c r="G31" s="90">
        <v>8.4</v>
      </c>
      <c r="H31" s="90">
        <v>10.199999999999999</v>
      </c>
      <c r="I31" s="90">
        <v>17.2</v>
      </c>
      <c r="J31" s="90">
        <v>14.4</v>
      </c>
      <c r="K31" s="90">
        <v>26.8</v>
      </c>
      <c r="L31" s="90">
        <v>0.2</v>
      </c>
    </row>
    <row r="32" spans="1:12" x14ac:dyDescent="0.2">
      <c r="B32" s="78" t="s">
        <v>96</v>
      </c>
      <c r="F32" s="91"/>
      <c r="G32" s="91"/>
      <c r="H32" s="91"/>
      <c r="I32" s="91"/>
      <c r="J32" s="91"/>
      <c r="K32" s="91"/>
      <c r="L32" s="91"/>
    </row>
    <row r="33" spans="1:12" x14ac:dyDescent="0.2">
      <c r="C33" s="78" t="s">
        <v>97</v>
      </c>
      <c r="D33" s="89">
        <v>100</v>
      </c>
      <c r="F33" s="90">
        <v>60.9</v>
      </c>
      <c r="G33" s="90">
        <v>11.7</v>
      </c>
      <c r="H33" s="90">
        <v>9.4</v>
      </c>
      <c r="I33" s="90">
        <v>7.8</v>
      </c>
      <c r="J33" s="90">
        <v>3.9</v>
      </c>
      <c r="K33" s="90">
        <v>5.5</v>
      </c>
      <c r="L33" s="90">
        <v>0.8</v>
      </c>
    </row>
    <row r="34" spans="1:12" x14ac:dyDescent="0.2">
      <c r="C34" s="78" t="s">
        <v>98</v>
      </c>
      <c r="D34" s="89">
        <v>100</v>
      </c>
      <c r="F34" s="90">
        <v>40.6</v>
      </c>
      <c r="G34" s="90">
        <v>12.5</v>
      </c>
      <c r="H34" s="90">
        <v>15.6</v>
      </c>
      <c r="I34" s="90">
        <v>18.8</v>
      </c>
      <c r="J34" s="90">
        <v>9.4</v>
      </c>
      <c r="K34" s="90">
        <v>6.3</v>
      </c>
      <c r="L34" s="90" t="s">
        <v>99</v>
      </c>
    </row>
    <row r="35" spans="1:12" x14ac:dyDescent="0.2">
      <c r="C35" s="78" t="s">
        <v>100</v>
      </c>
      <c r="D35" s="89">
        <v>100</v>
      </c>
      <c r="F35" s="90">
        <v>36.700000000000003</v>
      </c>
      <c r="G35" s="90">
        <v>10</v>
      </c>
      <c r="H35" s="90">
        <v>16.7</v>
      </c>
      <c r="I35" s="90">
        <v>20</v>
      </c>
      <c r="J35" s="90">
        <v>10</v>
      </c>
      <c r="K35" s="90">
        <v>10</v>
      </c>
      <c r="L35" s="90" t="s">
        <v>99</v>
      </c>
    </row>
    <row r="36" spans="1:12" x14ac:dyDescent="0.2">
      <c r="C36" s="78" t="s">
        <v>101</v>
      </c>
      <c r="D36" s="89">
        <v>100</v>
      </c>
      <c r="F36" s="90">
        <v>34.5</v>
      </c>
      <c r="G36" s="90">
        <v>10.3</v>
      </c>
      <c r="H36" s="90">
        <v>13.8</v>
      </c>
      <c r="I36" s="90">
        <v>20.7</v>
      </c>
      <c r="J36" s="90">
        <v>10.3</v>
      </c>
      <c r="K36" s="90">
        <v>10.3</v>
      </c>
      <c r="L36" s="90" t="s">
        <v>99</v>
      </c>
    </row>
    <row r="37" spans="1:12" x14ac:dyDescent="0.2">
      <c r="C37" s="78" t="s">
        <v>102</v>
      </c>
      <c r="D37" s="89">
        <v>100</v>
      </c>
      <c r="F37" s="90">
        <v>32</v>
      </c>
      <c r="G37" s="90">
        <v>12</v>
      </c>
      <c r="H37" s="90">
        <v>12</v>
      </c>
      <c r="I37" s="90">
        <v>20</v>
      </c>
      <c r="J37" s="90">
        <v>12</v>
      </c>
      <c r="K37" s="90">
        <v>12</v>
      </c>
      <c r="L37" s="90" t="s">
        <v>99</v>
      </c>
    </row>
    <row r="38" spans="1:12" x14ac:dyDescent="0.2">
      <c r="C38" s="78" t="s">
        <v>103</v>
      </c>
      <c r="D38" s="89">
        <v>100</v>
      </c>
      <c r="F38" s="90">
        <v>15.3</v>
      </c>
      <c r="G38" s="90">
        <v>7.3</v>
      </c>
      <c r="H38" s="90">
        <v>9.9</v>
      </c>
      <c r="I38" s="90">
        <v>18.399999999999999</v>
      </c>
      <c r="J38" s="90">
        <v>16.600000000000001</v>
      </c>
      <c r="K38" s="90">
        <v>32.6</v>
      </c>
      <c r="L38" s="90" t="s">
        <v>99</v>
      </c>
    </row>
    <row r="39" spans="1:12" x14ac:dyDescent="0.2">
      <c r="F39" s="91"/>
      <c r="G39" s="91"/>
      <c r="H39" s="91"/>
      <c r="I39" s="91"/>
      <c r="J39" s="91"/>
      <c r="K39" s="91"/>
      <c r="L39" s="91"/>
    </row>
    <row r="40" spans="1:12" x14ac:dyDescent="0.2">
      <c r="A40" s="78" t="s">
        <v>104</v>
      </c>
      <c r="D40" s="89">
        <v>100</v>
      </c>
      <c r="F40" s="90">
        <v>19.7</v>
      </c>
      <c r="G40" s="90">
        <v>7.6</v>
      </c>
      <c r="H40" s="90">
        <v>9.5</v>
      </c>
      <c r="I40" s="90">
        <v>16.899999999999999</v>
      </c>
      <c r="J40" s="90">
        <v>14.5</v>
      </c>
      <c r="K40" s="90">
        <v>31.7</v>
      </c>
      <c r="L40" s="90">
        <v>0.1</v>
      </c>
    </row>
    <row r="41" spans="1:12" x14ac:dyDescent="0.2">
      <c r="B41" s="78" t="s">
        <v>96</v>
      </c>
      <c r="F41" s="91"/>
      <c r="G41" s="91"/>
      <c r="H41" s="91"/>
      <c r="I41" s="91"/>
      <c r="J41" s="91"/>
      <c r="K41" s="91"/>
      <c r="L41" s="91"/>
    </row>
    <row r="42" spans="1:12" x14ac:dyDescent="0.2">
      <c r="C42" s="78" t="s">
        <v>97</v>
      </c>
      <c r="D42" s="89">
        <v>100</v>
      </c>
      <c r="F42" s="90">
        <v>60</v>
      </c>
      <c r="G42" s="90">
        <v>10.7</v>
      </c>
      <c r="H42" s="90">
        <v>8.1</v>
      </c>
      <c r="I42" s="90">
        <v>8.5</v>
      </c>
      <c r="J42" s="90">
        <v>4.0999999999999996</v>
      </c>
      <c r="K42" s="90">
        <v>8.4</v>
      </c>
      <c r="L42" s="90">
        <v>0.3</v>
      </c>
    </row>
    <row r="43" spans="1:12" x14ac:dyDescent="0.2">
      <c r="C43" s="78" t="s">
        <v>98</v>
      </c>
      <c r="D43" s="89">
        <v>100</v>
      </c>
      <c r="F43" s="90">
        <v>38.299999999999997</v>
      </c>
      <c r="G43" s="90">
        <v>11.8</v>
      </c>
      <c r="H43" s="90">
        <v>12.8</v>
      </c>
      <c r="I43" s="90">
        <v>19</v>
      </c>
      <c r="J43" s="90">
        <v>9</v>
      </c>
      <c r="K43" s="90">
        <v>8.9</v>
      </c>
      <c r="L43" s="90">
        <v>0.3</v>
      </c>
    </row>
    <row r="44" spans="1:12" x14ac:dyDescent="0.2">
      <c r="C44" s="78" t="s">
        <v>100</v>
      </c>
      <c r="D44" s="89">
        <v>100</v>
      </c>
      <c r="F44" s="90">
        <v>33.6</v>
      </c>
      <c r="G44" s="90">
        <v>11</v>
      </c>
      <c r="H44" s="90">
        <v>12.7</v>
      </c>
      <c r="I44" s="90">
        <v>19.8</v>
      </c>
      <c r="J44" s="90">
        <v>11.1</v>
      </c>
      <c r="K44" s="90">
        <v>11.6</v>
      </c>
      <c r="L44" s="90">
        <v>0.3</v>
      </c>
    </row>
    <row r="45" spans="1:12" x14ac:dyDescent="0.2">
      <c r="C45" s="78" t="s">
        <v>101</v>
      </c>
      <c r="D45" s="89">
        <v>100</v>
      </c>
      <c r="F45" s="90">
        <v>31.6</v>
      </c>
      <c r="G45" s="90">
        <v>10.6</v>
      </c>
      <c r="H45" s="90">
        <v>12.1</v>
      </c>
      <c r="I45" s="90">
        <v>18.7</v>
      </c>
      <c r="J45" s="90">
        <v>11.7</v>
      </c>
      <c r="K45" s="90">
        <v>15.1</v>
      </c>
      <c r="L45" s="90">
        <v>0.2</v>
      </c>
    </row>
    <row r="46" spans="1:12" x14ac:dyDescent="0.2">
      <c r="C46" s="78" t="s">
        <v>102</v>
      </c>
      <c r="D46" s="89">
        <v>100</v>
      </c>
      <c r="F46" s="90">
        <v>29.3</v>
      </c>
      <c r="G46" s="90">
        <v>10.1</v>
      </c>
      <c r="H46" s="90">
        <v>11.5</v>
      </c>
      <c r="I46" s="90">
        <v>18.100000000000001</v>
      </c>
      <c r="J46" s="90">
        <v>12.5</v>
      </c>
      <c r="K46" s="90">
        <v>18.399999999999999</v>
      </c>
      <c r="L46" s="90">
        <v>0.2</v>
      </c>
    </row>
    <row r="47" spans="1:12" x14ac:dyDescent="0.2">
      <c r="C47" s="78" t="s">
        <v>103</v>
      </c>
      <c r="D47" s="89">
        <v>100</v>
      </c>
      <c r="F47" s="90">
        <v>12.8</v>
      </c>
      <c r="G47" s="90">
        <v>6.8</v>
      </c>
      <c r="H47" s="90">
        <v>9.4</v>
      </c>
      <c r="I47" s="90">
        <v>17.7</v>
      </c>
      <c r="J47" s="90">
        <v>16.3</v>
      </c>
      <c r="K47" s="90">
        <v>37</v>
      </c>
      <c r="L47" s="90">
        <v>0.1</v>
      </c>
    </row>
    <row r="48" spans="1:12" x14ac:dyDescent="0.2">
      <c r="A48" s="79"/>
      <c r="B48" s="79"/>
      <c r="C48" s="79"/>
      <c r="D48" s="79"/>
      <c r="E48" s="79"/>
      <c r="F48" s="92"/>
      <c r="G48" s="92"/>
      <c r="H48" s="92"/>
      <c r="I48" s="79"/>
      <c r="J48" s="79"/>
      <c r="K48" s="79"/>
      <c r="L48" s="79"/>
    </row>
    <row r="49" spans="1:1" x14ac:dyDescent="0.2">
      <c r="A49" s="78" t="s">
        <v>106</v>
      </c>
    </row>
  </sheetData>
  <pageMargins left="0.7" right="0.7" top="0.75" bottom="0.75" header="0.3" footer="0.3"/>
  <ignoredErrors>
    <ignoredError sqref="L14:L18 L34:L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ColWidth="8.7109375" defaultRowHeight="11.25" x14ac:dyDescent="0.2"/>
  <cols>
    <col min="1" max="1" width="6" style="78" customWidth="1"/>
    <col min="2" max="2" width="3.7109375" style="78" customWidth="1"/>
    <col min="3" max="3" width="33.85546875" style="78" customWidth="1"/>
    <col min="4" max="4" width="12.85546875" style="78" customWidth="1"/>
    <col min="5" max="5" width="4.85546875" style="78" customWidth="1"/>
    <col min="6" max="6" width="8.85546875" style="78" customWidth="1"/>
    <col min="7" max="8" width="9.85546875" style="78" customWidth="1"/>
    <col min="9" max="12" width="8.7109375" style="78"/>
    <col min="13" max="13" width="10.28515625" style="78" customWidth="1"/>
    <col min="14" max="16384" width="8.7109375" style="78"/>
  </cols>
  <sheetData>
    <row r="1" spans="1:14" s="71" customFormat="1" x14ac:dyDescent="0.2">
      <c r="A1" s="70" t="s">
        <v>46</v>
      </c>
      <c r="B1" s="70"/>
      <c r="C1" s="70"/>
      <c r="D1" s="70"/>
      <c r="E1" s="70"/>
      <c r="F1" s="70"/>
      <c r="G1" s="70"/>
      <c r="H1" s="70"/>
    </row>
    <row r="2" spans="1:14" s="71" customFormat="1" x14ac:dyDescent="0.2">
      <c r="A2" s="72" t="s">
        <v>67</v>
      </c>
      <c r="B2" s="72"/>
      <c r="C2" s="72"/>
      <c r="D2" s="72"/>
      <c r="E2" s="72"/>
      <c r="F2" s="72"/>
      <c r="G2" s="72"/>
      <c r="H2" s="73"/>
    </row>
    <row r="3" spans="1:14" x14ac:dyDescent="0.2">
      <c r="H3" s="93"/>
      <c r="I3" s="93"/>
      <c r="J3" s="93"/>
      <c r="K3" s="93"/>
      <c r="L3" s="93"/>
      <c r="M3" s="93"/>
      <c r="N3" s="93"/>
    </row>
    <row r="4" spans="1:14" x14ac:dyDescent="0.2">
      <c r="D4" s="78" t="s">
        <v>65</v>
      </c>
      <c r="F4" s="94" t="s">
        <v>68</v>
      </c>
      <c r="H4" s="95"/>
      <c r="I4" s="95"/>
      <c r="J4" s="95"/>
      <c r="K4" s="95"/>
      <c r="L4" s="95"/>
      <c r="M4" s="95"/>
      <c r="N4" s="95"/>
    </row>
    <row r="5" spans="1:14" x14ac:dyDescent="0.2">
      <c r="D5" s="79"/>
      <c r="H5" s="79"/>
      <c r="I5" s="79"/>
      <c r="J5" s="79"/>
      <c r="K5" s="79"/>
      <c r="L5" s="79"/>
      <c r="M5" s="79"/>
      <c r="N5" s="79"/>
    </row>
    <row r="6" spans="1:14" x14ac:dyDescent="0.2">
      <c r="A6" s="95"/>
      <c r="B6" s="95"/>
      <c r="C6" s="95"/>
      <c r="D6" s="95"/>
      <c r="E6" s="95"/>
      <c r="F6" s="96" t="s">
        <v>107</v>
      </c>
      <c r="G6" s="97" t="s">
        <v>108</v>
      </c>
      <c r="H6" s="98" t="s">
        <v>109</v>
      </c>
      <c r="I6" s="82" t="s">
        <v>110</v>
      </c>
      <c r="J6" s="78" t="s">
        <v>111</v>
      </c>
      <c r="K6" s="78" t="s">
        <v>112</v>
      </c>
      <c r="L6" s="78" t="s">
        <v>113</v>
      </c>
      <c r="M6" s="78" t="s">
        <v>114</v>
      </c>
      <c r="N6" s="78" t="s">
        <v>93</v>
      </c>
    </row>
    <row r="7" spans="1:14" x14ac:dyDescent="0.2">
      <c r="A7" s="95"/>
      <c r="B7" s="95"/>
      <c r="C7" s="95"/>
      <c r="D7" s="95"/>
      <c r="E7" s="95"/>
      <c r="F7" s="99"/>
      <c r="G7" s="100"/>
      <c r="H7" s="100"/>
      <c r="I7" s="88"/>
    </row>
    <row r="8" spans="1:14" x14ac:dyDescent="0.2">
      <c r="A8" s="95"/>
      <c r="B8" s="95"/>
      <c r="C8" s="95"/>
      <c r="D8" s="95"/>
      <c r="E8" s="95"/>
      <c r="F8" s="95"/>
      <c r="G8" s="101"/>
      <c r="H8" s="101"/>
    </row>
    <row r="9" spans="1:14" x14ac:dyDescent="0.2">
      <c r="A9" s="79"/>
      <c r="B9" s="79"/>
      <c r="C9" s="79"/>
      <c r="D9" s="79"/>
      <c r="E9" s="79"/>
      <c r="F9" s="102"/>
      <c r="G9" s="103"/>
      <c r="H9" s="103"/>
      <c r="I9" s="79"/>
      <c r="J9" s="79"/>
      <c r="K9" s="79"/>
      <c r="L9" s="79"/>
      <c r="M9" s="79"/>
      <c r="N9" s="79"/>
    </row>
    <row r="10" spans="1:14" x14ac:dyDescent="0.2">
      <c r="A10" s="95"/>
      <c r="B10" s="95"/>
      <c r="C10" s="95"/>
      <c r="D10" s="95"/>
      <c r="E10" s="95"/>
      <c r="F10" s="104"/>
      <c r="G10" s="101"/>
      <c r="H10" s="101"/>
      <c r="I10" s="95"/>
      <c r="J10" s="95"/>
      <c r="K10" s="95"/>
      <c r="L10" s="95"/>
    </row>
    <row r="11" spans="1:14" x14ac:dyDescent="0.2">
      <c r="D11" s="83" t="s">
        <v>94</v>
      </c>
      <c r="G11" s="82"/>
      <c r="H11" s="82"/>
    </row>
    <row r="12" spans="1:14" x14ac:dyDescent="0.2">
      <c r="A12" s="84"/>
      <c r="G12" s="82"/>
      <c r="H12" s="82"/>
    </row>
    <row r="13" spans="1:14" x14ac:dyDescent="0.2">
      <c r="A13" s="78" t="s">
        <v>95</v>
      </c>
      <c r="D13" s="85">
        <v>107700</v>
      </c>
      <c r="F13" s="85">
        <v>4600</v>
      </c>
      <c r="G13" s="85">
        <v>24800</v>
      </c>
      <c r="H13" s="85">
        <v>17600</v>
      </c>
      <c r="I13" s="85">
        <v>17600</v>
      </c>
      <c r="J13" s="85">
        <v>13600</v>
      </c>
      <c r="K13" s="85">
        <v>7900</v>
      </c>
      <c r="L13" s="85">
        <v>6300</v>
      </c>
      <c r="M13" s="85">
        <v>5400</v>
      </c>
      <c r="N13" s="85">
        <v>9900</v>
      </c>
    </row>
    <row r="14" spans="1:14" x14ac:dyDescent="0.2">
      <c r="B14" s="78" t="s">
        <v>96</v>
      </c>
      <c r="D14" s="105"/>
      <c r="F14" s="105"/>
      <c r="G14" s="105"/>
      <c r="H14" s="105"/>
      <c r="I14" s="105"/>
      <c r="J14" s="105"/>
      <c r="K14" s="105"/>
      <c r="L14" s="105"/>
      <c r="M14" s="105"/>
      <c r="N14" s="105"/>
    </row>
    <row r="15" spans="1:14" x14ac:dyDescent="0.2">
      <c r="C15" s="78" t="s">
        <v>97</v>
      </c>
      <c r="D15" s="85">
        <v>12800</v>
      </c>
      <c r="F15" s="85" t="s">
        <v>99</v>
      </c>
      <c r="G15" s="85">
        <v>100</v>
      </c>
      <c r="H15" s="85">
        <v>900</v>
      </c>
      <c r="I15" s="85">
        <v>2400</v>
      </c>
      <c r="J15" s="85">
        <v>3300</v>
      </c>
      <c r="K15" s="85">
        <v>2300</v>
      </c>
      <c r="L15" s="85">
        <v>1400</v>
      </c>
      <c r="M15" s="85">
        <v>1100</v>
      </c>
      <c r="N15" s="85">
        <v>1200</v>
      </c>
    </row>
    <row r="16" spans="1:14" x14ac:dyDescent="0.2">
      <c r="C16" s="78" t="s">
        <v>98</v>
      </c>
      <c r="D16" s="85">
        <v>3200</v>
      </c>
      <c r="F16" s="85" t="s">
        <v>99</v>
      </c>
      <c r="G16" s="85">
        <v>100</v>
      </c>
      <c r="H16" s="85">
        <v>600</v>
      </c>
      <c r="I16" s="85">
        <v>1000</v>
      </c>
      <c r="J16" s="85">
        <v>600</v>
      </c>
      <c r="K16" s="85">
        <v>300</v>
      </c>
      <c r="L16" s="85">
        <v>200</v>
      </c>
      <c r="M16" s="85">
        <v>200</v>
      </c>
      <c r="N16" s="85">
        <v>300</v>
      </c>
    </row>
    <row r="17" spans="1:14" x14ac:dyDescent="0.2">
      <c r="C17" s="78" t="s">
        <v>100</v>
      </c>
      <c r="D17" s="85">
        <v>3000</v>
      </c>
      <c r="F17" s="85" t="s">
        <v>99</v>
      </c>
      <c r="G17" s="85">
        <v>200</v>
      </c>
      <c r="H17" s="85">
        <v>600</v>
      </c>
      <c r="I17" s="85">
        <v>900</v>
      </c>
      <c r="J17" s="85">
        <v>600</v>
      </c>
      <c r="K17" s="85">
        <v>200</v>
      </c>
      <c r="L17" s="85">
        <v>200</v>
      </c>
      <c r="M17" s="85">
        <v>200</v>
      </c>
      <c r="N17" s="85">
        <v>300</v>
      </c>
    </row>
    <row r="18" spans="1:14" x14ac:dyDescent="0.2">
      <c r="C18" s="78" t="s">
        <v>101</v>
      </c>
      <c r="D18" s="85">
        <v>2900</v>
      </c>
      <c r="F18" s="85" t="s">
        <v>99</v>
      </c>
      <c r="G18" s="85">
        <v>200</v>
      </c>
      <c r="H18" s="85">
        <v>600</v>
      </c>
      <c r="I18" s="85">
        <v>700</v>
      </c>
      <c r="J18" s="85">
        <v>600</v>
      </c>
      <c r="K18" s="85">
        <v>200</v>
      </c>
      <c r="L18" s="85">
        <v>200</v>
      </c>
      <c r="M18" s="85">
        <v>200</v>
      </c>
      <c r="N18" s="85">
        <v>200</v>
      </c>
    </row>
    <row r="19" spans="1:14" x14ac:dyDescent="0.2">
      <c r="C19" s="78" t="s">
        <v>102</v>
      </c>
      <c r="D19" s="85">
        <v>2500</v>
      </c>
      <c r="F19" s="85" t="s">
        <v>99</v>
      </c>
      <c r="G19" s="85">
        <v>200</v>
      </c>
      <c r="H19" s="85">
        <v>400</v>
      </c>
      <c r="I19" s="85">
        <v>600</v>
      </c>
      <c r="J19" s="85">
        <v>500</v>
      </c>
      <c r="K19" s="85">
        <v>300</v>
      </c>
      <c r="L19" s="85">
        <v>200</v>
      </c>
      <c r="M19" s="85">
        <v>200</v>
      </c>
      <c r="N19" s="85">
        <v>200</v>
      </c>
    </row>
    <row r="20" spans="1:14" x14ac:dyDescent="0.2">
      <c r="C20" s="78" t="s">
        <v>103</v>
      </c>
      <c r="D20" s="85">
        <v>83200</v>
      </c>
      <c r="F20" s="85">
        <v>4600</v>
      </c>
      <c r="G20" s="85">
        <v>24000</v>
      </c>
      <c r="H20" s="85">
        <v>14600</v>
      </c>
      <c r="I20" s="85">
        <v>12100</v>
      </c>
      <c r="J20" s="85">
        <v>8100</v>
      </c>
      <c r="K20" s="85">
        <v>4600</v>
      </c>
      <c r="L20" s="85">
        <v>4000</v>
      </c>
      <c r="M20" s="85">
        <v>3600</v>
      </c>
      <c r="N20" s="85">
        <v>7700</v>
      </c>
    </row>
    <row r="21" spans="1:14" x14ac:dyDescent="0.2">
      <c r="A21" s="84"/>
    </row>
    <row r="22" spans="1:14" x14ac:dyDescent="0.2">
      <c r="A22" s="78" t="s">
        <v>104</v>
      </c>
      <c r="D22" s="85">
        <v>7536300</v>
      </c>
      <c r="F22" s="85">
        <v>410900</v>
      </c>
      <c r="G22" s="85">
        <v>1950600</v>
      </c>
      <c r="H22" s="85">
        <v>1215700</v>
      </c>
      <c r="I22" s="85">
        <v>1167500</v>
      </c>
      <c r="J22" s="85">
        <v>916000</v>
      </c>
      <c r="K22" s="85">
        <v>570600</v>
      </c>
      <c r="L22" s="85">
        <v>471700</v>
      </c>
      <c r="M22" s="85">
        <v>398200</v>
      </c>
      <c r="N22" s="85">
        <v>435300</v>
      </c>
    </row>
    <row r="23" spans="1:14" x14ac:dyDescent="0.2">
      <c r="B23" s="78" t="s">
        <v>96</v>
      </c>
      <c r="D23" s="105"/>
      <c r="F23" s="105"/>
      <c r="G23" s="105"/>
      <c r="H23" s="105"/>
      <c r="I23" s="105"/>
      <c r="J23" s="105"/>
      <c r="K23" s="105"/>
      <c r="L23" s="105"/>
      <c r="M23" s="105"/>
      <c r="N23" s="105"/>
    </row>
    <row r="24" spans="1:14" x14ac:dyDescent="0.2">
      <c r="C24" s="78" t="s">
        <v>97</v>
      </c>
      <c r="D24" s="85">
        <v>764200</v>
      </c>
      <c r="F24" s="85">
        <v>200</v>
      </c>
      <c r="G24" s="85">
        <v>6400</v>
      </c>
      <c r="H24" s="85">
        <v>37700</v>
      </c>
      <c r="I24" s="85">
        <v>116600</v>
      </c>
      <c r="J24" s="85">
        <v>184300</v>
      </c>
      <c r="K24" s="85">
        <v>155100</v>
      </c>
      <c r="L24" s="85">
        <v>117700</v>
      </c>
      <c r="M24" s="85">
        <v>91300</v>
      </c>
      <c r="N24" s="85">
        <v>55000</v>
      </c>
    </row>
    <row r="25" spans="1:14" x14ac:dyDescent="0.2">
      <c r="C25" s="78" t="s">
        <v>98</v>
      </c>
      <c r="D25" s="85">
        <v>210600</v>
      </c>
      <c r="F25" s="85">
        <v>100</v>
      </c>
      <c r="G25" s="85">
        <v>4600</v>
      </c>
      <c r="H25" s="85">
        <v>28700</v>
      </c>
      <c r="I25" s="85">
        <v>63600</v>
      </c>
      <c r="J25" s="85">
        <v>44700</v>
      </c>
      <c r="K25" s="85">
        <v>23200</v>
      </c>
      <c r="L25" s="85">
        <v>18500</v>
      </c>
      <c r="M25" s="85">
        <v>16100</v>
      </c>
      <c r="N25" s="85">
        <v>11200</v>
      </c>
    </row>
    <row r="26" spans="1:14" x14ac:dyDescent="0.2">
      <c r="C26" s="78" t="s">
        <v>100</v>
      </c>
      <c r="D26" s="85">
        <v>194100</v>
      </c>
      <c r="F26" s="85">
        <v>100</v>
      </c>
      <c r="G26" s="85">
        <v>6300</v>
      </c>
      <c r="H26" s="85">
        <v>29000</v>
      </c>
      <c r="I26" s="85">
        <v>49600</v>
      </c>
      <c r="J26" s="85">
        <v>43400</v>
      </c>
      <c r="K26" s="85">
        <v>21200</v>
      </c>
      <c r="L26" s="85">
        <v>18600</v>
      </c>
      <c r="M26" s="85">
        <v>15000</v>
      </c>
      <c r="N26" s="85">
        <v>10900</v>
      </c>
    </row>
    <row r="27" spans="1:14" x14ac:dyDescent="0.2">
      <c r="C27" s="78" t="s">
        <v>101</v>
      </c>
      <c r="D27" s="85">
        <v>180500</v>
      </c>
      <c r="F27" s="85">
        <v>200</v>
      </c>
      <c r="G27" s="85">
        <v>7800</v>
      </c>
      <c r="H27" s="85">
        <v>26400</v>
      </c>
      <c r="I27" s="85">
        <v>40800</v>
      </c>
      <c r="J27" s="85">
        <v>39900</v>
      </c>
      <c r="K27" s="85">
        <v>20900</v>
      </c>
      <c r="L27" s="85">
        <v>19100</v>
      </c>
      <c r="M27" s="85">
        <v>14400</v>
      </c>
      <c r="N27" s="85">
        <v>11100</v>
      </c>
    </row>
    <row r="28" spans="1:14" x14ac:dyDescent="0.2">
      <c r="C28" s="78" t="s">
        <v>102</v>
      </c>
      <c r="D28" s="85">
        <v>178200</v>
      </c>
      <c r="F28" s="85">
        <v>200</v>
      </c>
      <c r="G28" s="85">
        <v>10000</v>
      </c>
      <c r="H28" s="85">
        <v>25100</v>
      </c>
      <c r="I28" s="85">
        <v>38000</v>
      </c>
      <c r="J28" s="85">
        <v>36000</v>
      </c>
      <c r="K28" s="85">
        <v>23800</v>
      </c>
      <c r="L28" s="85">
        <v>20400</v>
      </c>
      <c r="M28" s="85">
        <v>13300</v>
      </c>
      <c r="N28" s="85">
        <v>11500</v>
      </c>
    </row>
    <row r="29" spans="1:14" x14ac:dyDescent="0.2">
      <c r="C29" s="78" t="s">
        <v>103</v>
      </c>
      <c r="D29" s="85">
        <v>6008700</v>
      </c>
      <c r="F29" s="85">
        <v>410000</v>
      </c>
      <c r="G29" s="85">
        <v>1915500</v>
      </c>
      <c r="H29" s="85">
        <v>1068800</v>
      </c>
      <c r="I29" s="85">
        <v>858900</v>
      </c>
      <c r="J29" s="85">
        <v>567900</v>
      </c>
      <c r="K29" s="85">
        <v>326400</v>
      </c>
      <c r="L29" s="85">
        <v>277400</v>
      </c>
      <c r="M29" s="85">
        <v>248200</v>
      </c>
      <c r="N29" s="85">
        <v>335700</v>
      </c>
    </row>
    <row r="30" spans="1:14" x14ac:dyDescent="0.2">
      <c r="F30" s="88"/>
      <c r="G30" s="88"/>
      <c r="H30" s="88"/>
      <c r="I30" s="88"/>
      <c r="J30" s="88"/>
      <c r="K30" s="88"/>
      <c r="L30" s="88"/>
    </row>
    <row r="31" spans="1:14" x14ac:dyDescent="0.2">
      <c r="D31" s="83" t="s">
        <v>105</v>
      </c>
      <c r="G31" s="82"/>
      <c r="H31" s="82"/>
    </row>
    <row r="32" spans="1:14" x14ac:dyDescent="0.2">
      <c r="A32" s="84"/>
      <c r="G32" s="82"/>
      <c r="H32" s="82"/>
    </row>
    <row r="33" spans="1:14" x14ac:dyDescent="0.2">
      <c r="A33" s="78" t="s">
        <v>95</v>
      </c>
      <c r="D33" s="88">
        <v>100</v>
      </c>
      <c r="E33" s="88"/>
      <c r="F33" s="88">
        <v>4.3</v>
      </c>
      <c r="G33" s="88">
        <v>23</v>
      </c>
      <c r="H33" s="88">
        <v>16.3</v>
      </c>
      <c r="I33" s="88">
        <v>16.3</v>
      </c>
      <c r="J33" s="88">
        <v>12.6</v>
      </c>
      <c r="K33" s="88">
        <v>7.3</v>
      </c>
      <c r="L33" s="88">
        <v>5.8</v>
      </c>
      <c r="M33" s="88">
        <v>5</v>
      </c>
      <c r="N33" s="88">
        <v>9.1999999999999993</v>
      </c>
    </row>
    <row r="34" spans="1:14" x14ac:dyDescent="0.2">
      <c r="B34" s="78" t="s">
        <v>96</v>
      </c>
    </row>
    <row r="35" spans="1:14" x14ac:dyDescent="0.2">
      <c r="C35" s="78" t="s">
        <v>97</v>
      </c>
      <c r="D35" s="88">
        <v>100</v>
      </c>
      <c r="E35" s="88"/>
      <c r="F35" s="88" t="s">
        <v>99</v>
      </c>
      <c r="G35" s="88">
        <v>0.8</v>
      </c>
      <c r="H35" s="88">
        <v>7</v>
      </c>
      <c r="I35" s="88">
        <v>18.8</v>
      </c>
      <c r="J35" s="88">
        <v>25.8</v>
      </c>
      <c r="K35" s="88">
        <v>18</v>
      </c>
      <c r="L35" s="88">
        <v>10.9</v>
      </c>
      <c r="M35" s="88">
        <v>8.6</v>
      </c>
      <c r="N35" s="88">
        <v>9.4</v>
      </c>
    </row>
    <row r="36" spans="1:14" x14ac:dyDescent="0.2">
      <c r="C36" s="78" t="s">
        <v>98</v>
      </c>
      <c r="D36" s="88">
        <v>100</v>
      </c>
      <c r="E36" s="88"/>
      <c r="F36" s="88" t="s">
        <v>99</v>
      </c>
      <c r="G36" s="88">
        <v>3.1</v>
      </c>
      <c r="H36" s="88">
        <v>18.8</v>
      </c>
      <c r="I36" s="88">
        <v>31.3</v>
      </c>
      <c r="J36" s="88">
        <v>18.8</v>
      </c>
      <c r="K36" s="88">
        <v>9.4</v>
      </c>
      <c r="L36" s="88">
        <v>6.3</v>
      </c>
      <c r="M36" s="88">
        <v>6.3</v>
      </c>
      <c r="N36" s="88">
        <v>9.4</v>
      </c>
    </row>
    <row r="37" spans="1:14" x14ac:dyDescent="0.2">
      <c r="C37" s="78" t="s">
        <v>100</v>
      </c>
      <c r="D37" s="88">
        <v>100</v>
      </c>
      <c r="E37" s="88"/>
      <c r="F37" s="88" t="s">
        <v>99</v>
      </c>
      <c r="G37" s="88">
        <v>6.7</v>
      </c>
      <c r="H37" s="88">
        <v>20</v>
      </c>
      <c r="I37" s="88">
        <v>30</v>
      </c>
      <c r="J37" s="88">
        <v>20</v>
      </c>
      <c r="K37" s="88">
        <v>6.7</v>
      </c>
      <c r="L37" s="88">
        <v>6.7</v>
      </c>
      <c r="M37" s="88">
        <v>6.7</v>
      </c>
      <c r="N37" s="88">
        <v>10</v>
      </c>
    </row>
    <row r="38" spans="1:14" x14ac:dyDescent="0.2">
      <c r="C38" s="78" t="s">
        <v>101</v>
      </c>
      <c r="D38" s="88">
        <v>100</v>
      </c>
      <c r="E38" s="88"/>
      <c r="F38" s="88" t="s">
        <v>99</v>
      </c>
      <c r="G38" s="88">
        <v>6.9</v>
      </c>
      <c r="H38" s="88">
        <v>20.7</v>
      </c>
      <c r="I38" s="88">
        <v>24.1</v>
      </c>
      <c r="J38" s="88">
        <v>20.7</v>
      </c>
      <c r="K38" s="88">
        <v>6.9</v>
      </c>
      <c r="L38" s="88">
        <v>6.9</v>
      </c>
      <c r="M38" s="88">
        <v>6.9</v>
      </c>
      <c r="N38" s="88">
        <v>6.9</v>
      </c>
    </row>
    <row r="39" spans="1:14" x14ac:dyDescent="0.2">
      <c r="C39" s="78" t="s">
        <v>102</v>
      </c>
      <c r="D39" s="88">
        <v>100</v>
      </c>
      <c r="E39" s="88"/>
      <c r="F39" s="88" t="s">
        <v>99</v>
      </c>
      <c r="G39" s="88">
        <v>8</v>
      </c>
      <c r="H39" s="88">
        <v>16</v>
      </c>
      <c r="I39" s="88">
        <v>24</v>
      </c>
      <c r="J39" s="88">
        <v>20</v>
      </c>
      <c r="K39" s="88">
        <v>12</v>
      </c>
      <c r="L39" s="88">
        <v>8</v>
      </c>
      <c r="M39" s="88">
        <v>8</v>
      </c>
      <c r="N39" s="88">
        <v>8</v>
      </c>
    </row>
    <row r="40" spans="1:14" x14ac:dyDescent="0.2">
      <c r="C40" s="78" t="s">
        <v>103</v>
      </c>
      <c r="D40" s="88">
        <v>100</v>
      </c>
      <c r="E40" s="88"/>
      <c r="F40" s="88">
        <v>5.5</v>
      </c>
      <c r="G40" s="88">
        <v>28.8</v>
      </c>
      <c r="H40" s="88">
        <v>17.5</v>
      </c>
      <c r="I40" s="88">
        <v>14.5</v>
      </c>
      <c r="J40" s="88">
        <v>9.6999999999999993</v>
      </c>
      <c r="K40" s="88">
        <v>5.5</v>
      </c>
      <c r="L40" s="88">
        <v>4.8</v>
      </c>
      <c r="M40" s="88">
        <v>4.3</v>
      </c>
      <c r="N40" s="88">
        <v>9.3000000000000007</v>
      </c>
    </row>
    <row r="41" spans="1:14" x14ac:dyDescent="0.2">
      <c r="A41" s="84"/>
    </row>
    <row r="42" spans="1:14" x14ac:dyDescent="0.2">
      <c r="A42" s="78" t="s">
        <v>104</v>
      </c>
      <c r="D42" s="88">
        <v>100</v>
      </c>
      <c r="E42" s="88"/>
      <c r="F42" s="88">
        <v>5.5</v>
      </c>
      <c r="G42" s="88">
        <v>25.9</v>
      </c>
      <c r="H42" s="88">
        <v>16.100000000000001</v>
      </c>
      <c r="I42" s="88">
        <v>15.5</v>
      </c>
      <c r="J42" s="88">
        <v>12.2</v>
      </c>
      <c r="K42" s="88">
        <v>7.6</v>
      </c>
      <c r="L42" s="88">
        <v>6.3</v>
      </c>
      <c r="M42" s="88">
        <v>5.3</v>
      </c>
      <c r="N42" s="88">
        <v>5.8</v>
      </c>
    </row>
    <row r="43" spans="1:14" x14ac:dyDescent="0.2">
      <c r="B43" s="78" t="s">
        <v>96</v>
      </c>
    </row>
    <row r="44" spans="1:14" x14ac:dyDescent="0.2">
      <c r="C44" s="78" t="s">
        <v>97</v>
      </c>
      <c r="D44" s="88">
        <v>100</v>
      </c>
      <c r="E44" s="88"/>
      <c r="F44" s="88" t="s">
        <v>99</v>
      </c>
      <c r="G44" s="88">
        <v>0.8</v>
      </c>
      <c r="H44" s="88">
        <v>4.9000000000000004</v>
      </c>
      <c r="I44" s="88">
        <v>15.3</v>
      </c>
      <c r="J44" s="88">
        <v>24.1</v>
      </c>
      <c r="K44" s="88">
        <v>20.3</v>
      </c>
      <c r="L44" s="88">
        <v>15.4</v>
      </c>
      <c r="M44" s="88">
        <v>11.9</v>
      </c>
      <c r="N44" s="88">
        <v>7.2</v>
      </c>
    </row>
    <row r="45" spans="1:14" x14ac:dyDescent="0.2">
      <c r="C45" s="78" t="s">
        <v>98</v>
      </c>
      <c r="D45" s="88">
        <v>100</v>
      </c>
      <c r="E45" s="88"/>
      <c r="F45" s="88" t="s">
        <v>99</v>
      </c>
      <c r="G45" s="88">
        <v>2.2000000000000002</v>
      </c>
      <c r="H45" s="88">
        <v>13.6</v>
      </c>
      <c r="I45" s="88">
        <v>30.2</v>
      </c>
      <c r="J45" s="88">
        <v>21.2</v>
      </c>
      <c r="K45" s="88">
        <v>11</v>
      </c>
      <c r="L45" s="88">
        <v>8.8000000000000007</v>
      </c>
      <c r="M45" s="88">
        <v>7.6</v>
      </c>
      <c r="N45" s="88">
        <v>5.3</v>
      </c>
    </row>
    <row r="46" spans="1:14" x14ac:dyDescent="0.2">
      <c r="C46" s="78" t="s">
        <v>100</v>
      </c>
      <c r="D46" s="88">
        <v>100</v>
      </c>
      <c r="E46" s="88"/>
      <c r="F46" s="88">
        <v>0.1</v>
      </c>
      <c r="G46" s="88">
        <v>3.2</v>
      </c>
      <c r="H46" s="88">
        <v>14.9</v>
      </c>
      <c r="I46" s="88">
        <v>25.6</v>
      </c>
      <c r="J46" s="88">
        <v>22.4</v>
      </c>
      <c r="K46" s="88">
        <v>10.9</v>
      </c>
      <c r="L46" s="88">
        <v>9.6</v>
      </c>
      <c r="M46" s="88">
        <v>7.7</v>
      </c>
      <c r="N46" s="88">
        <v>5.6</v>
      </c>
    </row>
    <row r="47" spans="1:14" x14ac:dyDescent="0.2">
      <c r="C47" s="78" t="s">
        <v>101</v>
      </c>
      <c r="D47" s="88">
        <v>100</v>
      </c>
      <c r="E47" s="88"/>
      <c r="F47" s="88">
        <v>0.1</v>
      </c>
      <c r="G47" s="88">
        <v>4.3</v>
      </c>
      <c r="H47" s="88">
        <v>14.6</v>
      </c>
      <c r="I47" s="88">
        <v>22.6</v>
      </c>
      <c r="J47" s="88">
        <v>22.1</v>
      </c>
      <c r="K47" s="88">
        <v>11.6</v>
      </c>
      <c r="L47" s="88">
        <v>10.6</v>
      </c>
      <c r="M47" s="88">
        <v>8</v>
      </c>
      <c r="N47" s="88">
        <v>6.1</v>
      </c>
    </row>
    <row r="48" spans="1:14" x14ac:dyDescent="0.2">
      <c r="C48" s="78" t="s">
        <v>102</v>
      </c>
      <c r="D48" s="88">
        <v>100</v>
      </c>
      <c r="E48" s="88"/>
      <c r="F48" s="88">
        <v>0.1</v>
      </c>
      <c r="G48" s="88">
        <v>5.6</v>
      </c>
      <c r="H48" s="88">
        <v>14.1</v>
      </c>
      <c r="I48" s="88">
        <v>21.3</v>
      </c>
      <c r="J48" s="88">
        <v>20.2</v>
      </c>
      <c r="K48" s="88">
        <v>13.4</v>
      </c>
      <c r="L48" s="88">
        <v>11.4</v>
      </c>
      <c r="M48" s="88">
        <v>7.5</v>
      </c>
      <c r="N48" s="88">
        <v>6.5</v>
      </c>
    </row>
    <row r="49" spans="1:14" x14ac:dyDescent="0.2">
      <c r="C49" s="78" t="s">
        <v>103</v>
      </c>
      <c r="D49" s="88">
        <v>100</v>
      </c>
      <c r="E49" s="88"/>
      <c r="F49" s="88">
        <v>6.8</v>
      </c>
      <c r="G49" s="88">
        <v>31.9</v>
      </c>
      <c r="H49" s="88">
        <v>17.8</v>
      </c>
      <c r="I49" s="88">
        <v>14.3</v>
      </c>
      <c r="J49" s="88">
        <v>9.5</v>
      </c>
      <c r="K49" s="88">
        <v>5.4</v>
      </c>
      <c r="L49" s="88">
        <v>4.5999999999999996</v>
      </c>
      <c r="M49" s="88">
        <v>4.0999999999999996</v>
      </c>
      <c r="N49" s="88">
        <v>5.6</v>
      </c>
    </row>
    <row r="50" spans="1:14" x14ac:dyDescent="0.2">
      <c r="A50" s="79"/>
      <c r="B50" s="79"/>
      <c r="C50" s="79"/>
      <c r="D50" s="79"/>
      <c r="E50" s="79"/>
      <c r="F50" s="92"/>
      <c r="G50" s="92"/>
      <c r="H50" s="79"/>
      <c r="I50" s="79"/>
      <c r="J50" s="79"/>
      <c r="K50" s="79"/>
      <c r="L50" s="79"/>
      <c r="M50" s="79"/>
      <c r="N50" s="79"/>
    </row>
    <row r="51" spans="1:14" x14ac:dyDescent="0.2">
      <c r="A51" s="78" t="s">
        <v>106</v>
      </c>
    </row>
  </sheetData>
  <pageMargins left="0.7" right="0.7" top="0.75" bottom="0.75" header="0.3" footer="0.3"/>
  <ignoredErrors>
    <ignoredError sqref="F15:F19 F35:F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workbookViewId="0"/>
  </sheetViews>
  <sheetFormatPr defaultColWidth="8.7109375" defaultRowHeight="11.25" x14ac:dyDescent="0.2"/>
  <cols>
    <col min="1" max="1" width="6" style="78" customWidth="1"/>
    <col min="2" max="3" width="3.7109375" style="78" customWidth="1"/>
    <col min="4" max="4" width="33.85546875" style="78" customWidth="1"/>
    <col min="5" max="5" width="12.85546875" style="78" customWidth="1"/>
    <col min="6" max="6" width="4.85546875" style="78" customWidth="1"/>
    <col min="7" max="11" width="11.42578125" style="78" customWidth="1"/>
    <col min="12" max="16384" width="8.7109375" style="78"/>
  </cols>
  <sheetData>
    <row r="1" spans="1:11" s="71" customFormat="1" x14ac:dyDescent="0.2">
      <c r="A1" s="70" t="s">
        <v>47</v>
      </c>
      <c r="B1" s="70"/>
      <c r="C1" s="70"/>
      <c r="D1" s="70"/>
      <c r="E1" s="70"/>
      <c r="F1" s="70"/>
      <c r="G1" s="70"/>
      <c r="H1" s="70"/>
      <c r="I1" s="70"/>
      <c r="J1" s="70"/>
      <c r="K1" s="70"/>
    </row>
    <row r="2" spans="1:11" s="71" customFormat="1" x14ac:dyDescent="0.2">
      <c r="A2" s="72" t="s">
        <v>69</v>
      </c>
      <c r="B2" s="72"/>
      <c r="C2" s="72"/>
      <c r="D2" s="72"/>
      <c r="E2" s="72"/>
      <c r="F2" s="72"/>
      <c r="G2" s="72"/>
      <c r="H2" s="72"/>
      <c r="I2" s="72"/>
      <c r="J2" s="72"/>
      <c r="K2" s="72"/>
    </row>
    <row r="4" spans="1:11" x14ac:dyDescent="0.2">
      <c r="E4" s="78" t="s">
        <v>65</v>
      </c>
      <c r="G4" s="78" t="s">
        <v>70</v>
      </c>
    </row>
    <row r="5" spans="1:11" x14ac:dyDescent="0.2">
      <c r="E5" s="79"/>
    </row>
    <row r="6" spans="1:11" ht="22.5" x14ac:dyDescent="0.2">
      <c r="A6" s="79"/>
      <c r="B6" s="79"/>
      <c r="C6" s="79"/>
      <c r="D6" s="79"/>
      <c r="E6" s="79"/>
      <c r="F6" s="79"/>
      <c r="G6" s="80" t="s">
        <v>115</v>
      </c>
      <c r="H6" s="81" t="s">
        <v>90</v>
      </c>
      <c r="I6" s="80" t="s">
        <v>116</v>
      </c>
      <c r="J6" s="80" t="s">
        <v>117</v>
      </c>
      <c r="K6" s="80" t="s">
        <v>93</v>
      </c>
    </row>
    <row r="7" spans="1:11" x14ac:dyDescent="0.2">
      <c r="G7" s="82"/>
      <c r="H7" s="82"/>
      <c r="I7" s="82"/>
      <c r="J7" s="82"/>
      <c r="K7" s="82"/>
    </row>
    <row r="8" spans="1:11" x14ac:dyDescent="0.2">
      <c r="G8" s="82"/>
      <c r="H8" s="82"/>
      <c r="I8" s="82"/>
      <c r="J8" s="82"/>
      <c r="K8" s="82"/>
    </row>
    <row r="9" spans="1:11" x14ac:dyDescent="0.2">
      <c r="E9" s="83" t="s">
        <v>118</v>
      </c>
      <c r="G9" s="82"/>
      <c r="H9" s="82"/>
      <c r="I9" s="82"/>
      <c r="J9" s="82"/>
      <c r="K9" s="82"/>
    </row>
    <row r="10" spans="1:11" x14ac:dyDescent="0.2">
      <c r="A10" s="84"/>
      <c r="G10" s="82"/>
      <c r="H10" s="82"/>
      <c r="I10" s="82"/>
      <c r="J10" s="82"/>
      <c r="K10" s="82"/>
    </row>
    <row r="11" spans="1:11" x14ac:dyDescent="0.2">
      <c r="A11" s="78" t="s">
        <v>95</v>
      </c>
      <c r="E11" s="85">
        <v>107700</v>
      </c>
      <c r="G11" s="85">
        <v>33600</v>
      </c>
      <c r="H11" s="85">
        <v>11000</v>
      </c>
      <c r="I11" s="85">
        <v>34000</v>
      </c>
      <c r="J11" s="85">
        <v>28900</v>
      </c>
      <c r="K11" s="85">
        <v>200</v>
      </c>
    </row>
    <row r="12" spans="1:11" x14ac:dyDescent="0.2">
      <c r="B12" s="78" t="s">
        <v>96</v>
      </c>
      <c r="G12" s="106"/>
      <c r="H12" s="106"/>
      <c r="I12" s="106"/>
      <c r="J12" s="106"/>
      <c r="K12" s="106"/>
    </row>
    <row r="13" spans="1:11" x14ac:dyDescent="0.2">
      <c r="C13" s="78" t="s">
        <v>97</v>
      </c>
      <c r="E13" s="85">
        <v>12800</v>
      </c>
      <c r="G13" s="85">
        <v>9300</v>
      </c>
      <c r="H13" s="85">
        <v>1200</v>
      </c>
      <c r="I13" s="85">
        <v>1500</v>
      </c>
      <c r="J13" s="85">
        <v>700</v>
      </c>
      <c r="K13" s="85">
        <v>100</v>
      </c>
    </row>
    <row r="14" spans="1:11" x14ac:dyDescent="0.2">
      <c r="C14" s="78" t="s">
        <v>96</v>
      </c>
      <c r="D14" s="78" t="s">
        <v>119</v>
      </c>
      <c r="E14" s="85">
        <v>11400</v>
      </c>
      <c r="G14" s="85">
        <v>8400</v>
      </c>
      <c r="H14" s="85">
        <v>1100</v>
      </c>
      <c r="I14" s="85">
        <v>1300</v>
      </c>
      <c r="J14" s="85">
        <v>700</v>
      </c>
      <c r="K14" s="113">
        <v>0</v>
      </c>
    </row>
    <row r="15" spans="1:11" x14ac:dyDescent="0.2">
      <c r="D15" s="78" t="s">
        <v>120</v>
      </c>
      <c r="E15" s="85">
        <v>8200</v>
      </c>
      <c r="G15" s="85">
        <v>6000</v>
      </c>
      <c r="H15" s="85">
        <v>700</v>
      </c>
      <c r="I15" s="85">
        <v>800</v>
      </c>
      <c r="J15" s="85">
        <v>600</v>
      </c>
      <c r="K15" s="113">
        <v>0</v>
      </c>
    </row>
    <row r="16" spans="1:11" x14ac:dyDescent="0.2">
      <c r="D16" s="78" t="s">
        <v>121</v>
      </c>
      <c r="E16" s="85">
        <v>2600</v>
      </c>
      <c r="G16" s="85">
        <v>1500</v>
      </c>
      <c r="H16" s="85">
        <v>200</v>
      </c>
      <c r="I16" s="85">
        <v>300</v>
      </c>
      <c r="J16" s="85">
        <v>500</v>
      </c>
      <c r="K16" s="113">
        <v>0</v>
      </c>
    </row>
    <row r="17" spans="3:11" x14ac:dyDescent="0.2">
      <c r="D17" s="78" t="s">
        <v>122</v>
      </c>
      <c r="E17" s="85">
        <v>1100</v>
      </c>
      <c r="G17" s="85">
        <v>400</v>
      </c>
      <c r="H17" s="85">
        <v>100</v>
      </c>
      <c r="I17" s="85">
        <v>200</v>
      </c>
      <c r="J17" s="85">
        <v>400</v>
      </c>
      <c r="K17" s="113">
        <v>0</v>
      </c>
    </row>
    <row r="18" spans="3:11" x14ac:dyDescent="0.2">
      <c r="C18" s="78" t="s">
        <v>98</v>
      </c>
      <c r="E18" s="85">
        <v>3200</v>
      </c>
      <c r="G18" s="85">
        <v>1700</v>
      </c>
      <c r="H18" s="85">
        <v>500</v>
      </c>
      <c r="I18" s="85">
        <v>800</v>
      </c>
      <c r="J18" s="85">
        <v>200</v>
      </c>
      <c r="K18" s="113">
        <v>0</v>
      </c>
    </row>
    <row r="19" spans="3:11" x14ac:dyDescent="0.2">
      <c r="C19" s="78" t="s">
        <v>96</v>
      </c>
      <c r="D19" s="78" t="s">
        <v>119</v>
      </c>
      <c r="E19" s="85">
        <v>2900</v>
      </c>
      <c r="G19" s="85">
        <v>1500</v>
      </c>
      <c r="H19" s="85">
        <v>400</v>
      </c>
      <c r="I19" s="85">
        <v>700</v>
      </c>
      <c r="J19" s="85">
        <v>200</v>
      </c>
      <c r="K19" s="113">
        <v>0</v>
      </c>
    </row>
    <row r="20" spans="3:11" x14ac:dyDescent="0.2">
      <c r="D20" s="78" t="s">
        <v>120</v>
      </c>
      <c r="E20" s="85">
        <v>1300</v>
      </c>
      <c r="G20" s="85">
        <v>700</v>
      </c>
      <c r="H20" s="85">
        <v>100</v>
      </c>
      <c r="I20" s="85">
        <v>300</v>
      </c>
      <c r="J20" s="85">
        <v>100</v>
      </c>
      <c r="K20" s="113">
        <v>0</v>
      </c>
    </row>
    <row r="21" spans="3:11" x14ac:dyDescent="0.2">
      <c r="D21" s="78" t="s">
        <v>121</v>
      </c>
      <c r="E21" s="85">
        <v>400</v>
      </c>
      <c r="G21" s="85">
        <v>100</v>
      </c>
      <c r="H21" s="85" t="s">
        <v>99</v>
      </c>
      <c r="I21" s="85">
        <v>100</v>
      </c>
      <c r="J21" s="85">
        <v>100</v>
      </c>
      <c r="K21" s="113">
        <v>0</v>
      </c>
    </row>
    <row r="22" spans="3:11" x14ac:dyDescent="0.2">
      <c r="D22" s="78" t="s">
        <v>122</v>
      </c>
      <c r="E22" s="85">
        <v>200</v>
      </c>
      <c r="G22" s="85" t="s">
        <v>99</v>
      </c>
      <c r="H22" s="85" t="s">
        <v>99</v>
      </c>
      <c r="I22" s="85">
        <v>100</v>
      </c>
      <c r="J22" s="85">
        <v>100</v>
      </c>
      <c r="K22" s="113">
        <v>0</v>
      </c>
    </row>
    <row r="23" spans="3:11" x14ac:dyDescent="0.2">
      <c r="C23" s="78" t="s">
        <v>100</v>
      </c>
      <c r="E23" s="85">
        <v>3000</v>
      </c>
      <c r="G23" s="85">
        <v>1400</v>
      </c>
      <c r="H23" s="85">
        <v>500</v>
      </c>
      <c r="I23" s="85">
        <v>900</v>
      </c>
      <c r="J23" s="85">
        <v>300</v>
      </c>
      <c r="K23" s="113">
        <v>0</v>
      </c>
    </row>
    <row r="24" spans="3:11" x14ac:dyDescent="0.2">
      <c r="C24" s="78" t="s">
        <v>96</v>
      </c>
      <c r="D24" s="78" t="s">
        <v>119</v>
      </c>
      <c r="E24" s="85">
        <v>2600</v>
      </c>
      <c r="G24" s="85">
        <v>1200</v>
      </c>
      <c r="H24" s="85">
        <v>400</v>
      </c>
      <c r="I24" s="85">
        <v>800</v>
      </c>
      <c r="J24" s="85">
        <v>200</v>
      </c>
      <c r="K24" s="113">
        <v>0</v>
      </c>
    </row>
    <row r="25" spans="3:11" x14ac:dyDescent="0.2">
      <c r="D25" s="78" t="s">
        <v>120</v>
      </c>
      <c r="E25" s="85">
        <v>1100</v>
      </c>
      <c r="G25" s="85">
        <v>500</v>
      </c>
      <c r="H25" s="85">
        <v>200</v>
      </c>
      <c r="I25" s="85">
        <v>300</v>
      </c>
      <c r="J25" s="85">
        <v>200</v>
      </c>
      <c r="K25" s="113">
        <v>0</v>
      </c>
    </row>
    <row r="26" spans="3:11" x14ac:dyDescent="0.2">
      <c r="D26" s="78" t="s">
        <v>121</v>
      </c>
      <c r="E26" s="85">
        <v>300</v>
      </c>
      <c r="G26" s="85">
        <v>100</v>
      </c>
      <c r="H26" s="85" t="s">
        <v>99</v>
      </c>
      <c r="I26" s="85">
        <v>100</v>
      </c>
      <c r="J26" s="85">
        <v>100</v>
      </c>
      <c r="K26" s="113">
        <v>0</v>
      </c>
    </row>
    <row r="27" spans="3:11" x14ac:dyDescent="0.2">
      <c r="D27" s="78" t="s">
        <v>122</v>
      </c>
      <c r="E27" s="85">
        <v>200</v>
      </c>
      <c r="G27" s="85" t="s">
        <v>99</v>
      </c>
      <c r="H27" s="85" t="s">
        <v>99</v>
      </c>
      <c r="I27" s="85" t="s">
        <v>99</v>
      </c>
      <c r="J27" s="85">
        <v>100</v>
      </c>
      <c r="K27" s="113">
        <v>0</v>
      </c>
    </row>
    <row r="28" spans="3:11" x14ac:dyDescent="0.2">
      <c r="C28" s="78" t="s">
        <v>101</v>
      </c>
      <c r="E28" s="85">
        <v>2900</v>
      </c>
      <c r="G28" s="85">
        <v>1300</v>
      </c>
      <c r="H28" s="85">
        <v>400</v>
      </c>
      <c r="I28" s="85">
        <v>900</v>
      </c>
      <c r="J28" s="85">
        <v>300</v>
      </c>
      <c r="K28" s="113">
        <v>0</v>
      </c>
    </row>
    <row r="29" spans="3:11" x14ac:dyDescent="0.2">
      <c r="C29" s="78" t="s">
        <v>96</v>
      </c>
      <c r="D29" s="78" t="s">
        <v>119</v>
      </c>
      <c r="E29" s="85">
        <v>2500</v>
      </c>
      <c r="G29" s="85">
        <v>1100</v>
      </c>
      <c r="H29" s="85">
        <v>300</v>
      </c>
      <c r="I29" s="85">
        <v>800</v>
      </c>
      <c r="J29" s="85">
        <v>300</v>
      </c>
      <c r="K29" s="113">
        <v>0</v>
      </c>
    </row>
    <row r="30" spans="3:11" x14ac:dyDescent="0.2">
      <c r="D30" s="78" t="s">
        <v>120</v>
      </c>
      <c r="E30" s="85">
        <v>1200</v>
      </c>
      <c r="G30" s="85">
        <v>500</v>
      </c>
      <c r="H30" s="85">
        <v>200</v>
      </c>
      <c r="I30" s="85">
        <v>300</v>
      </c>
      <c r="J30" s="85">
        <v>200</v>
      </c>
      <c r="K30" s="113">
        <v>0</v>
      </c>
    </row>
    <row r="31" spans="3:11" x14ac:dyDescent="0.2">
      <c r="D31" s="78" t="s">
        <v>121</v>
      </c>
      <c r="E31" s="85">
        <v>400</v>
      </c>
      <c r="G31" s="85">
        <v>100</v>
      </c>
      <c r="H31" s="85" t="s">
        <v>99</v>
      </c>
      <c r="I31" s="85">
        <v>100</v>
      </c>
      <c r="J31" s="85">
        <v>100</v>
      </c>
      <c r="K31" s="113">
        <v>0</v>
      </c>
    </row>
    <row r="32" spans="3:11" x14ac:dyDescent="0.2">
      <c r="D32" s="78" t="s">
        <v>122</v>
      </c>
      <c r="E32" s="85">
        <v>200</v>
      </c>
      <c r="G32" s="85" t="s">
        <v>99</v>
      </c>
      <c r="H32" s="85" t="s">
        <v>99</v>
      </c>
      <c r="I32" s="85">
        <v>100</v>
      </c>
      <c r="J32" s="85">
        <v>100</v>
      </c>
      <c r="K32" s="113">
        <v>0</v>
      </c>
    </row>
    <row r="33" spans="1:11" x14ac:dyDescent="0.2">
      <c r="C33" s="78" t="s">
        <v>102</v>
      </c>
      <c r="E33" s="85">
        <v>2500</v>
      </c>
      <c r="G33" s="85">
        <v>1100</v>
      </c>
      <c r="H33" s="85">
        <v>300</v>
      </c>
      <c r="I33" s="85">
        <v>800</v>
      </c>
      <c r="J33" s="85">
        <v>300</v>
      </c>
      <c r="K33" s="113">
        <v>0</v>
      </c>
    </row>
    <row r="34" spans="1:11" x14ac:dyDescent="0.2">
      <c r="C34" s="78" t="s">
        <v>96</v>
      </c>
      <c r="D34" s="78" t="s">
        <v>119</v>
      </c>
      <c r="E34" s="85">
        <v>2100</v>
      </c>
      <c r="G34" s="85">
        <v>900</v>
      </c>
      <c r="H34" s="85">
        <v>200</v>
      </c>
      <c r="I34" s="85">
        <v>700</v>
      </c>
      <c r="J34" s="85">
        <v>300</v>
      </c>
      <c r="K34" s="113">
        <v>0</v>
      </c>
    </row>
    <row r="35" spans="1:11" x14ac:dyDescent="0.2">
      <c r="D35" s="78" t="s">
        <v>120</v>
      </c>
      <c r="E35" s="85">
        <v>1100</v>
      </c>
      <c r="G35" s="85">
        <v>500</v>
      </c>
      <c r="H35" s="85">
        <v>100</v>
      </c>
      <c r="I35" s="85">
        <v>400</v>
      </c>
      <c r="J35" s="85">
        <v>200</v>
      </c>
      <c r="K35" s="113">
        <v>0</v>
      </c>
    </row>
    <row r="36" spans="1:11" x14ac:dyDescent="0.2">
      <c r="D36" s="78" t="s">
        <v>121</v>
      </c>
      <c r="E36" s="85">
        <v>400</v>
      </c>
      <c r="G36" s="85">
        <v>100</v>
      </c>
      <c r="H36" s="85" t="s">
        <v>99</v>
      </c>
      <c r="I36" s="85">
        <v>100</v>
      </c>
      <c r="J36" s="85">
        <v>100</v>
      </c>
      <c r="K36" s="113">
        <v>0</v>
      </c>
    </row>
    <row r="37" spans="1:11" x14ac:dyDescent="0.2">
      <c r="D37" s="78" t="s">
        <v>122</v>
      </c>
      <c r="E37" s="85">
        <v>200</v>
      </c>
      <c r="G37" s="85" t="s">
        <v>99</v>
      </c>
      <c r="H37" s="85" t="s">
        <v>99</v>
      </c>
      <c r="I37" s="85">
        <v>100</v>
      </c>
      <c r="J37" s="85">
        <v>100</v>
      </c>
      <c r="K37" s="113">
        <v>0</v>
      </c>
    </row>
    <row r="38" spans="1:11" x14ac:dyDescent="0.2">
      <c r="C38" s="78" t="s">
        <v>103</v>
      </c>
      <c r="E38" s="85">
        <v>83200</v>
      </c>
      <c r="G38" s="85">
        <v>18700</v>
      </c>
      <c r="H38" s="85">
        <v>8200</v>
      </c>
      <c r="I38" s="85">
        <v>29200</v>
      </c>
      <c r="J38" s="85">
        <v>27100</v>
      </c>
      <c r="K38" s="113">
        <v>0</v>
      </c>
    </row>
    <row r="39" spans="1:11" x14ac:dyDescent="0.2">
      <c r="C39" s="78" t="s">
        <v>96</v>
      </c>
      <c r="D39" s="78" t="s">
        <v>119</v>
      </c>
      <c r="E39" s="85">
        <v>46900</v>
      </c>
      <c r="G39" s="85">
        <v>11800</v>
      </c>
      <c r="H39" s="85">
        <v>5200</v>
      </c>
      <c r="I39" s="85">
        <v>17600</v>
      </c>
      <c r="J39" s="85">
        <v>12300</v>
      </c>
      <c r="K39" s="113">
        <v>0</v>
      </c>
    </row>
    <row r="40" spans="1:11" x14ac:dyDescent="0.2">
      <c r="D40" s="78" t="s">
        <v>120</v>
      </c>
      <c r="E40" s="85">
        <v>20300</v>
      </c>
      <c r="G40" s="85">
        <v>5200</v>
      </c>
      <c r="H40" s="85">
        <v>2100</v>
      </c>
      <c r="I40" s="85">
        <v>7200</v>
      </c>
      <c r="J40" s="85">
        <v>5700</v>
      </c>
      <c r="K40" s="113">
        <v>0</v>
      </c>
    </row>
    <row r="41" spans="1:11" x14ac:dyDescent="0.2">
      <c r="D41" s="78" t="s">
        <v>121</v>
      </c>
      <c r="E41" s="85">
        <v>7600</v>
      </c>
      <c r="G41" s="85">
        <v>1400</v>
      </c>
      <c r="H41" s="85">
        <v>700</v>
      </c>
      <c r="I41" s="85">
        <v>2700</v>
      </c>
      <c r="J41" s="85">
        <v>2800</v>
      </c>
      <c r="K41" s="113">
        <v>0</v>
      </c>
    </row>
    <row r="42" spans="1:11" x14ac:dyDescent="0.2">
      <c r="D42" s="78" t="s">
        <v>122</v>
      </c>
      <c r="E42" s="85">
        <v>3600</v>
      </c>
      <c r="G42" s="85">
        <v>500</v>
      </c>
      <c r="H42" s="85">
        <v>300</v>
      </c>
      <c r="I42" s="85">
        <v>1300</v>
      </c>
      <c r="J42" s="85">
        <v>1500</v>
      </c>
      <c r="K42" s="113">
        <v>0</v>
      </c>
    </row>
    <row r="44" spans="1:11" x14ac:dyDescent="0.2">
      <c r="A44" s="78" t="s">
        <v>104</v>
      </c>
      <c r="E44" s="85">
        <v>7536300</v>
      </c>
      <c r="G44" s="85">
        <v>2055200</v>
      </c>
      <c r="H44" s="85">
        <v>717900</v>
      </c>
      <c r="I44" s="85">
        <v>2369100</v>
      </c>
      <c r="J44" s="85">
        <v>2386700</v>
      </c>
      <c r="K44" s="85">
        <v>7300</v>
      </c>
    </row>
    <row r="45" spans="1:11" x14ac:dyDescent="0.2">
      <c r="B45" s="78" t="s">
        <v>96</v>
      </c>
      <c r="G45" s="106"/>
      <c r="H45" s="106"/>
      <c r="I45" s="106"/>
      <c r="J45" s="106"/>
      <c r="K45" s="106"/>
    </row>
    <row r="46" spans="1:11" x14ac:dyDescent="0.2">
      <c r="C46" s="78" t="s">
        <v>97</v>
      </c>
      <c r="E46" s="85">
        <v>764200</v>
      </c>
      <c r="G46" s="85">
        <v>539900</v>
      </c>
      <c r="H46" s="85">
        <v>61900</v>
      </c>
      <c r="I46" s="85">
        <v>96300</v>
      </c>
      <c r="J46" s="85">
        <v>64000</v>
      </c>
      <c r="K46" s="85">
        <v>2100</v>
      </c>
    </row>
    <row r="47" spans="1:11" x14ac:dyDescent="0.2">
      <c r="C47" s="78" t="s">
        <v>96</v>
      </c>
      <c r="D47" s="78" t="s">
        <v>119</v>
      </c>
      <c r="E47" s="85">
        <v>702600</v>
      </c>
      <c r="G47" s="85">
        <v>498000</v>
      </c>
      <c r="H47" s="85">
        <v>57000</v>
      </c>
      <c r="I47" s="85">
        <v>88800</v>
      </c>
      <c r="J47" s="85">
        <v>58800</v>
      </c>
      <c r="K47" s="113">
        <v>0</v>
      </c>
    </row>
    <row r="48" spans="1:11" x14ac:dyDescent="0.2">
      <c r="D48" s="78" t="s">
        <v>120</v>
      </c>
      <c r="E48" s="85">
        <v>548300</v>
      </c>
      <c r="G48" s="85">
        <v>390700</v>
      </c>
      <c r="H48" s="85">
        <v>41900</v>
      </c>
      <c r="I48" s="85">
        <v>62400</v>
      </c>
      <c r="J48" s="85">
        <v>53400</v>
      </c>
      <c r="K48" s="113">
        <v>0</v>
      </c>
    </row>
    <row r="49" spans="3:11" x14ac:dyDescent="0.2">
      <c r="D49" s="78" t="s">
        <v>121</v>
      </c>
      <c r="E49" s="85">
        <v>209000</v>
      </c>
      <c r="G49" s="85">
        <v>121900</v>
      </c>
      <c r="H49" s="85">
        <v>13700</v>
      </c>
      <c r="I49" s="85">
        <v>28400</v>
      </c>
      <c r="J49" s="85">
        <v>45000</v>
      </c>
      <c r="K49" s="113">
        <v>0</v>
      </c>
    </row>
    <row r="50" spans="3:11" x14ac:dyDescent="0.2">
      <c r="D50" s="78" t="s">
        <v>122</v>
      </c>
      <c r="E50" s="85">
        <v>91300</v>
      </c>
      <c r="G50" s="85">
        <v>32000</v>
      </c>
      <c r="H50" s="85">
        <v>6200</v>
      </c>
      <c r="I50" s="85">
        <v>17800</v>
      </c>
      <c r="J50" s="85">
        <v>35300</v>
      </c>
      <c r="K50" s="113">
        <v>0</v>
      </c>
    </row>
    <row r="51" spans="3:11" x14ac:dyDescent="0.2">
      <c r="C51" s="78" t="s">
        <v>98</v>
      </c>
      <c r="E51" s="85">
        <v>210600</v>
      </c>
      <c r="G51" s="85">
        <v>105400</v>
      </c>
      <c r="H51" s="85">
        <v>26900</v>
      </c>
      <c r="I51" s="85">
        <v>58900</v>
      </c>
      <c r="J51" s="85">
        <v>18800</v>
      </c>
      <c r="K51" s="85">
        <v>600</v>
      </c>
    </row>
    <row r="52" spans="3:11" x14ac:dyDescent="0.2">
      <c r="C52" s="78" t="s">
        <v>96</v>
      </c>
      <c r="D52" s="78" t="s">
        <v>119</v>
      </c>
      <c r="E52" s="85">
        <v>194700</v>
      </c>
      <c r="G52" s="85">
        <v>96200</v>
      </c>
      <c r="H52" s="85">
        <v>25200</v>
      </c>
      <c r="I52" s="85">
        <v>55900</v>
      </c>
      <c r="J52" s="85">
        <v>17400</v>
      </c>
      <c r="K52" s="113">
        <v>0</v>
      </c>
    </row>
    <row r="53" spans="3:11" x14ac:dyDescent="0.2">
      <c r="D53" s="78" t="s">
        <v>120</v>
      </c>
      <c r="E53" s="85">
        <v>102400</v>
      </c>
      <c r="G53" s="85">
        <v>53000</v>
      </c>
      <c r="H53" s="85">
        <v>11000</v>
      </c>
      <c r="I53" s="85">
        <v>23400</v>
      </c>
      <c r="J53" s="85">
        <v>15000</v>
      </c>
      <c r="K53" s="113">
        <v>0</v>
      </c>
    </row>
    <row r="54" spans="3:11" x14ac:dyDescent="0.2">
      <c r="D54" s="78" t="s">
        <v>121</v>
      </c>
      <c r="E54" s="85">
        <v>34600</v>
      </c>
      <c r="G54" s="85">
        <v>12700</v>
      </c>
      <c r="H54" s="85">
        <v>2500</v>
      </c>
      <c r="I54" s="85">
        <v>8300</v>
      </c>
      <c r="J54" s="85">
        <v>11200</v>
      </c>
      <c r="K54" s="113">
        <v>0</v>
      </c>
    </row>
    <row r="55" spans="3:11" x14ac:dyDescent="0.2">
      <c r="D55" s="78" t="s">
        <v>122</v>
      </c>
      <c r="E55" s="85">
        <v>16100</v>
      </c>
      <c r="G55" s="85">
        <v>4300</v>
      </c>
      <c r="H55" s="85">
        <v>1100</v>
      </c>
      <c r="I55" s="85">
        <v>4200</v>
      </c>
      <c r="J55" s="85">
        <v>6500</v>
      </c>
      <c r="K55" s="113">
        <v>0</v>
      </c>
    </row>
    <row r="56" spans="3:11" x14ac:dyDescent="0.2">
      <c r="C56" s="78" t="s">
        <v>100</v>
      </c>
      <c r="E56" s="85">
        <v>194100</v>
      </c>
      <c r="G56" s="85">
        <v>86500</v>
      </c>
      <c r="H56" s="85">
        <v>24600</v>
      </c>
      <c r="I56" s="85">
        <v>59900</v>
      </c>
      <c r="J56" s="85">
        <v>22600</v>
      </c>
      <c r="K56" s="85">
        <v>500</v>
      </c>
    </row>
    <row r="57" spans="3:11" x14ac:dyDescent="0.2">
      <c r="C57" s="78" t="s">
        <v>96</v>
      </c>
      <c r="D57" s="78" t="s">
        <v>119</v>
      </c>
      <c r="E57" s="85">
        <v>176700</v>
      </c>
      <c r="G57" s="85">
        <v>76700</v>
      </c>
      <c r="H57" s="85">
        <v>22800</v>
      </c>
      <c r="I57" s="85">
        <v>56200</v>
      </c>
      <c r="J57" s="85">
        <v>20900</v>
      </c>
      <c r="K57" s="113">
        <v>0</v>
      </c>
    </row>
    <row r="58" spans="3:11" x14ac:dyDescent="0.2">
      <c r="D58" s="78" t="s">
        <v>120</v>
      </c>
      <c r="E58" s="85">
        <v>98100</v>
      </c>
      <c r="G58" s="85">
        <v>42700</v>
      </c>
      <c r="H58" s="85">
        <v>11400</v>
      </c>
      <c r="I58" s="85">
        <v>27000</v>
      </c>
      <c r="J58" s="85">
        <v>17000</v>
      </c>
      <c r="K58" s="113">
        <v>0</v>
      </c>
    </row>
    <row r="59" spans="3:11" x14ac:dyDescent="0.2">
      <c r="D59" s="78" t="s">
        <v>121</v>
      </c>
      <c r="E59" s="85">
        <v>33500</v>
      </c>
      <c r="G59" s="85">
        <v>10900</v>
      </c>
      <c r="H59" s="85">
        <v>2600</v>
      </c>
      <c r="I59" s="85">
        <v>8900</v>
      </c>
      <c r="J59" s="85">
        <v>11100</v>
      </c>
      <c r="K59" s="113">
        <v>0</v>
      </c>
    </row>
    <row r="60" spans="3:11" x14ac:dyDescent="0.2">
      <c r="D60" s="78" t="s">
        <v>122</v>
      </c>
      <c r="E60" s="85">
        <v>15000</v>
      </c>
      <c r="G60" s="85">
        <v>4100</v>
      </c>
      <c r="H60" s="85">
        <v>1200</v>
      </c>
      <c r="I60" s="85">
        <v>4000</v>
      </c>
      <c r="J60" s="85">
        <v>5700</v>
      </c>
      <c r="K60" s="113">
        <v>0</v>
      </c>
    </row>
    <row r="61" spans="3:11" x14ac:dyDescent="0.2">
      <c r="C61" s="78" t="s">
        <v>101</v>
      </c>
      <c r="E61" s="85">
        <v>180500</v>
      </c>
      <c r="G61" s="85">
        <v>76300</v>
      </c>
      <c r="H61" s="85">
        <v>21800</v>
      </c>
      <c r="I61" s="85">
        <v>54800</v>
      </c>
      <c r="J61" s="85">
        <v>27200</v>
      </c>
      <c r="K61" s="85">
        <v>400</v>
      </c>
    </row>
    <row r="62" spans="3:11" x14ac:dyDescent="0.2">
      <c r="C62" s="78" t="s">
        <v>96</v>
      </c>
      <c r="D62" s="78" t="s">
        <v>119</v>
      </c>
      <c r="E62" s="85">
        <v>161500</v>
      </c>
      <c r="G62" s="85">
        <v>66000</v>
      </c>
      <c r="H62" s="85">
        <v>20000</v>
      </c>
      <c r="I62" s="85">
        <v>50600</v>
      </c>
      <c r="J62" s="85">
        <v>24900</v>
      </c>
      <c r="K62" s="113">
        <v>0</v>
      </c>
    </row>
    <row r="63" spans="3:11" x14ac:dyDescent="0.2">
      <c r="D63" s="78" t="s">
        <v>120</v>
      </c>
      <c r="E63" s="85">
        <v>94300</v>
      </c>
      <c r="G63" s="85">
        <v>37600</v>
      </c>
      <c r="H63" s="85">
        <v>11000</v>
      </c>
      <c r="I63" s="85">
        <v>27100</v>
      </c>
      <c r="J63" s="85">
        <v>18600</v>
      </c>
      <c r="K63" s="113">
        <v>0</v>
      </c>
    </row>
    <row r="64" spans="3:11" x14ac:dyDescent="0.2">
      <c r="D64" s="78" t="s">
        <v>121</v>
      </c>
      <c r="E64" s="85">
        <v>33500</v>
      </c>
      <c r="G64" s="85">
        <v>10900</v>
      </c>
      <c r="H64" s="85">
        <v>2800</v>
      </c>
      <c r="I64" s="85">
        <v>9000</v>
      </c>
      <c r="J64" s="85">
        <v>10800</v>
      </c>
      <c r="K64" s="113">
        <v>0</v>
      </c>
    </row>
    <row r="65" spans="1:11" x14ac:dyDescent="0.2">
      <c r="D65" s="78" t="s">
        <v>122</v>
      </c>
      <c r="E65" s="85">
        <v>14400</v>
      </c>
      <c r="G65" s="85">
        <v>4100</v>
      </c>
      <c r="H65" s="85">
        <v>1200</v>
      </c>
      <c r="I65" s="85">
        <v>3900</v>
      </c>
      <c r="J65" s="85">
        <v>5200</v>
      </c>
      <c r="K65" s="113">
        <v>0</v>
      </c>
    </row>
    <row r="66" spans="1:11" x14ac:dyDescent="0.2">
      <c r="C66" s="78" t="s">
        <v>102</v>
      </c>
      <c r="E66" s="85">
        <v>178200</v>
      </c>
      <c r="G66" s="85">
        <v>70300</v>
      </c>
      <c r="H66" s="85">
        <v>20500</v>
      </c>
      <c r="I66" s="85">
        <v>54400</v>
      </c>
      <c r="J66" s="85">
        <v>32700</v>
      </c>
      <c r="K66" s="85">
        <v>400</v>
      </c>
    </row>
    <row r="67" spans="1:11" x14ac:dyDescent="0.2">
      <c r="C67" s="78" t="s">
        <v>96</v>
      </c>
      <c r="D67" s="78" t="s">
        <v>119</v>
      </c>
      <c r="E67" s="85">
        <v>156500</v>
      </c>
      <c r="G67" s="85">
        <v>59700</v>
      </c>
      <c r="H67" s="85">
        <v>18300</v>
      </c>
      <c r="I67" s="85">
        <v>49200</v>
      </c>
      <c r="J67" s="85">
        <v>29300</v>
      </c>
      <c r="K67" s="113">
        <v>0</v>
      </c>
    </row>
    <row r="68" spans="1:11" x14ac:dyDescent="0.2">
      <c r="D68" s="78" t="s">
        <v>120</v>
      </c>
      <c r="E68" s="85">
        <v>93400</v>
      </c>
      <c r="G68" s="85">
        <v>35200</v>
      </c>
      <c r="H68" s="85">
        <v>10800</v>
      </c>
      <c r="I68" s="85">
        <v>27800</v>
      </c>
      <c r="J68" s="85">
        <v>19500</v>
      </c>
      <c r="K68" s="113">
        <v>0</v>
      </c>
    </row>
    <row r="69" spans="1:11" x14ac:dyDescent="0.2">
      <c r="D69" s="78" t="s">
        <v>121</v>
      </c>
      <c r="E69" s="85">
        <v>33600</v>
      </c>
      <c r="G69" s="85">
        <v>10800</v>
      </c>
      <c r="H69" s="85">
        <v>3300</v>
      </c>
      <c r="I69" s="85">
        <v>9700</v>
      </c>
      <c r="J69" s="85">
        <v>9900</v>
      </c>
      <c r="K69" s="113">
        <v>0</v>
      </c>
    </row>
    <row r="70" spans="1:11" x14ac:dyDescent="0.2">
      <c r="D70" s="78" t="s">
        <v>122</v>
      </c>
      <c r="E70" s="85">
        <v>13300</v>
      </c>
      <c r="G70" s="85">
        <v>3700</v>
      </c>
      <c r="H70" s="85">
        <v>1200</v>
      </c>
      <c r="I70" s="85">
        <v>3700</v>
      </c>
      <c r="J70" s="85">
        <v>4700</v>
      </c>
      <c r="K70" s="113">
        <v>0</v>
      </c>
    </row>
    <row r="71" spans="1:11" x14ac:dyDescent="0.2">
      <c r="C71" s="78" t="s">
        <v>103</v>
      </c>
      <c r="E71" s="85">
        <v>6008700</v>
      </c>
      <c r="G71" s="85">
        <v>1177000</v>
      </c>
      <c r="H71" s="85">
        <v>562200</v>
      </c>
      <c r="I71" s="85">
        <v>2044800</v>
      </c>
      <c r="J71" s="85">
        <v>2221400</v>
      </c>
      <c r="K71" s="85">
        <v>3400</v>
      </c>
    </row>
    <row r="72" spans="1:11" x14ac:dyDescent="0.2">
      <c r="C72" s="78" t="s">
        <v>96</v>
      </c>
      <c r="D72" s="78" t="s">
        <v>119</v>
      </c>
      <c r="E72" s="85">
        <v>3347600</v>
      </c>
      <c r="G72" s="85">
        <v>799100</v>
      </c>
      <c r="H72" s="85">
        <v>373600</v>
      </c>
      <c r="I72" s="85">
        <v>1224300</v>
      </c>
      <c r="J72" s="85">
        <v>950700</v>
      </c>
      <c r="K72" s="113">
        <v>0</v>
      </c>
    </row>
    <row r="73" spans="1:11" x14ac:dyDescent="0.2">
      <c r="D73" s="78" t="s">
        <v>120</v>
      </c>
      <c r="E73" s="85">
        <v>1419900</v>
      </c>
      <c r="G73" s="85">
        <v>359500</v>
      </c>
      <c r="H73" s="85">
        <v>153500</v>
      </c>
      <c r="I73" s="85">
        <v>484400</v>
      </c>
      <c r="J73" s="85">
        <v>422500</v>
      </c>
      <c r="K73" s="113">
        <v>0</v>
      </c>
    </row>
    <row r="74" spans="1:11" x14ac:dyDescent="0.2">
      <c r="D74" s="78" t="s">
        <v>121</v>
      </c>
      <c r="E74" s="85">
        <v>525700</v>
      </c>
      <c r="G74" s="85">
        <v>100600</v>
      </c>
      <c r="H74" s="85">
        <v>48000</v>
      </c>
      <c r="I74" s="85">
        <v>177800</v>
      </c>
      <c r="J74" s="85">
        <v>199300</v>
      </c>
      <c r="K74" s="113">
        <v>0</v>
      </c>
    </row>
    <row r="75" spans="1:11" x14ac:dyDescent="0.2">
      <c r="D75" s="78" t="s">
        <v>122</v>
      </c>
      <c r="E75" s="85">
        <v>248200</v>
      </c>
      <c r="G75" s="85">
        <v>37500</v>
      </c>
      <c r="H75" s="85">
        <v>20500</v>
      </c>
      <c r="I75" s="85">
        <v>84200</v>
      </c>
      <c r="J75" s="85">
        <v>106100</v>
      </c>
      <c r="K75" s="113">
        <v>0</v>
      </c>
    </row>
    <row r="77" spans="1:11" x14ac:dyDescent="0.2">
      <c r="E77" s="83" t="s">
        <v>123</v>
      </c>
      <c r="G77" s="82"/>
      <c r="H77" s="82"/>
      <c r="I77" s="82"/>
      <c r="J77" s="82"/>
      <c r="K77" s="82"/>
    </row>
    <row r="78" spans="1:11" x14ac:dyDescent="0.2">
      <c r="A78" s="84"/>
      <c r="G78" s="82"/>
      <c r="H78" s="82"/>
      <c r="I78" s="82"/>
      <c r="J78" s="82"/>
      <c r="K78" s="82"/>
    </row>
    <row r="79" spans="1:11" x14ac:dyDescent="0.2">
      <c r="A79" s="78" t="s">
        <v>95</v>
      </c>
      <c r="E79" s="107">
        <v>100</v>
      </c>
      <c r="F79" s="91"/>
      <c r="G79" s="108">
        <v>31.2</v>
      </c>
      <c r="H79" s="108">
        <v>10.199999999999999</v>
      </c>
      <c r="I79" s="108">
        <v>31.6</v>
      </c>
      <c r="J79" s="108">
        <v>26.8</v>
      </c>
      <c r="K79" s="108">
        <v>0.2</v>
      </c>
    </row>
    <row r="80" spans="1:11" x14ac:dyDescent="0.2">
      <c r="B80" s="78" t="s">
        <v>96</v>
      </c>
      <c r="E80" s="109"/>
      <c r="F80" s="91"/>
      <c r="G80" s="90"/>
      <c r="H80" s="90"/>
      <c r="I80" s="90"/>
      <c r="J80" s="90"/>
      <c r="K80" s="90"/>
    </row>
    <row r="81" spans="3:11" x14ac:dyDescent="0.2">
      <c r="C81" s="78" t="s">
        <v>97</v>
      </c>
      <c r="E81" s="107">
        <v>100</v>
      </c>
      <c r="F81" s="91"/>
      <c r="G81" s="108">
        <v>72.7</v>
      </c>
      <c r="H81" s="108">
        <v>9.4</v>
      </c>
      <c r="I81" s="108">
        <v>11.7</v>
      </c>
      <c r="J81" s="108">
        <v>5.5</v>
      </c>
      <c r="K81" s="108">
        <v>0.8</v>
      </c>
    </row>
    <row r="82" spans="3:11" x14ac:dyDescent="0.2">
      <c r="C82" s="78" t="s">
        <v>96</v>
      </c>
      <c r="D82" s="78" t="s">
        <v>119</v>
      </c>
      <c r="E82" s="107">
        <v>100</v>
      </c>
      <c r="F82" s="91"/>
      <c r="G82" s="108">
        <v>73.7</v>
      </c>
      <c r="H82" s="108">
        <v>9.6</v>
      </c>
      <c r="I82" s="108">
        <v>11.4</v>
      </c>
      <c r="J82" s="108">
        <v>6.1</v>
      </c>
      <c r="K82" s="114">
        <v>0</v>
      </c>
    </row>
    <row r="83" spans="3:11" x14ac:dyDescent="0.2">
      <c r="D83" s="78" t="s">
        <v>120</v>
      </c>
      <c r="E83" s="107">
        <v>100</v>
      </c>
      <c r="F83" s="91"/>
      <c r="G83" s="108">
        <v>73.2</v>
      </c>
      <c r="H83" s="108">
        <v>8.5</v>
      </c>
      <c r="I83" s="108">
        <v>9.8000000000000007</v>
      </c>
      <c r="J83" s="108">
        <v>7.3</v>
      </c>
      <c r="K83" s="114">
        <v>0</v>
      </c>
    </row>
    <row r="84" spans="3:11" x14ac:dyDescent="0.2">
      <c r="D84" s="78" t="s">
        <v>121</v>
      </c>
      <c r="E84" s="107">
        <v>100</v>
      </c>
      <c r="F84" s="91"/>
      <c r="G84" s="108">
        <v>57.7</v>
      </c>
      <c r="H84" s="108">
        <v>7.7</v>
      </c>
      <c r="I84" s="108">
        <v>11.5</v>
      </c>
      <c r="J84" s="108">
        <v>19.2</v>
      </c>
      <c r="K84" s="114">
        <v>0</v>
      </c>
    </row>
    <row r="85" spans="3:11" x14ac:dyDescent="0.2">
      <c r="D85" s="78" t="s">
        <v>122</v>
      </c>
      <c r="E85" s="107">
        <v>100</v>
      </c>
      <c r="F85" s="91"/>
      <c r="G85" s="108">
        <v>36.4</v>
      </c>
      <c r="H85" s="108">
        <v>9.1</v>
      </c>
      <c r="I85" s="108">
        <v>18.2</v>
      </c>
      <c r="J85" s="108">
        <v>36.4</v>
      </c>
      <c r="K85" s="114">
        <v>0</v>
      </c>
    </row>
    <row r="86" spans="3:11" x14ac:dyDescent="0.2">
      <c r="C86" s="78" t="s">
        <v>98</v>
      </c>
      <c r="E86" s="107">
        <v>100</v>
      </c>
      <c r="F86" s="91"/>
      <c r="G86" s="108">
        <v>53.1</v>
      </c>
      <c r="H86" s="108">
        <v>15.6</v>
      </c>
      <c r="I86" s="108">
        <v>25</v>
      </c>
      <c r="J86" s="108">
        <v>6.3</v>
      </c>
      <c r="K86" s="114">
        <v>0</v>
      </c>
    </row>
    <row r="87" spans="3:11" x14ac:dyDescent="0.2">
      <c r="C87" s="78" t="s">
        <v>96</v>
      </c>
      <c r="D87" s="78" t="s">
        <v>119</v>
      </c>
      <c r="E87" s="107">
        <v>100</v>
      </c>
      <c r="F87" s="91"/>
      <c r="G87" s="108">
        <v>51.7</v>
      </c>
      <c r="H87" s="108">
        <v>13.8</v>
      </c>
      <c r="I87" s="108">
        <v>24.1</v>
      </c>
      <c r="J87" s="108">
        <v>6.9</v>
      </c>
      <c r="K87" s="114">
        <v>0</v>
      </c>
    </row>
    <row r="88" spans="3:11" x14ac:dyDescent="0.2">
      <c r="D88" s="78" t="s">
        <v>120</v>
      </c>
      <c r="E88" s="107">
        <v>100</v>
      </c>
      <c r="F88" s="91"/>
      <c r="G88" s="108">
        <v>53.8</v>
      </c>
      <c r="H88" s="108">
        <v>7.7</v>
      </c>
      <c r="I88" s="108">
        <v>23.1</v>
      </c>
      <c r="J88" s="108">
        <v>7.7</v>
      </c>
      <c r="K88" s="114">
        <v>0</v>
      </c>
    </row>
    <row r="89" spans="3:11" x14ac:dyDescent="0.2">
      <c r="D89" s="78" t="s">
        <v>121</v>
      </c>
      <c r="E89" s="107">
        <v>100</v>
      </c>
      <c r="F89" s="91"/>
      <c r="G89" s="108">
        <v>25</v>
      </c>
      <c r="H89" s="114">
        <v>0</v>
      </c>
      <c r="I89" s="108">
        <v>25</v>
      </c>
      <c r="J89" s="108">
        <v>25</v>
      </c>
      <c r="K89" s="114">
        <v>0</v>
      </c>
    </row>
    <row r="90" spans="3:11" x14ac:dyDescent="0.2">
      <c r="D90" s="78" t="s">
        <v>122</v>
      </c>
      <c r="E90" s="107">
        <v>100</v>
      </c>
      <c r="F90" s="91"/>
      <c r="G90" s="114">
        <v>0</v>
      </c>
      <c r="H90" s="114">
        <v>0</v>
      </c>
      <c r="I90" s="108">
        <v>50</v>
      </c>
      <c r="J90" s="108">
        <v>50</v>
      </c>
      <c r="K90" s="114">
        <v>0</v>
      </c>
    </row>
    <row r="91" spans="3:11" x14ac:dyDescent="0.2">
      <c r="C91" s="78" t="s">
        <v>100</v>
      </c>
      <c r="E91" s="107">
        <v>100</v>
      </c>
      <c r="F91" s="91"/>
      <c r="G91" s="108">
        <v>46.7</v>
      </c>
      <c r="H91" s="108">
        <v>16.7</v>
      </c>
      <c r="I91" s="108">
        <v>30</v>
      </c>
      <c r="J91" s="108">
        <v>10</v>
      </c>
      <c r="K91" s="114">
        <v>0</v>
      </c>
    </row>
    <row r="92" spans="3:11" x14ac:dyDescent="0.2">
      <c r="C92" s="78" t="s">
        <v>96</v>
      </c>
      <c r="D92" s="78" t="s">
        <v>119</v>
      </c>
      <c r="E92" s="107">
        <v>100</v>
      </c>
      <c r="F92" s="91"/>
      <c r="G92" s="108">
        <v>46.2</v>
      </c>
      <c r="H92" s="108">
        <v>15.4</v>
      </c>
      <c r="I92" s="108">
        <v>30.8</v>
      </c>
      <c r="J92" s="108">
        <v>7.7</v>
      </c>
      <c r="K92" s="114">
        <v>0</v>
      </c>
    </row>
    <row r="93" spans="3:11" x14ac:dyDescent="0.2">
      <c r="D93" s="78" t="s">
        <v>120</v>
      </c>
      <c r="E93" s="107">
        <v>100</v>
      </c>
      <c r="F93" s="91"/>
      <c r="G93" s="108">
        <v>45.5</v>
      </c>
      <c r="H93" s="108">
        <v>18.2</v>
      </c>
      <c r="I93" s="108">
        <v>27.3</v>
      </c>
      <c r="J93" s="108">
        <v>18.2</v>
      </c>
      <c r="K93" s="114">
        <v>0</v>
      </c>
    </row>
    <row r="94" spans="3:11" x14ac:dyDescent="0.2">
      <c r="D94" s="78" t="s">
        <v>121</v>
      </c>
      <c r="E94" s="107">
        <v>100</v>
      </c>
      <c r="F94" s="91"/>
      <c r="G94" s="108">
        <v>33.299999999999997</v>
      </c>
      <c r="H94" s="114">
        <v>0</v>
      </c>
      <c r="I94" s="108">
        <v>33.299999999999997</v>
      </c>
      <c r="J94" s="108">
        <v>33.299999999999997</v>
      </c>
      <c r="K94" s="114">
        <v>0</v>
      </c>
    </row>
    <row r="95" spans="3:11" x14ac:dyDescent="0.2">
      <c r="D95" s="78" t="s">
        <v>122</v>
      </c>
      <c r="E95" s="107">
        <v>100</v>
      </c>
      <c r="F95" s="91"/>
      <c r="G95" s="114">
        <v>0</v>
      </c>
      <c r="H95" s="114">
        <v>0</v>
      </c>
      <c r="I95" s="114">
        <v>0</v>
      </c>
      <c r="J95" s="108">
        <v>50</v>
      </c>
      <c r="K95" s="114">
        <v>0</v>
      </c>
    </row>
    <row r="96" spans="3:11" x14ac:dyDescent="0.2">
      <c r="C96" s="78" t="s">
        <v>101</v>
      </c>
      <c r="E96" s="107">
        <v>100</v>
      </c>
      <c r="F96" s="91"/>
      <c r="G96" s="108">
        <v>44.8</v>
      </c>
      <c r="H96" s="108">
        <v>13.8</v>
      </c>
      <c r="I96" s="108">
        <v>31</v>
      </c>
      <c r="J96" s="108">
        <v>10.3</v>
      </c>
      <c r="K96" s="114">
        <v>0</v>
      </c>
    </row>
    <row r="97" spans="1:11" x14ac:dyDescent="0.2">
      <c r="C97" s="78" t="s">
        <v>96</v>
      </c>
      <c r="D97" s="78" t="s">
        <v>119</v>
      </c>
      <c r="E97" s="107">
        <v>100</v>
      </c>
      <c r="F97" s="91"/>
      <c r="G97" s="108">
        <v>44</v>
      </c>
      <c r="H97" s="108">
        <v>12</v>
      </c>
      <c r="I97" s="108">
        <v>32</v>
      </c>
      <c r="J97" s="108">
        <v>12</v>
      </c>
      <c r="K97" s="114">
        <v>0</v>
      </c>
    </row>
    <row r="98" spans="1:11" x14ac:dyDescent="0.2">
      <c r="D98" s="78" t="s">
        <v>120</v>
      </c>
      <c r="E98" s="107">
        <v>100</v>
      </c>
      <c r="F98" s="91"/>
      <c r="G98" s="108">
        <v>41.7</v>
      </c>
      <c r="H98" s="108">
        <v>16.7</v>
      </c>
      <c r="I98" s="108">
        <v>25</v>
      </c>
      <c r="J98" s="108">
        <v>16.7</v>
      </c>
      <c r="K98" s="114">
        <v>0</v>
      </c>
    </row>
    <row r="99" spans="1:11" x14ac:dyDescent="0.2">
      <c r="D99" s="78" t="s">
        <v>121</v>
      </c>
      <c r="E99" s="107">
        <v>100</v>
      </c>
      <c r="F99" s="91"/>
      <c r="G99" s="108">
        <v>25</v>
      </c>
      <c r="H99" s="114">
        <v>0</v>
      </c>
      <c r="I99" s="108">
        <v>25</v>
      </c>
      <c r="J99" s="108">
        <v>25</v>
      </c>
      <c r="K99" s="114">
        <v>0</v>
      </c>
    </row>
    <row r="100" spans="1:11" x14ac:dyDescent="0.2">
      <c r="D100" s="78" t="s">
        <v>122</v>
      </c>
      <c r="E100" s="107">
        <v>100</v>
      </c>
      <c r="F100" s="91"/>
      <c r="G100" s="114">
        <v>0</v>
      </c>
      <c r="H100" s="114">
        <v>0</v>
      </c>
      <c r="I100" s="108">
        <v>50</v>
      </c>
      <c r="J100" s="108">
        <v>50</v>
      </c>
      <c r="K100" s="114">
        <v>0</v>
      </c>
    </row>
    <row r="101" spans="1:11" x14ac:dyDescent="0.2">
      <c r="C101" s="78" t="s">
        <v>102</v>
      </c>
      <c r="E101" s="107">
        <v>100</v>
      </c>
      <c r="F101" s="91"/>
      <c r="G101" s="108">
        <v>44</v>
      </c>
      <c r="H101" s="108">
        <v>12</v>
      </c>
      <c r="I101" s="108">
        <v>32</v>
      </c>
      <c r="J101" s="108">
        <v>12</v>
      </c>
      <c r="K101" s="114">
        <v>0</v>
      </c>
    </row>
    <row r="102" spans="1:11" x14ac:dyDescent="0.2">
      <c r="C102" s="78" t="s">
        <v>96</v>
      </c>
      <c r="D102" s="78" t="s">
        <v>119</v>
      </c>
      <c r="E102" s="107">
        <v>100</v>
      </c>
      <c r="F102" s="91"/>
      <c r="G102" s="108">
        <v>42.9</v>
      </c>
      <c r="H102" s="108">
        <v>9.5</v>
      </c>
      <c r="I102" s="108">
        <v>33.299999999999997</v>
      </c>
      <c r="J102" s="108">
        <v>14.3</v>
      </c>
      <c r="K102" s="114">
        <v>0</v>
      </c>
    </row>
    <row r="103" spans="1:11" x14ac:dyDescent="0.2">
      <c r="D103" s="78" t="s">
        <v>120</v>
      </c>
      <c r="E103" s="107">
        <v>100</v>
      </c>
      <c r="F103" s="91"/>
      <c r="G103" s="108">
        <v>45.5</v>
      </c>
      <c r="H103" s="108">
        <v>9.1</v>
      </c>
      <c r="I103" s="108">
        <v>36.4</v>
      </c>
      <c r="J103" s="108">
        <v>18.2</v>
      </c>
      <c r="K103" s="114">
        <v>0</v>
      </c>
    </row>
    <row r="104" spans="1:11" x14ac:dyDescent="0.2">
      <c r="D104" s="78" t="s">
        <v>121</v>
      </c>
      <c r="E104" s="107">
        <v>100</v>
      </c>
      <c r="F104" s="91"/>
      <c r="G104" s="108">
        <v>25</v>
      </c>
      <c r="H104" s="114">
        <v>0</v>
      </c>
      <c r="I104" s="108">
        <v>25</v>
      </c>
      <c r="J104" s="108">
        <v>25</v>
      </c>
      <c r="K104" s="114">
        <v>0</v>
      </c>
    </row>
    <row r="105" spans="1:11" x14ac:dyDescent="0.2">
      <c r="D105" s="78" t="s">
        <v>122</v>
      </c>
      <c r="E105" s="107">
        <v>100</v>
      </c>
      <c r="F105" s="91"/>
      <c r="G105" s="114">
        <v>0</v>
      </c>
      <c r="H105" s="114">
        <v>0</v>
      </c>
      <c r="I105" s="108">
        <v>50</v>
      </c>
      <c r="J105" s="108">
        <v>50</v>
      </c>
      <c r="K105" s="114">
        <v>0</v>
      </c>
    </row>
    <row r="106" spans="1:11" x14ac:dyDescent="0.2">
      <c r="C106" s="78" t="s">
        <v>103</v>
      </c>
      <c r="E106" s="107">
        <v>100</v>
      </c>
      <c r="F106" s="91"/>
      <c r="G106" s="108">
        <v>22.5</v>
      </c>
      <c r="H106" s="108">
        <v>9.9</v>
      </c>
      <c r="I106" s="108">
        <v>35.1</v>
      </c>
      <c r="J106" s="108">
        <v>32.6</v>
      </c>
      <c r="K106" s="114">
        <v>0</v>
      </c>
    </row>
    <row r="107" spans="1:11" x14ac:dyDescent="0.2">
      <c r="C107" s="78" t="s">
        <v>96</v>
      </c>
      <c r="D107" s="78" t="s">
        <v>119</v>
      </c>
      <c r="E107" s="107">
        <v>100</v>
      </c>
      <c r="F107" s="91"/>
      <c r="G107" s="108">
        <v>25.2</v>
      </c>
      <c r="H107" s="108">
        <v>11.1</v>
      </c>
      <c r="I107" s="108">
        <v>37.5</v>
      </c>
      <c r="J107" s="108">
        <v>26.2</v>
      </c>
      <c r="K107" s="114">
        <v>0</v>
      </c>
    </row>
    <row r="108" spans="1:11" x14ac:dyDescent="0.2">
      <c r="D108" s="78" t="s">
        <v>120</v>
      </c>
      <c r="E108" s="107">
        <v>100</v>
      </c>
      <c r="F108" s="91"/>
      <c r="G108" s="108">
        <v>25.6</v>
      </c>
      <c r="H108" s="108">
        <v>10.3</v>
      </c>
      <c r="I108" s="108">
        <v>35.5</v>
      </c>
      <c r="J108" s="108">
        <v>28.1</v>
      </c>
      <c r="K108" s="114">
        <v>0</v>
      </c>
    </row>
    <row r="109" spans="1:11" x14ac:dyDescent="0.2">
      <c r="D109" s="78" t="s">
        <v>121</v>
      </c>
      <c r="E109" s="107">
        <v>100</v>
      </c>
      <c r="F109" s="91"/>
      <c r="G109" s="108">
        <v>18.399999999999999</v>
      </c>
      <c r="H109" s="108">
        <v>9.1999999999999993</v>
      </c>
      <c r="I109" s="108">
        <v>35.5</v>
      </c>
      <c r="J109" s="108">
        <v>36.799999999999997</v>
      </c>
      <c r="K109" s="114">
        <v>0</v>
      </c>
    </row>
    <row r="110" spans="1:11" x14ac:dyDescent="0.2">
      <c r="D110" s="78" t="s">
        <v>122</v>
      </c>
      <c r="E110" s="107">
        <v>100</v>
      </c>
      <c r="F110" s="91"/>
      <c r="G110" s="108">
        <v>13.9</v>
      </c>
      <c r="H110" s="108">
        <v>8.3000000000000007</v>
      </c>
      <c r="I110" s="108">
        <v>36.1</v>
      </c>
      <c r="J110" s="108">
        <v>41.7</v>
      </c>
      <c r="K110" s="114">
        <v>0</v>
      </c>
    </row>
    <row r="111" spans="1:11" x14ac:dyDescent="0.2">
      <c r="E111" s="109"/>
      <c r="F111" s="91"/>
      <c r="G111" s="91"/>
      <c r="H111" s="91"/>
      <c r="I111" s="91"/>
      <c r="J111" s="91"/>
      <c r="K111" s="91"/>
    </row>
    <row r="112" spans="1:11" x14ac:dyDescent="0.2">
      <c r="A112" s="78" t="s">
        <v>104</v>
      </c>
      <c r="E112" s="107">
        <v>100</v>
      </c>
      <c r="F112" s="91"/>
      <c r="G112" s="108">
        <v>27.3</v>
      </c>
      <c r="H112" s="108">
        <v>9.5</v>
      </c>
      <c r="I112" s="108">
        <v>31.4</v>
      </c>
      <c r="J112" s="108">
        <v>31.7</v>
      </c>
      <c r="K112" s="108">
        <v>0.1</v>
      </c>
    </row>
    <row r="113" spans="2:11" x14ac:dyDescent="0.2">
      <c r="B113" s="78" t="s">
        <v>96</v>
      </c>
      <c r="E113" s="109"/>
      <c r="F113" s="91"/>
      <c r="G113" s="90"/>
      <c r="H113" s="90"/>
      <c r="I113" s="90"/>
      <c r="J113" s="90"/>
      <c r="K113" s="90"/>
    </row>
    <row r="114" spans="2:11" x14ac:dyDescent="0.2">
      <c r="C114" s="78" t="s">
        <v>97</v>
      </c>
      <c r="E114" s="107">
        <v>100</v>
      </c>
      <c r="F114" s="91"/>
      <c r="G114" s="108">
        <v>70.599999999999994</v>
      </c>
      <c r="H114" s="108">
        <v>8.1</v>
      </c>
      <c r="I114" s="108">
        <v>12.6</v>
      </c>
      <c r="J114" s="108">
        <v>8.4</v>
      </c>
      <c r="K114" s="108">
        <v>0.3</v>
      </c>
    </row>
    <row r="115" spans="2:11" x14ac:dyDescent="0.2">
      <c r="C115" s="78" t="s">
        <v>96</v>
      </c>
      <c r="D115" s="78" t="s">
        <v>119</v>
      </c>
      <c r="E115" s="107">
        <v>100</v>
      </c>
      <c r="F115" s="91"/>
      <c r="G115" s="108">
        <v>70.900000000000006</v>
      </c>
      <c r="H115" s="108">
        <v>8.1</v>
      </c>
      <c r="I115" s="108">
        <v>12.6</v>
      </c>
      <c r="J115" s="108">
        <v>8.4</v>
      </c>
      <c r="K115" s="114">
        <v>0</v>
      </c>
    </row>
    <row r="116" spans="2:11" x14ac:dyDescent="0.2">
      <c r="D116" s="78" t="s">
        <v>120</v>
      </c>
      <c r="E116" s="107">
        <v>100</v>
      </c>
      <c r="F116" s="91"/>
      <c r="G116" s="108">
        <v>71.3</v>
      </c>
      <c r="H116" s="108">
        <v>7.6</v>
      </c>
      <c r="I116" s="108">
        <v>11.4</v>
      </c>
      <c r="J116" s="108">
        <v>9.6999999999999993</v>
      </c>
      <c r="K116" s="114">
        <v>0</v>
      </c>
    </row>
    <row r="117" spans="2:11" x14ac:dyDescent="0.2">
      <c r="D117" s="78" t="s">
        <v>121</v>
      </c>
      <c r="E117" s="107">
        <v>100</v>
      </c>
      <c r="F117" s="91"/>
      <c r="G117" s="108">
        <v>58.3</v>
      </c>
      <c r="H117" s="108">
        <v>6.6</v>
      </c>
      <c r="I117" s="108">
        <v>13.6</v>
      </c>
      <c r="J117" s="108">
        <v>21.5</v>
      </c>
      <c r="K117" s="114">
        <v>0</v>
      </c>
    </row>
    <row r="118" spans="2:11" x14ac:dyDescent="0.2">
      <c r="D118" s="78" t="s">
        <v>122</v>
      </c>
      <c r="E118" s="107">
        <v>100</v>
      </c>
      <c r="F118" s="91"/>
      <c r="G118" s="108">
        <v>35</v>
      </c>
      <c r="H118" s="108">
        <v>6.8</v>
      </c>
      <c r="I118" s="108">
        <v>19.5</v>
      </c>
      <c r="J118" s="108">
        <v>38.700000000000003</v>
      </c>
      <c r="K118" s="114">
        <v>0</v>
      </c>
    </row>
    <row r="119" spans="2:11" x14ac:dyDescent="0.2">
      <c r="C119" s="78" t="s">
        <v>98</v>
      </c>
      <c r="E119" s="107">
        <v>100</v>
      </c>
      <c r="F119" s="91"/>
      <c r="G119" s="108">
        <v>50</v>
      </c>
      <c r="H119" s="108">
        <v>12.8</v>
      </c>
      <c r="I119" s="108">
        <v>28</v>
      </c>
      <c r="J119" s="108">
        <v>8.9</v>
      </c>
      <c r="K119" s="108">
        <v>0.3</v>
      </c>
    </row>
    <row r="120" spans="2:11" x14ac:dyDescent="0.2">
      <c r="C120" s="78" t="s">
        <v>96</v>
      </c>
      <c r="D120" s="78" t="s">
        <v>119</v>
      </c>
      <c r="E120" s="107">
        <v>100</v>
      </c>
      <c r="F120" s="91"/>
      <c r="G120" s="108">
        <v>49.4</v>
      </c>
      <c r="H120" s="108">
        <v>12.9</v>
      </c>
      <c r="I120" s="108">
        <v>28.7</v>
      </c>
      <c r="J120" s="108">
        <v>8.9</v>
      </c>
      <c r="K120" s="114">
        <v>0</v>
      </c>
    </row>
    <row r="121" spans="2:11" x14ac:dyDescent="0.2">
      <c r="D121" s="78" t="s">
        <v>120</v>
      </c>
      <c r="E121" s="107">
        <v>100</v>
      </c>
      <c r="F121" s="91"/>
      <c r="G121" s="108">
        <v>51.8</v>
      </c>
      <c r="H121" s="108">
        <v>10.7</v>
      </c>
      <c r="I121" s="108">
        <v>22.9</v>
      </c>
      <c r="J121" s="108">
        <v>14.6</v>
      </c>
      <c r="K121" s="114">
        <v>0</v>
      </c>
    </row>
    <row r="122" spans="2:11" x14ac:dyDescent="0.2">
      <c r="D122" s="78" t="s">
        <v>121</v>
      </c>
      <c r="E122" s="107">
        <v>100</v>
      </c>
      <c r="F122" s="91"/>
      <c r="G122" s="108">
        <v>36.700000000000003</v>
      </c>
      <c r="H122" s="108">
        <v>7.2</v>
      </c>
      <c r="I122" s="108">
        <v>24</v>
      </c>
      <c r="J122" s="108">
        <v>32.4</v>
      </c>
      <c r="K122" s="114">
        <v>0</v>
      </c>
    </row>
    <row r="123" spans="2:11" x14ac:dyDescent="0.2">
      <c r="D123" s="78" t="s">
        <v>122</v>
      </c>
      <c r="E123" s="107">
        <v>100</v>
      </c>
      <c r="F123" s="91"/>
      <c r="G123" s="108">
        <v>26.7</v>
      </c>
      <c r="H123" s="108">
        <v>6.8</v>
      </c>
      <c r="I123" s="108">
        <v>26.1</v>
      </c>
      <c r="J123" s="108">
        <v>40.4</v>
      </c>
      <c r="K123" s="114">
        <v>0</v>
      </c>
    </row>
    <row r="124" spans="2:11" x14ac:dyDescent="0.2">
      <c r="C124" s="78" t="s">
        <v>100</v>
      </c>
      <c r="E124" s="107">
        <v>100</v>
      </c>
      <c r="F124" s="91"/>
      <c r="G124" s="108">
        <v>44.6</v>
      </c>
      <c r="H124" s="108">
        <v>12.7</v>
      </c>
      <c r="I124" s="108">
        <v>30.9</v>
      </c>
      <c r="J124" s="108">
        <v>11.6</v>
      </c>
      <c r="K124" s="108">
        <v>0.3</v>
      </c>
    </row>
    <row r="125" spans="2:11" x14ac:dyDescent="0.2">
      <c r="C125" s="78" t="s">
        <v>96</v>
      </c>
      <c r="D125" s="78" t="s">
        <v>119</v>
      </c>
      <c r="E125" s="107">
        <v>100</v>
      </c>
      <c r="F125" s="91"/>
      <c r="G125" s="108">
        <v>43.4</v>
      </c>
      <c r="H125" s="108">
        <v>12.9</v>
      </c>
      <c r="I125" s="108">
        <v>31.8</v>
      </c>
      <c r="J125" s="108">
        <v>11.8</v>
      </c>
      <c r="K125" s="114">
        <v>0</v>
      </c>
    </row>
    <row r="126" spans="2:11" x14ac:dyDescent="0.2">
      <c r="D126" s="78" t="s">
        <v>120</v>
      </c>
      <c r="E126" s="107">
        <v>100</v>
      </c>
      <c r="F126" s="91"/>
      <c r="G126" s="108">
        <v>43.5</v>
      </c>
      <c r="H126" s="108">
        <v>11.6</v>
      </c>
      <c r="I126" s="108">
        <v>27.5</v>
      </c>
      <c r="J126" s="108">
        <v>17.3</v>
      </c>
      <c r="K126" s="114">
        <v>0</v>
      </c>
    </row>
    <row r="127" spans="2:11" x14ac:dyDescent="0.2">
      <c r="D127" s="78" t="s">
        <v>121</v>
      </c>
      <c r="E127" s="107">
        <v>100</v>
      </c>
      <c r="F127" s="91"/>
      <c r="G127" s="108">
        <v>32.5</v>
      </c>
      <c r="H127" s="108">
        <v>7.8</v>
      </c>
      <c r="I127" s="108">
        <v>26.6</v>
      </c>
      <c r="J127" s="108">
        <v>33.1</v>
      </c>
      <c r="K127" s="114">
        <v>0</v>
      </c>
    </row>
    <row r="128" spans="2:11" x14ac:dyDescent="0.2">
      <c r="D128" s="78" t="s">
        <v>122</v>
      </c>
      <c r="E128" s="107">
        <v>100</v>
      </c>
      <c r="F128" s="91"/>
      <c r="G128" s="108">
        <v>27.3</v>
      </c>
      <c r="H128" s="108">
        <v>8</v>
      </c>
      <c r="I128" s="108">
        <v>26.7</v>
      </c>
      <c r="J128" s="108">
        <v>38</v>
      </c>
      <c r="K128" s="114">
        <v>0</v>
      </c>
    </row>
    <row r="129" spans="1:11" x14ac:dyDescent="0.2">
      <c r="C129" s="78" t="s">
        <v>101</v>
      </c>
      <c r="E129" s="107">
        <v>100</v>
      </c>
      <c r="F129" s="91"/>
      <c r="G129" s="108">
        <v>42.3</v>
      </c>
      <c r="H129" s="108">
        <v>12.1</v>
      </c>
      <c r="I129" s="108">
        <v>30.4</v>
      </c>
      <c r="J129" s="108">
        <v>15.1</v>
      </c>
      <c r="K129" s="108">
        <v>0.2</v>
      </c>
    </row>
    <row r="130" spans="1:11" x14ac:dyDescent="0.2">
      <c r="C130" s="78" t="s">
        <v>96</v>
      </c>
      <c r="D130" s="78" t="s">
        <v>119</v>
      </c>
      <c r="E130" s="107">
        <v>100</v>
      </c>
      <c r="F130" s="91"/>
      <c r="G130" s="108">
        <v>40.9</v>
      </c>
      <c r="H130" s="108">
        <v>12.4</v>
      </c>
      <c r="I130" s="108">
        <v>31.3</v>
      </c>
      <c r="J130" s="108">
        <v>15.4</v>
      </c>
      <c r="K130" s="114">
        <v>0</v>
      </c>
    </row>
    <row r="131" spans="1:11" x14ac:dyDescent="0.2">
      <c r="D131" s="78" t="s">
        <v>120</v>
      </c>
      <c r="E131" s="107">
        <v>100</v>
      </c>
      <c r="F131" s="91"/>
      <c r="G131" s="108">
        <v>39.9</v>
      </c>
      <c r="H131" s="108">
        <v>11.7</v>
      </c>
      <c r="I131" s="108">
        <v>28.7</v>
      </c>
      <c r="J131" s="108">
        <v>19.7</v>
      </c>
      <c r="K131" s="114">
        <v>0</v>
      </c>
    </row>
    <row r="132" spans="1:11" x14ac:dyDescent="0.2">
      <c r="D132" s="78" t="s">
        <v>121</v>
      </c>
      <c r="E132" s="107">
        <v>100</v>
      </c>
      <c r="F132" s="91"/>
      <c r="G132" s="108">
        <v>32.5</v>
      </c>
      <c r="H132" s="108">
        <v>8.4</v>
      </c>
      <c r="I132" s="108">
        <v>26.9</v>
      </c>
      <c r="J132" s="108">
        <v>32.200000000000003</v>
      </c>
      <c r="K132" s="114">
        <v>0</v>
      </c>
    </row>
    <row r="133" spans="1:11" x14ac:dyDescent="0.2">
      <c r="D133" s="78" t="s">
        <v>122</v>
      </c>
      <c r="E133" s="107">
        <v>100</v>
      </c>
      <c r="F133" s="91"/>
      <c r="G133" s="108">
        <v>28.5</v>
      </c>
      <c r="H133" s="108">
        <v>8.3000000000000007</v>
      </c>
      <c r="I133" s="108">
        <v>27.1</v>
      </c>
      <c r="J133" s="108">
        <v>36.1</v>
      </c>
      <c r="K133" s="114">
        <v>0</v>
      </c>
    </row>
    <row r="134" spans="1:11" x14ac:dyDescent="0.2">
      <c r="C134" s="78" t="s">
        <v>102</v>
      </c>
      <c r="E134" s="107">
        <v>100</v>
      </c>
      <c r="F134" s="91"/>
      <c r="G134" s="108">
        <v>39.5</v>
      </c>
      <c r="H134" s="108">
        <v>11.5</v>
      </c>
      <c r="I134" s="108">
        <v>30.5</v>
      </c>
      <c r="J134" s="108">
        <v>18.399999999999999</v>
      </c>
      <c r="K134" s="108">
        <v>0.2</v>
      </c>
    </row>
    <row r="135" spans="1:11" x14ac:dyDescent="0.2">
      <c r="C135" s="78" t="s">
        <v>96</v>
      </c>
      <c r="D135" s="78" t="s">
        <v>119</v>
      </c>
      <c r="E135" s="107">
        <v>100</v>
      </c>
      <c r="F135" s="91"/>
      <c r="G135" s="108">
        <v>38.1</v>
      </c>
      <c r="H135" s="108">
        <v>11.7</v>
      </c>
      <c r="I135" s="108">
        <v>31.4</v>
      </c>
      <c r="J135" s="108">
        <v>18.7</v>
      </c>
      <c r="K135" s="114">
        <v>0</v>
      </c>
    </row>
    <row r="136" spans="1:11" x14ac:dyDescent="0.2">
      <c r="D136" s="78" t="s">
        <v>120</v>
      </c>
      <c r="E136" s="107">
        <v>100</v>
      </c>
      <c r="F136" s="91"/>
      <c r="G136" s="108">
        <v>37.700000000000003</v>
      </c>
      <c r="H136" s="108">
        <v>11.6</v>
      </c>
      <c r="I136" s="108">
        <v>29.8</v>
      </c>
      <c r="J136" s="108">
        <v>20.9</v>
      </c>
      <c r="K136" s="114">
        <v>0</v>
      </c>
    </row>
    <row r="137" spans="1:11" x14ac:dyDescent="0.2">
      <c r="D137" s="78" t="s">
        <v>121</v>
      </c>
      <c r="E137" s="107">
        <v>100</v>
      </c>
      <c r="F137" s="91"/>
      <c r="G137" s="108">
        <v>32.1</v>
      </c>
      <c r="H137" s="108">
        <v>9.8000000000000007</v>
      </c>
      <c r="I137" s="108">
        <v>28.9</v>
      </c>
      <c r="J137" s="108">
        <v>29.5</v>
      </c>
      <c r="K137" s="114">
        <v>0</v>
      </c>
    </row>
    <row r="138" spans="1:11" x14ac:dyDescent="0.2">
      <c r="D138" s="78" t="s">
        <v>122</v>
      </c>
      <c r="E138" s="107">
        <v>100</v>
      </c>
      <c r="F138" s="91"/>
      <c r="G138" s="108">
        <v>27.8</v>
      </c>
      <c r="H138" s="108">
        <v>9</v>
      </c>
      <c r="I138" s="108">
        <v>27.8</v>
      </c>
      <c r="J138" s="108">
        <v>35.299999999999997</v>
      </c>
      <c r="K138" s="114">
        <v>0</v>
      </c>
    </row>
    <row r="139" spans="1:11" x14ac:dyDescent="0.2">
      <c r="C139" s="78" t="s">
        <v>103</v>
      </c>
      <c r="E139" s="107">
        <v>100</v>
      </c>
      <c r="F139" s="91"/>
      <c r="G139" s="108">
        <v>19.600000000000001</v>
      </c>
      <c r="H139" s="108">
        <v>9.4</v>
      </c>
      <c r="I139" s="108">
        <v>34</v>
      </c>
      <c r="J139" s="108">
        <v>37</v>
      </c>
      <c r="K139" s="108">
        <v>0.1</v>
      </c>
    </row>
    <row r="140" spans="1:11" x14ac:dyDescent="0.2">
      <c r="C140" s="78" t="s">
        <v>96</v>
      </c>
      <c r="D140" s="78" t="s">
        <v>119</v>
      </c>
      <c r="E140" s="107">
        <v>100</v>
      </c>
      <c r="F140" s="91"/>
      <c r="G140" s="108">
        <v>23.9</v>
      </c>
      <c r="H140" s="108">
        <v>11.2</v>
      </c>
      <c r="I140" s="108">
        <v>36.6</v>
      </c>
      <c r="J140" s="108">
        <v>28.4</v>
      </c>
      <c r="K140" s="114">
        <v>0</v>
      </c>
    </row>
    <row r="141" spans="1:11" x14ac:dyDescent="0.2">
      <c r="D141" s="78" t="s">
        <v>120</v>
      </c>
      <c r="E141" s="107">
        <v>100</v>
      </c>
      <c r="F141" s="91"/>
      <c r="G141" s="108">
        <v>25.3</v>
      </c>
      <c r="H141" s="108">
        <v>10.8</v>
      </c>
      <c r="I141" s="108">
        <v>34.1</v>
      </c>
      <c r="J141" s="108">
        <v>29.8</v>
      </c>
      <c r="K141" s="114">
        <v>0</v>
      </c>
    </row>
    <row r="142" spans="1:11" x14ac:dyDescent="0.2">
      <c r="D142" s="78" t="s">
        <v>121</v>
      </c>
      <c r="E142" s="107">
        <v>100</v>
      </c>
      <c r="F142" s="91"/>
      <c r="G142" s="108">
        <v>19.100000000000001</v>
      </c>
      <c r="H142" s="108">
        <v>9.1</v>
      </c>
      <c r="I142" s="108">
        <v>33.799999999999997</v>
      </c>
      <c r="J142" s="108">
        <v>37.9</v>
      </c>
      <c r="K142" s="114">
        <v>0</v>
      </c>
    </row>
    <row r="143" spans="1:11" x14ac:dyDescent="0.2">
      <c r="D143" s="78" t="s">
        <v>122</v>
      </c>
      <c r="E143" s="107">
        <v>100</v>
      </c>
      <c r="F143" s="91"/>
      <c r="G143" s="108">
        <v>15.1</v>
      </c>
      <c r="H143" s="108">
        <v>8.3000000000000007</v>
      </c>
      <c r="I143" s="108">
        <v>33.9</v>
      </c>
      <c r="J143" s="108">
        <v>42.7</v>
      </c>
      <c r="K143" s="114">
        <v>0</v>
      </c>
    </row>
    <row r="144" spans="1:11" x14ac:dyDescent="0.2">
      <c r="A144" s="79"/>
      <c r="B144" s="79"/>
      <c r="C144" s="79"/>
      <c r="D144" s="79"/>
      <c r="E144" s="79"/>
      <c r="F144" s="79"/>
      <c r="G144" s="79"/>
      <c r="H144" s="79"/>
      <c r="I144" s="79"/>
      <c r="J144" s="79"/>
      <c r="K144" s="79"/>
    </row>
    <row r="145" spans="1:1" x14ac:dyDescent="0.2">
      <c r="A145" s="78" t="s">
        <v>106</v>
      </c>
    </row>
  </sheetData>
  <pageMargins left="0.7" right="0.7" top="0.75" bottom="0.75" header="0.3" footer="0.3"/>
  <ignoredErrors>
    <ignoredError sqref="G22 H42:J42 G27:G37 H21:J21 H22:J22 H23:J23 H24:J24 H25:J25 H26:J26 H27:J27 H28:J28 H29:J29 H30:J30 H31:J31 H32:J32 H33:J33 H34:J34 H35:J35 H36:J36 H37:J37 H38:J38 H39:J39 H40:J40 H41:J4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8.7109375" defaultRowHeight="11.25" x14ac:dyDescent="0.2"/>
  <cols>
    <col min="1" max="1" width="6" style="78" customWidth="1"/>
    <col min="2" max="2" width="3.7109375" style="78" customWidth="1"/>
    <col min="3" max="3" width="33.85546875" style="78" customWidth="1"/>
    <col min="4" max="4" width="17.5703125" style="78" customWidth="1"/>
    <col min="5" max="6" width="11.42578125" style="78" customWidth="1"/>
    <col min="7" max="7" width="10" style="78" customWidth="1"/>
    <col min="8" max="8" width="8.7109375" style="78"/>
    <col min="9" max="9" width="14.140625" style="78" customWidth="1"/>
    <col min="10" max="16384" width="8.7109375" style="78"/>
  </cols>
  <sheetData>
    <row r="1" spans="1:9" s="71" customFormat="1" x14ac:dyDescent="0.2">
      <c r="A1" s="70" t="s">
        <v>48</v>
      </c>
      <c r="B1" s="70"/>
      <c r="C1" s="70"/>
      <c r="D1" s="70"/>
      <c r="E1" s="70"/>
      <c r="F1" s="70"/>
    </row>
    <row r="2" spans="1:9" s="71" customFormat="1" x14ac:dyDescent="0.2">
      <c r="A2" s="72" t="s">
        <v>71</v>
      </c>
      <c r="B2" s="72"/>
      <c r="C2" s="72"/>
      <c r="D2" s="72"/>
      <c r="E2" s="72"/>
      <c r="F2" s="73"/>
    </row>
    <row r="3" spans="1:9" x14ac:dyDescent="0.2">
      <c r="F3" s="93"/>
      <c r="G3" s="93"/>
      <c r="H3" s="93"/>
      <c r="I3" s="93"/>
    </row>
    <row r="4" spans="1:9" x14ac:dyDescent="0.2">
      <c r="D4" s="82" t="s">
        <v>72</v>
      </c>
      <c r="F4" s="95"/>
      <c r="G4" s="95"/>
      <c r="H4" s="95"/>
      <c r="I4" s="95"/>
    </row>
    <row r="5" spans="1:9" x14ac:dyDescent="0.2">
      <c r="D5" s="88" t="s">
        <v>96</v>
      </c>
      <c r="F5" s="79"/>
      <c r="G5" s="79"/>
      <c r="H5" s="79"/>
      <c r="I5" s="79"/>
    </row>
    <row r="6" spans="1:9" ht="33.75" x14ac:dyDescent="0.2">
      <c r="A6" s="95"/>
      <c r="B6" s="95"/>
      <c r="C6" s="95"/>
      <c r="D6" s="96"/>
      <c r="E6" s="97" t="s">
        <v>124</v>
      </c>
      <c r="F6" s="98" t="s">
        <v>125</v>
      </c>
      <c r="G6" s="82" t="s">
        <v>126</v>
      </c>
    </row>
    <row r="7" spans="1:9" x14ac:dyDescent="0.2">
      <c r="A7" s="95"/>
      <c r="B7" s="95"/>
      <c r="C7" s="95"/>
      <c r="D7" s="99"/>
      <c r="E7" s="100"/>
      <c r="F7" s="100"/>
      <c r="G7" s="88" t="s">
        <v>96</v>
      </c>
    </row>
    <row r="8" spans="1:9" x14ac:dyDescent="0.2">
      <c r="A8" s="95"/>
      <c r="B8" s="95"/>
      <c r="C8" s="95"/>
      <c r="D8" s="95"/>
      <c r="E8" s="101"/>
      <c r="F8" s="101"/>
      <c r="H8" s="78" t="s">
        <v>127</v>
      </c>
      <c r="I8" s="78" t="s">
        <v>128</v>
      </c>
    </row>
    <row r="9" spans="1:9" x14ac:dyDescent="0.2">
      <c r="A9" s="79"/>
      <c r="B9" s="79"/>
      <c r="C9" s="79"/>
      <c r="D9" s="102"/>
      <c r="E9" s="103"/>
      <c r="F9" s="103"/>
      <c r="G9" s="79"/>
      <c r="H9" s="79"/>
      <c r="I9" s="79"/>
    </row>
    <row r="10" spans="1:9" x14ac:dyDescent="0.2">
      <c r="A10" s="95"/>
      <c r="B10" s="95"/>
      <c r="C10" s="95"/>
      <c r="D10" s="104"/>
      <c r="E10" s="101"/>
      <c r="F10" s="101"/>
      <c r="G10" s="95"/>
      <c r="H10" s="95"/>
      <c r="I10" s="95"/>
    </row>
    <row r="11" spans="1:9" x14ac:dyDescent="0.2">
      <c r="D11" s="110" t="s">
        <v>129</v>
      </c>
      <c r="E11" s="82"/>
      <c r="F11" s="82"/>
    </row>
    <row r="12" spans="1:9" x14ac:dyDescent="0.2">
      <c r="E12" s="82"/>
      <c r="F12" s="82"/>
    </row>
    <row r="13" spans="1:9" x14ac:dyDescent="0.2">
      <c r="A13" s="78" t="s">
        <v>95</v>
      </c>
      <c r="D13" s="107">
        <v>100</v>
      </c>
      <c r="E13" s="108">
        <v>52.2</v>
      </c>
      <c r="F13" s="108">
        <v>29</v>
      </c>
      <c r="G13" s="108">
        <v>18.7</v>
      </c>
      <c r="H13" s="108">
        <v>4.0999999999999996</v>
      </c>
      <c r="I13" s="108">
        <v>14.6</v>
      </c>
    </row>
    <row r="14" spans="1:9" x14ac:dyDescent="0.2">
      <c r="B14" s="78" t="s">
        <v>96</v>
      </c>
      <c r="D14" s="107"/>
      <c r="E14" s="108"/>
      <c r="F14" s="108"/>
      <c r="G14" s="108"/>
      <c r="H14" s="108"/>
      <c r="I14" s="108"/>
    </row>
    <row r="15" spans="1:9" x14ac:dyDescent="0.2">
      <c r="C15" s="78" t="s">
        <v>97</v>
      </c>
      <c r="D15" s="107">
        <v>100</v>
      </c>
      <c r="E15" s="108">
        <v>8.8000000000000007</v>
      </c>
      <c r="F15" s="108">
        <v>61.4</v>
      </c>
      <c r="G15" s="108">
        <v>29.8</v>
      </c>
      <c r="H15" s="108">
        <v>6</v>
      </c>
      <c r="I15" s="108">
        <v>23.8</v>
      </c>
    </row>
    <row r="16" spans="1:9" x14ac:dyDescent="0.2">
      <c r="C16" s="78" t="s">
        <v>98</v>
      </c>
      <c r="D16" s="107">
        <v>100</v>
      </c>
      <c r="E16" s="108">
        <v>7.5</v>
      </c>
      <c r="F16" s="108">
        <v>64.3</v>
      </c>
      <c r="G16" s="108">
        <v>28.2</v>
      </c>
      <c r="H16" s="108">
        <v>5.8</v>
      </c>
      <c r="I16" s="108">
        <v>22.4</v>
      </c>
    </row>
    <row r="17" spans="1:9" x14ac:dyDescent="0.2">
      <c r="C17" s="78" t="s">
        <v>100</v>
      </c>
      <c r="D17" s="107">
        <v>100</v>
      </c>
      <c r="E17" s="108">
        <v>7.5</v>
      </c>
      <c r="F17" s="108">
        <v>65.599999999999994</v>
      </c>
      <c r="G17" s="108">
        <v>26.9</v>
      </c>
      <c r="H17" s="108">
        <v>5.6</v>
      </c>
      <c r="I17" s="108">
        <v>21.2</v>
      </c>
    </row>
    <row r="18" spans="1:9" x14ac:dyDescent="0.2">
      <c r="C18" s="78" t="s">
        <v>101</v>
      </c>
      <c r="D18" s="107">
        <v>100</v>
      </c>
      <c r="E18" s="108">
        <v>11</v>
      </c>
      <c r="F18" s="108">
        <v>64.3</v>
      </c>
      <c r="G18" s="108">
        <v>24.7</v>
      </c>
      <c r="H18" s="108">
        <v>5.2</v>
      </c>
      <c r="I18" s="108">
        <v>19.5</v>
      </c>
    </row>
    <row r="19" spans="1:9" x14ac:dyDescent="0.2">
      <c r="C19" s="78" t="s">
        <v>102</v>
      </c>
      <c r="D19" s="107">
        <v>100</v>
      </c>
      <c r="E19" s="108">
        <v>13.9</v>
      </c>
      <c r="F19" s="108">
        <v>62.4</v>
      </c>
      <c r="G19" s="108">
        <v>23.7</v>
      </c>
      <c r="H19" s="108">
        <v>5.0999999999999996</v>
      </c>
      <c r="I19" s="108">
        <v>18.600000000000001</v>
      </c>
    </row>
    <row r="20" spans="1:9" x14ac:dyDescent="0.2">
      <c r="C20" s="78" t="s">
        <v>103</v>
      </c>
      <c r="D20" s="107">
        <v>100</v>
      </c>
      <c r="E20" s="108">
        <v>58.5</v>
      </c>
      <c r="F20" s="108">
        <v>24.1</v>
      </c>
      <c r="G20" s="108">
        <v>17.399999999999999</v>
      </c>
      <c r="H20" s="108">
        <v>3.9</v>
      </c>
      <c r="I20" s="108">
        <v>13.5</v>
      </c>
    </row>
    <row r="21" spans="1:9" x14ac:dyDescent="0.2">
      <c r="E21" s="82"/>
      <c r="F21" s="82"/>
    </row>
    <row r="22" spans="1:9" x14ac:dyDescent="0.2">
      <c r="A22" s="78" t="s">
        <v>104</v>
      </c>
      <c r="D22" s="107">
        <v>100</v>
      </c>
      <c r="E22" s="108">
        <v>56.6</v>
      </c>
      <c r="F22" s="108">
        <v>21.8</v>
      </c>
      <c r="G22" s="108">
        <v>21.6</v>
      </c>
      <c r="H22" s="108">
        <v>5.8</v>
      </c>
      <c r="I22" s="108">
        <v>15.8</v>
      </c>
    </row>
    <row r="23" spans="1:9" x14ac:dyDescent="0.2">
      <c r="B23" s="78" t="s">
        <v>96</v>
      </c>
      <c r="D23" s="111"/>
      <c r="E23" s="111"/>
      <c r="F23" s="111"/>
      <c r="G23" s="111"/>
      <c r="H23" s="111"/>
      <c r="I23" s="111"/>
    </row>
    <row r="24" spans="1:9" x14ac:dyDescent="0.2">
      <c r="C24" s="78" t="s">
        <v>97</v>
      </c>
      <c r="D24" s="107">
        <v>100</v>
      </c>
      <c r="E24" s="108">
        <v>9.5</v>
      </c>
      <c r="F24" s="108">
        <v>59.7</v>
      </c>
      <c r="G24" s="108">
        <v>30.8</v>
      </c>
      <c r="H24" s="108">
        <v>8.6999999999999993</v>
      </c>
      <c r="I24" s="108">
        <v>22.1</v>
      </c>
    </row>
    <row r="25" spans="1:9" x14ac:dyDescent="0.2">
      <c r="C25" s="78" t="s">
        <v>98</v>
      </c>
      <c r="D25" s="107">
        <v>100</v>
      </c>
      <c r="E25" s="108">
        <v>7.4</v>
      </c>
      <c r="F25" s="108">
        <v>62.2</v>
      </c>
      <c r="G25" s="108">
        <v>30.4</v>
      </c>
      <c r="H25" s="108">
        <v>8.6999999999999993</v>
      </c>
      <c r="I25" s="108">
        <v>21.6</v>
      </c>
    </row>
    <row r="26" spans="1:9" x14ac:dyDescent="0.2">
      <c r="C26" s="78" t="s">
        <v>100</v>
      </c>
      <c r="D26" s="107">
        <v>100</v>
      </c>
      <c r="E26" s="108">
        <v>9.9</v>
      </c>
      <c r="F26" s="108">
        <v>61.7</v>
      </c>
      <c r="G26" s="108">
        <v>28.4</v>
      </c>
      <c r="H26" s="108">
        <v>8.1999999999999993</v>
      </c>
      <c r="I26" s="108">
        <v>20.2</v>
      </c>
    </row>
    <row r="27" spans="1:9" x14ac:dyDescent="0.2">
      <c r="C27" s="78" t="s">
        <v>101</v>
      </c>
      <c r="D27" s="107">
        <v>100</v>
      </c>
      <c r="E27" s="108">
        <v>13.8</v>
      </c>
      <c r="F27" s="108">
        <v>58.8</v>
      </c>
      <c r="G27" s="108">
        <v>27.4</v>
      </c>
      <c r="H27" s="108">
        <v>7.9</v>
      </c>
      <c r="I27" s="108">
        <v>19.5</v>
      </c>
    </row>
    <row r="28" spans="1:9" x14ac:dyDescent="0.2">
      <c r="C28" s="78" t="s">
        <v>102</v>
      </c>
      <c r="D28" s="107">
        <v>100</v>
      </c>
      <c r="E28" s="108">
        <v>18.100000000000001</v>
      </c>
      <c r="F28" s="108">
        <v>54.9</v>
      </c>
      <c r="G28" s="108">
        <v>27</v>
      </c>
      <c r="H28" s="108">
        <v>7.7</v>
      </c>
      <c r="I28" s="108">
        <v>19.3</v>
      </c>
    </row>
    <row r="29" spans="1:9" x14ac:dyDescent="0.2">
      <c r="C29" s="78" t="s">
        <v>103</v>
      </c>
      <c r="D29" s="107">
        <v>100</v>
      </c>
      <c r="E29" s="108">
        <v>62.7</v>
      </c>
      <c r="F29" s="108">
        <v>16.7</v>
      </c>
      <c r="G29" s="108">
        <v>20.6</v>
      </c>
      <c r="H29" s="108">
        <v>5.4</v>
      </c>
      <c r="I29" s="108">
        <v>15.1</v>
      </c>
    </row>
    <row r="30" spans="1:9" x14ac:dyDescent="0.2">
      <c r="A30" s="79"/>
      <c r="B30" s="79"/>
      <c r="C30" s="79"/>
      <c r="D30" s="92"/>
      <c r="E30" s="92"/>
      <c r="F30" s="79"/>
      <c r="G30" s="79"/>
      <c r="H30" s="79"/>
      <c r="I30" s="79"/>
    </row>
    <row r="31" spans="1:9" x14ac:dyDescent="0.2">
      <c r="A31" s="7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Voorblad</vt:lpstr>
      <vt:lpstr>Inhoud</vt:lpstr>
      <vt:lpstr>Toelichting</vt:lpstr>
      <vt:lpstr>Bronbestanden</vt:lpstr>
      <vt:lpstr>Tabel 1</vt:lpstr>
      <vt:lpstr>Tabel 2</vt:lpstr>
      <vt:lpstr>Tabel 3</vt:lpstr>
      <vt:lpstr>Tabel 4</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Driessen, T.A.P. (Thijs, secundair Productie)</cp:lastModifiedBy>
  <cp:lastPrinted>2015-04-13T14:17:13Z</cp:lastPrinted>
  <dcterms:created xsi:type="dcterms:W3CDTF">2009-09-04T06:54:45Z</dcterms:created>
  <dcterms:modified xsi:type="dcterms:W3CDTF">2023-03-20T13:31:00Z</dcterms:modified>
</cp:coreProperties>
</file>