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2_Gemeente_Utrecht_2022\DOCUM\5-Rapport\_Concept\"/>
    </mc:Choice>
  </mc:AlternateContent>
  <bookViews>
    <workbookView xWindow="0" yWindow="0" windowWidth="13130" windowHeight="6110"/>
  </bookViews>
  <sheets>
    <sheet name="Voorblad" sheetId="13" r:id="rId1"/>
    <sheet name="Inhoud" sheetId="14" r:id="rId2"/>
    <sheet name="Toelichting" sheetId="15" r:id="rId3"/>
    <sheet name="Bronbestanden" sheetId="16" r:id="rId4"/>
    <sheet name="Tabel 1" sheetId="17" r:id="rId5"/>
    <sheet name="Tabel 2" sheetId="18" r:id="rId6"/>
    <sheet name="Tabel 3" sheetId="19" r:id="rId7"/>
    <sheet name="Tabel 4" sheetId="20" r:id="rId8"/>
    <sheet name="Tabel 5" sheetId="21" r:id="rId9"/>
    <sheet name="Tabel 6" sheetId="22" r:id="rId10"/>
  </sheets>
  <definedNames>
    <definedName name="_xlnm.Print_Area" localSheetId="3">Bronbestanden!$A$1:$B$16</definedName>
    <definedName name="_xlnm.Print_Area" localSheetId="1">Inhoud!$A$1:$E$55</definedName>
    <definedName name="_xlnm.Print_Area" localSheetId="2">Toelichting!$A$1:$A$52</definedName>
    <definedName name="_xlnm.Print_Area" localSheetId="0">Voorblad!$A$1:$K$60</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14" l="1"/>
  <c r="A13" i="14"/>
  <c r="A12" i="14"/>
  <c r="A11" i="14"/>
  <c r="A10" i="14"/>
  <c r="A9" i="14"/>
</calcChain>
</file>

<file path=xl/sharedStrings.xml><?xml version="1.0" encoding="utf-8"?>
<sst xmlns="http://schemas.openxmlformats.org/spreadsheetml/2006/main" count="181" uniqueCount="123">
  <si>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</si>
  <si>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</si>
  <si>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</si>
  <si>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</si>
  <si>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</si>
  <si>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</si>
  <si>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</si>
  <si>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</si>
  <si>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</si>
  <si>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</si>
  <si>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</si>
  <si>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</si>
  <si>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</si>
  <si>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</si>
  <si>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</si>
  <si>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</si>
  <si>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</si>
  <si>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</si>
  <si>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</si>
  <si>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</si>
  <si>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</si>
  <si>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</si>
  <si>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</si>
  <si>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t>Bron</t>
  </si>
  <si>
    <t>Basisregistratie Personen (BRP)</t>
  </si>
  <si>
    <t>Algemene beschrijving</t>
  </si>
  <si>
    <t>Leverancier</t>
  </si>
  <si>
    <t>Gemeenten</t>
  </si>
  <si>
    <t>Integraal of steekproef</t>
  </si>
  <si>
    <t>Integraal.</t>
  </si>
  <si>
    <t>Periodiciteit</t>
  </si>
  <si>
    <t>Gegevens worden doorlopend geactualiseerd.</t>
  </si>
  <si>
    <t>Bijzonderheden</t>
  </si>
  <si>
    <t>Eenmalig.</t>
  </si>
  <si>
    <t>Referenties</t>
  </si>
  <si>
    <t>https://www.rijksoverheid.nl/documenten/kamerstukken/2020/05/14/de-barometer-culturele-diversiteit-komt-per-1-juli-2020-beschikbaar</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</si>
  <si>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</si>
  <si>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</si>
  <si>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</si>
  <si>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www.cbs.nl/privacy</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</si>
  <si>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</si>
  <si>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r>
      <rPr>
        <b/>
        <i/>
        <sz val="10"/>
        <color theme="1"/>
        <rFont val="Arial"/>
        <family val="2"/>
      </rPr>
      <t>SZW</t>
    </r>
    <r>
      <rPr>
        <sz val="10"/>
        <color theme="1"/>
        <rFont val="Arial"/>
        <family val="2"/>
      </rPr>
      <t xml:space="preserve"> - ministerie van Sociale Zaken en Werkgelegenheid</t>
    </r>
  </si>
  <si>
    <t>https://www.cbs.nl/nl-nl/onze-diensten/methoden/onderzoeksomschrijvingen/korte-onderzoeksbeschrijvingen/barometer-culturele-diversiteit-ingezoomde-variant</t>
  </si>
  <si>
    <t>Ons e-mailadres is asd@cbs.nl.</t>
  </si>
  <si>
    <t>https://dashboards.cbs.nl/v3/barometerculturelediversiteit/</t>
  </si>
  <si>
    <t>De Barometer valt onder dezelfde privacy regels van het CBS, met als extra bescherming dat de personeelsgegevens die een organisatie aanlevert uitsluitend voor desbetreffende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</si>
  <si>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2021 - 2022 = 2021 tot en met 2022</t>
  </si>
  <si>
    <t>2021/2022 = het gemiddelde over de jaren 2021 tot en met 2022</t>
  </si>
  <si>
    <t>2021/’22 = oogstjaar, boekjaar, schooljaar enz., beginnend in 2021 en eindigend in 2022</t>
  </si>
  <si>
    <t>2019/’20–2021/’22 = oogstjaar, boekjaar enz., 2019/’20 tot en met 2021/’22</t>
  </si>
  <si>
    <t>https://www.cbs.nl/nl-nl/onze-diensten/methoden/begrippen/herkomst</t>
  </si>
  <si>
    <t>De tabellen geven de percentuele verdeling naar herkomstland weer, waarbij percentages die tot onthulling van individuele personen kunnen leiden onderdrukt zijn door middel van een punt ('.'). Daarnaast zijn de percentages afgerond op gehele getallen. Hierdoor kan het voorkomen dat percentages niet optellen tot 100%.</t>
  </si>
  <si>
    <t>Het aantal werknemers waarop de percentuele verdeling naar herkomstland is gebaseerd, varieert tussen groepen (rijen) in een tabel. Hiermee dient rekening gehouden te worden bij het interpreteren van verschillen tussen groepen.</t>
  </si>
  <si>
    <t>CBS</t>
  </si>
  <si>
    <t>Personeelsadministratie Gemeente Utrecht</t>
  </si>
  <si>
    <t>Gemeente Utrecht</t>
  </si>
  <si>
    <t>Gemeente Utrecht heeft werknemersgegevens uit hun personeelsadministratie aan het CBS geleverd, namelijk geboortedatum, geslacht en adresgegevens, functie, instroom, leeftijdsgroep, organisatieonderdeel en salarisschaal. Vanuit privacy oogpunt heeft het CBS de direct identificerende persoonsgegevens vervangen door een pseudosleutel.</t>
  </si>
  <si>
    <t>Gemeente Utrecht heeft werknemersgegevens uit hun personeelsadministratie aan het CBS geleverd, namelijk geboortedatum, geslacht en adresgegevens, functie, instroom, leeftijdsgroep, organisatieonderdeel en salarisschaal. Vanuit privacy oogpunt heeft het CBS de direct identificerende persoonsgegevens vervangen door een pseudosleutel. Vervolgens is via deze pseudosleutel het herkomstland van de werknemers afgeleid uit de BRP.</t>
  </si>
  <si>
    <t>Vragen over deze publicatie kunnen gestuurd worden aan het CBS onder vermelding van het referentienummer PR002304</t>
  </si>
  <si>
    <t>Gemeente Utrecht heeft eerder meegedaan aan de Barometer Culturele Diversiteit. De vergelijkbaarheid met deze eerdere meting is afhankelijk van de mate waarin de huidige door Gemeente Utrecht aangeleverde medewerkersgegevens overeenkomen met die van de eerdere meting. Het CBS voert geen kwaliteitscontroles en correcties uit op de geleverde medewerkersgegevens. Voor meer informatie over de opzet van het onderzoek en kwaliteit van de uitkomsten zie de onderzoeksomschrijving van de Barometer Culturele Diversiteit:</t>
  </si>
  <si>
    <t>Tabel 1</t>
  </si>
  <si>
    <t>Totaal</t>
  </si>
  <si>
    <t>%</t>
  </si>
  <si>
    <t>Herkomstland</t>
  </si>
  <si>
    <t>Nederland</t>
  </si>
  <si>
    <t>Europa (excl. Nederland)</t>
  </si>
  <si>
    <t>Buiten-Europa</t>
  </si>
  <si>
    <t>Leidinggevend</t>
  </si>
  <si>
    <t>Niet leidinggevend</t>
  </si>
  <si>
    <t>Bron: CBS</t>
  </si>
  <si>
    <t>Tabel 2</t>
  </si>
  <si>
    <t>Man</t>
  </si>
  <si>
    <t>Vrouw</t>
  </si>
  <si>
    <t>Tabel 3</t>
  </si>
  <si>
    <t>Tot 2016</t>
  </si>
  <si>
    <t>2016 - 2017</t>
  </si>
  <si>
    <t>1 januari 2020 - 31 oktober 2020</t>
  </si>
  <si>
    <t>1 november 2020 - 31 oktober 2021</t>
  </si>
  <si>
    <t>1 november 2021 - 31 oktober 2022</t>
  </si>
  <si>
    <t>Tabel 4</t>
  </si>
  <si>
    <t>18 tot 35 jaar</t>
  </si>
  <si>
    <t>35 tot 50 jaar</t>
  </si>
  <si>
    <t>50 tot 60 jaar</t>
  </si>
  <si>
    <t>60 jaar of ouder</t>
  </si>
  <si>
    <t>Tabel 5</t>
  </si>
  <si>
    <t>Bedrijfsvoering Human Resource Management / Facilitair en Huisvesting / Marketing- en Communicatienetwerk / Staf</t>
  </si>
  <si>
    <t xml:space="preserve">Bedrijfsvoering Informatie- en Procesmanagement / Financiën, Juridische zaken en Inkoop </t>
  </si>
  <si>
    <t>Bedrijfsvoering Overig (inclusief Raadsorganen)</t>
  </si>
  <si>
    <t>Ontwikkelorganisatie Ruimte</t>
  </si>
  <si>
    <t>Ontwikkelorganisatie Vastgoedorganisatie Utrecht / Openbare Orde en Veiligheid, en ontwikkelorganisatie Culturele Zaken / Maatschappelijke Ontwikkeling / Wijken</t>
  </si>
  <si>
    <t>Uitvoeringsorganisatie Publiekszaken / Volksgezondheid</t>
  </si>
  <si>
    <t>Uitvoeringsorganisatie Stadsbedrijven</t>
  </si>
  <si>
    <t>Uitvoeringsorganisatie Vergunningen Toezicht en Handhaving</t>
  </si>
  <si>
    <t>Uitvoeringsorganisatie Werk en Inkomen</t>
  </si>
  <si>
    <t>Tabel 6</t>
  </si>
  <si>
    <t>1 - 4</t>
  </si>
  <si>
    <t>5 - 6</t>
  </si>
  <si>
    <t>7 - 8</t>
  </si>
  <si>
    <t>10 - 10A</t>
  </si>
  <si>
    <t>11 - 11A</t>
  </si>
  <si>
    <t>12 of hoger</t>
  </si>
  <si>
    <t>Herkomstland werknemers Gemeente Utrecht, 31 oktober 2022</t>
  </si>
  <si>
    <t>Herkomstland werknemers Gemeente Utrecht naar functie, 31 oktober 2022</t>
  </si>
  <si>
    <t>Herkomstland werknemers Gemeente Utrecht naar geslacht, 31 oktober 2022</t>
  </si>
  <si>
    <t>Herkomstland werknemers Gemeente Utrecht naar leeftijdsgroep, 31 oktober 2022</t>
  </si>
  <si>
    <t>Herkomstland werknemers Gemeente Utrecht naar instroom, 31 oktober 2022</t>
  </si>
  <si>
    <t>Herkomstland werknemers Gemeente Utrecht naar organisatieonderdeel, 31 oktober 2022</t>
  </si>
  <si>
    <t>Herkomstland werknemers Gemeente Utrecht naar salarisschaal, 31 oktober 2022</t>
  </si>
  <si>
    <t>Op verzoek van het ministerie van Sociale Zaken en Werkgelegenheid (SZW) biedt het Centraal Bureau voor de Statistiek (CBS) individuele organisaties met meer dan 250 werknemers de mogelijkheid om gebruik te maken van de Barometer Culturele Diversiteit om inzicht te krijgen in de culturele diversiteit binnen de eigen organisatie. Op verzoek van Gemeente Utrecht bevat deze maatwerktabellenset tabellen met cijfers over de culturele diversiteit van hun werknemers op 31 oktober 2022. Om deze cijfers te duiden, kan gebruik gemaakt worden van het dashboard met periodieke statistieken over culturele diversiteit op de arbeidsmarkt, dat het CBS op verzoek van SZW gemaakt heeft (zie Referenties).</t>
  </si>
  <si>
    <t>De tabellen hebben betrekking op de werknemers van Gemeente Utrecht op peildatum 31 oktober 2022 waarvoor Gemeente Utrecht personeelsgegevens aan het CBS heeft geleverd, in totaal 5275 werknemers. Voor 94 van hen heeft het CBS het herkomstland niet kunnen afleiden op basis van de Basisregistratie Personen (BRP). Deze werknemers zijn niet meegenomen in de tabellen.
Hierbij heeft Gemeente Utrecht een keuze gemaakt in de medewerkers die meegenomen zijn in dit onderzoek. Zo heeft Gemeente Utrecht zelf besloten om bijvoorbeeld externe inhuurkrachten wel of niet mee te nemen in de populatie. Ook heeft Gemeente Utrecht zelf bepaald op welke manier ervoor gezorgd wordt dat elke werknemer maar éénmaal voorkomt in de populatie, in het geval dat een medewerker bijvoorbeeld meerdere functies heeft binnen de organisatie.</t>
  </si>
  <si>
    <t>Non-binair</t>
  </si>
  <si>
    <t>.</t>
  </si>
  <si>
    <t>Maart 2023</t>
  </si>
  <si>
    <r>
      <t xml:space="preserve">Werknemer - </t>
    </r>
    <r>
      <rPr>
        <sz val="10"/>
        <color theme="1"/>
        <rFont val="Arial"/>
        <family val="2"/>
      </rPr>
      <t>Medewerker die Gemeente Utrecht tot de populatie van het onderzoek rekent.</t>
    </r>
  </si>
  <si>
    <t>https://www.cbs.nl/nl-nl/arbeid-en-inkomen/arbeid-en-sociale-zekerheid/barometer-culturele-diversiteit/herkomstindeling-barometer-culturele-diversiteit</t>
  </si>
  <si>
    <t>Functie</t>
  </si>
  <si>
    <t>Geslacht</t>
  </si>
  <si>
    <t>Instroom</t>
  </si>
  <si>
    <t>Leeftijdsgroep</t>
  </si>
  <si>
    <t>Organisatieonderdeel</t>
  </si>
  <si>
    <t>Salarisschaal</t>
  </si>
  <si>
    <r>
      <t>Herkomstland</t>
    </r>
    <r>
      <rPr>
        <sz val="10"/>
        <rFont val="Arial"/>
        <family val="2"/>
      </rPr>
      <t xml:space="preserve"> - Kenmerk dat weergeeft in welk land iemand geboren is of waar diens ouders geboren zijn. De herkomst van mensen die in het buitenland zijn geboren wordt bepaald door hun eigen geboorteland. Bij mensen die in Nederland geboren zijn, wordt de herkomst bepaald door het geboorteland van de ouders. Wanneer beide ouders in het buitenland zijn geboren, is het geboorteland van de moeder leidend in het bepalen van de herkomst. De geboortegegevens van de moeder zijn vaker bekend dan die van de vader. Wanneer de moeder in Nederland is geboren of het geboorteland van de moeder onbekend is, dan wordt het geboorteland van de vader gebruikt. 
Vanaf 2022 gaat de Barometer Culturele Diversiteit over op de indeling naar herkomstland Nederland/Europa/Buiten-Europa, ter vervanging van de indeling naar migratieachtergrond Nederlands/westers/niet-westers. Zie onderstaand artikel voor meer informatie over de nieuwe indeling naar herkomstland en de verschillen ten opzichte van de voormalige indeling naar migratieachtergrond:</t>
    </r>
  </si>
  <si>
    <t>Werknemers die niet aan de BRP gekoppeld konden worden, zijn niet meegenomen in de tabellen. Dit betrof 94 werknemers (2% van het totaal aantal werknemers van Gemeente Utrecht). Hierdoor kan vertekening in de percentages ontstaan. Hiermee dient rekening gehouden te worden bij het interpreteren van de cijfers.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</si>
</sst>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24" x14ac:knownFonts="1">
    <font>
      <sz val="11"/>
      <color theme="1"/>
      <name val="Calibri"/>
      <family val="2"/>
      <scheme val="minor"/>
    </font>
    <font>
      <sz val="10"/>
      <color rgb="FF0070C0"/>
      <name val="Arial"/>
      <family val="2"/>
    </font>
    <font>
      <b/>
      <sz val="12"/>
      <color theme="1"/>
      <name val="Times New Roman"/>
      <family val="1"/>
    </font>
    <font>
      <b/>
      <sz val="10"/>
      <color theme="1"/>
      <name val="Arial"/>
      <family val="2"/>
    </font>
    <font>
      <sz val="10"/>
      <color rgb="FFFF0000"/>
      <name val="Arial"/>
      <family val="2"/>
    </font>
    <font>
      <sz val="10"/>
      <color theme="1"/>
      <name val="Arial"/>
      <family val="2"/>
    </font>
    <font>
      <b/>
      <sz val="12"/>
      <color theme="1"/>
      <name val="Arial"/>
      <family val="2"/>
    </font>
    <font>
      <sz val="8"/>
      <color theme="1"/>
      <name val="Arial"/>
      <family val="2"/>
    </font>
    <font>
      <sz val="8"/>
      <color rgb="FF0070C0"/>
      <name val="Arial"/>
      <family val="2"/>
    </font>
    <font>
      <i/>
      <sz val="10"/>
      <color theme="1"/>
      <name val="Arial"/>
      <family val="2"/>
    </font>
    <font>
      <u/>
      <sz val="10"/>
      <color theme="10"/>
      <name val="Arial"/>
      <family val="2"/>
    </font>
    <font>
      <sz val="8"/>
      <color theme="1"/>
      <name val="Helvetica"/>
      <family val="2"/>
    </font>
    <font>
      <b/>
      <sz val="8"/>
      <color theme="1"/>
      <name val="Helvetica"/>
      <family val="2"/>
    </font>
    <font>
      <b/>
      <i/>
      <sz val="11"/>
      <color theme="1"/>
      <name val="Arial"/>
      <family val="2"/>
    </font>
    <font>
      <b/>
      <i/>
      <sz val="10"/>
      <color theme="1"/>
      <name val="Arial"/>
      <family val="2"/>
    </font>
    <font>
      <sz val="11"/>
      <color theme="1"/>
      <name val="Calibri"/>
    </font>
    <font>
      <sz val="10"/>
      <color rgb="FF92D050"/>
      <name val="Arial"/>
      <family val="2"/>
    </font>
    <font>
      <b/>
      <sz val="8"/>
      <color theme="1"/>
      <name val="Arial"/>
    </font>
    <font>
      <sz val="8"/>
      <color theme="1"/>
      <name val="Arial"/>
    </font>
    <font>
      <i/>
      <sz val="8"/>
      <color theme="1"/>
      <name val="Arial"/>
    </font>
    <font>
      <sz val="10"/>
      <name val="Arial"/>
      <family val="2"/>
    </font>
    <font>
      <b/>
      <i/>
      <sz val="10"/>
      <name val="Arial"/>
      <family val="2"/>
    </font>
    <font>
      <u/>
      <sz val="11"/>
      <color theme="10"/>
      <name val="Calibri"/>
      <family val="2"/>
      <scheme val="minor"/>
    </font>
    <font>
      <i/>
      <sz val="8"/>
      <color theme="1"/>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000000"/>
      </bottom>
      <diagonal/>
    </border>
    <border>
      <left/>
      <right/>
      <top style="thin">
        <color rgb="FF000000"/>
      </top>
      <bottom/>
      <diagonal/>
    </border>
  </borders>
  <cellStyleXfs count="3">
    <xf numFmtId="0" fontId="0" fillId="0" borderId="0"/>
    <xf numFmtId="0" fontId="22" fillId="0" borderId="0" applyNumberFormat="0" applyFill="0" applyBorder="0" applyAlignment="0" applyProtection="0"/>
    <xf numFmtId="0" fontId="20" fillId="0" borderId="0"/>
  </cellStyleXfs>
  <cellXfs count="52">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49" fontId="5" fillId="2" borderId="0" xfId="0" applyNumberFormat="1" applyFont="1" applyFill="1" applyAlignment="1">
      <alignment horizontal="left"/>
    </xf>
    <xf numFmtId="0" fontId="6" fillId="2" borderId="0" xfId="0" applyFont="1" applyFill="1"/>
    <xf numFmtId="0" fontId="5" fillId="2" borderId="0" xfId="0" applyFont="1" applyFill="1"/>
    <xf numFmtId="0" fontId="7" fillId="2" borderId="0" xfId="0" applyFont="1" applyFill="1"/>
    <xf numFmtId="0" fontId="8" fillId="2" borderId="0" xfId="0" applyFont="1" applyFill="1"/>
    <xf numFmtId="0" fontId="9" fillId="2" borderId="0" xfId="0" applyFont="1" applyFill="1"/>
    <xf numFmtId="0" fontId="10" fillId="2" borderId="0" xfId="0" applyFont="1" applyFill="1"/>
    <xf numFmtId="0" fontId="11" fillId="3" borderId="0" xfId="0" applyFont="1" applyFill="1" applyAlignment="1">
      <alignment vertical="center"/>
    </xf>
    <xf numFmtId="0" fontId="5" fillId="3" borderId="0" xfId="0" applyFont="1" applyFill="1" applyAlignment="1">
      <alignment vertical="center"/>
    </xf>
    <xf numFmtId="0" fontId="5" fillId="2" borderId="0" xfId="0" applyFont="1" applyFill="1" applyAlignment="1">
      <alignment horizontal="justify" vertical="top" wrapText="1"/>
    </xf>
    <xf numFmtId="0" fontId="10" fillId="2" borderId="0" xfId="0" applyFont="1" applyFill="1" applyAlignment="1">
      <alignment horizontal="justify" vertical="top" wrapText="1"/>
    </xf>
    <xf numFmtId="0" fontId="6" fillId="2" borderId="0" xfId="0" applyFont="1" applyFill="1" applyAlignment="1">
      <alignment horizontal="justify" vertical="top" wrapText="1"/>
    </xf>
    <xf numFmtId="0" fontId="13" fillId="2" borderId="0" xfId="0" applyFont="1" applyFill="1" applyAlignment="1">
      <alignment horizontal="justify" vertical="top" wrapText="1"/>
    </xf>
    <xf numFmtId="0" fontId="1" fillId="2" borderId="0" xfId="0" applyFont="1" applyFill="1" applyAlignment="1">
      <alignment horizontal="justify" vertical="top" wrapText="1"/>
    </xf>
    <xf numFmtId="0" fontId="14" fillId="2" borderId="0" xfId="0" applyFont="1" applyFill="1" applyAlignment="1">
      <alignment horizontal="justify" vertical="top" wrapText="1"/>
    </xf>
    <xf numFmtId="0" fontId="10" fillId="0" borderId="0" xfId="0" applyFont="1" applyAlignment="1">
      <alignment horizontal="justify" vertical="top"/>
    </xf>
    <xf numFmtId="0" fontId="10" fillId="0" borderId="0" xfId="0" applyFont="1" applyAlignment="1">
      <alignment horizontal="justify"/>
    </xf>
    <xf numFmtId="0" fontId="15" fillId="0" borderId="0" xfId="0" applyFont="1" applyAlignment="1">
      <alignment horizontal="justify"/>
    </xf>
    <xf numFmtId="0" fontId="16" fillId="2" borderId="0" xfId="0" applyFont="1" applyFill="1"/>
    <xf numFmtId="0" fontId="16" fillId="2" borderId="0" xfId="0" applyFont="1" applyFill="1" applyAlignment="1">
      <alignment vertical="top"/>
    </xf>
    <xf numFmtId="0" fontId="3" fillId="2" borderId="1" xfId="0" applyFont="1" applyFill="1" applyBorder="1" applyAlignment="1">
      <alignment horizontal="justify" vertical="top" wrapText="1"/>
    </xf>
    <xf numFmtId="0" fontId="3" fillId="2" borderId="2" xfId="0" applyFont="1" applyFill="1" applyBorder="1" applyAlignment="1">
      <alignment horizontal="justify" wrapText="1"/>
    </xf>
    <xf numFmtId="0" fontId="5" fillId="2" borderId="3" xfId="0" applyFont="1" applyFill="1" applyBorder="1" applyAlignment="1">
      <alignment horizontal="justify" vertical="top" wrapText="1"/>
    </xf>
    <xf numFmtId="0" fontId="5" fillId="2" borderId="4" xfId="0" applyFont="1" applyFill="1" applyBorder="1" applyAlignment="1">
      <alignment horizontal="justify" vertical="top" wrapText="1"/>
    </xf>
    <xf numFmtId="0" fontId="5" fillId="2" borderId="4" xfId="0" applyFont="1" applyFill="1" applyBorder="1" applyAlignment="1">
      <alignment horizontal="justify" wrapText="1"/>
    </xf>
    <xf numFmtId="0" fontId="5" fillId="2" borderId="5" xfId="0" applyFont="1" applyFill="1" applyBorder="1" applyAlignment="1">
      <alignment horizontal="justify" vertical="top" wrapText="1"/>
    </xf>
    <xf numFmtId="0" fontId="5" fillId="2" borderId="6" xfId="0" applyFont="1" applyFill="1" applyBorder="1" applyAlignment="1">
      <alignment horizontal="justify" wrapText="1"/>
    </xf>
    <xf numFmtId="0" fontId="10" fillId="2" borderId="0" xfId="0" applyFont="1" applyFill="1" applyAlignment="1">
      <alignment horizontal="left"/>
    </xf>
    <xf numFmtId="0" fontId="17" fillId="0" borderId="0" xfId="0" applyFont="1" applyAlignment="1">
      <alignment horizontal="left"/>
    </xf>
    <xf numFmtId="164" fontId="18" fillId="0" borderId="0" xfId="0" applyNumberFormat="1" applyFont="1" applyAlignment="1">
      <alignment horizontal="right"/>
    </xf>
    <xf numFmtId="0" fontId="18" fillId="0" borderId="0" xfId="0" applyFont="1" applyAlignment="1">
      <alignment horizontal="left"/>
    </xf>
    <xf numFmtId="0" fontId="18" fillId="0" borderId="7" xfId="0" applyFont="1" applyBorder="1" applyAlignment="1">
      <alignment horizontal="left"/>
    </xf>
    <xf numFmtId="0" fontId="19" fillId="0" borderId="0" xfId="0" applyFont="1" applyAlignment="1">
      <alignment horizontal="left"/>
    </xf>
    <xf numFmtId="0" fontId="18" fillId="0" borderId="8" xfId="0" applyFont="1" applyBorder="1" applyAlignment="1">
      <alignment horizontal="left"/>
    </xf>
    <xf numFmtId="164" fontId="18" fillId="0" borderId="0" xfId="0" applyNumberFormat="1" applyFont="1" applyAlignment="1">
      <alignment horizontal="right"/>
    </xf>
    <xf numFmtId="164" fontId="18" fillId="0" borderId="0" xfId="0" applyNumberFormat="1" applyFont="1" applyAlignment="1">
      <alignment horizontal="right"/>
    </xf>
    <xf numFmtId="164" fontId="18" fillId="0" borderId="0" xfId="0" applyNumberFormat="1" applyFont="1" applyAlignment="1">
      <alignment horizontal="right"/>
    </xf>
    <xf numFmtId="164" fontId="18" fillId="0" borderId="0" xfId="0" applyNumberFormat="1" applyFont="1" applyAlignment="1">
      <alignment horizontal="right"/>
    </xf>
    <xf numFmtId="164" fontId="18" fillId="0" borderId="0" xfId="0" applyNumberFormat="1" applyFont="1" applyAlignment="1">
      <alignment horizontal="right"/>
    </xf>
    <xf numFmtId="0" fontId="21" fillId="2" borderId="0" xfId="2" applyFont="1" applyFill="1" applyAlignment="1">
      <alignment horizontal="justify" vertical="top" wrapText="1"/>
    </xf>
    <xf numFmtId="0" fontId="10" fillId="0" borderId="0" xfId="1" applyFont="1" applyAlignment="1">
      <alignment horizontal="justify" wrapText="1"/>
    </xf>
    <xf numFmtId="0" fontId="23" fillId="0" borderId="0" xfId="0" applyFont="1" applyAlignment="1">
      <alignment horizontal="left"/>
    </xf>
    <xf numFmtId="0" fontId="11" fillId="3" borderId="0" xfId="0" applyFont="1" applyFill="1" applyAlignment="1">
      <alignment vertical="center"/>
    </xf>
    <xf numFmtId="0" fontId="12" fillId="2" borderId="0" xfId="0" applyFont="1" applyFill="1" applyAlignment="1">
      <alignment vertical="center"/>
    </xf>
    <xf numFmtId="0" fontId="17" fillId="0" borderId="7" xfId="0" applyFont="1" applyBorder="1" applyAlignment="1">
      <alignment horizontal="left"/>
    </xf>
    <xf numFmtId="0" fontId="18" fillId="0" borderId="0" xfId="0" applyNumberFormat="1" applyFont="1" applyAlignment="1">
      <alignment horizontal="right"/>
    </xf>
    <xf numFmtId="0" fontId="18" fillId="0" borderId="0" xfId="0" applyNumberFormat="1" applyFont="1" applyAlignment="1">
      <alignment horizontal="left"/>
    </xf>
  </cellXfs>
  <cellStyles count="3">
    <cellStyle name="Hyperlink" xfId="1" builtinId="8"/>
    <cellStyle name="Standaard" xfId="0" builtinId="0"/>
    <cellStyle name="Standaard 2" xfId="2"/>
  </cellStyles>
  <dxfs count="1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dashboards.cbs.nl/v3/barometerculturelediversiteit/" TargetMode="External"/><Relationship Id="rId7" Type="http://schemas.openxmlformats.org/officeDocument/2006/relationships/printerSettings" Target="../printerSettings/printerSettings3.bin"/><Relationship Id="rId2" Type="http://schemas.openxmlformats.org/officeDocument/2006/relationships/hyperlink" Target="https://www.rijksoverheid.nl/documenten/kamerstukken/2020/05/14/de-barometer-culturele-diversiteit-komt-per-1-juli-2020-beschikbaar" TargetMode="External"/><Relationship Id="rId1" Type="http://schemas.openxmlformats.org/officeDocument/2006/relationships/hyperlink" Target="http://www.cbs.nl/privacy" TargetMode="External"/><Relationship Id="rId6" Type="http://schemas.openxmlformats.org/officeDocument/2006/relationships/hyperlink" Target="https://www.cbs.nl/nl-nl/arbeid-en-inkomen/arbeid-en-sociale-zekerheid/barometer-culturele-diversiteit/herkomstindeling-barometer-culturele-diversiteit" TargetMode="External"/><Relationship Id="rId5" Type="http://schemas.openxmlformats.org/officeDocument/2006/relationships/hyperlink" Target="https://www.cbs.nl/nl-nl/onze-diensten/methoden/begrippen/herkomst" TargetMode="External"/><Relationship Id="rId4" Type="http://schemas.openxmlformats.org/officeDocument/2006/relationships/hyperlink" Target="https://www.cbs.nl/nl-nl/onze-diensten/methoden/onderzoeksomschrijvingen/korte-onderzoeksbeschrijvingen/barometer-culturele-diversiteit-ingezoomde-varian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8"/>
  <sheetViews>
    <sheetView showGridLines="0" tabSelected="1" zoomScaleNormal="100" workbookViewId="0"/>
  </sheetViews>
  <sheetFormatPr defaultColWidth="11.453125" defaultRowHeight="14.5" x14ac:dyDescent="0.35"/>
  <cols>
    <col min="1" max="11" width="9.1796875" customWidth="1"/>
  </cols>
  <sheetData>
    <row r="3" spans="1:14" ht="15.65" customHeight="1" x14ac:dyDescent="0.35">
      <c r="A3" s="6" t="s">
        <v>101</v>
      </c>
    </row>
    <row r="4" spans="1:14" ht="15.65" customHeight="1" x14ac:dyDescent="0.35">
      <c r="A4" s="6"/>
    </row>
    <row r="5" spans="1:14" ht="15" customHeight="1" x14ac:dyDescent="0.35">
      <c r="A5" s="2"/>
    </row>
    <row r="7" spans="1:14" ht="13" customHeight="1" x14ac:dyDescent="0.35">
      <c r="A7" s="3"/>
    </row>
    <row r="12" spans="1:14" x14ac:dyDescent="0.35">
      <c r="A12" s="1"/>
      <c r="B12" s="1"/>
      <c r="C12" s="1"/>
      <c r="D12" s="1"/>
      <c r="E12" s="1"/>
      <c r="F12" s="1"/>
      <c r="G12" s="1"/>
      <c r="H12" s="1"/>
      <c r="I12" s="1"/>
      <c r="J12" s="1"/>
      <c r="K12" s="1"/>
      <c r="L12" s="1"/>
      <c r="M12" s="1"/>
      <c r="N12" s="4"/>
    </row>
    <row r="13" spans="1:14" x14ac:dyDescent="0.35">
      <c r="A13" s="1"/>
      <c r="B13" s="1"/>
      <c r="C13" s="1"/>
      <c r="D13" s="1"/>
      <c r="E13" s="1"/>
      <c r="F13" s="1"/>
      <c r="G13" s="1"/>
      <c r="H13" s="1"/>
      <c r="I13" s="1"/>
      <c r="J13" s="1"/>
      <c r="K13" s="1"/>
      <c r="L13" s="1"/>
      <c r="M13" s="1"/>
      <c r="N13" s="4"/>
    </row>
    <row r="14" spans="1:14" x14ac:dyDescent="0.35">
      <c r="A14" s="1"/>
      <c r="B14" s="1"/>
      <c r="C14" s="1"/>
      <c r="D14" s="1"/>
      <c r="E14" s="1"/>
      <c r="F14" s="1"/>
      <c r="G14" s="1"/>
      <c r="H14" s="1"/>
      <c r="I14" s="1"/>
      <c r="J14" s="1"/>
      <c r="K14" s="1"/>
      <c r="L14" s="1"/>
      <c r="M14" s="1"/>
      <c r="N14" s="4"/>
    </row>
    <row r="15" spans="1:14" x14ac:dyDescent="0.35">
      <c r="A15" s="1"/>
      <c r="B15" s="1"/>
      <c r="C15" s="1"/>
      <c r="D15" s="1"/>
      <c r="E15" s="1"/>
      <c r="F15" s="1"/>
      <c r="G15" s="1"/>
      <c r="H15" s="1"/>
      <c r="I15" s="1"/>
      <c r="J15" s="1"/>
      <c r="K15" s="1"/>
      <c r="L15" s="1"/>
      <c r="M15" s="1"/>
      <c r="N15" s="4"/>
    </row>
    <row r="16" spans="1:14" x14ac:dyDescent="0.35">
      <c r="A16" s="1"/>
      <c r="B16" s="1"/>
      <c r="C16" s="1"/>
      <c r="D16" s="1"/>
      <c r="E16" s="1"/>
      <c r="F16" s="1"/>
      <c r="G16" s="1"/>
      <c r="H16" s="1"/>
      <c r="I16" s="1"/>
      <c r="J16" s="1"/>
      <c r="K16" s="1"/>
      <c r="L16" s="1"/>
      <c r="M16" s="1"/>
      <c r="N16" s="4"/>
    </row>
    <row r="17" spans="1:14" x14ac:dyDescent="0.35">
      <c r="A17" s="1"/>
      <c r="B17" s="1"/>
      <c r="C17" s="1"/>
      <c r="D17" s="1"/>
      <c r="E17" s="1"/>
      <c r="F17" s="1"/>
      <c r="G17" s="1"/>
      <c r="H17" s="1"/>
      <c r="I17" s="1"/>
      <c r="J17" s="1"/>
      <c r="K17" s="1"/>
      <c r="L17" s="1"/>
      <c r="M17" s="1"/>
      <c r="N17" s="4"/>
    </row>
    <row r="18" spans="1:14" x14ac:dyDescent="0.35">
      <c r="A18" s="1"/>
      <c r="B18" s="1"/>
      <c r="C18" s="1"/>
      <c r="D18" s="1"/>
      <c r="E18" s="1"/>
      <c r="F18" s="1"/>
      <c r="G18" s="1"/>
      <c r="H18" s="1"/>
      <c r="I18" s="1"/>
      <c r="J18" s="1"/>
      <c r="K18" s="1"/>
      <c r="L18" s="1"/>
      <c r="M18" s="1"/>
    </row>
    <row r="19" spans="1:14" x14ac:dyDescent="0.35">
      <c r="A19" s="1"/>
      <c r="B19" s="1"/>
      <c r="C19" s="1"/>
      <c r="D19" s="1"/>
      <c r="E19" s="1"/>
      <c r="F19" s="1"/>
      <c r="G19" s="1"/>
      <c r="H19" s="1"/>
      <c r="I19" s="1"/>
      <c r="J19" s="1"/>
      <c r="K19" s="1"/>
      <c r="L19" s="1"/>
      <c r="M19" s="1"/>
    </row>
    <row r="24" spans="1:14" x14ac:dyDescent="0.35">
      <c r="A24" s="1"/>
    </row>
    <row r="33" ht="14.5" customHeight="1" x14ac:dyDescent="0.35"/>
    <row r="34" ht="14.5" customHeight="1" x14ac:dyDescent="0.35"/>
    <row r="35" ht="14.5" customHeight="1" x14ac:dyDescent="0.35"/>
    <row r="36" ht="14.5" customHeight="1" x14ac:dyDescent="0.35"/>
    <row r="37" ht="14.5" customHeight="1" x14ac:dyDescent="0.35"/>
    <row r="38" ht="14.5" customHeight="1" x14ac:dyDescent="0.35"/>
    <row r="56" spans="1:1" x14ac:dyDescent="0.35">
      <c r="A56" t="s">
        <v>53</v>
      </c>
    </row>
    <row r="57" spans="1:1" x14ac:dyDescent="0.35">
      <c r="A57" s="5" t="s">
        <v>112</v>
      </c>
    </row>
    <row r="58" spans="1:1" x14ac:dyDescent="0.35">
      <c r="A58" s="5"/>
    </row>
  </sheetData>
  <pageMargins left="0.7" right="0.7" top="0.75" bottom="0.75" header="0.3" footer="0.3"/>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ColWidth="11.453125" defaultRowHeight="14.5" x14ac:dyDescent="0.35"/>
  <cols>
    <col min="1" max="1" width="23.54296875" customWidth="1"/>
    <col min="2" max="2" width="6.54296875" customWidth="1"/>
    <col min="3" max="5" width="16.7265625" customWidth="1"/>
  </cols>
  <sheetData>
    <row r="1" spans="1:10" x14ac:dyDescent="0.35">
      <c r="A1" s="33" t="s">
        <v>94</v>
      </c>
      <c r="J1" s="33"/>
    </row>
    <row r="2" spans="1:10" x14ac:dyDescent="0.35">
      <c r="A2" s="49" t="s">
        <v>107</v>
      </c>
      <c r="B2" s="49"/>
      <c r="C2" s="49"/>
      <c r="D2" s="49"/>
      <c r="E2" s="49"/>
    </row>
    <row r="3" spans="1:10" x14ac:dyDescent="0.35">
      <c r="A3" s="35"/>
      <c r="B3" s="35" t="s">
        <v>61</v>
      </c>
      <c r="C3" s="36" t="s">
        <v>63</v>
      </c>
      <c r="D3" s="36"/>
      <c r="E3" s="36"/>
    </row>
    <row r="4" spans="1:10" x14ac:dyDescent="0.35">
      <c r="A4" s="36"/>
      <c r="B4" s="36"/>
      <c r="C4" s="36" t="s">
        <v>64</v>
      </c>
      <c r="D4" s="36" t="s">
        <v>65</v>
      </c>
      <c r="E4" s="36" t="s">
        <v>66</v>
      </c>
    </row>
    <row r="6" spans="1:10" x14ac:dyDescent="0.35">
      <c r="B6" s="37" t="s">
        <v>62</v>
      </c>
    </row>
    <row r="8" spans="1:10" x14ac:dyDescent="0.35">
      <c r="A8" s="35" t="s">
        <v>61</v>
      </c>
      <c r="B8" s="50">
        <v>100</v>
      </c>
      <c r="C8" s="50">
        <v>74</v>
      </c>
      <c r="D8" s="50">
        <v>5</v>
      </c>
      <c r="E8" s="50">
        <v>21</v>
      </c>
    </row>
    <row r="9" spans="1:10" x14ac:dyDescent="0.35">
      <c r="A9" s="35"/>
      <c r="B9" s="43"/>
      <c r="C9" s="43"/>
      <c r="D9" s="43"/>
      <c r="E9" s="43"/>
    </row>
    <row r="10" spans="1:10" x14ac:dyDescent="0.35">
      <c r="A10" s="46" t="s">
        <v>120</v>
      </c>
      <c r="B10" s="43"/>
      <c r="C10" s="43"/>
      <c r="D10" s="43"/>
      <c r="E10" s="43"/>
    </row>
    <row r="11" spans="1:10" x14ac:dyDescent="0.35">
      <c r="A11" s="35" t="s">
        <v>95</v>
      </c>
      <c r="B11" s="50">
        <v>100</v>
      </c>
      <c r="C11" s="50">
        <v>71</v>
      </c>
      <c r="D11" s="50">
        <v>4</v>
      </c>
      <c r="E11" s="50">
        <v>24</v>
      </c>
    </row>
    <row r="12" spans="1:10" x14ac:dyDescent="0.35">
      <c r="A12" s="35" t="s">
        <v>96</v>
      </c>
      <c r="B12" s="50">
        <v>100</v>
      </c>
      <c r="C12" s="50">
        <v>65</v>
      </c>
      <c r="D12" s="50">
        <v>4</v>
      </c>
      <c r="E12" s="50">
        <v>30</v>
      </c>
    </row>
    <row r="13" spans="1:10" x14ac:dyDescent="0.35">
      <c r="A13" s="35" t="s">
        <v>97</v>
      </c>
      <c r="B13" s="50">
        <v>100</v>
      </c>
      <c r="C13" s="50">
        <v>64</v>
      </c>
      <c r="D13" s="50">
        <v>4</v>
      </c>
      <c r="E13" s="50">
        <v>31</v>
      </c>
    </row>
    <row r="14" spans="1:10" x14ac:dyDescent="0.35">
      <c r="A14" s="51">
        <v>9</v>
      </c>
      <c r="B14" s="50">
        <v>100</v>
      </c>
      <c r="C14" s="50">
        <v>69</v>
      </c>
      <c r="D14" s="50">
        <v>5</v>
      </c>
      <c r="E14" s="50">
        <v>25</v>
      </c>
    </row>
    <row r="15" spans="1:10" x14ac:dyDescent="0.35">
      <c r="A15" s="35" t="s">
        <v>98</v>
      </c>
      <c r="B15" s="50">
        <v>100</v>
      </c>
      <c r="C15" s="50">
        <v>74</v>
      </c>
      <c r="D15" s="50">
        <v>6</v>
      </c>
      <c r="E15" s="50">
        <v>20</v>
      </c>
    </row>
    <row r="16" spans="1:10" x14ac:dyDescent="0.35">
      <c r="A16" s="35" t="s">
        <v>99</v>
      </c>
      <c r="B16" s="50">
        <v>100</v>
      </c>
      <c r="C16" s="50">
        <v>82</v>
      </c>
      <c r="D16" s="50">
        <v>5</v>
      </c>
      <c r="E16" s="50">
        <v>12</v>
      </c>
    </row>
    <row r="17" spans="1:5" x14ac:dyDescent="0.35">
      <c r="A17" s="35" t="s">
        <v>100</v>
      </c>
      <c r="B17" s="50">
        <v>100</v>
      </c>
      <c r="C17" s="50">
        <v>87</v>
      </c>
      <c r="D17" s="50">
        <v>4</v>
      </c>
      <c r="E17" s="50">
        <v>9</v>
      </c>
    </row>
    <row r="18" spans="1:5" x14ac:dyDescent="0.35">
      <c r="A18" s="35"/>
      <c r="B18" s="43"/>
      <c r="C18" s="43"/>
      <c r="D18" s="43"/>
      <c r="E18" s="43"/>
    </row>
    <row r="19" spans="1:5" x14ac:dyDescent="0.35">
      <c r="A19" s="38" t="s">
        <v>69</v>
      </c>
      <c r="B19" s="38"/>
      <c r="C19" s="38"/>
      <c r="D19" s="38"/>
      <c r="E19" s="38"/>
    </row>
  </sheetData>
  <mergeCells count="1">
    <mergeCell ref="A2:E2"/>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showGridLines="0" zoomScaleNormal="100" workbookViewId="0"/>
  </sheetViews>
  <sheetFormatPr defaultColWidth="11.453125" defaultRowHeight="14.5" x14ac:dyDescent="0.35"/>
  <cols>
    <col min="1" max="1" width="15.7265625" customWidth="1"/>
    <col min="2" max="2" width="79.54296875" customWidth="1"/>
  </cols>
  <sheetData>
    <row r="1" spans="1:12" ht="15.65" customHeight="1" x14ac:dyDescent="0.35">
      <c r="A1" s="6" t="s">
        <v>0</v>
      </c>
      <c r="B1" s="7"/>
      <c r="C1" s="8"/>
      <c r="D1" s="8"/>
      <c r="E1" s="7"/>
      <c r="F1" s="7"/>
      <c r="G1" s="7"/>
    </row>
    <row r="2" spans="1:12" x14ac:dyDescent="0.35">
      <c r="A2" s="1"/>
      <c r="B2" s="1"/>
      <c r="C2" s="9"/>
      <c r="D2" s="9"/>
      <c r="E2" s="1"/>
      <c r="F2" s="1"/>
      <c r="G2" s="1"/>
      <c r="H2" s="1"/>
      <c r="I2" s="1"/>
      <c r="J2" s="1"/>
      <c r="K2" s="7"/>
      <c r="L2" s="7"/>
    </row>
    <row r="3" spans="1:12" x14ac:dyDescent="0.35">
      <c r="A3" s="1"/>
      <c r="B3" s="1"/>
      <c r="C3" s="9"/>
      <c r="D3" s="9"/>
      <c r="E3" s="1"/>
      <c r="F3" s="1"/>
      <c r="G3" s="1"/>
      <c r="H3" s="1"/>
      <c r="I3" s="1"/>
      <c r="J3" s="1"/>
      <c r="K3" s="7"/>
      <c r="L3" s="7"/>
    </row>
    <row r="4" spans="1:12" ht="13" customHeight="1" x14ac:dyDescent="0.35">
      <c r="A4" s="10" t="s">
        <v>1</v>
      </c>
      <c r="B4" s="10" t="s">
        <v>0</v>
      </c>
      <c r="D4" s="7"/>
      <c r="E4" s="7"/>
      <c r="F4" s="7"/>
      <c r="G4" s="7"/>
    </row>
    <row r="5" spans="1:12" ht="13" customHeight="1" x14ac:dyDescent="0.35">
      <c r="A5" s="10"/>
      <c r="B5" s="10"/>
      <c r="D5" s="7"/>
      <c r="E5" s="7"/>
      <c r="F5" s="7"/>
      <c r="G5" s="7"/>
    </row>
    <row r="6" spans="1:12" x14ac:dyDescent="0.35">
      <c r="A6" s="11" t="s">
        <v>2</v>
      </c>
      <c r="B6" s="7" t="s">
        <v>3</v>
      </c>
      <c r="D6" s="7"/>
      <c r="E6" s="7"/>
      <c r="F6" s="7"/>
      <c r="G6" s="7"/>
    </row>
    <row r="7" spans="1:12" x14ac:dyDescent="0.35">
      <c r="A7" s="11" t="s">
        <v>4</v>
      </c>
      <c r="B7" s="7" t="s">
        <v>5</v>
      </c>
      <c r="D7" s="7"/>
      <c r="E7" s="7"/>
      <c r="F7" s="7"/>
      <c r="G7" s="7"/>
    </row>
    <row r="8" spans="1:12" x14ac:dyDescent="0.35">
      <c r="A8" s="7"/>
      <c r="B8" s="7"/>
      <c r="D8" s="7"/>
      <c r="E8" s="7"/>
      <c r="F8" s="7"/>
      <c r="G8" s="7"/>
    </row>
    <row r="9" spans="1:12" x14ac:dyDescent="0.35">
      <c r="A9" s="32" t="str">
        <f>HYPERLINK("#'Tabel 1'!A1", "Tabel 1")</f>
        <v>Tabel 1</v>
      </c>
      <c r="B9" s="7" t="s">
        <v>102</v>
      </c>
      <c r="D9" s="7"/>
      <c r="E9" s="7"/>
      <c r="F9" s="7"/>
      <c r="G9" s="7"/>
    </row>
    <row r="10" spans="1:12" x14ac:dyDescent="0.35">
      <c r="A10" s="32" t="str">
        <f>HYPERLINK("#'Tabel 2'!A1", "Tabel 2")</f>
        <v>Tabel 2</v>
      </c>
      <c r="B10" s="7" t="s">
        <v>103</v>
      </c>
      <c r="C10" s="7"/>
      <c r="D10" s="7"/>
      <c r="E10" s="7"/>
      <c r="F10" s="7"/>
      <c r="G10" s="7"/>
    </row>
    <row r="11" spans="1:12" x14ac:dyDescent="0.35">
      <c r="A11" s="32" t="str">
        <f>HYPERLINK("#'Tabel 3'!A1", "Tabel 3")</f>
        <v>Tabel 3</v>
      </c>
      <c r="B11" s="7" t="s">
        <v>105</v>
      </c>
      <c r="C11" s="7"/>
      <c r="D11" s="7"/>
      <c r="E11" s="7"/>
      <c r="F11" s="7"/>
      <c r="G11" s="7"/>
    </row>
    <row r="12" spans="1:12" x14ac:dyDescent="0.35">
      <c r="A12" s="11" t="str">
        <f>HYPERLINK("#'Tabel 4'!A1", "Tabel 4")</f>
        <v>Tabel 4</v>
      </c>
      <c r="B12" s="7" t="s">
        <v>104</v>
      </c>
      <c r="C12" s="7"/>
      <c r="D12" s="7"/>
      <c r="E12" s="7"/>
      <c r="F12" s="7"/>
      <c r="G12" s="7"/>
    </row>
    <row r="13" spans="1:12" x14ac:dyDescent="0.35">
      <c r="A13" s="11" t="str">
        <f>HYPERLINK("#'Tabel 5'!A1", "Tabel 5")</f>
        <v>Tabel 5</v>
      </c>
      <c r="B13" s="7" t="s">
        <v>106</v>
      </c>
      <c r="C13" s="7"/>
      <c r="D13" s="7"/>
      <c r="E13" s="7"/>
      <c r="F13" s="7"/>
      <c r="G13" s="7"/>
    </row>
    <row r="14" spans="1:12" x14ac:dyDescent="0.35">
      <c r="A14" s="11" t="str">
        <f>HYPERLINK("#'Tabel 6'!A1", "Tabel 6")</f>
        <v>Tabel 6</v>
      </c>
      <c r="B14" s="7" t="s">
        <v>107</v>
      </c>
      <c r="C14" s="7"/>
      <c r="D14" s="7"/>
      <c r="E14" s="7"/>
      <c r="F14" s="4"/>
      <c r="G14" s="7"/>
    </row>
    <row r="15" spans="1:12" x14ac:dyDescent="0.35">
      <c r="A15" s="11"/>
      <c r="B15" s="7"/>
      <c r="C15" s="7"/>
      <c r="D15" s="7"/>
      <c r="E15" s="7"/>
      <c r="F15" s="7"/>
      <c r="G15" s="7"/>
    </row>
    <row r="16" spans="1:12" x14ac:dyDescent="0.35">
      <c r="A16" s="11"/>
      <c r="B16" s="7"/>
      <c r="C16" s="7"/>
      <c r="D16" s="7"/>
      <c r="E16" s="7"/>
      <c r="F16" s="7"/>
      <c r="G16" s="7"/>
    </row>
    <row r="17" spans="1:2" x14ac:dyDescent="0.35">
      <c r="A17" s="11"/>
      <c r="B17" s="7"/>
    </row>
    <row r="18" spans="1:2" x14ac:dyDescent="0.35">
      <c r="B18" s="7"/>
    </row>
    <row r="19" spans="1:2" x14ac:dyDescent="0.35">
      <c r="B19" s="7"/>
    </row>
    <row r="20" spans="1:2" x14ac:dyDescent="0.35">
      <c r="B20" s="7"/>
    </row>
    <row r="21" spans="1:2" x14ac:dyDescent="0.35">
      <c r="B21" s="7"/>
    </row>
    <row r="22" spans="1:2" x14ac:dyDescent="0.35">
      <c r="B22" s="7"/>
    </row>
    <row r="23" spans="1:2" x14ac:dyDescent="0.35">
      <c r="B23" s="7"/>
    </row>
    <row r="24" spans="1:2" x14ac:dyDescent="0.35">
      <c r="B24" s="7"/>
    </row>
    <row r="25" spans="1:2" x14ac:dyDescent="0.35">
      <c r="B25" s="7"/>
    </row>
    <row r="26" spans="1:2" x14ac:dyDescent="0.35">
      <c r="B26" s="7"/>
    </row>
    <row r="41" spans="1:2" x14ac:dyDescent="0.35">
      <c r="A41" s="48" t="s">
        <v>6</v>
      </c>
      <c r="B41" s="48"/>
    </row>
    <row r="42" spans="1:2" x14ac:dyDescent="0.35">
      <c r="A42" s="47" t="s">
        <v>7</v>
      </c>
      <c r="B42" s="47"/>
    </row>
    <row r="43" spans="1:2" x14ac:dyDescent="0.35">
      <c r="A43" s="47" t="s">
        <v>8</v>
      </c>
      <c r="B43" s="47"/>
    </row>
    <row r="44" spans="1:2" x14ac:dyDescent="0.35">
      <c r="A44" s="12" t="s">
        <v>9</v>
      </c>
      <c r="B44" s="12"/>
    </row>
    <row r="45" spans="1:2" x14ac:dyDescent="0.35">
      <c r="A45" s="47" t="s">
        <v>10</v>
      </c>
      <c r="B45" s="47"/>
    </row>
    <row r="46" spans="1:2" x14ac:dyDescent="0.35">
      <c r="A46" s="47" t="s">
        <v>46</v>
      </c>
      <c r="B46" s="47"/>
    </row>
    <row r="47" spans="1:2" x14ac:dyDescent="0.35">
      <c r="A47" s="47" t="s">
        <v>47</v>
      </c>
      <c r="B47" s="47"/>
    </row>
    <row r="48" spans="1:2" x14ac:dyDescent="0.35">
      <c r="A48" s="47" t="s">
        <v>48</v>
      </c>
      <c r="B48" s="47"/>
    </row>
    <row r="49" spans="1:2" x14ac:dyDescent="0.35">
      <c r="A49" s="47" t="s">
        <v>49</v>
      </c>
      <c r="B49" s="47"/>
    </row>
    <row r="50" spans="1:2" x14ac:dyDescent="0.35">
      <c r="A50" s="47" t="s">
        <v>11</v>
      </c>
      <c r="B50" s="47"/>
    </row>
    <row r="51" spans="1:2" x14ac:dyDescent="0.35">
      <c r="A51" s="12" t="s">
        <v>12</v>
      </c>
      <c r="B51" s="13"/>
    </row>
    <row r="53" spans="1:2" x14ac:dyDescent="0.35">
      <c r="A53" s="8"/>
    </row>
    <row r="54" spans="1:2" x14ac:dyDescent="0.35">
      <c r="A54" s="8" t="s">
        <v>58</v>
      </c>
    </row>
    <row r="55" spans="1:2" x14ac:dyDescent="0.35">
      <c r="A55" s="8" t="s">
        <v>43</v>
      </c>
    </row>
  </sheetData>
  <mergeCells count="9">
    <mergeCell ref="A48:B48"/>
    <mergeCell ref="A49:B49"/>
    <mergeCell ref="A50:B50"/>
    <mergeCell ref="A41:B41"/>
    <mergeCell ref="A42:B42"/>
    <mergeCell ref="A43:B43"/>
    <mergeCell ref="A45:B45"/>
    <mergeCell ref="A46:B46"/>
    <mergeCell ref="A47:B47"/>
  </mergeCells>
  <conditionalFormatting sqref="B9">
    <cfRule type="cellIs" dxfId="17" priority="17" stopIfTrue="1" operator="equal">
      <formula>"   "</formula>
    </cfRule>
    <cfRule type="cellIs" dxfId="16" priority="18" stopIfTrue="1" operator="equal">
      <formula>"    "</formula>
    </cfRule>
  </conditionalFormatting>
  <conditionalFormatting sqref="B10">
    <cfRule type="cellIs" dxfId="15" priority="15" stopIfTrue="1" operator="equal">
      <formula>"   "</formula>
    </cfRule>
    <cfRule type="cellIs" dxfId="14" priority="16" stopIfTrue="1" operator="equal">
      <formula>"    "</formula>
    </cfRule>
  </conditionalFormatting>
  <conditionalFormatting sqref="B11">
    <cfRule type="cellIs" dxfId="13" priority="13" stopIfTrue="1" operator="equal">
      <formula>"   "</formula>
    </cfRule>
    <cfRule type="cellIs" dxfId="12" priority="14" stopIfTrue="1" operator="equal">
      <formula>"    "</formula>
    </cfRule>
  </conditionalFormatting>
  <conditionalFormatting sqref="B12">
    <cfRule type="cellIs" dxfId="11" priority="11" stopIfTrue="1" operator="equal">
      <formula>"   "</formula>
    </cfRule>
    <cfRule type="cellIs" dxfId="10" priority="12" stopIfTrue="1" operator="equal">
      <formula>"    "</formula>
    </cfRule>
  </conditionalFormatting>
  <conditionalFormatting sqref="B13">
    <cfRule type="cellIs" dxfId="9" priority="9" stopIfTrue="1" operator="equal">
      <formula>"   "</formula>
    </cfRule>
    <cfRule type="cellIs" dxfId="8" priority="10" stopIfTrue="1" operator="equal">
      <formula>"    "</formula>
    </cfRule>
  </conditionalFormatting>
  <conditionalFormatting sqref="B14">
    <cfRule type="cellIs" dxfId="7" priority="7" stopIfTrue="1" operator="equal">
      <formula>"   "</formula>
    </cfRule>
    <cfRule type="cellIs" dxfId="6" priority="8" stopIfTrue="1" operator="equal">
      <formula>"    "</formula>
    </cfRule>
  </conditionalFormatting>
  <conditionalFormatting sqref="B15">
    <cfRule type="cellIs" dxfId="5" priority="5" stopIfTrue="1" operator="equal">
      <formula>"   "</formula>
    </cfRule>
    <cfRule type="cellIs" dxfId="4" priority="6" stopIfTrue="1" operator="equal">
      <formula>"    "</formula>
    </cfRule>
  </conditionalFormatting>
  <conditionalFormatting sqref="B16">
    <cfRule type="cellIs" dxfId="3" priority="3" stopIfTrue="1" operator="equal">
      <formula>"   "</formula>
    </cfRule>
    <cfRule type="cellIs" dxfId="2" priority="4" stopIfTrue="1" operator="equal">
      <formula>"    "</formula>
    </cfRule>
  </conditionalFormatting>
  <conditionalFormatting sqref="B17">
    <cfRule type="cellIs" dxfId="1" priority="1" stopIfTrue="1" operator="equal">
      <formula>"   "</formula>
    </cfRule>
    <cfRule type="cellIs" dxfId="0" priority="2" stopIfTrue="1" operator="equal">
      <formula>"    "</formula>
    </cfRule>
  </conditionalFormatting>
  <hyperlinks>
    <hyperlink ref="A6" location="Toelichting!A1" display="Toelichting"/>
    <hyperlink ref="A7" location="Bronbestanden!A1" display="Bronbestanden"/>
  </hyperlinks>
  <pageMargins left="0.7" right="0.7" top="0.75" bottom="0.75" header="0.3" footer="0.3"/>
  <pageSetup paperSize="9"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showGridLines="0" zoomScaleNormal="100" workbookViewId="0"/>
  </sheetViews>
  <sheetFormatPr defaultColWidth="11.453125" defaultRowHeight="14.5" x14ac:dyDescent="0.35"/>
  <cols>
    <col min="1" max="1" width="99" customWidth="1"/>
    <col min="2" max="2" width="9.1796875" customWidth="1"/>
  </cols>
  <sheetData>
    <row r="1" spans="1:2" ht="15.65" customHeight="1" x14ac:dyDescent="0.35">
      <c r="A1" s="16" t="s">
        <v>13</v>
      </c>
    </row>
    <row r="3" spans="1:2" ht="14.15" customHeight="1" x14ac:dyDescent="0.35">
      <c r="A3" s="17" t="s">
        <v>14</v>
      </c>
    </row>
    <row r="4" spans="1:2" ht="4.5" customHeight="1" x14ac:dyDescent="0.35"/>
    <row r="5" spans="1:2" ht="111.75" customHeight="1" x14ac:dyDescent="0.35">
      <c r="A5" s="14" t="s">
        <v>108</v>
      </c>
    </row>
    <row r="6" spans="1:2" x14ac:dyDescent="0.35">
      <c r="A6" s="14"/>
    </row>
    <row r="7" spans="1:2" ht="13.5" customHeight="1" x14ac:dyDescent="0.35">
      <c r="A7" s="17" t="s">
        <v>15</v>
      </c>
    </row>
    <row r="8" spans="1:2" ht="4.5" customHeight="1" x14ac:dyDescent="0.35"/>
    <row r="9" spans="1:2" ht="115.5" customHeight="1" x14ac:dyDescent="0.35">
      <c r="A9" s="14" t="s">
        <v>109</v>
      </c>
      <c r="B9" s="23"/>
    </row>
    <row r="10" spans="1:2" ht="12.75" customHeight="1" x14ac:dyDescent="0.35">
      <c r="A10" s="18"/>
    </row>
    <row r="11" spans="1:2" ht="14.25" customHeight="1" x14ac:dyDescent="0.35">
      <c r="A11" s="17" t="s">
        <v>16</v>
      </c>
    </row>
    <row r="12" spans="1:2" ht="4.5" customHeight="1" x14ac:dyDescent="0.35"/>
    <row r="13" spans="1:2" ht="69" customHeight="1" x14ac:dyDescent="0.35">
      <c r="A13" s="14" t="s">
        <v>57</v>
      </c>
      <c r="B13" s="24"/>
    </row>
    <row r="14" spans="1:2" ht="13.5" customHeight="1" x14ac:dyDescent="0.35">
      <c r="A14" s="14" t="s">
        <v>17</v>
      </c>
    </row>
    <row r="16" spans="1:2" ht="14.25" customHeight="1" x14ac:dyDescent="0.35">
      <c r="A16" s="17" t="s">
        <v>18</v>
      </c>
    </row>
    <row r="17" spans="1:1" ht="4.5" customHeight="1" x14ac:dyDescent="0.35"/>
    <row r="18" spans="1:1" ht="51.65" customHeight="1" x14ac:dyDescent="0.35">
      <c r="A18" s="14" t="s">
        <v>51</v>
      </c>
    </row>
    <row r="19" spans="1:1" ht="45" customHeight="1" x14ac:dyDescent="0.35">
      <c r="A19" s="14" t="s">
        <v>52</v>
      </c>
    </row>
    <row r="20" spans="1:1" ht="50.15" customHeight="1" x14ac:dyDescent="0.35">
      <c r="A20" s="14" t="s">
        <v>122</v>
      </c>
    </row>
    <row r="21" spans="1:1" ht="75" customHeight="1" x14ac:dyDescent="0.35">
      <c r="A21" s="14" t="s">
        <v>59</v>
      </c>
    </row>
    <row r="22" spans="1:1" ht="32.25" customHeight="1" x14ac:dyDescent="0.35">
      <c r="A22" s="15" t="s">
        <v>42</v>
      </c>
    </row>
    <row r="23" spans="1:1" x14ac:dyDescent="0.35">
      <c r="A23" s="14"/>
    </row>
    <row r="24" spans="1:1" ht="14.15" customHeight="1" x14ac:dyDescent="0.35">
      <c r="A24" s="17" t="s">
        <v>19</v>
      </c>
    </row>
    <row r="25" spans="1:1" ht="4.5" customHeight="1" x14ac:dyDescent="0.35"/>
    <row r="26" spans="1:1" ht="13" customHeight="1" x14ac:dyDescent="0.35">
      <c r="A26" s="19" t="s">
        <v>20</v>
      </c>
    </row>
    <row r="27" spans="1:1" ht="4.5" customHeight="1" x14ac:dyDescent="0.35"/>
    <row r="28" spans="1:1" ht="13" customHeight="1" x14ac:dyDescent="0.35">
      <c r="A28" s="14" t="s">
        <v>21</v>
      </c>
    </row>
    <row r="29" spans="1:1" ht="4.5" customHeight="1" x14ac:dyDescent="0.35">
      <c r="A29" s="14"/>
    </row>
    <row r="30" spans="1:1" ht="14.5" customHeight="1" x14ac:dyDescent="0.35">
      <c r="A30" s="14" t="s">
        <v>41</v>
      </c>
    </row>
    <row r="31" spans="1:1" ht="4.5" customHeight="1" x14ac:dyDescent="0.35"/>
    <row r="32" spans="1:1" ht="13" customHeight="1" x14ac:dyDescent="0.35">
      <c r="A32" s="19"/>
    </row>
    <row r="33" spans="1:1" ht="14.15" customHeight="1" x14ac:dyDescent="0.35">
      <c r="A33" s="17" t="s">
        <v>22</v>
      </c>
    </row>
    <row r="34" spans="1:1" ht="4.5" customHeight="1" x14ac:dyDescent="0.35"/>
    <row r="35" spans="1:1" ht="4.5" customHeight="1" x14ac:dyDescent="0.35"/>
    <row r="36" spans="1:1" ht="152.25" customHeight="1" x14ac:dyDescent="0.35">
      <c r="A36" s="44" t="s">
        <v>121</v>
      </c>
    </row>
    <row r="37" spans="1:1" ht="30.75" customHeight="1" x14ac:dyDescent="0.35">
      <c r="A37" s="45" t="s">
        <v>114</v>
      </c>
    </row>
    <row r="38" spans="1:1" ht="5.25" customHeight="1" x14ac:dyDescent="0.35">
      <c r="A38" s="45"/>
    </row>
    <row r="39" spans="1:1" ht="15" customHeight="1" x14ac:dyDescent="0.35">
      <c r="A39" s="19" t="s">
        <v>113</v>
      </c>
    </row>
    <row r="40" spans="1:1" ht="9" customHeight="1" x14ac:dyDescent="0.35"/>
    <row r="41" spans="1:1" ht="14.15" customHeight="1" x14ac:dyDescent="0.35">
      <c r="A41" s="17" t="s">
        <v>37</v>
      </c>
    </row>
    <row r="42" spans="1:1" ht="56.25" customHeight="1" x14ac:dyDescent="0.35">
      <c r="A42" s="14" t="s">
        <v>38</v>
      </c>
    </row>
    <row r="43" spans="1:1" ht="115.5" customHeight="1" x14ac:dyDescent="0.35">
      <c r="A43" s="14" t="s">
        <v>40</v>
      </c>
    </row>
    <row r="44" spans="1:1" x14ac:dyDescent="0.35">
      <c r="A44" s="20" t="s">
        <v>39</v>
      </c>
    </row>
    <row r="45" spans="1:1" ht="14.25" customHeight="1" x14ac:dyDescent="0.35">
      <c r="A45" s="21"/>
    </row>
    <row r="46" spans="1:1" ht="65.25" customHeight="1" x14ac:dyDescent="0.35">
      <c r="A46" s="14" t="s">
        <v>45</v>
      </c>
    </row>
    <row r="47" spans="1:1" ht="14.5" customHeight="1" x14ac:dyDescent="0.35">
      <c r="A47" s="22"/>
    </row>
    <row r="48" spans="1:1" ht="14.15" customHeight="1" x14ac:dyDescent="0.35">
      <c r="A48" s="17" t="s">
        <v>34</v>
      </c>
    </row>
    <row r="49" spans="1:1" ht="25" customHeight="1" x14ac:dyDescent="0.35">
      <c r="A49" s="15" t="s">
        <v>35</v>
      </c>
    </row>
    <row r="50" spans="1:1" x14ac:dyDescent="0.35">
      <c r="A50" s="21" t="s">
        <v>50</v>
      </c>
    </row>
    <row r="51" spans="1:1" x14ac:dyDescent="0.35">
      <c r="A51" s="15" t="s">
        <v>44</v>
      </c>
    </row>
    <row r="52" spans="1:1" x14ac:dyDescent="0.35">
      <c r="A52" s="14"/>
    </row>
    <row r="53" spans="1:1" x14ac:dyDescent="0.35">
      <c r="A53" s="14"/>
    </row>
    <row r="54" spans="1:1" x14ac:dyDescent="0.35">
      <c r="A54" s="14"/>
    </row>
    <row r="55" spans="1:1" x14ac:dyDescent="0.35">
      <c r="A55" s="14"/>
    </row>
  </sheetData>
  <hyperlinks>
    <hyperlink ref="A44" r:id="rId1"/>
    <hyperlink ref="A49" r:id="rId2"/>
    <hyperlink ref="A51" r:id="rId3"/>
    <hyperlink ref="A22" r:id="rId4"/>
    <hyperlink ref="A50" r:id="rId5"/>
    <hyperlink ref="A37" r:id="rId6"/>
  </hyperlinks>
  <pageMargins left="0.75" right="0.75" top="1" bottom="1" header="0.5" footer="0.5"/>
  <pageSetup paperSize="9" orientation="portrait"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ColWidth="11.453125" defaultRowHeight="14.5" x14ac:dyDescent="0.35"/>
  <cols>
    <col min="1" max="1" width="24.26953125" customWidth="1"/>
    <col min="2" max="2" width="99.26953125" customWidth="1"/>
  </cols>
  <sheetData>
    <row r="1" spans="1:2" ht="15.65" customHeight="1" x14ac:dyDescent="0.35">
      <c r="A1" s="16" t="s">
        <v>4</v>
      </c>
    </row>
    <row r="2" spans="1:2" ht="14.15" customHeight="1" x14ac:dyDescent="0.35">
      <c r="A2" s="17"/>
    </row>
    <row r="3" spans="1:2" ht="13" customHeight="1" x14ac:dyDescent="0.35">
      <c r="A3" s="25" t="s">
        <v>23</v>
      </c>
      <c r="B3" s="26" t="s">
        <v>24</v>
      </c>
    </row>
    <row r="4" spans="1:2" ht="169.5" customHeight="1" x14ac:dyDescent="0.35">
      <c r="A4" s="27" t="s">
        <v>25</v>
      </c>
      <c r="B4" s="28" t="s">
        <v>36</v>
      </c>
    </row>
    <row r="5" spans="1:2" x14ac:dyDescent="0.35">
      <c r="A5" s="27" t="s">
        <v>26</v>
      </c>
      <c r="B5" s="29" t="s">
        <v>27</v>
      </c>
    </row>
    <row r="6" spans="1:2" x14ac:dyDescent="0.35">
      <c r="A6" s="27" t="s">
        <v>28</v>
      </c>
      <c r="B6" s="29" t="s">
        <v>29</v>
      </c>
    </row>
    <row r="7" spans="1:2" x14ac:dyDescent="0.35">
      <c r="A7" s="27" t="s">
        <v>30</v>
      </c>
      <c r="B7" s="29" t="s">
        <v>31</v>
      </c>
    </row>
    <row r="8" spans="1:2" x14ac:dyDescent="0.35">
      <c r="A8" s="30" t="s">
        <v>32</v>
      </c>
      <c r="B8" s="31"/>
    </row>
    <row r="10" spans="1:2" ht="13" customHeight="1" x14ac:dyDescent="0.35">
      <c r="A10" s="25" t="s">
        <v>23</v>
      </c>
      <c r="B10" s="26" t="s">
        <v>54</v>
      </c>
    </row>
    <row r="11" spans="1:2" ht="42.75" customHeight="1" x14ac:dyDescent="0.35">
      <c r="A11" s="27" t="s">
        <v>25</v>
      </c>
      <c r="B11" s="28" t="s">
        <v>56</v>
      </c>
    </row>
    <row r="12" spans="1:2" x14ac:dyDescent="0.35">
      <c r="A12" s="27" t="s">
        <v>26</v>
      </c>
      <c r="B12" s="29" t="s">
        <v>55</v>
      </c>
    </row>
    <row r="13" spans="1:2" x14ac:dyDescent="0.35">
      <c r="A13" s="27" t="s">
        <v>28</v>
      </c>
      <c r="B13" s="29" t="s">
        <v>29</v>
      </c>
    </row>
    <row r="14" spans="1:2" x14ac:dyDescent="0.35">
      <c r="A14" s="27" t="s">
        <v>30</v>
      </c>
      <c r="B14" s="29" t="s">
        <v>33</v>
      </c>
    </row>
    <row r="15" spans="1:2" x14ac:dyDescent="0.35">
      <c r="A15" s="30" t="s">
        <v>32</v>
      </c>
      <c r="B15" s="31"/>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ColWidth="11.453125" defaultRowHeight="14.5" x14ac:dyDescent="0.35"/>
  <cols>
    <col min="1" max="1" width="23.54296875" customWidth="1"/>
    <col min="2" max="2" width="6.54296875" customWidth="1"/>
    <col min="3" max="5" width="16.7265625" customWidth="1"/>
  </cols>
  <sheetData>
    <row r="1" spans="1:10" x14ac:dyDescent="0.35">
      <c r="A1" s="33" t="s">
        <v>60</v>
      </c>
      <c r="J1" s="33"/>
    </row>
    <row r="2" spans="1:10" x14ac:dyDescent="0.35">
      <c r="A2" s="49" t="s">
        <v>102</v>
      </c>
      <c r="B2" s="49"/>
      <c r="C2" s="49"/>
      <c r="D2" s="49"/>
      <c r="E2" s="49"/>
    </row>
    <row r="3" spans="1:10" x14ac:dyDescent="0.35">
      <c r="A3" s="35"/>
      <c r="B3" s="35" t="s">
        <v>61</v>
      </c>
      <c r="C3" s="36" t="s">
        <v>63</v>
      </c>
      <c r="D3" s="36"/>
      <c r="E3" s="36"/>
    </row>
    <row r="4" spans="1:10" x14ac:dyDescent="0.35">
      <c r="A4" s="36"/>
      <c r="B4" s="36"/>
      <c r="C4" s="36" t="s">
        <v>64</v>
      </c>
      <c r="D4" s="36" t="s">
        <v>65</v>
      </c>
      <c r="E4" s="36" t="s">
        <v>66</v>
      </c>
    </row>
    <row r="6" spans="1:10" x14ac:dyDescent="0.35">
      <c r="B6" s="37" t="s">
        <v>62</v>
      </c>
    </row>
    <row r="8" spans="1:10" x14ac:dyDescent="0.35">
      <c r="A8" s="35" t="s">
        <v>61</v>
      </c>
      <c r="B8" s="50">
        <v>100</v>
      </c>
      <c r="C8" s="50">
        <v>74</v>
      </c>
      <c r="D8" s="50">
        <v>5</v>
      </c>
      <c r="E8" s="50">
        <v>21</v>
      </c>
    </row>
    <row r="9" spans="1:10" x14ac:dyDescent="0.35">
      <c r="A9" s="35"/>
      <c r="B9" s="34"/>
      <c r="C9" s="34"/>
      <c r="D9" s="34"/>
      <c r="E9" s="34"/>
    </row>
    <row r="10" spans="1:10" x14ac:dyDescent="0.35">
      <c r="A10" s="46" t="s">
        <v>115</v>
      </c>
      <c r="B10" s="34"/>
      <c r="C10" s="34"/>
      <c r="D10" s="34"/>
      <c r="E10" s="34"/>
    </row>
    <row r="11" spans="1:10" x14ac:dyDescent="0.35">
      <c r="A11" s="35" t="s">
        <v>67</v>
      </c>
      <c r="B11" s="50">
        <v>100</v>
      </c>
      <c r="C11" s="50">
        <v>85</v>
      </c>
      <c r="D11" s="50">
        <v>4</v>
      </c>
      <c r="E11" s="50">
        <v>12</v>
      </c>
    </row>
    <row r="12" spans="1:10" x14ac:dyDescent="0.35">
      <c r="A12" s="35" t="s">
        <v>68</v>
      </c>
      <c r="B12" s="50">
        <v>100</v>
      </c>
      <c r="C12" s="50">
        <v>74</v>
      </c>
      <c r="D12" s="50">
        <v>5</v>
      </c>
      <c r="E12" s="50">
        <v>21</v>
      </c>
    </row>
    <row r="13" spans="1:10" x14ac:dyDescent="0.35">
      <c r="A13" s="35"/>
      <c r="B13" s="34"/>
      <c r="C13" s="34"/>
      <c r="D13" s="34"/>
      <c r="E13" s="34"/>
    </row>
    <row r="14" spans="1:10" x14ac:dyDescent="0.35">
      <c r="A14" s="38" t="s">
        <v>69</v>
      </c>
      <c r="B14" s="38"/>
      <c r="C14" s="38"/>
      <c r="D14" s="38"/>
      <c r="E14" s="38"/>
    </row>
  </sheetData>
  <mergeCells count="1">
    <mergeCell ref="A2:E2"/>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ColWidth="11.453125" defaultRowHeight="14.5" x14ac:dyDescent="0.35"/>
  <cols>
    <col min="1" max="1" width="23.54296875" customWidth="1"/>
    <col min="2" max="2" width="6.54296875" customWidth="1"/>
    <col min="3" max="5" width="16.7265625" customWidth="1"/>
  </cols>
  <sheetData>
    <row r="1" spans="1:10" x14ac:dyDescent="0.35">
      <c r="A1" s="33" t="s">
        <v>70</v>
      </c>
      <c r="J1" s="33"/>
    </row>
    <row r="2" spans="1:10" x14ac:dyDescent="0.35">
      <c r="A2" s="49" t="s">
        <v>103</v>
      </c>
      <c r="B2" s="49"/>
      <c r="C2" s="49"/>
      <c r="D2" s="49"/>
      <c r="E2" s="49"/>
    </row>
    <row r="3" spans="1:10" x14ac:dyDescent="0.35">
      <c r="A3" s="35"/>
      <c r="B3" s="35" t="s">
        <v>61</v>
      </c>
      <c r="C3" s="36" t="s">
        <v>63</v>
      </c>
      <c r="D3" s="36"/>
      <c r="E3" s="36"/>
    </row>
    <row r="4" spans="1:10" x14ac:dyDescent="0.35">
      <c r="A4" s="36"/>
      <c r="B4" s="36"/>
      <c r="C4" s="36" t="s">
        <v>64</v>
      </c>
      <c r="D4" s="36" t="s">
        <v>65</v>
      </c>
      <c r="E4" s="36" t="s">
        <v>66</v>
      </c>
    </row>
    <row r="6" spans="1:10" x14ac:dyDescent="0.35">
      <c r="B6" s="37" t="s">
        <v>62</v>
      </c>
    </row>
    <row r="8" spans="1:10" x14ac:dyDescent="0.35">
      <c r="A8" s="35" t="s">
        <v>61</v>
      </c>
      <c r="B8" s="50">
        <v>100</v>
      </c>
      <c r="C8" s="50">
        <v>74</v>
      </c>
      <c r="D8" s="50">
        <v>5</v>
      </c>
      <c r="E8" s="50">
        <v>21</v>
      </c>
    </row>
    <row r="9" spans="1:10" x14ac:dyDescent="0.35">
      <c r="A9" s="35"/>
      <c r="B9" s="39"/>
      <c r="C9" s="39"/>
      <c r="D9" s="39"/>
      <c r="E9" s="39"/>
    </row>
    <row r="10" spans="1:10" x14ac:dyDescent="0.35">
      <c r="A10" s="46" t="s">
        <v>116</v>
      </c>
      <c r="B10" s="39"/>
      <c r="C10" s="39"/>
      <c r="D10" s="39"/>
      <c r="E10" s="39"/>
    </row>
    <row r="11" spans="1:10" x14ac:dyDescent="0.35">
      <c r="A11" s="35" t="s">
        <v>71</v>
      </c>
      <c r="B11" s="50">
        <v>100</v>
      </c>
      <c r="C11" s="50">
        <v>76</v>
      </c>
      <c r="D11" s="50">
        <v>4</v>
      </c>
      <c r="E11" s="50">
        <v>20</v>
      </c>
    </row>
    <row r="12" spans="1:10" x14ac:dyDescent="0.35">
      <c r="A12" s="35" t="s">
        <v>110</v>
      </c>
      <c r="B12" s="43">
        <v>100</v>
      </c>
      <c r="C12" s="43" t="s">
        <v>111</v>
      </c>
      <c r="D12" s="43" t="s">
        <v>111</v>
      </c>
      <c r="E12" s="43" t="s">
        <v>111</v>
      </c>
    </row>
    <row r="13" spans="1:10" x14ac:dyDescent="0.35">
      <c r="A13" s="35" t="s">
        <v>72</v>
      </c>
      <c r="B13" s="50">
        <v>100</v>
      </c>
      <c r="C13" s="50">
        <v>73</v>
      </c>
      <c r="D13" s="50">
        <v>5</v>
      </c>
      <c r="E13" s="50">
        <v>22</v>
      </c>
    </row>
    <row r="14" spans="1:10" x14ac:dyDescent="0.35">
      <c r="A14" s="35"/>
      <c r="B14" s="39"/>
      <c r="C14" s="39"/>
      <c r="D14" s="39"/>
      <c r="E14" s="39"/>
    </row>
    <row r="15" spans="1:10" x14ac:dyDescent="0.35">
      <c r="A15" s="38" t="s">
        <v>69</v>
      </c>
      <c r="B15" s="38"/>
      <c r="C15" s="38"/>
      <c r="D15" s="38"/>
      <c r="E15" s="38"/>
    </row>
  </sheetData>
  <mergeCells count="1">
    <mergeCell ref="A2:E2"/>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ColWidth="11.453125" defaultRowHeight="14.5" x14ac:dyDescent="0.35"/>
  <cols>
    <col min="1" max="1" width="23.54296875" customWidth="1"/>
    <col min="2" max="2" width="6.54296875" customWidth="1"/>
    <col min="3" max="5" width="16.7265625" customWidth="1"/>
  </cols>
  <sheetData>
    <row r="1" spans="1:10" x14ac:dyDescent="0.35">
      <c r="A1" s="33" t="s">
        <v>73</v>
      </c>
      <c r="J1" s="33"/>
    </row>
    <row r="2" spans="1:10" x14ac:dyDescent="0.35">
      <c r="A2" s="49" t="s">
        <v>105</v>
      </c>
      <c r="B2" s="49"/>
      <c r="C2" s="49"/>
      <c r="D2" s="49"/>
      <c r="E2" s="49"/>
    </row>
    <row r="3" spans="1:10" x14ac:dyDescent="0.35">
      <c r="A3" s="35"/>
      <c r="B3" s="35" t="s">
        <v>61</v>
      </c>
      <c r="C3" s="36" t="s">
        <v>63</v>
      </c>
      <c r="D3" s="36"/>
      <c r="E3" s="36"/>
    </row>
    <row r="4" spans="1:10" x14ac:dyDescent="0.35">
      <c r="A4" s="36"/>
      <c r="B4" s="36"/>
      <c r="C4" s="36" t="s">
        <v>64</v>
      </c>
      <c r="D4" s="36" t="s">
        <v>65</v>
      </c>
      <c r="E4" s="36" t="s">
        <v>66</v>
      </c>
    </row>
    <row r="6" spans="1:10" x14ac:dyDescent="0.35">
      <c r="B6" s="37" t="s">
        <v>62</v>
      </c>
    </row>
    <row r="8" spans="1:10" x14ac:dyDescent="0.35">
      <c r="A8" s="35" t="s">
        <v>61</v>
      </c>
      <c r="B8" s="50">
        <v>100</v>
      </c>
      <c r="C8" s="50">
        <v>74</v>
      </c>
      <c r="D8" s="50">
        <v>5</v>
      </c>
      <c r="E8" s="50">
        <v>21</v>
      </c>
    </row>
    <row r="9" spans="1:10" x14ac:dyDescent="0.35">
      <c r="A9" s="35"/>
      <c r="B9" s="40"/>
      <c r="C9" s="40"/>
      <c r="D9" s="40"/>
      <c r="E9" s="40"/>
    </row>
    <row r="10" spans="1:10" x14ac:dyDescent="0.35">
      <c r="A10" s="46" t="s">
        <v>117</v>
      </c>
      <c r="B10" s="40"/>
      <c r="C10" s="40"/>
      <c r="D10" s="40"/>
      <c r="E10" s="40"/>
    </row>
    <row r="11" spans="1:10" x14ac:dyDescent="0.35">
      <c r="A11" s="35" t="s">
        <v>74</v>
      </c>
      <c r="B11" s="50">
        <v>100</v>
      </c>
      <c r="C11" s="50">
        <v>76</v>
      </c>
      <c r="D11" s="50">
        <v>5</v>
      </c>
      <c r="E11" s="50">
        <v>19</v>
      </c>
    </row>
    <row r="12" spans="1:10" x14ac:dyDescent="0.35">
      <c r="A12" s="35" t="s">
        <v>75</v>
      </c>
      <c r="B12" s="50">
        <v>100</v>
      </c>
      <c r="C12" s="50">
        <v>71</v>
      </c>
      <c r="D12" s="50">
        <v>6</v>
      </c>
      <c r="E12" s="50">
        <v>23</v>
      </c>
    </row>
    <row r="13" spans="1:10" x14ac:dyDescent="0.35">
      <c r="A13" s="51">
        <v>2018</v>
      </c>
      <c r="B13" s="50">
        <v>100</v>
      </c>
      <c r="C13" s="50">
        <v>78</v>
      </c>
      <c r="D13" s="50">
        <v>4</v>
      </c>
      <c r="E13" s="50">
        <v>19</v>
      </c>
    </row>
    <row r="14" spans="1:10" x14ac:dyDescent="0.35">
      <c r="A14" s="51">
        <v>2019</v>
      </c>
      <c r="B14" s="50">
        <v>100</v>
      </c>
      <c r="C14" s="50">
        <v>75</v>
      </c>
      <c r="D14" s="50">
        <v>3</v>
      </c>
      <c r="E14" s="50">
        <v>22</v>
      </c>
    </row>
    <row r="15" spans="1:10" x14ac:dyDescent="0.35">
      <c r="A15" s="35" t="s">
        <v>76</v>
      </c>
      <c r="B15" s="50">
        <v>100</v>
      </c>
      <c r="C15" s="50">
        <v>72</v>
      </c>
      <c r="D15" s="50">
        <v>5</v>
      </c>
      <c r="E15" s="50">
        <v>22</v>
      </c>
    </row>
    <row r="16" spans="1:10" x14ac:dyDescent="0.35">
      <c r="A16" s="35" t="s">
        <v>77</v>
      </c>
      <c r="B16" s="50">
        <v>100</v>
      </c>
      <c r="C16" s="50">
        <v>73</v>
      </c>
      <c r="D16" s="50">
        <v>4</v>
      </c>
      <c r="E16" s="50">
        <v>23</v>
      </c>
    </row>
    <row r="17" spans="1:5" x14ac:dyDescent="0.35">
      <c r="A17" s="35" t="s">
        <v>78</v>
      </c>
      <c r="B17" s="50">
        <v>100</v>
      </c>
      <c r="C17" s="50">
        <v>72</v>
      </c>
      <c r="D17" s="50">
        <v>5</v>
      </c>
      <c r="E17" s="50">
        <v>24</v>
      </c>
    </row>
    <row r="18" spans="1:5" x14ac:dyDescent="0.35">
      <c r="A18" s="35"/>
      <c r="B18" s="40"/>
      <c r="C18" s="40"/>
      <c r="D18" s="40"/>
      <c r="E18" s="40"/>
    </row>
    <row r="19" spans="1:5" x14ac:dyDescent="0.35">
      <c r="A19" s="38" t="s">
        <v>69</v>
      </c>
      <c r="B19" s="38"/>
      <c r="C19" s="38"/>
      <c r="D19" s="38"/>
      <c r="E19" s="38"/>
    </row>
  </sheetData>
  <mergeCells count="1">
    <mergeCell ref="A2:E2"/>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ColWidth="11.453125" defaultRowHeight="14.5" x14ac:dyDescent="0.35"/>
  <cols>
    <col min="1" max="1" width="23.54296875" customWidth="1"/>
    <col min="2" max="2" width="6.54296875" customWidth="1"/>
    <col min="3" max="5" width="16.7265625" customWidth="1"/>
  </cols>
  <sheetData>
    <row r="1" spans="1:10" x14ac:dyDescent="0.35">
      <c r="A1" s="33" t="s">
        <v>79</v>
      </c>
      <c r="J1" s="33"/>
    </row>
    <row r="2" spans="1:10" x14ac:dyDescent="0.35">
      <c r="A2" s="49" t="s">
        <v>104</v>
      </c>
      <c r="B2" s="49"/>
      <c r="C2" s="49"/>
      <c r="D2" s="49"/>
      <c r="E2" s="49"/>
    </row>
    <row r="3" spans="1:10" x14ac:dyDescent="0.35">
      <c r="A3" s="35"/>
      <c r="B3" s="35" t="s">
        <v>61</v>
      </c>
      <c r="C3" s="36" t="s">
        <v>63</v>
      </c>
      <c r="D3" s="36"/>
      <c r="E3" s="36"/>
    </row>
    <row r="4" spans="1:10" x14ac:dyDescent="0.35">
      <c r="A4" s="36"/>
      <c r="B4" s="36"/>
      <c r="C4" s="36" t="s">
        <v>64</v>
      </c>
      <c r="D4" s="36" t="s">
        <v>65</v>
      </c>
      <c r="E4" s="36" t="s">
        <v>66</v>
      </c>
    </row>
    <row r="6" spans="1:10" x14ac:dyDescent="0.35">
      <c r="B6" s="37" t="s">
        <v>62</v>
      </c>
    </row>
    <row r="8" spans="1:10" x14ac:dyDescent="0.35">
      <c r="A8" s="35" t="s">
        <v>61</v>
      </c>
      <c r="B8" s="50">
        <v>100</v>
      </c>
      <c r="C8" s="50">
        <v>74</v>
      </c>
      <c r="D8" s="50">
        <v>5</v>
      </c>
      <c r="E8" s="50">
        <v>21</v>
      </c>
    </row>
    <row r="9" spans="1:10" x14ac:dyDescent="0.35">
      <c r="A9" s="35"/>
      <c r="B9" s="41"/>
      <c r="C9" s="41"/>
      <c r="D9" s="41"/>
      <c r="E9" s="41"/>
    </row>
    <row r="10" spans="1:10" x14ac:dyDescent="0.35">
      <c r="A10" s="46" t="s">
        <v>118</v>
      </c>
      <c r="B10" s="41"/>
      <c r="C10" s="41"/>
      <c r="D10" s="41"/>
      <c r="E10" s="41"/>
    </row>
    <row r="11" spans="1:10" x14ac:dyDescent="0.35">
      <c r="A11" s="35" t="s">
        <v>80</v>
      </c>
      <c r="B11" s="50">
        <v>100</v>
      </c>
      <c r="C11" s="50">
        <v>68</v>
      </c>
      <c r="D11" s="50">
        <v>5</v>
      </c>
      <c r="E11" s="50">
        <v>27</v>
      </c>
    </row>
    <row r="12" spans="1:10" x14ac:dyDescent="0.35">
      <c r="A12" s="35" t="s">
        <v>81</v>
      </c>
      <c r="B12" s="50">
        <v>100</v>
      </c>
      <c r="C12" s="50">
        <v>74</v>
      </c>
      <c r="D12" s="50">
        <v>5</v>
      </c>
      <c r="E12" s="50">
        <v>21</v>
      </c>
    </row>
    <row r="13" spans="1:10" x14ac:dyDescent="0.35">
      <c r="A13" s="35" t="s">
        <v>82</v>
      </c>
      <c r="B13" s="50">
        <v>100</v>
      </c>
      <c r="C13" s="50">
        <v>77</v>
      </c>
      <c r="D13" s="50">
        <v>5</v>
      </c>
      <c r="E13" s="50">
        <v>18</v>
      </c>
    </row>
    <row r="14" spans="1:10" x14ac:dyDescent="0.35">
      <c r="A14" s="35" t="s">
        <v>83</v>
      </c>
      <c r="B14" s="50">
        <v>100</v>
      </c>
      <c r="C14" s="50">
        <v>81</v>
      </c>
      <c r="D14" s="50">
        <v>4</v>
      </c>
      <c r="E14" s="50">
        <v>14</v>
      </c>
    </row>
    <row r="15" spans="1:10" x14ac:dyDescent="0.35">
      <c r="A15" s="35"/>
      <c r="B15" s="41"/>
      <c r="C15" s="41"/>
      <c r="D15" s="41"/>
      <c r="E15" s="41"/>
    </row>
    <row r="16" spans="1:10" x14ac:dyDescent="0.35">
      <c r="A16" s="38" t="s">
        <v>69</v>
      </c>
      <c r="B16" s="38"/>
      <c r="C16" s="38"/>
      <c r="D16" s="38"/>
      <c r="E16" s="38"/>
    </row>
  </sheetData>
  <mergeCells count="1">
    <mergeCell ref="A2:E2"/>
  </mergeCells>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ColWidth="11.453125" defaultRowHeight="14.5" x14ac:dyDescent="0.35"/>
  <cols>
    <col min="1" max="1" width="105.81640625" bestFit="1" customWidth="1"/>
    <col min="2" max="2" width="6.54296875" customWidth="1"/>
    <col min="3" max="5" width="16.7265625" customWidth="1"/>
  </cols>
  <sheetData>
    <row r="1" spans="1:10" x14ac:dyDescent="0.35">
      <c r="A1" s="33" t="s">
        <v>84</v>
      </c>
      <c r="J1" s="33"/>
    </row>
    <row r="2" spans="1:10" x14ac:dyDescent="0.35">
      <c r="A2" s="49" t="s">
        <v>106</v>
      </c>
      <c r="B2" s="49"/>
      <c r="C2" s="49"/>
      <c r="D2" s="49"/>
      <c r="E2" s="49"/>
    </row>
    <row r="3" spans="1:10" x14ac:dyDescent="0.35">
      <c r="A3" s="35"/>
      <c r="B3" s="35" t="s">
        <v>61</v>
      </c>
      <c r="C3" s="36" t="s">
        <v>63</v>
      </c>
      <c r="D3" s="36"/>
      <c r="E3" s="36"/>
    </row>
    <row r="4" spans="1:10" x14ac:dyDescent="0.35">
      <c r="A4" s="36"/>
      <c r="B4" s="36"/>
      <c r="C4" s="36" t="s">
        <v>64</v>
      </c>
      <c r="D4" s="36" t="s">
        <v>65</v>
      </c>
      <c r="E4" s="36" t="s">
        <v>66</v>
      </c>
    </row>
    <row r="6" spans="1:10" x14ac:dyDescent="0.35">
      <c r="B6" s="37" t="s">
        <v>62</v>
      </c>
    </row>
    <row r="8" spans="1:10" x14ac:dyDescent="0.35">
      <c r="A8" s="35" t="s">
        <v>61</v>
      </c>
      <c r="B8" s="50">
        <v>100</v>
      </c>
      <c r="C8" s="50">
        <v>74</v>
      </c>
      <c r="D8" s="50">
        <v>5</v>
      </c>
      <c r="E8" s="50">
        <v>21</v>
      </c>
    </row>
    <row r="9" spans="1:10" x14ac:dyDescent="0.35">
      <c r="A9" s="35"/>
      <c r="B9" s="42"/>
      <c r="C9" s="42"/>
      <c r="D9" s="42"/>
      <c r="E9" s="42"/>
    </row>
    <row r="10" spans="1:10" x14ac:dyDescent="0.35">
      <c r="A10" s="46" t="s">
        <v>119</v>
      </c>
      <c r="B10" s="42"/>
      <c r="C10" s="42"/>
      <c r="D10" s="42"/>
      <c r="E10" s="42"/>
    </row>
    <row r="11" spans="1:10" x14ac:dyDescent="0.35">
      <c r="A11" s="35" t="s">
        <v>85</v>
      </c>
      <c r="B11" s="50">
        <v>100</v>
      </c>
      <c r="C11" s="50">
        <v>76</v>
      </c>
      <c r="D11" s="50">
        <v>6</v>
      </c>
      <c r="E11" s="50">
        <v>18</v>
      </c>
    </row>
    <row r="12" spans="1:10" x14ac:dyDescent="0.35">
      <c r="A12" s="35" t="s">
        <v>86</v>
      </c>
      <c r="B12" s="50">
        <v>100</v>
      </c>
      <c r="C12" s="50">
        <v>72</v>
      </c>
      <c r="D12" s="50">
        <v>7</v>
      </c>
      <c r="E12" s="50">
        <v>21</v>
      </c>
    </row>
    <row r="13" spans="1:10" x14ac:dyDescent="0.35">
      <c r="A13" s="35" t="s">
        <v>87</v>
      </c>
      <c r="B13" s="50">
        <v>100</v>
      </c>
      <c r="C13" s="50">
        <v>83</v>
      </c>
      <c r="D13" s="50">
        <v>5</v>
      </c>
      <c r="E13" s="50">
        <v>12</v>
      </c>
    </row>
    <row r="14" spans="1:10" x14ac:dyDescent="0.35">
      <c r="A14" s="35" t="s">
        <v>88</v>
      </c>
      <c r="B14" s="50">
        <v>100</v>
      </c>
      <c r="C14" s="50">
        <v>83</v>
      </c>
      <c r="D14" s="50">
        <v>5</v>
      </c>
      <c r="E14" s="50">
        <v>12</v>
      </c>
    </row>
    <row r="15" spans="1:10" x14ac:dyDescent="0.35">
      <c r="A15" s="35" t="s">
        <v>89</v>
      </c>
      <c r="B15" s="50">
        <v>100</v>
      </c>
      <c r="C15" s="50">
        <v>79</v>
      </c>
      <c r="D15" s="50">
        <v>4</v>
      </c>
      <c r="E15" s="50">
        <v>17</v>
      </c>
    </row>
    <row r="16" spans="1:10" x14ac:dyDescent="0.35">
      <c r="A16" s="35" t="s">
        <v>90</v>
      </c>
      <c r="B16" s="50">
        <v>100</v>
      </c>
      <c r="C16" s="50">
        <v>74</v>
      </c>
      <c r="D16" s="50">
        <v>5</v>
      </c>
      <c r="E16" s="50">
        <v>21</v>
      </c>
    </row>
    <row r="17" spans="1:5" x14ac:dyDescent="0.35">
      <c r="A17" s="35" t="s">
        <v>91</v>
      </c>
      <c r="B17" s="50">
        <v>100</v>
      </c>
      <c r="C17" s="50">
        <v>77</v>
      </c>
      <c r="D17" s="50">
        <v>5</v>
      </c>
      <c r="E17" s="50">
        <v>19</v>
      </c>
    </row>
    <row r="18" spans="1:5" x14ac:dyDescent="0.35">
      <c r="A18" s="35" t="s">
        <v>92</v>
      </c>
      <c r="B18" s="50">
        <v>100</v>
      </c>
      <c r="C18" s="50">
        <v>68</v>
      </c>
      <c r="D18" s="50">
        <v>4</v>
      </c>
      <c r="E18" s="50">
        <v>29</v>
      </c>
    </row>
    <row r="19" spans="1:5" x14ac:dyDescent="0.35">
      <c r="A19" s="35" t="s">
        <v>93</v>
      </c>
      <c r="B19" s="50">
        <v>100</v>
      </c>
      <c r="C19" s="50">
        <v>58</v>
      </c>
      <c r="D19" s="50">
        <v>5</v>
      </c>
      <c r="E19" s="50">
        <v>37</v>
      </c>
    </row>
    <row r="20" spans="1:5" x14ac:dyDescent="0.35">
      <c r="A20" s="35"/>
      <c r="B20" s="42"/>
      <c r="C20" s="42"/>
      <c r="D20" s="42"/>
      <c r="E20" s="42"/>
    </row>
    <row r="21" spans="1:5" x14ac:dyDescent="0.35">
      <c r="A21" s="38" t="s">
        <v>69</v>
      </c>
      <c r="B21" s="38"/>
      <c r="C21" s="38"/>
      <c r="D21" s="38"/>
      <c r="E21" s="38"/>
    </row>
  </sheetData>
  <mergeCells count="1">
    <mergeCell ref="A2:E2"/>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10</vt:i4>
      </vt:variant>
      <vt:variant>
        <vt:lpstr>Benoemde bereiken</vt:lpstr>
      </vt:variant>
      <vt:variant>
        <vt:i4>4</vt:i4>
      </vt:variant>
    </vt:vector>
  </HeadingPairs>
  <TitlesOfParts>
    <vt:vector size="14" baseType="lpstr">
      <vt:lpstr>Voorblad</vt:lpstr>
      <vt:lpstr>Inhoud</vt:lpstr>
      <vt:lpstr>Toelichting</vt:lpstr>
      <vt:lpstr>Bronbestanden</vt:lpstr>
      <vt:lpstr>Tabel 1</vt:lpstr>
      <vt:lpstr>Tabel 2</vt:lpstr>
      <vt:lpstr>Tabel 3</vt:lpstr>
      <vt:lpstr>Tabel 4</vt:lpstr>
      <vt:lpstr>Tabel 5</vt:lpstr>
      <vt:lpstr>Tabel 6</vt:lpstr>
      <vt:lpstr>Bronbestanden!Afdrukbereik</vt:lpstr>
      <vt:lpstr>Inhoud!Afdrukbereik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Tan, S.Y.G.L. (Sita, secundair Productie)</cp:lastModifiedBy>
  <cp:lastPrinted>2023-02-08T12:36:31Z</cp:lastPrinted>
  <dcterms:created xsi:type="dcterms:W3CDTF">2020-05-28T08:27:28Z</dcterms:created>
  <dcterms:modified xsi:type="dcterms:W3CDTF">2023-02-13T09:12:51Z</dcterms:modified>
</cp:coreProperties>
</file>