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Gemeente_Arnhem_2022\DOCUM\5-Rapport\_Publicatie\"/>
    </mc:Choice>
  </mc:AlternateContent>
  <bookViews>
    <workbookView xWindow="0" yWindow="0" windowWidth="13125" windowHeight="6105"/>
  </bookViews>
  <sheets>
    <sheet name="Voorblad" sheetId="13" r:id="rId1"/>
    <sheet name="Inhoud" sheetId="14" r:id="rId2"/>
    <sheet name="Toelichting" sheetId="15" r:id="rId3"/>
    <sheet name="Bronbestanden" sheetId="16" r:id="rId4"/>
    <sheet name="Tabel 1" sheetId="17" r:id="rId5"/>
    <sheet name="Tabel 2" sheetId="18" r:id="rId6"/>
    <sheet name="Tabel 3" sheetId="19" r:id="rId7"/>
    <sheet name="Tabel 4" sheetId="20" r:id="rId8"/>
  </sheets>
  <definedNames>
    <definedName name="_xlnm.Print_Area" localSheetId="3">Bronbestanden!$A$1:$B$16</definedName>
    <definedName name="_xlnm.Print_Area" localSheetId="1">Inhoud!$A$1:$E$55</definedName>
    <definedName name="_xlnm.Print_Area" localSheetId="2">Toelichting!$A$1:$A$53</definedName>
    <definedName name="_xlnm.Print_Area" localSheetId="0">Voorblad!$A$1:$K$60</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14" l="1"/>
  <c r="A11" i="14"/>
  <c r="A10" i="14"/>
  <c r="A9" i="14"/>
</calcChain>
</file>

<file path=xl/sharedStrings.xml><?xml version="1.0" encoding="utf-8"?>
<sst xmlns="http://schemas.openxmlformats.org/spreadsheetml/2006/main" count="135" uniqueCount="97">
  <si>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</si>
  <si>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</si>
  <si>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</si>
  <si>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</si>
  <si>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</si>
  <si>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</si>
  <si>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</si>
  <si>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</si>
  <si>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</si>
  <si>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</si>
  <si>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</si>
  <si>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</si>
  <si>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</si>
  <si>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</si>
  <si>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</si>
  <si>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</si>
  <si>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</si>
  <si>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</si>
  <si>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</si>
  <si>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</si>
  <si>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</si>
  <si>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</si>
  <si>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</si>
  <si>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</si>
  <si>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Basisregistratie Personen (BRP)</t>
  </si>
  <si>
    <t>Algemene beschrijving</t>
  </si>
  <si>
    <t>Leverancier</t>
  </si>
  <si>
    <t>Gemeenten</t>
  </si>
  <si>
    <t>Integraal of steekproef</t>
  </si>
  <si>
    <t>Integraal.</t>
  </si>
  <si>
    <t>Periodiciteit</t>
  </si>
  <si>
    <t>Gegevens worden doorlopend geactualiseerd.</t>
  </si>
  <si>
    <t>Bijzonderheden</t>
  </si>
  <si>
    <t>Eenmalig.</t>
  </si>
  <si>
    <t>Referenties</t>
  </si>
  <si>
    <t>https://www.rijksoverheid.nl/documenten/kamerstukken/2020/05/14/de-barometer-culturele-diversiteit-komt-per-1-juli-2020-beschikbaar</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</si>
  <si>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</si>
  <si>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</si>
  <si>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</si>
  <si>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</si>
  <si>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</si>
  <si>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rPr>
        <b/>
        <i/>
        <sz val="10"/>
        <color theme="1"/>
        <rFont val="Arial"/>
        <family val="2"/>
      </rPr>
      <t>SZW</t>
    </r>
    <r>
      <rPr>
        <sz val="10"/>
        <color theme="1"/>
        <rFont val="Arial"/>
        <family val="2"/>
      </rPr>
      <t xml:space="preserve"> - ministerie van Sociale Zaken en Werkgelegenheid</t>
    </r>
  </si>
  <si>
    <t>https://www.cbs.nl/nl-nl/onze-diensten/methoden/onderzoeksomschrijvingen/korte-onderzoeksbeschrijvingen/barometer-culturele-diversiteit-ingezoomde-variant</t>
  </si>
  <si>
    <t>Ons e-mailadres is asd@cbs.nl.</t>
  </si>
  <si>
    <t>https://dashboards.cbs.nl/v3/barometerculturelediversiteit/</t>
  </si>
  <si>
    <t>De Barometer valt onder dezelfde privacy regels van het CBS, met als extra bescherming dat de personeelsgegevens die een organisatie aanlevert uitsluitend voor desbetreffende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</si>
  <si>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2021 - 2022 = 2021 tot en met 2022</t>
  </si>
  <si>
    <t>2021/2022 = het gemiddelde over de jaren 2021 tot en met 2022</t>
  </si>
  <si>
    <t>2021/’22 = oogstjaar, boekjaar, schooljaar enz., beginnend in 2021 en eindigend in 2022</t>
  </si>
  <si>
    <t>2019/’20–2021/’22 = oogstjaar, boekjaar enz., 2019/’20 tot en met 2021/’22</t>
  </si>
  <si>
    <t>https://www.cbs.nl/nl-nl/onze-diensten/methoden/begrippen/herkomst</t>
  </si>
  <si>
    <t>De tabellen geven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</si>
  <si>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Het aantal werknemers waarop de percentuele verdeling naar herkomstland is gebaseerd, varieert tussen groepen (rijen) in een tabel. Hiermee dient rekening gehouden te worden bij het interpreteren van verschillen tussen groepen.</t>
  </si>
  <si>
    <t>Herkomstland werknemers Gemeente Arnhem, 1 juni 2022</t>
  </si>
  <si>
    <t>CBS</t>
  </si>
  <si>
    <t>Personeelsadministratie Gemeente Arnhem</t>
  </si>
  <si>
    <t>Gemeente Arnhem</t>
  </si>
  <si>
    <t>Gemeente Arnhem heeft werknemersgegevens uit hun personeelsadministratie aan het CBS geleverd, namelijk geboortedatum, geslacht en adresgegevens, cluster, dienstjaren en salarisschaal. Vanuit privacy oogpunt heeft het CBS de direct identificerende persoonsgegevens vervangen door een pseudosleutel.</t>
  </si>
  <si>
    <t>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Gemeente Arnhem bevat deze maatwerktabellenset tabellen met cijfers over de culturele diversiteit van hun werknemers op 1 juni 2022. Om deze cijfers te duiden, kan gebruik gemaakt worden van het dashboard met periodieke statistieken over culturele diversiteit op de arbeidsmarkt, dat het CBS op verzoek van SZW gemaakt heeft (zie Referenties).</t>
  </si>
  <si>
    <t>Gemeente Arnhem heeft werknemersgegevens uit hun personeelsadministratie aan het CBS geleverd, namelijk geboortedatum, geslacht en adresgegevens, cluster, dienstjaren en salarisschaal. Vanuit privacy oogpunt heeft het CBS de direct identificerende persoonsgegevens vervangen door een pseudosleutel. Vervolgens is via deze pseudosleutel het herkomstland van de werknemers afgeleid uit de BRP.</t>
  </si>
  <si>
    <t>Tabel 1</t>
  </si>
  <si>
    <t>Herkomstland werknemers Gemeente Arnhem naar cluster, 1 juni 2022</t>
  </si>
  <si>
    <t>Totaal</t>
  </si>
  <si>
    <t>%</t>
  </si>
  <si>
    <t>Herkomstland</t>
  </si>
  <si>
    <t>Nederland</t>
  </si>
  <si>
    <t>Europa (excl. Nederland)</t>
  </si>
  <si>
    <t>Buiten-Europa</t>
  </si>
  <si>
    <t>Cluster Bedrijfsvoering en directie, cluster Openbare ruimte en cluster Gebiedsrealisatie en Vastgoed</t>
  </si>
  <si>
    <t>Cluster Strategie, Beleid &amp; Regie en cluster Project en Interim Management</t>
  </si>
  <si>
    <t>Cluster Werk &amp; Inkomen en cluster Wijken en Dienstverlening</t>
  </si>
  <si>
    <t>Bron: CBS</t>
  </si>
  <si>
    <t>Tabel 2</t>
  </si>
  <si>
    <t>Herkomstland werknemers Gemeente Arnhem naar dienstjaren, 1 juni 2022</t>
  </si>
  <si>
    <t>0 t/m 13 jaren</t>
  </si>
  <si>
    <t>14 jaar of langer</t>
  </si>
  <si>
    <t>Tabel 3</t>
  </si>
  <si>
    <t>Herkomstland werknemers Gemeente Arnhem naar geslacht, 1 juni 2022</t>
  </si>
  <si>
    <t>Man</t>
  </si>
  <si>
    <t>Vrouw</t>
  </si>
  <si>
    <t>Tabel 4</t>
  </si>
  <si>
    <t>Herkomstland werknemers Gemeente Arnhem naar salarisschaal, 1 juni 2022</t>
  </si>
  <si>
    <t>1 t/m 8</t>
  </si>
  <si>
    <t>9 t/m 10A</t>
  </si>
  <si>
    <t>11 of hoger</t>
  </si>
  <si>
    <t>Vragen over deze publicatie kunnen gestuurd worden aan het CBS onder vermelding van het referentienummer PR002326.</t>
  </si>
  <si>
    <t>De tabellen hebben betrekking op de werknemers van Gemeente Arnhem op peildatum 1 juni 2022 waarvoor Gemeente Arnhem personeelsgegevens aan het CBS heeft geleverd, in totaal 1113 werknemers. Voor 35 van hen heeft het CBS het herkomstland niet kunnen afleiden op basis van de Basisregistratie Personen (BRP). Deze werknemers zijn niet meegenomen in de tabellen.
Hierbij heeft Gemeente Arnhem een keuze gemaakt in de medewerkers die meegenomen zijn in dit onderzoek. Zo heeft Gemeente Arnhem zelf besloten om bijvoorbeeld externe inhuurkrachten wel of niet mee te nemen in de populatie. Ook heeft Gemeente Arnhem zelf bepaald op welke manier ervoor gezorgd wordt dat elke werknemer maar één maal voorkomt in de populatie, in het geval dat een medewerker bijvoorbeeld meerdere functies heeft binnen de organisatie.</t>
  </si>
  <si>
    <r>
      <t xml:space="preserve">Werknemer </t>
    </r>
    <r>
      <rPr>
        <sz val="10"/>
        <color theme="1"/>
        <rFont val="Arial"/>
        <family val="2"/>
      </rPr>
      <t>- Medewerker die Gemeente Arnhem tot de populatie van het onderzoek rekent.</t>
    </r>
  </si>
  <si>
    <t>Cluster</t>
  </si>
  <si>
    <t>Dienstjaren</t>
  </si>
  <si>
    <t>Geslacht</t>
  </si>
  <si>
    <t>Salarisschaal</t>
  </si>
  <si>
    <t>Februari 2023</t>
  </si>
  <si>
    <t>Werknemers die niet aan de BRP gekoppeld konden worden, zijn niet meegenomen in de tabellen. Dit betrof 35 (3% van het totaal) werknemers van Gemeente Arnhem. Hierdoor kan vertekening in de percentages ontstaan. Hiermee dient rekening gehouden te worden bij het interpreteren van de cijfers.</t>
  </si>
  <si>
    <t>Gemeente Arnhem heeft eerder meegedaan aan de Barometer Culturele Diversiteit. Daarbij werd de herkomst van werknemers uitgedrukt in het aandeel werknemers met een Nederlandse achtergrond, westerse en niet-westers migratieachtergrond. De huidige uitkomsten naar herkomstland Nederland, Europa (exclusief Nederland) en Buiten-Europa zijn niet direct vergelijkbaar met de voormalige indeling naar migratieachtergrond. Daarbij is de vergelijkbaarheid met deze eerdere meting afhankelijk van de mate waarin de huidige door Gemeente Arnhem aangeleverde medewerkersgegevens overeenkomen met die van de eerdere meting. Het CBS voert geen kwaliteitscontroles en correcties uit op de geleverde medewerkersgegevens. Voor meer informatie over de opzet van het onderzoek en kwaliteit van de uitkomsten zie de onderzoeksomschrijving van de Barometer Culturele Diversiteit:</t>
  </si>
  <si>
    <t>https://www.cbs.nl/nl-nl/arbeid-en-inkomen/arbeid-en-sociale-zekerheid/barometer-culturele-diversiteit/herkomstindeling-barometer-culturele-diversiteit</t>
  </si>
  <si>
    <r>
      <t>Herkomstland</t>
    </r>
    <r>
      <rPr>
        <sz val="10"/>
        <rFont val="Arial"/>
        <family val="2"/>
      </rPr>
      <t xml:space="preserve"> - 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Vanaf 2022 gaat de Barometer Culturele Diversiteit over op de indeling naar herkomstland Nederland/Europa/Buiten-Europa, ter vervanging van de indeling naar migratieachtergrond Nederlands/westers/niet-westers. Zie onderstaand artikel voor meer informatie over de nieuwe indeling naar herkomstland en de verschillen ten opzichte van de voormalige indeling naar migratieachtergrond: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</si>
</sst>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3" x14ac:knownFonts="1">
    <font>
      <sz val="11"/>
      <color theme="1"/>
      <name val="Calibri"/>
      <family val="2"/>
      <scheme val="minor"/>
    </font>
    <font>
      <sz val="10"/>
      <color rgb="FF0070C0"/>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b/>
      <sz val="12"/>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b/>
      <i/>
      <sz val="11"/>
      <color theme="1"/>
      <name val="Arial"/>
      <family val="2"/>
    </font>
    <font>
      <b/>
      <i/>
      <sz val="10"/>
      <color theme="1"/>
      <name val="Arial"/>
      <family val="2"/>
    </font>
    <font>
      <sz val="11"/>
      <color theme="1"/>
      <name val="Calibri"/>
      <family val="2"/>
    </font>
    <font>
      <sz val="10"/>
      <color rgb="FF92D050"/>
      <name val="Arial"/>
      <family val="2"/>
    </font>
    <font>
      <b/>
      <sz val="8"/>
      <color theme="1"/>
      <name val="Arial"/>
      <family val="2"/>
    </font>
    <font>
      <sz val="8"/>
      <color theme="1"/>
      <name val="Arial"/>
      <family val="2"/>
    </font>
    <font>
      <i/>
      <sz val="8"/>
      <color theme="1"/>
      <name val="Arial"/>
      <family val="2"/>
    </font>
    <font>
      <sz val="10"/>
      <name val="Arial"/>
      <family val="2"/>
    </font>
    <font>
      <b/>
      <i/>
      <sz val="10"/>
      <name val="Arial"/>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2">
    <xf numFmtId="0" fontId="0" fillId="0" borderId="0"/>
    <xf numFmtId="0" fontId="22" fillId="0" borderId="0" applyNumberFormat="0" applyFill="0" applyBorder="0" applyAlignment="0" applyProtection="0"/>
  </cellStyleXfs>
  <cellXfs count="48">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49" fontId="5" fillId="2" borderId="0" xfId="0" applyNumberFormat="1" applyFont="1" applyFill="1" applyAlignment="1">
      <alignment horizontal="left"/>
    </xf>
    <xf numFmtId="0" fontId="6" fillId="2" borderId="0" xfId="0" applyFont="1" applyFill="1"/>
    <xf numFmtId="0" fontId="5"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3" borderId="0" xfId="0" applyFont="1" applyFill="1" applyAlignment="1">
      <alignment vertical="center"/>
    </xf>
    <xf numFmtId="0" fontId="5" fillId="3" borderId="0" xfId="0" applyFont="1" applyFill="1" applyAlignment="1">
      <alignment vertical="center"/>
    </xf>
    <xf numFmtId="0" fontId="5" fillId="2" borderId="0" xfId="0" applyFont="1" applyFill="1" applyAlignment="1">
      <alignment horizontal="justify" vertical="top" wrapText="1"/>
    </xf>
    <xf numFmtId="0" fontId="10" fillId="2" borderId="0" xfId="0" applyFont="1" applyFill="1" applyAlignment="1">
      <alignment horizontal="justify" vertical="top" wrapText="1"/>
    </xf>
    <xf numFmtId="0" fontId="6" fillId="2" borderId="0" xfId="0" applyFont="1" applyFill="1" applyAlignment="1">
      <alignment horizontal="justify" vertical="top" wrapText="1"/>
    </xf>
    <xf numFmtId="0" fontId="13" fillId="2" borderId="0" xfId="0" applyFont="1" applyFill="1" applyAlignment="1">
      <alignment horizontal="justify" vertical="top" wrapText="1"/>
    </xf>
    <xf numFmtId="0" fontId="1" fillId="2" borderId="0" xfId="0" applyFont="1" applyFill="1" applyAlignment="1">
      <alignment horizontal="justify" vertical="top" wrapText="1"/>
    </xf>
    <xf numFmtId="0" fontId="14" fillId="2" borderId="0" xfId="0" applyFont="1" applyFill="1" applyAlignment="1">
      <alignment horizontal="justify" vertical="top" wrapText="1"/>
    </xf>
    <xf numFmtId="0" fontId="10" fillId="0" borderId="0" xfId="0" applyFont="1" applyAlignment="1">
      <alignment horizontal="justify" vertical="top"/>
    </xf>
    <xf numFmtId="0" fontId="10" fillId="0" borderId="0" xfId="0" applyFont="1" applyAlignment="1">
      <alignment horizontal="justify"/>
    </xf>
    <xf numFmtId="0" fontId="15" fillId="0" borderId="0" xfId="0" applyFont="1" applyAlignment="1">
      <alignment horizontal="justify"/>
    </xf>
    <xf numFmtId="0" fontId="16" fillId="2" borderId="0" xfId="0" applyFont="1" applyFill="1"/>
    <xf numFmtId="0" fontId="16" fillId="2" borderId="0" xfId="0" applyFont="1" applyFill="1" applyAlignment="1">
      <alignment vertical="top"/>
    </xf>
    <xf numFmtId="0" fontId="3" fillId="2" borderId="1" xfId="0" applyFont="1" applyFill="1" applyBorder="1" applyAlignment="1">
      <alignment horizontal="justify" vertical="top" wrapText="1"/>
    </xf>
    <xf numFmtId="0" fontId="3" fillId="2" borderId="2" xfId="0" applyFont="1" applyFill="1" applyBorder="1" applyAlignment="1">
      <alignment horizontal="justify" wrapText="1"/>
    </xf>
    <xf numFmtId="0" fontId="5" fillId="2" borderId="3" xfId="0" applyFont="1" applyFill="1" applyBorder="1" applyAlignment="1">
      <alignment horizontal="justify" vertical="top" wrapText="1"/>
    </xf>
    <xf numFmtId="0" fontId="5" fillId="2" borderId="4" xfId="0" applyFont="1" applyFill="1" applyBorder="1" applyAlignment="1">
      <alignment horizontal="justify" vertical="top" wrapText="1"/>
    </xf>
    <xf numFmtId="0" fontId="5" fillId="2" borderId="4" xfId="0" applyFont="1" applyFill="1" applyBorder="1" applyAlignment="1">
      <alignment horizontal="justify" wrapText="1"/>
    </xf>
    <xf numFmtId="0" fontId="5" fillId="2" borderId="5" xfId="0" applyFont="1" applyFill="1" applyBorder="1" applyAlignment="1">
      <alignment horizontal="justify" vertical="top" wrapText="1"/>
    </xf>
    <xf numFmtId="0" fontId="5" fillId="2" borderId="6" xfId="0" applyFont="1" applyFill="1" applyBorder="1" applyAlignment="1">
      <alignment horizontal="justify" wrapText="1"/>
    </xf>
    <xf numFmtId="0" fontId="10" fillId="2"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right"/>
    </xf>
    <xf numFmtId="0" fontId="18" fillId="0" borderId="0" xfId="0" applyFont="1" applyAlignment="1">
      <alignment horizontal="left"/>
    </xf>
    <xf numFmtId="0" fontId="18" fillId="0" borderId="7" xfId="0" applyFont="1" applyBorder="1" applyAlignment="1">
      <alignment horizontal="left"/>
    </xf>
    <xf numFmtId="0" fontId="19" fillId="0" borderId="0" xfId="0" applyFont="1" applyAlignment="1">
      <alignment horizontal="left"/>
    </xf>
    <xf numFmtId="0" fontId="18" fillId="0" borderId="8" xfId="0" applyFont="1" applyBorder="1" applyAlignment="1">
      <alignment horizontal="lef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0" fontId="18" fillId="0" borderId="0" xfId="0" applyNumberFormat="1" applyFont="1" applyAlignment="1">
      <alignment horizontal="right"/>
    </xf>
    <xf numFmtId="0" fontId="5" fillId="0" borderId="0" xfId="0" applyFont="1" applyAlignment="1">
      <alignment vertical="top" wrapText="1"/>
    </xf>
    <xf numFmtId="0" fontId="22" fillId="0" borderId="0" xfId="1" applyAlignment="1">
      <alignment vertical="top" wrapText="1"/>
    </xf>
    <xf numFmtId="0" fontId="11" fillId="3" borderId="0" xfId="0" applyFont="1" applyFill="1" applyAlignment="1">
      <alignment vertical="center"/>
    </xf>
    <xf numFmtId="0" fontId="12" fillId="2" borderId="0" xfId="0" applyFont="1" applyFill="1" applyAlignment="1">
      <alignment vertical="center"/>
    </xf>
    <xf numFmtId="0" fontId="17" fillId="0" borderId="7" xfId="0" applyFont="1" applyBorder="1" applyAlignment="1">
      <alignment horizontal="left"/>
    </xf>
  </cellXfs>
  <cellStyles count="2">
    <cellStyle name="Hyperlink" xfId="1" builtinId="8"/>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7" Type="http://schemas.openxmlformats.org/officeDocument/2006/relationships/printerSettings" Target="../printerSettings/printerSettings3.bin"/><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hyperlink" Target="https://www.cbs.nl/nl-nl/onze-diensten/methoden/onderzoeksomschrijvingen/korte-onderzoeksbeschrijvingen/barometer-culturele-diversiteit-ingezoomde-variant" TargetMode="External"/><Relationship Id="rId5" Type="http://schemas.openxmlformats.org/officeDocument/2006/relationships/hyperlink" Target="https://www.cbs.nl/nl-nl/arbeid-en-inkomen/arbeid-en-sociale-zekerheid/barometer-culturele-diversiteit/herkomstindeling-barometer-culturele-diversiteit" TargetMode="External"/><Relationship Id="rId4" Type="http://schemas.openxmlformats.org/officeDocument/2006/relationships/hyperlink" Target="https://www.cbs.nl/nl-nl/onze-diensten/methoden/begrippen/herkoms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showGridLines="0" tabSelected="1" zoomScaleNormal="100" workbookViewId="0"/>
  </sheetViews>
  <sheetFormatPr defaultColWidth="10.85546875" defaultRowHeight="15" x14ac:dyDescent="0.25"/>
  <cols>
    <col min="1" max="11" width="9.140625" customWidth="1"/>
  </cols>
  <sheetData>
    <row r="3" spans="1:14" ht="15.6" customHeight="1" x14ac:dyDescent="0.25">
      <c r="A3" s="6" t="s">
        <v>53</v>
      </c>
    </row>
    <row r="4" spans="1:14" ht="15.6" customHeight="1" x14ac:dyDescent="0.25">
      <c r="A4" s="6"/>
    </row>
    <row r="5" spans="1:14" ht="15" customHeight="1" x14ac:dyDescent="0.25">
      <c r="A5" s="2"/>
    </row>
    <row r="7" spans="1:14" ht="12.95" customHeight="1" x14ac:dyDescent="0.25">
      <c r="A7" s="3"/>
    </row>
    <row r="12" spans="1:14" x14ac:dyDescent="0.25">
      <c r="A12" s="1"/>
      <c r="B12" s="1"/>
      <c r="C12" s="1"/>
      <c r="D12" s="1"/>
      <c r="E12" s="1"/>
      <c r="F12" s="1"/>
      <c r="G12" s="1"/>
      <c r="H12" s="1"/>
      <c r="I12" s="1"/>
      <c r="J12" s="1"/>
      <c r="K12" s="1"/>
      <c r="L12" s="1"/>
      <c r="M12" s="1"/>
      <c r="N12" s="4"/>
    </row>
    <row r="13" spans="1:14" x14ac:dyDescent="0.25">
      <c r="A13" s="1"/>
      <c r="B13" s="1"/>
      <c r="C13" s="1"/>
      <c r="D13" s="1"/>
      <c r="E13" s="1"/>
      <c r="F13" s="1"/>
      <c r="G13" s="1"/>
      <c r="H13" s="1"/>
      <c r="I13" s="1"/>
      <c r="J13" s="1"/>
      <c r="K13" s="1"/>
      <c r="L13" s="1"/>
      <c r="M13" s="1"/>
      <c r="N13" s="4"/>
    </row>
    <row r="14" spans="1:14" x14ac:dyDescent="0.25">
      <c r="A14" s="1"/>
      <c r="B14" s="1"/>
      <c r="C14" s="1"/>
      <c r="D14" s="1"/>
      <c r="E14" s="1"/>
      <c r="F14" s="1"/>
      <c r="G14" s="1"/>
      <c r="H14" s="1"/>
      <c r="I14" s="1"/>
      <c r="J14" s="1"/>
      <c r="K14" s="1"/>
      <c r="L14" s="1"/>
      <c r="M14" s="1"/>
      <c r="N14" s="4"/>
    </row>
    <row r="15" spans="1:14" x14ac:dyDescent="0.25">
      <c r="A15" s="1"/>
      <c r="B15" s="1"/>
      <c r="C15" s="1"/>
      <c r="D15" s="1"/>
      <c r="E15" s="1"/>
      <c r="F15" s="1"/>
      <c r="G15" s="1"/>
      <c r="H15" s="1"/>
      <c r="I15" s="1"/>
      <c r="J15" s="1"/>
      <c r="K15" s="1"/>
      <c r="L15" s="1"/>
      <c r="M15" s="1"/>
      <c r="N15" s="4"/>
    </row>
    <row r="16" spans="1:14" x14ac:dyDescent="0.25">
      <c r="A16" s="1"/>
      <c r="B16" s="1"/>
      <c r="C16" s="1"/>
      <c r="D16" s="1"/>
      <c r="E16" s="1"/>
      <c r="F16" s="1"/>
      <c r="G16" s="1"/>
      <c r="H16" s="1"/>
      <c r="I16" s="1"/>
      <c r="J16" s="1"/>
      <c r="K16" s="1"/>
      <c r="L16" s="1"/>
      <c r="M16" s="1"/>
      <c r="N16" s="4"/>
    </row>
    <row r="17" spans="1:14" x14ac:dyDescent="0.25">
      <c r="A17" s="1"/>
      <c r="B17" s="1"/>
      <c r="C17" s="1"/>
      <c r="D17" s="1"/>
      <c r="E17" s="1"/>
      <c r="F17" s="1"/>
      <c r="G17" s="1"/>
      <c r="H17" s="1"/>
      <c r="I17" s="1"/>
      <c r="J17" s="1"/>
      <c r="K17" s="1"/>
      <c r="L17" s="1"/>
      <c r="M17" s="1"/>
      <c r="N17" s="4"/>
    </row>
    <row r="18" spans="1:14" x14ac:dyDescent="0.25">
      <c r="A18" s="1"/>
      <c r="B18" s="1"/>
      <c r="C18" s="1"/>
      <c r="D18" s="1"/>
      <c r="E18" s="1"/>
      <c r="F18" s="1"/>
      <c r="G18" s="1"/>
      <c r="H18" s="1"/>
      <c r="I18" s="1"/>
      <c r="J18" s="1"/>
      <c r="K18" s="1"/>
      <c r="L18" s="1"/>
      <c r="M18" s="1"/>
    </row>
    <row r="19" spans="1:14" x14ac:dyDescent="0.25">
      <c r="A19" s="1"/>
      <c r="B19" s="1"/>
      <c r="C19" s="1"/>
      <c r="D19" s="1"/>
      <c r="E19" s="1"/>
      <c r="F19" s="1"/>
      <c r="G19" s="1"/>
      <c r="H19" s="1"/>
      <c r="I19" s="1"/>
      <c r="J19" s="1"/>
      <c r="K19" s="1"/>
      <c r="L19" s="1"/>
      <c r="M19" s="1"/>
    </row>
    <row r="24" spans="1:14" x14ac:dyDescent="0.25">
      <c r="A24" s="1"/>
    </row>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57" spans="1:1" x14ac:dyDescent="0.25">
      <c r="A57" t="s">
        <v>54</v>
      </c>
    </row>
    <row r="58" spans="1:1" x14ac:dyDescent="0.25">
      <c r="A58" s="5" t="s">
        <v>92</v>
      </c>
    </row>
  </sheetData>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ColWidth="10.85546875" defaultRowHeight="15" x14ac:dyDescent="0.25"/>
  <cols>
    <col min="1" max="1" width="15.7109375" customWidth="1"/>
    <col min="2" max="2" width="79.5703125" customWidth="1"/>
  </cols>
  <sheetData>
    <row r="1" spans="1:12" ht="15.6" customHeight="1" x14ac:dyDescent="0.25">
      <c r="A1" s="6" t="s">
        <v>0</v>
      </c>
      <c r="B1" s="7"/>
      <c r="C1" s="8"/>
      <c r="D1" s="8"/>
      <c r="E1" s="7"/>
      <c r="F1" s="7"/>
      <c r="G1" s="7"/>
    </row>
    <row r="2" spans="1:12" x14ac:dyDescent="0.25">
      <c r="A2" s="1"/>
      <c r="B2" s="1"/>
      <c r="C2" s="9"/>
      <c r="D2" s="9"/>
      <c r="E2" s="1"/>
      <c r="F2" s="1"/>
      <c r="G2" s="1"/>
      <c r="H2" s="1"/>
      <c r="I2" s="1"/>
      <c r="J2" s="1"/>
      <c r="K2" s="7"/>
      <c r="L2" s="7"/>
    </row>
    <row r="3" spans="1:12" x14ac:dyDescent="0.25">
      <c r="A3" s="1"/>
      <c r="B3" s="1"/>
      <c r="C3" s="9"/>
      <c r="D3" s="9"/>
      <c r="E3" s="1"/>
      <c r="F3" s="1"/>
      <c r="G3" s="1"/>
      <c r="H3" s="1"/>
      <c r="I3" s="1"/>
      <c r="J3" s="1"/>
      <c r="K3" s="7"/>
      <c r="L3" s="7"/>
    </row>
    <row r="4" spans="1:12" ht="12.95" customHeight="1" x14ac:dyDescent="0.25">
      <c r="A4" s="10" t="s">
        <v>1</v>
      </c>
      <c r="B4" s="10" t="s">
        <v>0</v>
      </c>
      <c r="D4" s="7"/>
      <c r="E4" s="7"/>
      <c r="F4" s="7"/>
      <c r="G4" s="7"/>
    </row>
    <row r="5" spans="1:12" ht="12.95" customHeight="1" x14ac:dyDescent="0.25">
      <c r="A5" s="10"/>
      <c r="B5" s="10"/>
      <c r="D5" s="7"/>
      <c r="E5" s="7"/>
      <c r="F5" s="7"/>
      <c r="G5" s="7"/>
    </row>
    <row r="6" spans="1:12" x14ac:dyDescent="0.25">
      <c r="A6" s="11" t="s">
        <v>2</v>
      </c>
      <c r="B6" s="7" t="s">
        <v>3</v>
      </c>
      <c r="D6" s="7"/>
      <c r="E6" s="7"/>
      <c r="F6" s="7"/>
      <c r="G6" s="7"/>
    </row>
    <row r="7" spans="1:12" x14ac:dyDescent="0.25">
      <c r="A7" s="11" t="s">
        <v>4</v>
      </c>
      <c r="B7" s="7" t="s">
        <v>5</v>
      </c>
      <c r="D7" s="7"/>
      <c r="E7" s="7"/>
      <c r="F7" s="7"/>
      <c r="G7" s="7"/>
    </row>
    <row r="8" spans="1:12" x14ac:dyDescent="0.25">
      <c r="A8" s="7"/>
      <c r="B8" s="7"/>
      <c r="D8" s="7"/>
      <c r="E8" s="7"/>
      <c r="F8" s="7"/>
      <c r="G8" s="7"/>
    </row>
    <row r="9" spans="1:12" x14ac:dyDescent="0.25">
      <c r="A9" s="32" t="str">
        <f>HYPERLINK("#'Tabel 1'!A1", "Tabel 1")</f>
        <v>Tabel 1</v>
      </c>
      <c r="B9" s="7" t="s">
        <v>61</v>
      </c>
      <c r="D9" s="7"/>
      <c r="E9" s="7"/>
      <c r="F9" s="7"/>
      <c r="G9" s="7"/>
    </row>
    <row r="10" spans="1:12" x14ac:dyDescent="0.25">
      <c r="A10" s="32" t="str">
        <f>HYPERLINK("#'Tabel 2'!A1", "Tabel 2")</f>
        <v>Tabel 2</v>
      </c>
      <c r="B10" s="7" t="s">
        <v>73</v>
      </c>
      <c r="C10" s="7"/>
      <c r="D10" s="7"/>
      <c r="E10" s="7"/>
      <c r="F10" s="7"/>
      <c r="G10" s="7"/>
    </row>
    <row r="11" spans="1:12" x14ac:dyDescent="0.25">
      <c r="A11" s="32" t="str">
        <f>HYPERLINK("#'Tabel 3'!A1", "Tabel 3")</f>
        <v>Tabel 3</v>
      </c>
      <c r="B11" s="7" t="s">
        <v>77</v>
      </c>
      <c r="C11" s="7"/>
      <c r="D11" s="7"/>
      <c r="E11" s="7"/>
      <c r="F11" s="7"/>
      <c r="G11" s="7"/>
    </row>
    <row r="12" spans="1:12" x14ac:dyDescent="0.25">
      <c r="A12" s="11" t="str">
        <f>HYPERLINK("#'Tabel 4'!A1", "Tabel 4")</f>
        <v>Tabel 4</v>
      </c>
      <c r="B12" s="7" t="s">
        <v>81</v>
      </c>
      <c r="C12" s="7"/>
      <c r="D12" s="7"/>
      <c r="E12" s="7"/>
      <c r="F12" s="7"/>
      <c r="G12" s="7"/>
    </row>
    <row r="13" spans="1:12" x14ac:dyDescent="0.25">
      <c r="A13" s="11"/>
      <c r="B13" s="7"/>
      <c r="C13" s="7"/>
      <c r="D13" s="7"/>
      <c r="E13" s="7"/>
      <c r="F13" s="7"/>
      <c r="G13" s="7"/>
    </row>
    <row r="14" spans="1:12" x14ac:dyDescent="0.25">
      <c r="A14" s="11"/>
      <c r="B14" s="7"/>
      <c r="C14" s="7"/>
      <c r="D14" s="7"/>
      <c r="E14" s="7"/>
      <c r="F14" s="4"/>
      <c r="G14" s="7"/>
    </row>
    <row r="15" spans="1:12" x14ac:dyDescent="0.25">
      <c r="A15" s="11"/>
      <c r="B15" s="7"/>
      <c r="C15" s="7"/>
      <c r="D15" s="7"/>
      <c r="E15" s="7"/>
      <c r="F15" s="7"/>
      <c r="G15" s="7"/>
    </row>
    <row r="16" spans="1:12" x14ac:dyDescent="0.25">
      <c r="A16" s="11"/>
      <c r="B16" s="7"/>
      <c r="C16" s="7"/>
      <c r="D16" s="7"/>
      <c r="E16" s="7"/>
      <c r="F16" s="7"/>
      <c r="G16" s="7"/>
    </row>
    <row r="17" spans="1:2" x14ac:dyDescent="0.25">
      <c r="A17" s="11"/>
      <c r="B17" s="7"/>
    </row>
    <row r="18" spans="1:2" x14ac:dyDescent="0.25">
      <c r="B18" s="7"/>
    </row>
    <row r="19" spans="1:2" x14ac:dyDescent="0.25">
      <c r="B19" s="7"/>
    </row>
    <row r="20" spans="1:2" x14ac:dyDescent="0.25">
      <c r="B20" s="7"/>
    </row>
    <row r="21" spans="1:2" x14ac:dyDescent="0.25">
      <c r="B21" s="7"/>
    </row>
    <row r="22" spans="1:2" x14ac:dyDescent="0.25">
      <c r="B22" s="7"/>
    </row>
    <row r="23" spans="1:2" x14ac:dyDescent="0.25">
      <c r="B23" s="7"/>
    </row>
    <row r="24" spans="1:2" x14ac:dyDescent="0.25">
      <c r="B24" s="7"/>
    </row>
    <row r="25" spans="1:2" x14ac:dyDescent="0.25">
      <c r="B25" s="7"/>
    </row>
    <row r="26" spans="1:2" x14ac:dyDescent="0.25">
      <c r="B26" s="7"/>
    </row>
    <row r="41" spans="1:2" x14ac:dyDescent="0.25">
      <c r="A41" s="46" t="s">
        <v>6</v>
      </c>
      <c r="B41" s="46"/>
    </row>
    <row r="42" spans="1:2" x14ac:dyDescent="0.25">
      <c r="A42" s="45" t="s">
        <v>7</v>
      </c>
      <c r="B42" s="45"/>
    </row>
    <row r="43" spans="1:2" x14ac:dyDescent="0.25">
      <c r="A43" s="45" t="s">
        <v>8</v>
      </c>
      <c r="B43" s="45"/>
    </row>
    <row r="44" spans="1:2" x14ac:dyDescent="0.25">
      <c r="A44" s="12" t="s">
        <v>9</v>
      </c>
      <c r="B44" s="12"/>
    </row>
    <row r="45" spans="1:2" x14ac:dyDescent="0.25">
      <c r="A45" s="45" t="s">
        <v>10</v>
      </c>
      <c r="B45" s="45"/>
    </row>
    <row r="46" spans="1:2" x14ac:dyDescent="0.25">
      <c r="A46" s="45" t="s">
        <v>46</v>
      </c>
      <c r="B46" s="45"/>
    </row>
    <row r="47" spans="1:2" x14ac:dyDescent="0.25">
      <c r="A47" s="45" t="s">
        <v>47</v>
      </c>
      <c r="B47" s="45"/>
    </row>
    <row r="48" spans="1:2" x14ac:dyDescent="0.25">
      <c r="A48" s="45" t="s">
        <v>48</v>
      </c>
      <c r="B48" s="45"/>
    </row>
    <row r="49" spans="1:2" x14ac:dyDescent="0.25">
      <c r="A49" s="45" t="s">
        <v>49</v>
      </c>
      <c r="B49" s="45"/>
    </row>
    <row r="50" spans="1:2" x14ac:dyDescent="0.25">
      <c r="A50" s="45" t="s">
        <v>11</v>
      </c>
      <c r="B50" s="45"/>
    </row>
    <row r="51" spans="1:2" x14ac:dyDescent="0.25">
      <c r="A51" s="12" t="s">
        <v>12</v>
      </c>
      <c r="B51" s="13"/>
    </row>
    <row r="53" spans="1:2" x14ac:dyDescent="0.25">
      <c r="A53" s="8"/>
    </row>
    <row r="54" spans="1:2" x14ac:dyDescent="0.25">
      <c r="A54" s="8" t="s">
        <v>85</v>
      </c>
    </row>
    <row r="55" spans="1:2" x14ac:dyDescent="0.25">
      <c r="A55" s="8" t="s">
        <v>43</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6" location="Toelichting!A1" display="Toelichting"/>
    <hyperlink ref="A7" location="Bronbestanden!A1" display="Bronbestanden"/>
  </hyperlinks>
  <pageMargins left="0.75" right="0.75" top="1" bottom="1" header="0.5" footer="0.5"/>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
  <sheetViews>
    <sheetView showGridLines="0" zoomScale="75" zoomScaleNormal="75" workbookViewId="0"/>
  </sheetViews>
  <sheetFormatPr defaultColWidth="10.85546875" defaultRowHeight="15" x14ac:dyDescent="0.25"/>
  <cols>
    <col min="1" max="1" width="99" customWidth="1"/>
    <col min="2" max="2" width="9.140625" customWidth="1"/>
  </cols>
  <sheetData>
    <row r="1" spans="1:2" ht="15.6" customHeight="1" x14ac:dyDescent="0.25">
      <c r="A1" s="16" t="s">
        <v>13</v>
      </c>
    </row>
    <row r="3" spans="1:2" ht="14.1" customHeight="1" x14ac:dyDescent="0.25">
      <c r="A3" s="17" t="s">
        <v>14</v>
      </c>
    </row>
    <row r="4" spans="1:2" ht="4.5" customHeight="1" x14ac:dyDescent="0.25"/>
    <row r="5" spans="1:2" ht="99.95" customHeight="1" x14ac:dyDescent="0.25">
      <c r="A5" s="14" t="s">
        <v>58</v>
      </c>
    </row>
    <row r="6" spans="1:2" x14ac:dyDescent="0.25">
      <c r="A6" s="14"/>
    </row>
    <row r="7" spans="1:2" ht="13.5" customHeight="1" x14ac:dyDescent="0.25">
      <c r="A7" s="17" t="s">
        <v>15</v>
      </c>
    </row>
    <row r="8" spans="1:2" ht="4.5" customHeight="1" x14ac:dyDescent="0.25"/>
    <row r="9" spans="1:2" ht="118.5" customHeight="1" x14ac:dyDescent="0.25">
      <c r="A9" s="14" t="s">
        <v>86</v>
      </c>
      <c r="B9" s="23"/>
    </row>
    <row r="10" spans="1:2" ht="12.75" customHeight="1" x14ac:dyDescent="0.25">
      <c r="A10" s="18"/>
    </row>
    <row r="11" spans="1:2" ht="14.25" customHeight="1" x14ac:dyDescent="0.25">
      <c r="A11" s="17" t="s">
        <v>16</v>
      </c>
    </row>
    <row r="12" spans="1:2" ht="4.5" customHeight="1" x14ac:dyDescent="0.25"/>
    <row r="13" spans="1:2" ht="69" customHeight="1" x14ac:dyDescent="0.25">
      <c r="A13" s="14" t="s">
        <v>59</v>
      </c>
      <c r="B13" s="24"/>
    </row>
    <row r="14" spans="1:2" ht="13.5" customHeight="1" x14ac:dyDescent="0.25">
      <c r="A14" s="14" t="s">
        <v>17</v>
      </c>
    </row>
    <row r="15" spans="1:2" ht="21" customHeight="1" x14ac:dyDescent="0.25"/>
    <row r="16" spans="1:2" ht="14.25" customHeight="1" x14ac:dyDescent="0.25">
      <c r="A16" s="17" t="s">
        <v>18</v>
      </c>
    </row>
    <row r="17" spans="1:1" ht="4.5" customHeight="1" x14ac:dyDescent="0.25"/>
    <row r="18" spans="1:1" ht="51.6" customHeight="1" x14ac:dyDescent="0.25">
      <c r="A18" s="14" t="s">
        <v>51</v>
      </c>
    </row>
    <row r="19" spans="1:1" ht="45" customHeight="1" x14ac:dyDescent="0.25">
      <c r="A19" s="14" t="s">
        <v>52</v>
      </c>
    </row>
    <row r="20" spans="1:1" ht="50.1" customHeight="1" x14ac:dyDescent="0.25">
      <c r="A20" s="14" t="s">
        <v>93</v>
      </c>
    </row>
    <row r="21" spans="1:1" ht="117.75" customHeight="1" x14ac:dyDescent="0.25">
      <c r="A21" s="43" t="s">
        <v>94</v>
      </c>
    </row>
    <row r="22" spans="1:1" ht="24.75" customHeight="1" x14ac:dyDescent="0.25">
      <c r="A22" s="15" t="s">
        <v>42</v>
      </c>
    </row>
    <row r="23" spans="1:1" ht="24.75" customHeight="1" x14ac:dyDescent="0.25">
      <c r="A23" s="15"/>
    </row>
    <row r="24" spans="1:1" ht="14.1" customHeight="1" x14ac:dyDescent="0.25">
      <c r="A24" s="17" t="s">
        <v>19</v>
      </c>
    </row>
    <row r="25" spans="1:1" ht="4.5" customHeight="1" x14ac:dyDescent="0.25"/>
    <row r="26" spans="1:1" ht="12.95" customHeight="1" x14ac:dyDescent="0.25">
      <c r="A26" s="19" t="s">
        <v>20</v>
      </c>
    </row>
    <row r="27" spans="1:1" ht="4.5" customHeight="1" x14ac:dyDescent="0.25"/>
    <row r="28" spans="1:1" ht="12.95" customHeight="1" x14ac:dyDescent="0.25">
      <c r="A28" s="14" t="s">
        <v>21</v>
      </c>
    </row>
    <row r="29" spans="1:1" ht="4.5" customHeight="1" x14ac:dyDescent="0.25">
      <c r="A29" s="14"/>
    </row>
    <row r="30" spans="1:1" ht="14.45" customHeight="1" x14ac:dyDescent="0.25">
      <c r="A30" s="14" t="s">
        <v>41</v>
      </c>
    </row>
    <row r="31" spans="1:1" ht="4.5" customHeight="1" x14ac:dyDescent="0.25"/>
    <row r="32" spans="1:1" ht="12.95" customHeight="1" x14ac:dyDescent="0.25">
      <c r="A32" s="19"/>
    </row>
    <row r="33" spans="1:1" ht="14.1" customHeight="1" x14ac:dyDescent="0.25">
      <c r="A33" s="17" t="s">
        <v>22</v>
      </c>
    </row>
    <row r="34" spans="1:1" ht="4.5" customHeight="1" x14ac:dyDescent="0.25"/>
    <row r="35" spans="1:1" ht="4.5" customHeight="1" x14ac:dyDescent="0.25"/>
    <row r="36" spans="1:1" ht="150.94999999999999" customHeight="1" x14ac:dyDescent="0.25">
      <c r="A36" s="19" t="s">
        <v>96</v>
      </c>
    </row>
    <row r="37" spans="1:1" ht="39.6" customHeight="1" x14ac:dyDescent="0.25">
      <c r="A37" s="44" t="s">
        <v>95</v>
      </c>
    </row>
    <row r="38" spans="1:1" ht="4.5" customHeight="1" x14ac:dyDescent="0.25">
      <c r="A38" s="19"/>
    </row>
    <row r="39" spans="1:1" ht="15" customHeight="1" x14ac:dyDescent="0.25">
      <c r="A39" s="19" t="s">
        <v>87</v>
      </c>
    </row>
    <row r="40" spans="1:1" ht="4.5" customHeight="1" x14ac:dyDescent="0.25"/>
    <row r="42" spans="1:1" ht="14.1" customHeight="1" x14ac:dyDescent="0.25">
      <c r="A42" s="17" t="s">
        <v>37</v>
      </c>
    </row>
    <row r="43" spans="1:1" ht="54.95" customHeight="1" x14ac:dyDescent="0.25">
      <c r="A43" s="14" t="s">
        <v>38</v>
      </c>
    </row>
    <row r="44" spans="1:1" ht="121.5" customHeight="1" x14ac:dyDescent="0.25">
      <c r="A44" s="14" t="s">
        <v>40</v>
      </c>
    </row>
    <row r="45" spans="1:1" x14ac:dyDescent="0.25">
      <c r="A45" s="20" t="s">
        <v>39</v>
      </c>
    </row>
    <row r="46" spans="1:1" x14ac:dyDescent="0.25">
      <c r="A46" s="21"/>
    </row>
    <row r="47" spans="1:1" ht="80.099999999999994" customHeight="1" x14ac:dyDescent="0.25">
      <c r="A47" s="14" t="s">
        <v>45</v>
      </c>
    </row>
    <row r="48" spans="1:1" ht="14.45" customHeight="1" x14ac:dyDescent="0.25">
      <c r="A48" s="22"/>
    </row>
    <row r="49" spans="1:1" ht="14.1" customHeight="1" x14ac:dyDescent="0.25">
      <c r="A49" s="17" t="s">
        <v>34</v>
      </c>
    </row>
    <row r="50" spans="1:1" ht="24.95" customHeight="1" x14ac:dyDescent="0.25">
      <c r="A50" s="15" t="s">
        <v>35</v>
      </c>
    </row>
    <row r="51" spans="1:1" ht="15.75" customHeight="1" x14ac:dyDescent="0.25">
      <c r="A51" s="21" t="s">
        <v>50</v>
      </c>
    </row>
    <row r="52" spans="1:1" x14ac:dyDescent="0.25">
      <c r="A52" s="15" t="s">
        <v>44</v>
      </c>
    </row>
    <row r="53" spans="1:1" x14ac:dyDescent="0.25">
      <c r="A53" s="14"/>
    </row>
    <row r="54" spans="1:1" x14ac:dyDescent="0.25">
      <c r="A54" s="14"/>
    </row>
    <row r="55" spans="1:1" x14ac:dyDescent="0.25">
      <c r="A55" s="14"/>
    </row>
    <row r="56" spans="1:1" x14ac:dyDescent="0.25">
      <c r="A56" s="14"/>
    </row>
  </sheetData>
  <hyperlinks>
    <hyperlink ref="A45" r:id="rId1"/>
    <hyperlink ref="A50" r:id="rId2"/>
    <hyperlink ref="A52" r:id="rId3"/>
    <hyperlink ref="A51" r:id="rId4"/>
    <hyperlink ref="A37" r:id="rId5"/>
    <hyperlink ref="A22" r:id="rId6"/>
  </hyperlinks>
  <pageMargins left="0.75" right="0.75" top="1" bottom="1" header="0.5" footer="0.5"/>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0.85546875" defaultRowHeight="15" x14ac:dyDescent="0.25"/>
  <cols>
    <col min="1" max="1" width="24.28515625" customWidth="1"/>
    <col min="2" max="2" width="99.28515625" customWidth="1"/>
  </cols>
  <sheetData>
    <row r="1" spans="1:2" ht="15.6" customHeight="1" x14ac:dyDescent="0.25">
      <c r="A1" s="16" t="s">
        <v>4</v>
      </c>
    </row>
    <row r="2" spans="1:2" ht="14.1" customHeight="1" x14ac:dyDescent="0.25">
      <c r="A2" s="17"/>
    </row>
    <row r="3" spans="1:2" ht="12.95" customHeight="1" x14ac:dyDescent="0.25">
      <c r="A3" s="25" t="s">
        <v>23</v>
      </c>
      <c r="B3" s="26" t="s">
        <v>24</v>
      </c>
    </row>
    <row r="4" spans="1:2" ht="169.5" customHeight="1" x14ac:dyDescent="0.25">
      <c r="A4" s="27" t="s">
        <v>25</v>
      </c>
      <c r="B4" s="28" t="s">
        <v>36</v>
      </c>
    </row>
    <row r="5" spans="1:2" x14ac:dyDescent="0.25">
      <c r="A5" s="27" t="s">
        <v>26</v>
      </c>
      <c r="B5" s="29" t="s">
        <v>27</v>
      </c>
    </row>
    <row r="6" spans="1:2" x14ac:dyDescent="0.25">
      <c r="A6" s="27" t="s">
        <v>28</v>
      </c>
      <c r="B6" s="29" t="s">
        <v>29</v>
      </c>
    </row>
    <row r="7" spans="1:2" x14ac:dyDescent="0.25">
      <c r="A7" s="27" t="s">
        <v>30</v>
      </c>
      <c r="B7" s="29" t="s">
        <v>31</v>
      </c>
    </row>
    <row r="8" spans="1:2" x14ac:dyDescent="0.25">
      <c r="A8" s="30" t="s">
        <v>32</v>
      </c>
      <c r="B8" s="31"/>
    </row>
    <row r="10" spans="1:2" ht="12.95" customHeight="1" x14ac:dyDescent="0.25">
      <c r="A10" s="25" t="s">
        <v>23</v>
      </c>
      <c r="B10" s="26" t="s">
        <v>55</v>
      </c>
    </row>
    <row r="11" spans="1:2" ht="42.75" customHeight="1" x14ac:dyDescent="0.25">
      <c r="A11" s="27" t="s">
        <v>25</v>
      </c>
      <c r="B11" s="28" t="s">
        <v>57</v>
      </c>
    </row>
    <row r="12" spans="1:2" x14ac:dyDescent="0.25">
      <c r="A12" s="27" t="s">
        <v>26</v>
      </c>
      <c r="B12" s="29" t="s">
        <v>56</v>
      </c>
    </row>
    <row r="13" spans="1:2" x14ac:dyDescent="0.25">
      <c r="A13" s="27" t="s">
        <v>28</v>
      </c>
      <c r="B13" s="29" t="s">
        <v>29</v>
      </c>
    </row>
    <row r="14" spans="1:2" x14ac:dyDescent="0.25">
      <c r="A14" s="27" t="s">
        <v>30</v>
      </c>
      <c r="B14" s="29" t="s">
        <v>33</v>
      </c>
    </row>
    <row r="15" spans="1:2" x14ac:dyDescent="0.25">
      <c r="A15" s="30" t="s">
        <v>32</v>
      </c>
      <c r="B15" s="3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0.85546875" defaultRowHeight="15" x14ac:dyDescent="0.25"/>
  <cols>
    <col min="1" max="1" width="71.85546875" customWidth="1"/>
    <col min="2" max="2" width="6.5703125" customWidth="1"/>
    <col min="3" max="5" width="16.7109375" customWidth="1"/>
  </cols>
  <sheetData>
    <row r="1" spans="1:10" x14ac:dyDescent="0.25">
      <c r="A1" s="33" t="s">
        <v>60</v>
      </c>
      <c r="J1" s="33"/>
    </row>
    <row r="2" spans="1:10" x14ac:dyDescent="0.25">
      <c r="A2" s="47" t="s">
        <v>61</v>
      </c>
      <c r="B2" s="47"/>
      <c r="C2" s="47"/>
      <c r="D2" s="47"/>
      <c r="E2" s="47"/>
    </row>
    <row r="3" spans="1:10" x14ac:dyDescent="0.25">
      <c r="A3" s="35"/>
      <c r="B3" s="35" t="s">
        <v>62</v>
      </c>
      <c r="C3" s="36" t="s">
        <v>64</v>
      </c>
      <c r="D3" s="36"/>
      <c r="E3" s="36"/>
    </row>
    <row r="4" spans="1:10" x14ac:dyDescent="0.25">
      <c r="A4" s="36"/>
      <c r="B4" s="36"/>
      <c r="C4" s="36" t="s">
        <v>65</v>
      </c>
      <c r="D4" s="36" t="s">
        <v>66</v>
      </c>
      <c r="E4" s="36" t="s">
        <v>67</v>
      </c>
    </row>
    <row r="6" spans="1:10" x14ac:dyDescent="0.25">
      <c r="B6" s="37" t="s">
        <v>63</v>
      </c>
    </row>
    <row r="8" spans="1:10" x14ac:dyDescent="0.25">
      <c r="A8" s="35" t="s">
        <v>62</v>
      </c>
      <c r="B8" s="42">
        <v>100</v>
      </c>
      <c r="C8" s="42">
        <v>82</v>
      </c>
      <c r="D8" s="42">
        <v>4</v>
      </c>
      <c r="E8" s="42">
        <v>14</v>
      </c>
    </row>
    <row r="9" spans="1:10" x14ac:dyDescent="0.25">
      <c r="A9" s="35"/>
      <c r="B9" s="34"/>
      <c r="C9" s="34"/>
      <c r="D9" s="34"/>
      <c r="E9" s="34"/>
    </row>
    <row r="10" spans="1:10" x14ac:dyDescent="0.25">
      <c r="A10" s="37" t="s">
        <v>88</v>
      </c>
      <c r="B10" s="34"/>
      <c r="C10" s="34"/>
      <c r="D10" s="34"/>
      <c r="E10" s="34"/>
    </row>
    <row r="11" spans="1:10" x14ac:dyDescent="0.25">
      <c r="A11" s="35" t="s">
        <v>68</v>
      </c>
      <c r="B11" s="42">
        <v>100</v>
      </c>
      <c r="C11" s="42">
        <v>85</v>
      </c>
      <c r="D11" s="42">
        <v>3</v>
      </c>
      <c r="E11" s="42">
        <v>13</v>
      </c>
    </row>
    <row r="12" spans="1:10" x14ac:dyDescent="0.25">
      <c r="A12" s="35" t="s">
        <v>69</v>
      </c>
      <c r="B12" s="42">
        <v>100</v>
      </c>
      <c r="C12" s="42">
        <v>87</v>
      </c>
      <c r="D12" s="42">
        <v>5</v>
      </c>
      <c r="E12" s="42">
        <v>8</v>
      </c>
    </row>
    <row r="13" spans="1:10" x14ac:dyDescent="0.25">
      <c r="A13" s="35" t="s">
        <v>70</v>
      </c>
      <c r="B13" s="42">
        <v>100</v>
      </c>
      <c r="C13" s="42">
        <v>74</v>
      </c>
      <c r="D13" s="34">
        <v>5</v>
      </c>
      <c r="E13" s="42">
        <v>21</v>
      </c>
    </row>
    <row r="14" spans="1:10" x14ac:dyDescent="0.25">
      <c r="A14" s="35"/>
      <c r="B14" s="34"/>
      <c r="C14" s="34"/>
      <c r="D14" s="34"/>
      <c r="E14" s="34"/>
    </row>
    <row r="15" spans="1:10" x14ac:dyDescent="0.25">
      <c r="A15" s="38" t="s">
        <v>71</v>
      </c>
      <c r="B15" s="38"/>
      <c r="C15" s="38"/>
      <c r="D15" s="38"/>
      <c r="E15" s="38"/>
    </row>
  </sheetData>
  <mergeCells count="1">
    <mergeCell ref="A2:E2"/>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0.85546875" defaultRowHeight="15" x14ac:dyDescent="0.25"/>
  <cols>
    <col min="1" max="1" width="23.5703125" customWidth="1"/>
    <col min="2" max="2" width="6.5703125" customWidth="1"/>
    <col min="3" max="5" width="16.7109375" customWidth="1"/>
  </cols>
  <sheetData>
    <row r="1" spans="1:10" x14ac:dyDescent="0.25">
      <c r="A1" s="33" t="s">
        <v>72</v>
      </c>
      <c r="J1" s="33"/>
    </row>
    <row r="2" spans="1:10" x14ac:dyDescent="0.25">
      <c r="A2" s="47" t="s">
        <v>73</v>
      </c>
      <c r="B2" s="47"/>
      <c r="C2" s="47"/>
      <c r="D2" s="47"/>
      <c r="E2" s="47"/>
    </row>
    <row r="3" spans="1:10" x14ac:dyDescent="0.25">
      <c r="A3" s="35"/>
      <c r="B3" s="35" t="s">
        <v>62</v>
      </c>
      <c r="C3" s="36" t="s">
        <v>64</v>
      </c>
      <c r="D3" s="36"/>
      <c r="E3" s="36"/>
    </row>
    <row r="4" spans="1:10" x14ac:dyDescent="0.25">
      <c r="A4" s="36"/>
      <c r="B4" s="36"/>
      <c r="C4" s="36" t="s">
        <v>65</v>
      </c>
      <c r="D4" s="36" t="s">
        <v>66</v>
      </c>
      <c r="E4" s="36" t="s">
        <v>67</v>
      </c>
    </row>
    <row r="6" spans="1:10" x14ac:dyDescent="0.25">
      <c r="B6" s="37" t="s">
        <v>63</v>
      </c>
    </row>
    <row r="8" spans="1:10" x14ac:dyDescent="0.25">
      <c r="A8" s="35" t="s">
        <v>62</v>
      </c>
      <c r="B8" s="42">
        <v>100</v>
      </c>
      <c r="C8" s="42">
        <v>82</v>
      </c>
      <c r="D8" s="42">
        <v>4</v>
      </c>
      <c r="E8" s="42">
        <v>14</v>
      </c>
    </row>
    <row r="9" spans="1:10" x14ac:dyDescent="0.25">
      <c r="A9" s="35"/>
      <c r="B9" s="39"/>
      <c r="C9" s="39"/>
      <c r="D9" s="39"/>
      <c r="E9" s="39"/>
    </row>
    <row r="10" spans="1:10" x14ac:dyDescent="0.25">
      <c r="A10" s="37" t="s">
        <v>89</v>
      </c>
      <c r="B10" s="39"/>
      <c r="C10" s="39"/>
      <c r="D10" s="39"/>
      <c r="E10" s="39"/>
    </row>
    <row r="11" spans="1:10" x14ac:dyDescent="0.25">
      <c r="A11" s="35" t="s">
        <v>74</v>
      </c>
      <c r="B11" s="42">
        <v>100</v>
      </c>
      <c r="C11" s="42">
        <v>77</v>
      </c>
      <c r="D11" s="42">
        <v>5</v>
      </c>
      <c r="E11" s="42">
        <v>18</v>
      </c>
    </row>
    <row r="12" spans="1:10" x14ac:dyDescent="0.25">
      <c r="A12" s="35" t="s">
        <v>75</v>
      </c>
      <c r="B12" s="42">
        <v>100</v>
      </c>
      <c r="C12" s="42">
        <v>87</v>
      </c>
      <c r="D12" s="42">
        <v>3</v>
      </c>
      <c r="E12" s="42">
        <v>10</v>
      </c>
    </row>
    <row r="13" spans="1:10" x14ac:dyDescent="0.25">
      <c r="A13" s="35"/>
      <c r="B13" s="39"/>
      <c r="C13" s="39"/>
      <c r="D13" s="39"/>
      <c r="E13" s="39"/>
    </row>
    <row r="14" spans="1:10" x14ac:dyDescent="0.25">
      <c r="A14" s="38" t="s">
        <v>71</v>
      </c>
      <c r="B14" s="38"/>
      <c r="C14" s="38"/>
      <c r="D14" s="38"/>
      <c r="E14" s="38"/>
    </row>
  </sheetData>
  <mergeCells count="1">
    <mergeCell ref="A2:E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0.85546875" defaultRowHeight="15" x14ac:dyDescent="0.25"/>
  <cols>
    <col min="1" max="1" width="23.5703125" customWidth="1"/>
    <col min="2" max="2" width="6.5703125" customWidth="1"/>
    <col min="3" max="5" width="16.7109375" customWidth="1"/>
  </cols>
  <sheetData>
    <row r="1" spans="1:10" x14ac:dyDescent="0.25">
      <c r="A1" s="33" t="s">
        <v>76</v>
      </c>
      <c r="J1" s="33"/>
    </row>
    <row r="2" spans="1:10" x14ac:dyDescent="0.25">
      <c r="A2" s="47" t="s">
        <v>77</v>
      </c>
      <c r="B2" s="47"/>
      <c r="C2" s="47"/>
      <c r="D2" s="47"/>
      <c r="E2" s="47"/>
    </row>
    <row r="3" spans="1:10" x14ac:dyDescent="0.25">
      <c r="A3" s="35"/>
      <c r="B3" s="35" t="s">
        <v>62</v>
      </c>
      <c r="C3" s="36" t="s">
        <v>64</v>
      </c>
      <c r="D3" s="36"/>
      <c r="E3" s="36"/>
    </row>
    <row r="4" spans="1:10" x14ac:dyDescent="0.25">
      <c r="A4" s="36"/>
      <c r="B4" s="36"/>
      <c r="C4" s="36" t="s">
        <v>65</v>
      </c>
      <c r="D4" s="36" t="s">
        <v>66</v>
      </c>
      <c r="E4" s="36" t="s">
        <v>67</v>
      </c>
    </row>
    <row r="6" spans="1:10" x14ac:dyDescent="0.25">
      <c r="B6" s="37" t="s">
        <v>63</v>
      </c>
    </row>
    <row r="8" spans="1:10" x14ac:dyDescent="0.25">
      <c r="A8" s="35" t="s">
        <v>62</v>
      </c>
      <c r="B8" s="42">
        <v>100</v>
      </c>
      <c r="C8" s="42">
        <v>82</v>
      </c>
      <c r="D8" s="42">
        <v>4</v>
      </c>
      <c r="E8" s="42">
        <v>14</v>
      </c>
    </row>
    <row r="9" spans="1:10" x14ac:dyDescent="0.25">
      <c r="A9" s="35"/>
      <c r="B9" s="40"/>
      <c r="C9" s="40"/>
      <c r="D9" s="40"/>
      <c r="E9" s="40"/>
    </row>
    <row r="10" spans="1:10" x14ac:dyDescent="0.25">
      <c r="A10" s="37" t="s">
        <v>90</v>
      </c>
      <c r="B10" s="40"/>
      <c r="C10" s="40"/>
      <c r="D10" s="40"/>
      <c r="E10" s="40"/>
    </row>
    <row r="11" spans="1:10" x14ac:dyDescent="0.25">
      <c r="A11" s="35" t="s">
        <v>78</v>
      </c>
      <c r="B11" s="42">
        <v>100</v>
      </c>
      <c r="C11" s="42">
        <v>86</v>
      </c>
      <c r="D11" s="42">
        <v>4</v>
      </c>
      <c r="E11" s="42">
        <v>11</v>
      </c>
    </row>
    <row r="12" spans="1:10" x14ac:dyDescent="0.25">
      <c r="A12" s="35" t="s">
        <v>79</v>
      </c>
      <c r="B12" s="42">
        <v>100</v>
      </c>
      <c r="C12" s="42">
        <v>78</v>
      </c>
      <c r="D12" s="42">
        <v>4</v>
      </c>
      <c r="E12" s="42">
        <v>17</v>
      </c>
    </row>
    <row r="13" spans="1:10" x14ac:dyDescent="0.25">
      <c r="A13" s="35"/>
      <c r="B13" s="40"/>
      <c r="C13" s="40"/>
      <c r="D13" s="40"/>
      <c r="E13" s="40"/>
    </row>
    <row r="14" spans="1:10" x14ac:dyDescent="0.25">
      <c r="A14" s="38" t="s">
        <v>71</v>
      </c>
      <c r="B14" s="38"/>
      <c r="C14" s="38"/>
      <c r="D14" s="38"/>
      <c r="E14" s="38"/>
    </row>
  </sheetData>
  <mergeCells count="1">
    <mergeCell ref="A2:E2"/>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0.85546875" defaultRowHeight="15" x14ac:dyDescent="0.25"/>
  <cols>
    <col min="1" max="1" width="23.5703125" customWidth="1"/>
    <col min="2" max="2" width="6.5703125" customWidth="1"/>
    <col min="3" max="5" width="16.7109375" customWidth="1"/>
  </cols>
  <sheetData>
    <row r="1" spans="1:10" x14ac:dyDescent="0.25">
      <c r="A1" s="33" t="s">
        <v>80</v>
      </c>
      <c r="J1" s="33"/>
    </row>
    <row r="2" spans="1:10" x14ac:dyDescent="0.25">
      <c r="A2" s="47" t="s">
        <v>81</v>
      </c>
      <c r="B2" s="47"/>
      <c r="C2" s="47"/>
      <c r="D2" s="47"/>
      <c r="E2" s="47"/>
    </row>
    <row r="3" spans="1:10" x14ac:dyDescent="0.25">
      <c r="A3" s="35"/>
      <c r="B3" s="35" t="s">
        <v>62</v>
      </c>
      <c r="C3" s="36" t="s">
        <v>64</v>
      </c>
      <c r="D3" s="36"/>
      <c r="E3" s="36"/>
    </row>
    <row r="4" spans="1:10" x14ac:dyDescent="0.25">
      <c r="A4" s="36"/>
      <c r="B4" s="36"/>
      <c r="C4" s="36" t="s">
        <v>65</v>
      </c>
      <c r="D4" s="36" t="s">
        <v>66</v>
      </c>
      <c r="E4" s="36" t="s">
        <v>67</v>
      </c>
    </row>
    <row r="6" spans="1:10" x14ac:dyDescent="0.25">
      <c r="B6" s="37" t="s">
        <v>63</v>
      </c>
    </row>
    <row r="8" spans="1:10" x14ac:dyDescent="0.25">
      <c r="A8" s="35" t="s">
        <v>62</v>
      </c>
      <c r="B8" s="42">
        <v>100</v>
      </c>
      <c r="C8" s="42">
        <v>82</v>
      </c>
      <c r="D8" s="42">
        <v>4</v>
      </c>
      <c r="E8" s="42">
        <v>14</v>
      </c>
    </row>
    <row r="9" spans="1:10" x14ac:dyDescent="0.25">
      <c r="A9" s="35"/>
      <c r="B9" s="41"/>
      <c r="C9" s="41"/>
      <c r="D9" s="41"/>
      <c r="E9" s="41"/>
    </row>
    <row r="10" spans="1:10" x14ac:dyDescent="0.25">
      <c r="A10" s="37" t="s">
        <v>91</v>
      </c>
      <c r="B10" s="41"/>
      <c r="C10" s="41"/>
      <c r="D10" s="41"/>
      <c r="E10" s="41"/>
    </row>
    <row r="11" spans="1:10" x14ac:dyDescent="0.25">
      <c r="A11" s="35" t="s">
        <v>82</v>
      </c>
      <c r="B11" s="42">
        <v>100</v>
      </c>
      <c r="C11" s="42">
        <v>74</v>
      </c>
      <c r="D11" s="42">
        <v>4</v>
      </c>
      <c r="E11" s="42">
        <v>22</v>
      </c>
    </row>
    <row r="12" spans="1:10" x14ac:dyDescent="0.25">
      <c r="A12" s="35" t="s">
        <v>83</v>
      </c>
      <c r="B12" s="42">
        <v>100</v>
      </c>
      <c r="C12" s="42">
        <v>78</v>
      </c>
      <c r="D12" s="42">
        <v>5</v>
      </c>
      <c r="E12" s="42">
        <v>17</v>
      </c>
    </row>
    <row r="13" spans="1:10" x14ac:dyDescent="0.25">
      <c r="A13" s="35" t="s">
        <v>84</v>
      </c>
      <c r="B13" s="42">
        <v>100</v>
      </c>
      <c r="C13" s="42">
        <v>89</v>
      </c>
      <c r="D13" s="42">
        <v>4</v>
      </c>
      <c r="E13" s="42">
        <v>7</v>
      </c>
    </row>
    <row r="14" spans="1:10" x14ac:dyDescent="0.25">
      <c r="A14" s="35"/>
      <c r="B14" s="41"/>
      <c r="C14" s="41"/>
      <c r="D14" s="41"/>
      <c r="E14" s="41"/>
    </row>
    <row r="15" spans="1:10" x14ac:dyDescent="0.25">
      <c r="A15" s="38" t="s">
        <v>71</v>
      </c>
      <c r="B15" s="38"/>
      <c r="C15" s="38"/>
      <c r="D15" s="38"/>
      <c r="E15" s="38"/>
    </row>
  </sheetData>
  <mergeCells count="1">
    <mergeCell ref="A2:E2"/>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Bronbestanden</vt:lpstr>
      <vt:lpstr>Tabel 1</vt:lpstr>
      <vt:lpstr>Tabel 2</vt:lpstr>
      <vt:lpstr>Tabel 3</vt:lpstr>
      <vt:lpstr>Tabel 4</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Aguelmous, R. (Rachid, secundair Productie)</cp:lastModifiedBy>
  <cp:lastPrinted>2023-02-08T10:48:18Z</cp:lastPrinted>
  <dcterms:created xsi:type="dcterms:W3CDTF">2020-05-28T08:27:28Z</dcterms:created>
  <dcterms:modified xsi:type="dcterms:W3CDTF">2023-02-08T10:48:40Z</dcterms:modified>
</cp:coreProperties>
</file>