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heckCompatibility="1" defaultThemeVersion="124226"/>
  <bookViews>
    <workbookView xWindow="-10" yWindow="-10" windowWidth="14520" windowHeight="11640"/>
  </bookViews>
  <sheets>
    <sheet name="Voorblad" sheetId="6" r:id="rId1"/>
    <sheet name="Inhoudsopgave" sheetId="1" r:id="rId2"/>
    <sheet name="Technische toelichting" sheetId="2" r:id="rId3"/>
    <sheet name="Tabel 1" sheetId="3" r:id="rId4"/>
    <sheet name="Tabel 2" sheetId="4" r:id="rId5"/>
    <sheet name="Tabel 3" sheetId="5" r:id="rId6"/>
  </sheets>
  <calcPr calcId="162913"/>
</workbook>
</file>

<file path=xl/calcChain.xml><?xml version="1.0" encoding="utf-8"?>
<calcChain xmlns="http://schemas.openxmlformats.org/spreadsheetml/2006/main">
  <c r="B5" i="1" l="1"/>
  <c r="B8" i="1"/>
  <c r="B7" i="1"/>
  <c r="B6" i="1"/>
</calcChain>
</file>

<file path=xl/sharedStrings.xml><?xml version="1.0" encoding="utf-8"?>
<sst xmlns="http://schemas.openxmlformats.org/spreadsheetml/2006/main" count="483" uniqueCount="114">
  <si>
    <t>tabelnummer</t>
  </si>
  <si>
    <t>titel van de tabel</t>
  </si>
  <si>
    <t>jaar</t>
  </si>
  <si>
    <t>Provincienaam</t>
  </si>
  <si>
    <t>00</t>
  </si>
  <si>
    <t>Nederland</t>
  </si>
  <si>
    <t>Groningen</t>
  </si>
  <si>
    <t>Friesland</t>
  </si>
  <si>
    <t>Drenthe</t>
  </si>
  <si>
    <t>Overijssel</t>
  </si>
  <si>
    <t>Gelderland</t>
  </si>
  <si>
    <t>Utrecht</t>
  </si>
  <si>
    <t>Noord-Holland</t>
  </si>
  <si>
    <t>Zuid-Holland</t>
  </si>
  <si>
    <t>Zeeland</t>
  </si>
  <si>
    <t>Noord-Brabant</t>
  </si>
  <si>
    <t>Limburg</t>
  </si>
  <si>
    <t>Flevoland</t>
  </si>
  <si>
    <t>bron</t>
  </si>
  <si>
    <t>link naar Open Data</t>
  </si>
  <si>
    <t>%</t>
  </si>
  <si>
    <t>2012-2014</t>
  </si>
  <si>
    <t>Research &amp; Development (R&amp;D)</t>
  </si>
  <si>
    <t>Activiteit waarbij wordt gestreefd naar oorspronkelijkheid en vernieuwing en bestaande uit het creatief, systematisch en planmatig zoeken naar oplossingen voor praktische problemen. Tot de activiteit behoort ook het strategische en het fundamentele onderzoek, waarbij het verkrijgen van achtergrondkennis en het vergroten van de (puur) wetenschappelijke kennis voorop staat en niet het streven naar direct economisch voordeel of het oplossen van problemen. Verder wordt tot de activiteit ook gerekend het (uit)ontwikkelen van ideeën of prototypes tot bruikbare processen en productierijpe producten.</t>
  </si>
  <si>
    <t>NIET tot R&amp;D wordt gerekend:</t>
  </si>
  <si>
    <t>- het routinematig verzamelen, onderzoeken van gegevens, verrichten van metingen of uitvoeren van controles;</t>
  </si>
  <si>
    <t>- het gebruik of marginaal verbeteren van bestaande methoden of modellen voor bijvoorbeeld marktonderzoek of sociaaldemografische vraagstukken;</t>
  </si>
  <si>
    <t>- scholing en training;</t>
  </si>
  <si>
    <t>- werkzaamheden in verband met octrooien en licenties;</t>
  </si>
  <si>
    <t>- het operationeel maken van ingekochte technologie of geavanceerde (productie-)apparatuur;</t>
  </si>
  <si>
    <t>- het herschrijven van bestaande software en/of klantspecifiek maken van al op de markt gebrachte software;</t>
  </si>
  <si>
    <t>- industriële vormgeving, tenzij systematisch naar ergonomische verbeteringen wordt gezocht.</t>
  </si>
  <si>
    <t>Arbeidsjaren: een maatstaf voor het arbeidsvolume, die wordt berekend door alle banen (voltijd en deeltijd) om te rekenen naar voltijdbanen, ook wel voltijdequivalenten (vte) genoemd. Zo leveren twee halve banen (elk 0,5 vte) samen een arbeidsvolume van één arbeidsjaar op.</t>
  </si>
  <si>
    <t>Inhoudsopgave en bronvermelding van tabellen innovatie en R&amp;D</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</si>
  <si>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</si>
  <si>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</si>
  <si>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</si>
  <si>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</si>
  <si>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</si>
  <si>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</si>
  <si>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</si>
  <si>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Toelichting bij de tabellen</t>
  </si>
  <si>
    <t>Algemeen</t>
  </si>
  <si>
    <t>_</t>
  </si>
  <si>
    <t>Toelichting bij tabel 7.3</t>
  </si>
  <si>
    <t>2014-2016</t>
  </si>
  <si>
    <t>mln euro</t>
  </si>
  <si>
    <t>R&amp;D statistiek</t>
  </si>
  <si>
    <t>Informatie over de Research &amp; Development-activiteiten van bedrijven, instellingen en het hoger onderwijs. Het gaat daarbij om uitgaven aan en inkomsten uit Research &amp; Development (R&amp;D). Ook het R&amp;D-personeel en het aantal bedrijven dat bij Research &amp; Development betrokken is, valt hieronder.</t>
  </si>
  <si>
    <t>Het CBS maakt de R&amp;D-statistieken bij in Nederland gevestigde bedrijven en instellingen. De Industrie- en Dienstensector is de belangrijkste doelpopulatie.</t>
  </si>
  <si>
    <t>Voor deze statistiek wordt gebruik gemaakt van een representatieve steekproef per stratum (SBI 2-digit en grootteklasse combinatie). Tussen het moment van steekproeftrekken en het publiceren van de resultaten zal een aantal fouten in de SBI- en grootteklassetypering vastgesteld worden. Deze fouten worden gecoördineerd hersteld en de resultaten komen beschikbaar aan alle statistieken. Voor de statistiek over Research &amp; Development wordt jaarlijks een deel van de bedrijfseenheden in de doelpopulatie geënquêteerd. Grote bedrijven worden allemaal waargenomen. Bij andere bedrijven met 10 of meer werknemers gebeurt dit op steekproefbasis. Bedrijven met minder dan 10 werknemers worden via een secundaire bron (Wet Bevordering Speur- en Ontwikkelingswerk, data beschikbaar gesteld door Rijksdienst voor Ondernemend Nederland) bijgeschat.</t>
  </si>
  <si>
    <t>Innovatie statistiek</t>
  </si>
  <si>
    <t>De innovatie statistiek (Community Innovation Survey, CIS) geeft inzicht in de innovatie bij bedrijven. Hierbij worden product-, proces-, organisatie- en marketinginnovaties onderscheiden.</t>
  </si>
  <si>
    <t>De innovatie statistiek wordt samengesteld voor de volgende bedrijfstakken (SBI 2008): Landbouw, bosbouw en visserij (A), Winning van delfstoffen (B), Industrie (C), Productie en distributie van elektriciteit, aardgas, stoom en gekoelde lucht (D), Winning en distributie van water; afval- en afvalwaterbeheer en sanering (E), Bouwnijverheid (F), Groot- en detailhandel; reparatie van auto's (G), Vervoer en opslag (H), Logies-, maaltijd- en drankverstrekking (I), Informatie en communicatie (J), Financiële activiteiten en verzekeringen (K), Exploitatie van en handel in onroerend goed (L), Vrije beroepen en wetenschappelijke en technische activiteiten (M), Administratieve en ondersteunende dienstverlening (N). Bedrijven met 200 of meer werkzame personen worden integraal waargenomen. Bij bedrijven met minimaal 10 en maximaal 199 werkzame personen vindt enquêtering plaats op steekproefbasis. Bedrijven met minder dan 10 werkzame personen worden niet geënquêteerd. Hiervoor wordt niet bijgeschat.</t>
  </si>
  <si>
    <t>Voor de uitkomsten geldt dat de resultaten in belangrijke mate gebaseerd zijn op steekproefonderzoek waarbij met een zekere onbetrouwbaarheidsmarge rekening moet worden gehouden. De aantallen werknemers en werkzame personen in de tabellen zijn daarom afgerond op duizenden en de bedragen op miljoenen.</t>
  </si>
  <si>
    <t>De op basis van een steekproef ontvangen enquêtegegevens worden per stratum (sbi 2-digit en grootteklasse combinatie) opgehoogd naar het aantal bedrijven in het Algemene Bedrijven Register. De ophoogfactor zoals deze in de statistiek gebruik wordt, wordt meegenomen na de toekenning van de multinational-categorieën. De toekenning van deze multinational-categorieën is daarom nauwkeurig bij het grootbedrijf, omdat bij deze categorie de ophoogfactoren rond de waarde 1 liggen. Bij kleinere bedrijfsgrootte kan sprake zijn van grotere vertekening, omdat ophoogfactoren grotere waarden aannemen. Op dit moment hebben we bij CIS nog geen beschikking over een quetiëntschatter (zoals bij R&amp;D), zodat de toekenning van innovatie aan individuele bedrijven bij het midden- en zeker bij het kleinbedrijf nauwkeuriger wordt.</t>
  </si>
  <si>
    <t>De regiobase wordt samengesteld gebaseerd op de informatie uit het Algemeen Bedrijven Register (ABR) van CBS, de regio-enquête van de Statistiek Werkgelegenheid en Lonen (SWL-regio) en gegevens over vestigingen uit het Nieuwe Handelsregister (NHR). Met behulp van SWL-regio gegevens wordt de vestigingsgrootte bepaald en worden verdeelsleutels over de vestigingen van een bedrijf vastgesteld. Uit de SWL-regio is de verdeling van het aantal werknemers van een bedrijf over gemeentes bekend. Op basis hiervan kan worden vastgesteld hoe de banen over de vestigingen zijn verdeeld. De verdeelsleutels worden voor zover mogelijk op deze verdeling gebaseerd. Als SWL-regio geen mogelijkheid biedt, wordt het aantal werkzame personen bij inschrijving van de vestiging bij de Kamer van Koophandel als basis genomen voor de verdeling.</t>
  </si>
  <si>
    <t>Provinciecode</t>
  </si>
  <si>
    <t>1.000 vte</t>
  </si>
  <si>
    <r>
      <t xml:space="preserve">Aandeel innovatieve bedrijven </t>
    </r>
    <r>
      <rPr>
        <b/>
        <vertAlign val="superscript"/>
        <sz val="9"/>
        <rFont val="Calibri"/>
        <family val="2"/>
        <scheme val="minor"/>
      </rPr>
      <t>1)</t>
    </r>
  </si>
  <si>
    <t>Innovatie</t>
  </si>
  <si>
    <t>Statistieken</t>
  </si>
  <si>
    <t>Methoden</t>
  </si>
  <si>
    <t>Voor de uitkruising naar de verschillende regio's en relevante gebieden wordt regionale inofrmatie uit drie verschillende bronnen gecombineerd: de R&amp;D-enquête voor zover deze overlapt met de innovatie-enquête, de (WBSO; RVO.nl), en voor het restant gebruiken we de zogenaamde regiobase van het CBS. De regiobase is een extensie op het ABR binnen het CBS waarin additionale regionale informatie voor elk bedrijf opgenomen is. Hieruit kunnen de resterende verdeelsleutels worden afgeleid om per bedrijf de regionale verdeling vast te stellen. Om de aantallen innovatieve bedrijven per regio vast te stellen, wordt in dit geval gewerkt met de bepaalde verdeelsleutel. Als uit de verdeelsleutel blijkt dat bedrijf X 40% van in provincie A actief is en 60% in provincie B, wordt bedrijf X als 0,4 bedrijf meegeteld in provincie A en als 0,6 bedrijf in provincie B. Hiervoor is gekozen om de aantallen en aandelen consistent te houden met reeds gepubliceerde gegevens op landsniveau.</t>
  </si>
  <si>
    <t>Regionalisering innovatie</t>
  </si>
  <si>
    <t>Regionalisering R&amp;D</t>
  </si>
  <si>
    <t>Eigen en ingeleend R&amp;D personeel: personeel dat (gedeeltelijk) wordt ingezet voor de activiteiten op het gebied van research en development (R&amp;D).</t>
  </si>
  <si>
    <t>Overige opmerkingen</t>
  </si>
  <si>
    <t>Voor de verdeling van de R&amp;D-uitgaven naar COROP-niveau wordt het integrale deel van de populatie verdeeld volgens WBSO binnen de in de respons opgegeven provincie. Indien dit ontoereikend is wordt gebruik gemaakt van de regiobase.</t>
  </si>
  <si>
    <t>Voor de R&amp;D-statistiek wordt een deel van de bedrijven integraal waargenomen en een deel via een steekproef. Waarneming vindt plaats op bedrijfseenheid niveau waaronder meerdere lokale vestigingen kunnen vallen. 
De respons bevat een verdeelsleutel op provincieniveau van de private uitgaven aan R&amp;D, waarmee in deze tabellen de verdeling naar provincie gemaakt wordt.</t>
  </si>
  <si>
    <t>2016-2018</t>
  </si>
  <si>
    <t xml:space="preserve">Het ontwikkelen van nieuwe of sterk verbeterde producten (productinnovatie) en/of het in gebruik nemen van nieuwe of sterk verbeterde productieprocessen (procesinnovatie). Daarnaast behoren ook organisatorische innovatie en marketinginnovatie tot het concept innovatie. Innovatie kan grofweg in twee hoofdtypen worden ingedeeld: productinnovatie en bedrijfsprocesinnovatie. Productinnovatie betreft een nieuw of significant veranderde goed of dienst. Bedrijfsprocesinnovatie omvat vernieuwingen of significante veranderingen aan bedrijfsfuncties, ter ondersteuning van de hoofdactiviteit. Innovaties kunnen nieuw zijn voor een bedrijf, maar hoeven dat dan niet te zijn voor de betreffende bedrijfstak of markt. Ook kan het zijn dat een innovatie oorspronkelijk door het bedrijf zelf of door andere bedrijven is voorbereid. </t>
  </si>
  <si>
    <t>Aandeel innovatieve bedrijven naar provincie en grootteklasse</t>
  </si>
  <si>
    <t>R&amp;D-uitgaven naar provincie en grootteklasse</t>
  </si>
  <si>
    <t>Eigen en ingeleend R&amp;D-personeel naar provincie en grootteklasse</t>
  </si>
  <si>
    <t>Verslagperiode</t>
  </si>
  <si>
    <t>10 tot 50 werkzame personen</t>
  </si>
  <si>
    <t>50 tot 250 werkzame personen</t>
  </si>
  <si>
    <t>10 tot 250 werkzame personen</t>
  </si>
  <si>
    <t>250 of meer werkzame personen</t>
  </si>
  <si>
    <t>Totaal</t>
  </si>
  <si>
    <r>
      <rPr>
        <vertAlign val="superscript"/>
        <sz val="9"/>
        <color theme="1"/>
        <rFont val="Calibri"/>
        <family val="2"/>
        <scheme val="minor"/>
      </rPr>
      <t>1)</t>
    </r>
    <r>
      <rPr>
        <sz val="9"/>
        <color theme="1"/>
        <rFont val="Calibri"/>
        <family val="2"/>
        <scheme val="minor"/>
      </rPr>
      <t xml:space="preserve"> Bedrijven met 10 of meer werkzame personen. Vanaf periode 2016-2018 is er geen onderscheid meer tussen technologische en niet-technologsche innovatie, data vóór deze periode betreft technologische innovatoren.</t>
    </r>
  </si>
  <si>
    <t>0 tot 10 werkzame personen</t>
  </si>
  <si>
    <t>0 tot 50 werkzame personen</t>
  </si>
  <si>
    <t>0 tot 250 werkzame personen</t>
  </si>
  <si>
    <t>Verslagjaar</t>
  </si>
  <si>
    <t>Maatwerk innovatie en R&amp;D naar regio voor Staat van het mkb</t>
  </si>
  <si>
    <t>Toelichting bij tabel 1</t>
  </si>
  <si>
    <t>Toelichting bij tabel 2</t>
  </si>
  <si>
    <t>Dit betreft R&amp;D-uitgaven voor research en development activiteiten die zijn uitgevoerd zijn door de private sector met eigen en ingeleend personeel.</t>
  </si>
  <si>
    <t>Het betreft de arbeidsjaren besteed aan R&amp;D met eigen en ingeleend personeel binnen de private sector.</t>
  </si>
  <si>
    <t>Regionaal economische kengetallen MKB</t>
  </si>
  <si>
    <t>CBS, Bedrijfseconomische Statistieken</t>
  </si>
  <si>
    <t>Tabel 1</t>
  </si>
  <si>
    <t>Tabel 2</t>
  </si>
  <si>
    <t>Tabel 3</t>
  </si>
  <si>
    <r>
      <t xml:space="preserve">Uitgaven aan R&amp;D met eigen en ingeleend personeel </t>
    </r>
    <r>
      <rPr>
        <b/>
        <vertAlign val="superscript"/>
        <sz val="9"/>
        <rFont val="Calibri"/>
        <family val="2"/>
        <scheme val="minor"/>
      </rPr>
      <t>1)</t>
    </r>
  </si>
  <si>
    <r>
      <t xml:space="preserve">Eigen en ingeleend R&amp;D-personeel </t>
    </r>
    <r>
      <rPr>
        <b/>
        <vertAlign val="superscript"/>
        <sz val="9"/>
        <rFont val="Calibri"/>
        <family val="2"/>
        <scheme val="minor"/>
      </rPr>
      <t>1)</t>
    </r>
  </si>
  <si>
    <r>
      <rPr>
        <vertAlign val="superscript"/>
        <sz val="9"/>
        <color theme="1"/>
        <rFont val="Calibri"/>
        <family val="2"/>
        <scheme val="minor"/>
      </rPr>
      <t>1)</t>
    </r>
    <r>
      <rPr>
        <sz val="9"/>
        <color theme="1"/>
        <rFont val="Calibri"/>
        <family val="2"/>
        <scheme val="minor"/>
      </rPr>
      <t xml:space="preserve"> Door afronding kunnen sommige totalen afwijken van de som van de individuele componenten.</t>
    </r>
  </si>
  <si>
    <t>Aandeel innovatoren naar provincie en grootteklasse. Het betreft het aandeel innovatoren binnen een regio als percentage van het aantal bedrijven met 10 of meer werkzame personen in een cel. Bedrijven die in de beschouwde periode innovatieprojecten uitvoeren of deze - al dan niet succesvol - hebben uitgevoerd. Innovatie omvat productinnovatie en bedrijfsprocesinnovatie.</t>
  </si>
  <si>
    <t>2020*</t>
  </si>
  <si>
    <t>Uitgaven aan R&amp;D met eigen en ingeleend personeel naar provincie en grootteklasse, 2013-2020</t>
  </si>
  <si>
    <t>Aandeel innovatieve bedrijven naar provincie en grootteklasse, 2012-2020</t>
  </si>
  <si>
    <t>Innovatie en R&amp;D naar provincie en grootteklasse, 2013-2020</t>
  </si>
  <si>
    <t>januari 2023</t>
  </si>
  <si>
    <t>Eigen en ingeleend R&amp;D-personeel naar provincie en grootteklasse, 2013-2020</t>
  </si>
  <si>
    <t>2018-2020**</t>
  </si>
  <si>
    <t>2020–2021 = 2020 tot en met 2021</t>
  </si>
  <si>
    <t>2020/2021 = het gemiddelde over de jaren 2020 tot en met 2021</t>
  </si>
  <si>
    <t>2020/’21 = oogstjaar, boekjaar, schooljaar enz., beginnend in 2020 en eindigend in 2021</t>
  </si>
  <si>
    <t>2015/’16–2020/’21 = oogstjaar, boekjaar enz., 2015/’16 tot en met 2020/’21</t>
  </si>
  <si>
    <t>2012-2020</t>
  </si>
  <si>
    <t>2013-2020</t>
  </si>
  <si>
    <t>Toelichting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</si>
</sst>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name val="Arial"/>
      <family val="2"/>
    </font>
    <font>
      <sz val="8"/>
      <name val="Arial"/>
      <family val="2"/>
    </font>
    <font>
      <u/>
      <sz val="11"/>
      <color theme="10"/>
      <name val="Calibri"/>
      <family val="2"/>
      <scheme val="minor"/>
    </font>
    <font>
      <b/>
      <sz val="10"/>
      <name val="Arial"/>
      <family val="2"/>
    </font>
    <font>
      <b/>
      <sz val="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Calibri"/>
      <family val="2"/>
      <scheme val="minor"/>
    </font>
    <font>
      <b/>
      <sz val="8"/>
      <name val="Helvetica"/>
      <family val="2"/>
    </font>
    <font>
      <sz val="8"/>
      <name val="Helvetica"/>
      <family val="2"/>
    </font>
    <font>
      <sz val="10"/>
      <color theme="1"/>
      <name val="Calibri"/>
      <family val="2"/>
      <scheme val="minor"/>
    </font>
    <font>
      <sz val="10"/>
      <name val="Arial"/>
      <family val="2"/>
    </font>
    <font>
      <sz val="8"/>
      <color theme="1"/>
      <name val="Arial"/>
      <family val="2"/>
    </font>
    <font>
      <sz val="11"/>
      <color rgb="FF000000"/>
      <name val="Calibri"/>
      <family val="2"/>
      <scheme val="minor"/>
    </font>
    <font>
      <vertAlign val="superscript"/>
      <sz val="9"/>
      <color theme="1"/>
      <name val="Calibri"/>
      <family val="2"/>
      <scheme val="minor"/>
    </font>
    <font>
      <sz val="11"/>
      <color theme="1"/>
      <name val="Calibri"/>
      <family val="2"/>
      <scheme val="minor"/>
    </font>
    <font>
      <i/>
      <sz val="8"/>
      <name val="Arial"/>
      <family val="2"/>
    </font>
    <font>
      <b/>
      <sz val="11"/>
      <name val="Calibri"/>
      <family val="2"/>
      <scheme val="minor"/>
    </font>
    <font>
      <b/>
      <sz val="11"/>
      <color rgb="FF000000"/>
      <name val="Calibri"/>
      <family val="2"/>
      <scheme val="minor"/>
    </font>
    <font>
      <b/>
      <i/>
      <sz val="11"/>
      <color rgb="FF000000"/>
      <name val="Calibri"/>
      <family val="2"/>
      <scheme val="minor"/>
    </font>
    <font>
      <b/>
      <i/>
      <sz val="11"/>
      <color theme="1"/>
      <name val="Calibri"/>
      <family val="2"/>
      <scheme val="minor"/>
    </font>
    <font>
      <b/>
      <i/>
      <sz val="11"/>
      <name val="Calibri"/>
      <family val="2"/>
      <scheme val="minor"/>
    </font>
    <font>
      <sz val="11"/>
      <name val="Calibri"/>
      <family val="2"/>
      <scheme val="minor"/>
    </font>
    <font>
      <b/>
      <sz val="9"/>
      <name val="Calibri"/>
      <family val="2"/>
      <scheme val="minor"/>
    </font>
    <font>
      <i/>
      <sz val="9"/>
      <name val="Calibri"/>
      <family val="2"/>
      <scheme val="minor"/>
    </font>
    <font>
      <b/>
      <vertAlign val="superscript"/>
      <sz val="9"/>
      <name val="Calibri"/>
      <family val="2"/>
      <scheme val="minor"/>
    </font>
    <font>
      <b/>
      <u/>
      <sz val="11"/>
      <color theme="1"/>
      <name val="Calibri"/>
      <family val="2"/>
      <scheme val="minor"/>
    </font>
    <font>
      <b/>
      <u/>
      <sz val="11"/>
      <color rgb="FF000000"/>
      <name val="Calibri"/>
      <family val="2"/>
      <scheme val="minor"/>
    </font>
    <font>
      <b/>
      <sz val="12"/>
      <name val="Arial"/>
      <family val="2"/>
    </font>
    <font>
      <b/>
      <sz val="12"/>
      <name val="Times New Roman"/>
      <family val="1"/>
    </font>
    <font>
      <b/>
      <sz val="11"/>
      <color theme="1"/>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6" fillId="0" borderId="0" applyNumberFormat="0" applyFill="0" applyBorder="0" applyAlignment="0" applyProtection="0"/>
    <xf numFmtId="0" fontId="15" fillId="3" borderId="0" applyNumberFormat="0" applyBorder="0" applyAlignment="0" applyProtection="0"/>
    <xf numFmtId="0" fontId="19" fillId="6" borderId="4" applyNumberFormat="0" applyAlignment="0" applyProtection="0"/>
    <xf numFmtId="0" fontId="21" fillId="7" borderId="7" applyNumberFormat="0" applyAlignment="0" applyProtection="0"/>
    <xf numFmtId="0" fontId="23" fillId="0" borderId="0" applyNumberFormat="0" applyFill="0" applyBorder="0" applyAlignment="0" applyProtection="0"/>
    <xf numFmtId="0" fontId="14"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7" fillId="5" borderId="4" applyNumberFormat="0" applyAlignment="0" applyProtection="0"/>
    <xf numFmtId="0" fontId="20" fillId="0" borderId="6" applyNumberFormat="0" applyFill="0" applyAlignment="0" applyProtection="0"/>
    <xf numFmtId="0" fontId="16" fillId="4" borderId="0" applyNumberFormat="0" applyBorder="0" applyAlignment="0" applyProtection="0"/>
    <xf numFmtId="0" fontId="24" fillId="8" borderId="8" applyNumberFormat="0" applyFont="0" applyAlignment="0" applyProtection="0"/>
    <xf numFmtId="0" fontId="18" fillId="6" borderId="5" applyNumberFormat="0" applyAlignment="0" applyProtection="0"/>
    <xf numFmtId="0" fontId="24" fillId="0" borderId="0"/>
    <xf numFmtId="0" fontId="10" fillId="0" borderId="0" applyNumberFormat="0" applyFill="0" applyBorder="0" applyAlignment="0" applyProtection="0"/>
    <xf numFmtId="0" fontId="1" fillId="0" borderId="9" applyNumberFormat="0" applyFill="0" applyAlignment="0" applyProtection="0"/>
    <xf numFmtId="0" fontId="22" fillId="0" borderId="0" applyNumberFormat="0" applyFill="0" applyBorder="0" applyAlignment="0" applyProtection="0"/>
    <xf numFmtId="0" fontId="28" fillId="0" borderId="0"/>
    <xf numFmtId="0" fontId="28" fillId="0" borderId="0"/>
    <xf numFmtId="0" fontId="28" fillId="0" borderId="0"/>
    <xf numFmtId="0" fontId="28" fillId="0" borderId="0"/>
  </cellStyleXfs>
  <cellXfs count="98">
    <xf numFmtId="0" fontId="0" fillId="0" borderId="0" xfId="0"/>
    <xf numFmtId="0" fontId="1" fillId="0" borderId="0" xfId="0" applyFont="1"/>
    <xf numFmtId="0" fontId="4" fillId="0" borderId="0" xfId="0" applyFont="1"/>
    <xf numFmtId="0" fontId="5" fillId="0" borderId="0" xfId="0" applyFont="1"/>
    <xf numFmtId="0" fontId="6" fillId="0" borderId="0" xfId="1"/>
    <xf numFmtId="0" fontId="7" fillId="0" borderId="0" xfId="0" applyFont="1"/>
    <xf numFmtId="0" fontId="0" fillId="0" borderId="0" xfId="0" applyFill="1"/>
    <xf numFmtId="0" fontId="8" fillId="0" borderId="0" xfId="0" applyFont="1" applyFill="1" applyAlignment="1">
      <alignment wrapText="1"/>
    </xf>
    <xf numFmtId="0" fontId="9" fillId="0" borderId="0" xfId="0" applyFont="1" applyFill="1"/>
    <xf numFmtId="0" fontId="4" fillId="0" borderId="0" xfId="0" applyNumberFormat="1" applyFont="1" applyFill="1"/>
    <xf numFmtId="0" fontId="0" fillId="0" borderId="0" xfId="0" applyNumberFormat="1" applyFill="1" applyAlignment="1">
      <alignment wrapText="1"/>
    </xf>
    <xf numFmtId="0" fontId="4" fillId="0" borderId="0" xfId="0" applyFont="1" applyFill="1" applyAlignment="1">
      <alignment wrapText="1"/>
    </xf>
    <xf numFmtId="0" fontId="4" fillId="0" borderId="0" xfId="0" applyNumberFormat="1" applyFont="1" applyFill="1" applyAlignment="1">
      <alignment wrapText="1"/>
    </xf>
    <xf numFmtId="0" fontId="4" fillId="0" borderId="0" xfId="0" applyNumberFormat="1" applyFont="1" applyFill="1" applyAlignment="1">
      <alignment vertical="top" wrapText="1"/>
    </xf>
    <xf numFmtId="0" fontId="0" fillId="0" borderId="0" xfId="0" applyNumberFormat="1" applyFill="1" applyAlignment="1">
      <alignment vertical="top" wrapText="1"/>
    </xf>
    <xf numFmtId="0" fontId="3" fillId="0" borderId="0" xfId="0" applyNumberFormat="1" applyFont="1" applyFill="1" applyAlignment="1">
      <alignment horizontal="left"/>
    </xf>
    <xf numFmtId="0" fontId="5" fillId="0" borderId="0" xfId="0" applyNumberFormat="1" applyFont="1" applyFill="1"/>
    <xf numFmtId="0" fontId="0" fillId="0" borderId="0" xfId="0" applyNumberFormat="1" applyFill="1"/>
    <xf numFmtId="0" fontId="6" fillId="0" borderId="0" xfId="1" applyNumberFormat="1" applyFill="1"/>
    <xf numFmtId="0" fontId="4" fillId="0" borderId="0" xfId="0" applyFont="1" applyFill="1"/>
    <xf numFmtId="49" fontId="3" fillId="0" borderId="0" xfId="0" applyNumberFormat="1" applyFont="1" applyFill="1" applyAlignment="1">
      <alignment horizontal="left"/>
    </xf>
    <xf numFmtId="0" fontId="0" fillId="0" borderId="0" xfId="0" applyFill="1" applyAlignment="1">
      <alignment wrapText="1"/>
    </xf>
    <xf numFmtId="0" fontId="9" fillId="0" borderId="0" xfId="0" applyFont="1" applyFill="1" applyAlignment="1">
      <alignment wrapText="1"/>
    </xf>
    <xf numFmtId="0" fontId="0" fillId="0" borderId="0" xfId="0" applyAlignment="1">
      <alignment horizontal="left" vertical="top"/>
    </xf>
    <xf numFmtId="0" fontId="5" fillId="0" borderId="0" xfId="0" applyFont="1" applyFill="1" applyAlignment="1">
      <alignment wrapText="1"/>
    </xf>
    <xf numFmtId="0" fontId="25" fillId="9" borderId="0" xfId="0" applyFont="1" applyFill="1"/>
    <xf numFmtId="0" fontId="26" fillId="9" borderId="0" xfId="0" applyFont="1" applyFill="1"/>
    <xf numFmtId="0" fontId="0" fillId="0" borderId="0" xfId="0" applyBorder="1"/>
    <xf numFmtId="0" fontId="27" fillId="0" borderId="0" xfId="0" applyFont="1" applyBorder="1"/>
    <xf numFmtId="0" fontId="0" fillId="9" borderId="0" xfId="0" applyFill="1" applyBorder="1"/>
    <xf numFmtId="0" fontId="28" fillId="9" borderId="0" xfId="20" applyFont="1" applyFill="1" applyBorder="1" applyAlignment="1">
      <alignment horizontal="justify" vertical="top" wrapText="1"/>
    </xf>
    <xf numFmtId="0" fontId="29" fillId="0" borderId="0" xfId="0" applyFont="1"/>
    <xf numFmtId="3" fontId="29" fillId="0" borderId="0" xfId="0" applyNumberFormat="1" applyFont="1" applyAlignment="1">
      <alignment horizontal="right"/>
    </xf>
    <xf numFmtId="0" fontId="0" fillId="0" borderId="10" xfId="0" applyFill="1" applyBorder="1" applyAlignment="1">
      <alignment wrapText="1"/>
    </xf>
    <xf numFmtId="0" fontId="0" fillId="0" borderId="0" xfId="0" applyFont="1" applyBorder="1"/>
    <xf numFmtId="0" fontId="32" fillId="0" borderId="0" xfId="0" applyFont="1" applyBorder="1"/>
    <xf numFmtId="3" fontId="5" fillId="0" borderId="0" xfId="16" applyNumberFormat="1" applyFont="1"/>
    <xf numFmtId="0" fontId="35" fillId="0" borderId="0" xfId="0" applyFont="1" applyAlignment="1">
      <alignment horizontal="left" wrapText="1"/>
    </xf>
    <xf numFmtId="0" fontId="0" fillId="0" borderId="0" xfId="0" applyFont="1" applyAlignment="1">
      <alignment horizontal="left" wrapText="1"/>
    </xf>
    <xf numFmtId="0" fontId="36" fillId="0" borderId="0" xfId="0" applyFont="1" applyAlignment="1">
      <alignment horizontal="left" wrapText="1"/>
    </xf>
    <xf numFmtId="0" fontId="38" fillId="10" borderId="0" xfId="0" applyFont="1" applyFill="1" applyAlignment="1">
      <alignment horizontal="left" wrapText="1"/>
    </xf>
    <xf numFmtId="0" fontId="30" fillId="0" borderId="0" xfId="0" applyFont="1" applyAlignment="1">
      <alignment horizontal="left" wrapText="1"/>
    </xf>
    <xf numFmtId="0" fontId="37" fillId="0" borderId="0" xfId="0" applyFont="1" applyAlignment="1">
      <alignment horizontal="left" wrapText="1"/>
    </xf>
    <xf numFmtId="0" fontId="38" fillId="10" borderId="0" xfId="0" applyFont="1" applyFill="1" applyBorder="1" applyAlignment="1">
      <alignment horizontal="left" wrapText="1"/>
    </xf>
    <xf numFmtId="0" fontId="39" fillId="10" borderId="0" xfId="0" applyFont="1" applyFill="1" applyAlignment="1">
      <alignment horizontal="left" wrapText="1"/>
    </xf>
    <xf numFmtId="0" fontId="39" fillId="9" borderId="0" xfId="20" applyFont="1" applyFill="1" applyAlignment="1">
      <alignment horizontal="left" wrapText="1"/>
    </xf>
    <xf numFmtId="0" fontId="30" fillId="0" borderId="0" xfId="0" quotePrefix="1" applyFont="1" applyAlignment="1">
      <alignment horizontal="left" wrapText="1"/>
    </xf>
    <xf numFmtId="0" fontId="38" fillId="9" borderId="0" xfId="20" applyFont="1" applyFill="1" applyAlignment="1">
      <alignment horizontal="left" wrapText="1"/>
    </xf>
    <xf numFmtId="0" fontId="0" fillId="0" borderId="0" xfId="0" applyFont="1" applyBorder="1" applyAlignment="1">
      <alignment horizontal="left" wrapText="1"/>
    </xf>
    <xf numFmtId="0" fontId="0" fillId="0" borderId="0" xfId="0" applyBorder="1" applyAlignment="1">
      <alignment wrapText="1"/>
    </xf>
    <xf numFmtId="0" fontId="1" fillId="0" borderId="10" xfId="0" applyFont="1" applyFill="1" applyBorder="1" applyAlignment="1">
      <alignment horizontal="left" vertical="top"/>
    </xf>
    <xf numFmtId="0" fontId="4" fillId="0" borderId="10" xfId="0" applyNumberFormat="1" applyFont="1" applyFill="1" applyBorder="1"/>
    <xf numFmtId="0" fontId="7" fillId="0" borderId="10" xfId="0" applyFont="1" applyFill="1" applyBorder="1" applyAlignment="1">
      <alignment wrapText="1"/>
    </xf>
    <xf numFmtId="0" fontId="40" fillId="0" borderId="0" xfId="0" applyNumberFormat="1" applyFont="1" applyFill="1"/>
    <xf numFmtId="0" fontId="40" fillId="0" borderId="10" xfId="0" applyFont="1" applyFill="1" applyBorder="1"/>
    <xf numFmtId="0" fontId="40" fillId="0" borderId="12" xfId="0" applyFont="1" applyFill="1" applyBorder="1" applyAlignment="1">
      <alignment wrapText="1"/>
    </xf>
    <xf numFmtId="0" fontId="40" fillId="0" borderId="12" xfId="16" applyFont="1" applyBorder="1" applyAlignment="1">
      <alignment wrapText="1"/>
    </xf>
    <xf numFmtId="0" fontId="3" fillId="0" borderId="0" xfId="0" applyFont="1" applyFill="1" applyAlignment="1">
      <alignment wrapText="1"/>
    </xf>
    <xf numFmtId="0" fontId="40" fillId="0" borderId="10" xfId="0" applyFont="1" applyFill="1" applyBorder="1" applyAlignment="1">
      <alignment wrapText="1"/>
    </xf>
    <xf numFmtId="0" fontId="40" fillId="0" borderId="0" xfId="0" applyFont="1" applyFill="1" applyBorder="1"/>
    <xf numFmtId="0" fontId="34" fillId="0" borderId="10" xfId="0" applyFont="1" applyFill="1" applyBorder="1"/>
    <xf numFmtId="0" fontId="3" fillId="0" borderId="0" xfId="0" applyNumberFormat="1" applyFont="1" applyFill="1" applyAlignment="1">
      <alignment vertical="top"/>
    </xf>
    <xf numFmtId="0" fontId="37" fillId="0" borderId="0" xfId="0" applyFont="1" applyBorder="1" applyAlignment="1">
      <alignment wrapText="1"/>
    </xf>
    <xf numFmtId="0" fontId="43" fillId="0" borderId="0" xfId="0" applyFont="1" applyBorder="1" applyAlignment="1">
      <alignment wrapText="1"/>
    </xf>
    <xf numFmtId="0" fontId="44" fillId="0" borderId="0" xfId="0" applyFont="1" applyAlignment="1">
      <alignment horizontal="left" wrapText="1"/>
    </xf>
    <xf numFmtId="0" fontId="40" fillId="0" borderId="11" xfId="16" applyFont="1" applyBorder="1" applyAlignment="1">
      <alignment horizontal="right" wrapText="1"/>
    </xf>
    <xf numFmtId="0" fontId="0" fillId="0" borderId="0" xfId="0" applyAlignment="1">
      <alignment horizontal="left"/>
    </xf>
    <xf numFmtId="0" fontId="3" fillId="0" borderId="0" xfId="0" applyFont="1"/>
    <xf numFmtId="0" fontId="2" fillId="0" borderId="10" xfId="0" applyNumberFormat="1" applyFont="1" applyFill="1" applyBorder="1" applyAlignment="1">
      <alignment wrapText="1"/>
    </xf>
    <xf numFmtId="164" fontId="29" fillId="0" borderId="0" xfId="0" applyNumberFormat="1" applyFont="1"/>
    <xf numFmtId="164" fontId="29" fillId="0" borderId="0" xfId="0" applyNumberFormat="1" applyFont="1" applyAlignment="1">
      <alignment horizontal="right"/>
    </xf>
    <xf numFmtId="164" fontId="5" fillId="0" borderId="0" xfId="16" applyNumberFormat="1" applyFont="1"/>
    <xf numFmtId="164" fontId="5" fillId="0" borderId="0" xfId="0" applyNumberFormat="1" applyFont="1"/>
    <xf numFmtId="164" fontId="29" fillId="0" borderId="0" xfId="0" applyNumberFormat="1" applyFont="1" applyFill="1" applyAlignment="1">
      <alignment wrapText="1"/>
    </xf>
    <xf numFmtId="0" fontId="29" fillId="0" borderId="0" xfId="0" applyFont="1" applyFill="1" applyAlignment="1">
      <alignment wrapText="1"/>
    </xf>
    <xf numFmtId="3" fontId="29" fillId="0" borderId="0" xfId="0" applyNumberFormat="1" applyFont="1" applyFill="1" applyAlignment="1">
      <alignment wrapText="1"/>
    </xf>
    <xf numFmtId="0" fontId="0" fillId="9" borderId="0" xfId="0" applyFill="1"/>
    <xf numFmtId="0" fontId="28" fillId="9" borderId="0" xfId="21" applyFill="1"/>
    <xf numFmtId="0" fontId="45" fillId="9" borderId="0" xfId="22" applyFont="1" applyFill="1"/>
    <xf numFmtId="0" fontId="45" fillId="9" borderId="0" xfId="0" applyFont="1" applyFill="1"/>
    <xf numFmtId="0" fontId="46" fillId="9" borderId="0" xfId="0" applyFont="1" applyFill="1"/>
    <xf numFmtId="0" fontId="7" fillId="9" borderId="0" xfId="0" applyFont="1" applyFill="1"/>
    <xf numFmtId="0" fontId="47" fillId="9" borderId="0" xfId="0" applyFont="1" applyFill="1"/>
    <xf numFmtId="49" fontId="47" fillId="9" borderId="0" xfId="0" applyNumberFormat="1" applyFont="1" applyFill="1" applyAlignment="1">
      <alignment horizontal="left"/>
    </xf>
    <xf numFmtId="0" fontId="1" fillId="0" borderId="0" xfId="0" applyNumberFormat="1" applyFont="1" applyFill="1"/>
    <xf numFmtId="0" fontId="1" fillId="0" borderId="0" xfId="0" applyFont="1" applyFill="1"/>
    <xf numFmtId="0" fontId="3" fillId="0" borderId="0" xfId="0" applyFont="1" applyAlignment="1">
      <alignment horizontal="right"/>
    </xf>
    <xf numFmtId="0" fontId="29" fillId="0" borderId="0" xfId="0" applyNumberFormat="1" applyFont="1" applyFill="1" applyAlignment="1">
      <alignment horizontal="right"/>
    </xf>
    <xf numFmtId="0" fontId="29" fillId="0" borderId="0" xfId="0" applyFont="1" applyFill="1" applyAlignment="1">
      <alignment horizontal="right" wrapText="1"/>
    </xf>
    <xf numFmtId="0" fontId="29" fillId="0" borderId="0" xfId="0" applyNumberFormat="1" applyFont="1" applyFill="1" applyAlignment="1">
      <alignment horizontal="left"/>
    </xf>
    <xf numFmtId="0" fontId="6" fillId="0" borderId="0" xfId="1" applyAlignment="1">
      <alignment horizontal="left" vertical="top"/>
    </xf>
    <xf numFmtId="0" fontId="6" fillId="0" borderId="0" xfId="1" quotePrefix="1" applyAlignment="1">
      <alignment horizontal="left" vertical="top"/>
    </xf>
    <xf numFmtId="0" fontId="45" fillId="9" borderId="0" xfId="0" applyFont="1" applyFill="1" applyAlignment="1">
      <alignment horizontal="left" wrapText="1"/>
    </xf>
    <xf numFmtId="0" fontId="41" fillId="0" borderId="0" xfId="16" applyFont="1" applyBorder="1" applyAlignment="1">
      <alignment horizontal="left" wrapText="1"/>
    </xf>
    <xf numFmtId="0" fontId="40" fillId="0" borderId="0" xfId="16" applyFont="1" applyBorder="1" applyAlignment="1">
      <alignment horizontal="left" wrapText="1"/>
    </xf>
    <xf numFmtId="0" fontId="40" fillId="0" borderId="11" xfId="0" applyNumberFormat="1" applyFont="1" applyFill="1" applyBorder="1" applyAlignment="1">
      <alignment horizontal="left"/>
    </xf>
    <xf numFmtId="0" fontId="40" fillId="0" borderId="11" xfId="16" applyFont="1" applyBorder="1" applyAlignment="1">
      <alignment horizontal="left" wrapText="1"/>
    </xf>
    <xf numFmtId="0" fontId="33" fillId="0" borderId="12" xfId="0" applyFont="1" applyFill="1" applyBorder="1" applyAlignment="1">
      <alignment horizontal="left"/>
    </xf>
  </cellXfs>
  <cellStyles count="24">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1" builtinId="8"/>
    <cellStyle name="Input" xfId="11"/>
    <cellStyle name="Linked Cell" xfId="12"/>
    <cellStyle name="Neutral" xfId="13"/>
    <cellStyle name="Note" xfId="14"/>
    <cellStyle name="Output" xfId="15"/>
    <cellStyle name="Standaard" xfId="0" builtinId="0"/>
    <cellStyle name="Standaard 2" xfId="21"/>
    <cellStyle name="Standaard 2 2" xfId="22"/>
    <cellStyle name="Standaard 2_Voorblad" xfId="23"/>
    <cellStyle name="Standaard 4" xfId="20"/>
    <cellStyle name="Standaard_7.3" xfId="16"/>
    <cellStyle name="Title" xfId="17"/>
    <cellStyle name="Total" xfId="18"/>
    <cellStyle name="Warning Text" xfId="19"/>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heetViews>
  <sheetFormatPr defaultColWidth="8.81640625" defaultRowHeight="12.5" x14ac:dyDescent="0.25"/>
  <cols>
    <col min="1" max="1" width="12" style="77" customWidth="1"/>
    <col min="2" max="12" width="8.81640625" style="77"/>
    <col min="13" max="13" width="9.1796875" style="77" customWidth="1"/>
    <col min="14" max="256" width="8.81640625" style="77"/>
    <col min="257" max="257" width="12" style="77" customWidth="1"/>
    <col min="258" max="512" width="8.81640625" style="77"/>
    <col min="513" max="513" width="12" style="77" customWidth="1"/>
    <col min="514" max="768" width="8.81640625" style="77"/>
    <col min="769" max="769" width="12" style="77" customWidth="1"/>
    <col min="770" max="1024" width="8.81640625" style="77"/>
    <col min="1025" max="1025" width="12" style="77" customWidth="1"/>
    <col min="1026" max="1280" width="8.81640625" style="77"/>
    <col min="1281" max="1281" width="12" style="77" customWidth="1"/>
    <col min="1282" max="1536" width="8.81640625" style="77"/>
    <col min="1537" max="1537" width="12" style="77" customWidth="1"/>
    <col min="1538" max="1792" width="8.81640625" style="77"/>
    <col min="1793" max="1793" width="12" style="77" customWidth="1"/>
    <col min="1794" max="2048" width="8.81640625" style="77"/>
    <col min="2049" max="2049" width="12" style="77" customWidth="1"/>
    <col min="2050" max="2304" width="8.81640625" style="77"/>
    <col min="2305" max="2305" width="12" style="77" customWidth="1"/>
    <col min="2306" max="2560" width="8.81640625" style="77"/>
    <col min="2561" max="2561" width="12" style="77" customWidth="1"/>
    <col min="2562" max="2816" width="8.81640625" style="77"/>
    <col min="2817" max="2817" width="12" style="77" customWidth="1"/>
    <col min="2818" max="3072" width="8.81640625" style="77"/>
    <col min="3073" max="3073" width="12" style="77" customWidth="1"/>
    <col min="3074" max="3328" width="8.81640625" style="77"/>
    <col min="3329" max="3329" width="12" style="77" customWidth="1"/>
    <col min="3330" max="3584" width="8.81640625" style="77"/>
    <col min="3585" max="3585" width="12" style="77" customWidth="1"/>
    <col min="3586" max="3840" width="8.81640625" style="77"/>
    <col min="3841" max="3841" width="12" style="77" customWidth="1"/>
    <col min="3842" max="4096" width="8.81640625" style="77"/>
    <col min="4097" max="4097" width="12" style="77" customWidth="1"/>
    <col min="4098" max="4352" width="8.81640625" style="77"/>
    <col min="4353" max="4353" width="12" style="77" customWidth="1"/>
    <col min="4354" max="4608" width="8.81640625" style="77"/>
    <col min="4609" max="4609" width="12" style="77" customWidth="1"/>
    <col min="4610" max="4864" width="8.81640625" style="77"/>
    <col min="4865" max="4865" width="12" style="77" customWidth="1"/>
    <col min="4866" max="5120" width="8.81640625" style="77"/>
    <col min="5121" max="5121" width="12" style="77" customWidth="1"/>
    <col min="5122" max="5376" width="8.81640625" style="77"/>
    <col min="5377" max="5377" width="12" style="77" customWidth="1"/>
    <col min="5378" max="5632" width="8.81640625" style="77"/>
    <col min="5633" max="5633" width="12" style="77" customWidth="1"/>
    <col min="5634" max="5888" width="8.81640625" style="77"/>
    <col min="5889" max="5889" width="12" style="77" customWidth="1"/>
    <col min="5890" max="6144" width="8.81640625" style="77"/>
    <col min="6145" max="6145" width="12" style="77" customWidth="1"/>
    <col min="6146" max="6400" width="8.81640625" style="77"/>
    <col min="6401" max="6401" width="12" style="77" customWidth="1"/>
    <col min="6402" max="6656" width="8.81640625" style="77"/>
    <col min="6657" max="6657" width="12" style="77" customWidth="1"/>
    <col min="6658" max="6912" width="8.81640625" style="77"/>
    <col min="6913" max="6913" width="12" style="77" customWidth="1"/>
    <col min="6914" max="7168" width="8.81640625" style="77"/>
    <col min="7169" max="7169" width="12" style="77" customWidth="1"/>
    <col min="7170" max="7424" width="8.81640625" style="77"/>
    <col min="7425" max="7425" width="12" style="77" customWidth="1"/>
    <col min="7426" max="7680" width="8.81640625" style="77"/>
    <col min="7681" max="7681" width="12" style="77" customWidth="1"/>
    <col min="7682" max="7936" width="8.81640625" style="77"/>
    <col min="7937" max="7937" width="12" style="77" customWidth="1"/>
    <col min="7938" max="8192" width="8.81640625" style="77"/>
    <col min="8193" max="8193" width="12" style="77" customWidth="1"/>
    <col min="8194" max="8448" width="8.81640625" style="77"/>
    <col min="8449" max="8449" width="12" style="77" customWidth="1"/>
    <col min="8450" max="8704" width="8.81640625" style="77"/>
    <col min="8705" max="8705" width="12" style="77" customWidth="1"/>
    <col min="8706" max="8960" width="8.81640625" style="77"/>
    <col min="8961" max="8961" width="12" style="77" customWidth="1"/>
    <col min="8962" max="9216" width="8.81640625" style="77"/>
    <col min="9217" max="9217" width="12" style="77" customWidth="1"/>
    <col min="9218" max="9472" width="8.81640625" style="77"/>
    <col min="9473" max="9473" width="12" style="77" customWidth="1"/>
    <col min="9474" max="9728" width="8.81640625" style="77"/>
    <col min="9729" max="9729" width="12" style="77" customWidth="1"/>
    <col min="9730" max="9984" width="8.81640625" style="77"/>
    <col min="9985" max="9985" width="12" style="77" customWidth="1"/>
    <col min="9986" max="10240" width="8.81640625" style="77"/>
    <col min="10241" max="10241" width="12" style="77" customWidth="1"/>
    <col min="10242" max="10496" width="8.81640625" style="77"/>
    <col min="10497" max="10497" width="12" style="77" customWidth="1"/>
    <col min="10498" max="10752" width="8.81640625" style="77"/>
    <col min="10753" max="10753" width="12" style="77" customWidth="1"/>
    <col min="10754" max="11008" width="8.81640625" style="77"/>
    <col min="11009" max="11009" width="12" style="77" customWidth="1"/>
    <col min="11010" max="11264" width="8.81640625" style="77"/>
    <col min="11265" max="11265" width="12" style="77" customWidth="1"/>
    <col min="11266" max="11520" width="8.81640625" style="77"/>
    <col min="11521" max="11521" width="12" style="77" customWidth="1"/>
    <col min="11522" max="11776" width="8.81640625" style="77"/>
    <col min="11777" max="11777" width="12" style="77" customWidth="1"/>
    <col min="11778" max="12032" width="8.81640625" style="77"/>
    <col min="12033" max="12033" width="12" style="77" customWidth="1"/>
    <col min="12034" max="12288" width="8.81640625" style="77"/>
    <col min="12289" max="12289" width="12" style="77" customWidth="1"/>
    <col min="12290" max="12544" width="8.81640625" style="77"/>
    <col min="12545" max="12545" width="12" style="77" customWidth="1"/>
    <col min="12546" max="12800" width="8.81640625" style="77"/>
    <col min="12801" max="12801" width="12" style="77" customWidth="1"/>
    <col min="12802" max="13056" width="8.81640625" style="77"/>
    <col min="13057" max="13057" width="12" style="77" customWidth="1"/>
    <col min="13058" max="13312" width="8.81640625" style="77"/>
    <col min="13313" max="13313" width="12" style="77" customWidth="1"/>
    <col min="13314" max="13568" width="8.81640625" style="77"/>
    <col min="13569" max="13569" width="12" style="77" customWidth="1"/>
    <col min="13570" max="13824" width="8.81640625" style="77"/>
    <col min="13825" max="13825" width="12" style="77" customWidth="1"/>
    <col min="13826" max="14080" width="8.81640625" style="77"/>
    <col min="14081" max="14081" width="12" style="77" customWidth="1"/>
    <col min="14082" max="14336" width="8.81640625" style="77"/>
    <col min="14337" max="14337" width="12" style="77" customWidth="1"/>
    <col min="14338" max="14592" width="8.81640625" style="77"/>
    <col min="14593" max="14593" width="12" style="77" customWidth="1"/>
    <col min="14594" max="14848" width="8.81640625" style="77"/>
    <col min="14849" max="14849" width="12" style="77" customWidth="1"/>
    <col min="14850" max="15104" width="8.81640625" style="77"/>
    <col min="15105" max="15105" width="12" style="77" customWidth="1"/>
    <col min="15106" max="15360" width="8.81640625" style="77"/>
    <col min="15361" max="15361" width="12" style="77" customWidth="1"/>
    <col min="15362" max="15616" width="8.81640625" style="77"/>
    <col min="15617" max="15617" width="12" style="77" customWidth="1"/>
    <col min="15618" max="15872" width="8.81640625" style="77"/>
    <col min="15873" max="15873" width="12" style="77" customWidth="1"/>
    <col min="15874" max="16128" width="8.81640625" style="77"/>
    <col min="16129" max="16129" width="12" style="77" customWidth="1"/>
    <col min="16130" max="16384" width="8.81640625" style="77"/>
  </cols>
  <sheetData>
    <row r="1" spans="1:13" ht="14.5" x14ac:dyDescent="0.35">
      <c r="A1" s="76"/>
    </row>
    <row r="2" spans="1:13" ht="14.5" x14ac:dyDescent="0.35">
      <c r="A2" s="76"/>
    </row>
    <row r="3" spans="1:13" ht="15.5" x14ac:dyDescent="0.35">
      <c r="A3" s="78" t="s">
        <v>91</v>
      </c>
    </row>
    <row r="4" spans="1:13" ht="15.5" x14ac:dyDescent="0.35">
      <c r="A4" s="92" t="s">
        <v>103</v>
      </c>
      <c r="B4" s="92"/>
      <c r="C4" s="92"/>
      <c r="D4" s="92"/>
      <c r="E4" s="92"/>
      <c r="F4" s="92"/>
      <c r="G4" s="92"/>
      <c r="H4" s="92"/>
      <c r="I4" s="92"/>
      <c r="J4" s="92"/>
      <c r="K4" s="92"/>
      <c r="L4" s="92"/>
      <c r="M4" s="92"/>
    </row>
    <row r="5" spans="1:13" ht="15.5" x14ac:dyDescent="0.35">
      <c r="A5" s="79"/>
    </row>
    <row r="6" spans="1:13" ht="15" x14ac:dyDescent="0.3">
      <c r="A6" s="80"/>
    </row>
    <row r="7" spans="1:13" ht="14.5" x14ac:dyDescent="0.35">
      <c r="A7" s="76"/>
    </row>
    <row r="8" spans="1:13" ht="13" x14ac:dyDescent="0.3">
      <c r="A8" s="81"/>
    </row>
    <row r="20" spans="1:1" ht="14" x14ac:dyDescent="0.3">
      <c r="A20" s="82" t="s">
        <v>92</v>
      </c>
    </row>
    <row r="21" spans="1:1" ht="14" x14ac:dyDescent="0.3">
      <c r="A21" s="83" t="s">
        <v>104</v>
      </c>
    </row>
  </sheetData>
  <mergeCells count="1">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4.5" x14ac:dyDescent="0.35"/>
  <cols>
    <col min="1" max="1" width="12.90625" customWidth="1"/>
    <col min="2" max="2" width="88.453125" bestFit="1" customWidth="1"/>
    <col min="3" max="3" width="9.6328125" bestFit="1" customWidth="1"/>
    <col min="4" max="4" width="62" bestFit="1" customWidth="1"/>
  </cols>
  <sheetData>
    <row r="1" spans="1:5" x14ac:dyDescent="0.35">
      <c r="A1" s="1" t="s">
        <v>33</v>
      </c>
    </row>
    <row r="3" spans="1:5" x14ac:dyDescent="0.35">
      <c r="A3" t="s">
        <v>0</v>
      </c>
      <c r="B3" t="s">
        <v>1</v>
      </c>
      <c r="C3" t="s">
        <v>2</v>
      </c>
      <c r="D3" t="s">
        <v>18</v>
      </c>
      <c r="E3" t="s">
        <v>19</v>
      </c>
    </row>
    <row r="5" spans="1:5" x14ac:dyDescent="0.35">
      <c r="A5" t="s">
        <v>113</v>
      </c>
      <c r="B5" s="4" t="str">
        <f>'Technische toelichting'!A1</f>
        <v>Toelichting bij de tabellen</v>
      </c>
    </row>
    <row r="6" spans="1:5" x14ac:dyDescent="0.35">
      <c r="A6" s="66">
        <v>1</v>
      </c>
      <c r="B6" s="91" t="str">
        <f>'Tabel 1'!A2</f>
        <v>Aandeel innovatieve bedrijven naar provincie en grootteklasse, 2012-2020</v>
      </c>
      <c r="C6" s="23" t="s">
        <v>111</v>
      </c>
      <c r="D6" t="s">
        <v>86</v>
      </c>
      <c r="E6" s="4" t="s">
        <v>43</v>
      </c>
    </row>
    <row r="7" spans="1:5" x14ac:dyDescent="0.35">
      <c r="A7" s="66">
        <v>2</v>
      </c>
      <c r="B7" s="4" t="str">
        <f>'Tabel 2'!A2</f>
        <v>Uitgaven aan R&amp;D met eigen en ingeleend personeel naar provincie en grootteklasse, 2013-2020</v>
      </c>
      <c r="C7" s="23" t="s">
        <v>112</v>
      </c>
      <c r="D7" t="s">
        <v>86</v>
      </c>
      <c r="E7" s="4" t="s">
        <v>43</v>
      </c>
    </row>
    <row r="8" spans="1:5" x14ac:dyDescent="0.35">
      <c r="A8" s="66">
        <v>3</v>
      </c>
      <c r="B8" s="90" t="str">
        <f>'Tabel 3'!A2</f>
        <v>Eigen en ingeleend R&amp;D-personeel naar provincie en grootteklasse, 2013-2020</v>
      </c>
      <c r="C8" s="23" t="s">
        <v>112</v>
      </c>
      <c r="D8" t="s">
        <v>86</v>
      </c>
      <c r="E8" s="4" t="s">
        <v>43</v>
      </c>
    </row>
    <row r="14" spans="1:5" x14ac:dyDescent="0.35">
      <c r="A14" s="25" t="s">
        <v>34</v>
      </c>
    </row>
    <row r="15" spans="1:5" x14ac:dyDescent="0.35">
      <c r="A15" s="26" t="s">
        <v>35</v>
      </c>
    </row>
    <row r="16" spans="1:5" x14ac:dyDescent="0.35">
      <c r="A16" s="26" t="s">
        <v>36</v>
      </c>
    </row>
    <row r="17" spans="1:1" x14ac:dyDescent="0.35">
      <c r="A17" s="26" t="s">
        <v>37</v>
      </c>
    </row>
    <row r="18" spans="1:1" x14ac:dyDescent="0.35">
      <c r="A18" s="26" t="s">
        <v>38</v>
      </c>
    </row>
    <row r="19" spans="1:1" x14ac:dyDescent="0.35">
      <c r="A19" s="26" t="s">
        <v>39</v>
      </c>
    </row>
    <row r="20" spans="1:1" x14ac:dyDescent="0.35">
      <c r="A20" s="26" t="s">
        <v>40</v>
      </c>
    </row>
    <row r="21" spans="1:1" x14ac:dyDescent="0.35">
      <c r="A21" s="26" t="s">
        <v>107</v>
      </c>
    </row>
    <row r="22" spans="1:1" x14ac:dyDescent="0.35">
      <c r="A22" s="26" t="s">
        <v>108</v>
      </c>
    </row>
    <row r="23" spans="1:1" x14ac:dyDescent="0.35">
      <c r="A23" s="26" t="s">
        <v>109</v>
      </c>
    </row>
    <row r="24" spans="1:1" x14ac:dyDescent="0.35">
      <c r="A24" s="26" t="s">
        <v>110</v>
      </c>
    </row>
  </sheetData>
  <hyperlinks>
    <hyperlink ref="B6" location="'Tabel 1'!A1" display="='Tabel 1'!A2"/>
    <hyperlink ref="B7" location="'Tabel 2'!A1" display="'Tabel 2'!A1"/>
    <hyperlink ref="B8" location="'Tabel 3'!A1" display="'Tabel 3'!A1"/>
    <hyperlink ref="B5" location="'Technische toelichting'!A1" display="'Technische toelichting'!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4.5" x14ac:dyDescent="0.35"/>
  <cols>
    <col min="1" max="1" width="100.6328125" style="48" customWidth="1"/>
    <col min="2" max="256" width="9.08984375" style="27"/>
    <col min="257" max="257" width="75.6328125" style="27" customWidth="1"/>
    <col min="258" max="512" width="9.08984375" style="27"/>
    <col min="513" max="513" width="75.6328125" style="27" customWidth="1"/>
    <col min="514" max="768" width="9.08984375" style="27"/>
    <col min="769" max="769" width="75.6328125" style="27" customWidth="1"/>
    <col min="770" max="1024" width="9.08984375" style="27"/>
    <col min="1025" max="1025" width="75.6328125" style="27" customWidth="1"/>
    <col min="1026" max="1280" width="9.08984375" style="27"/>
    <col min="1281" max="1281" width="75.6328125" style="27" customWidth="1"/>
    <col min="1282" max="1536" width="9.08984375" style="27"/>
    <col min="1537" max="1537" width="75.6328125" style="27" customWidth="1"/>
    <col min="1538" max="1792" width="9.08984375" style="27"/>
    <col min="1793" max="1793" width="75.6328125" style="27" customWidth="1"/>
    <col min="1794" max="2048" width="9.08984375" style="27"/>
    <col min="2049" max="2049" width="75.6328125" style="27" customWidth="1"/>
    <col min="2050" max="2304" width="9.08984375" style="27"/>
    <col min="2305" max="2305" width="75.6328125" style="27" customWidth="1"/>
    <col min="2306" max="2560" width="9.08984375" style="27"/>
    <col min="2561" max="2561" width="75.6328125" style="27" customWidth="1"/>
    <col min="2562" max="2816" width="9.08984375" style="27"/>
    <col min="2817" max="2817" width="75.6328125" style="27" customWidth="1"/>
    <col min="2818" max="3072" width="9.08984375" style="27"/>
    <col min="3073" max="3073" width="75.6328125" style="27" customWidth="1"/>
    <col min="3074" max="3328" width="9.08984375" style="27"/>
    <col min="3329" max="3329" width="75.6328125" style="27" customWidth="1"/>
    <col min="3330" max="3584" width="9.08984375" style="27"/>
    <col min="3585" max="3585" width="75.6328125" style="27" customWidth="1"/>
    <col min="3586" max="3840" width="9.08984375" style="27"/>
    <col min="3841" max="3841" width="75.6328125" style="27" customWidth="1"/>
    <col min="3842" max="4096" width="9.08984375" style="27"/>
    <col min="4097" max="4097" width="75.6328125" style="27" customWidth="1"/>
    <col min="4098" max="4352" width="9.08984375" style="27"/>
    <col min="4353" max="4353" width="75.6328125" style="27" customWidth="1"/>
    <col min="4354" max="4608" width="9.08984375" style="27"/>
    <col min="4609" max="4609" width="75.6328125" style="27" customWidth="1"/>
    <col min="4610" max="4864" width="9.08984375" style="27"/>
    <col min="4865" max="4865" width="75.6328125" style="27" customWidth="1"/>
    <col min="4866" max="5120" width="9.08984375" style="27"/>
    <col min="5121" max="5121" width="75.6328125" style="27" customWidth="1"/>
    <col min="5122" max="5376" width="9.08984375" style="27"/>
    <col min="5377" max="5377" width="75.6328125" style="27" customWidth="1"/>
    <col min="5378" max="5632" width="9.08984375" style="27"/>
    <col min="5633" max="5633" width="75.6328125" style="27" customWidth="1"/>
    <col min="5634" max="5888" width="9.08984375" style="27"/>
    <col min="5889" max="5889" width="75.6328125" style="27" customWidth="1"/>
    <col min="5890" max="6144" width="9.08984375" style="27"/>
    <col min="6145" max="6145" width="75.6328125" style="27" customWidth="1"/>
    <col min="6146" max="6400" width="9.08984375" style="27"/>
    <col min="6401" max="6401" width="75.6328125" style="27" customWidth="1"/>
    <col min="6402" max="6656" width="9.08984375" style="27"/>
    <col min="6657" max="6657" width="75.6328125" style="27" customWidth="1"/>
    <col min="6658" max="6912" width="9.08984375" style="27"/>
    <col min="6913" max="6913" width="75.6328125" style="27" customWidth="1"/>
    <col min="6914" max="7168" width="9.08984375" style="27"/>
    <col min="7169" max="7169" width="75.6328125" style="27" customWidth="1"/>
    <col min="7170" max="7424" width="9.08984375" style="27"/>
    <col min="7425" max="7425" width="75.6328125" style="27" customWidth="1"/>
    <col min="7426" max="7680" width="9.08984375" style="27"/>
    <col min="7681" max="7681" width="75.6328125" style="27" customWidth="1"/>
    <col min="7682" max="7936" width="9.08984375" style="27"/>
    <col min="7937" max="7937" width="75.6328125" style="27" customWidth="1"/>
    <col min="7938" max="8192" width="9.08984375" style="27"/>
    <col min="8193" max="8193" width="75.6328125" style="27" customWidth="1"/>
    <col min="8194" max="8448" width="9.08984375" style="27"/>
    <col min="8449" max="8449" width="75.6328125" style="27" customWidth="1"/>
    <col min="8450" max="8704" width="9.08984375" style="27"/>
    <col min="8705" max="8705" width="75.6328125" style="27" customWidth="1"/>
    <col min="8706" max="8960" width="9.08984375" style="27"/>
    <col min="8961" max="8961" width="75.6328125" style="27" customWidth="1"/>
    <col min="8962" max="9216" width="9.08984375" style="27"/>
    <col min="9217" max="9217" width="75.6328125" style="27" customWidth="1"/>
    <col min="9218" max="9472" width="9.08984375" style="27"/>
    <col min="9473" max="9473" width="75.6328125" style="27" customWidth="1"/>
    <col min="9474" max="9728" width="9.08984375" style="27"/>
    <col min="9729" max="9729" width="75.6328125" style="27" customWidth="1"/>
    <col min="9730" max="9984" width="9.08984375" style="27"/>
    <col min="9985" max="9985" width="75.6328125" style="27" customWidth="1"/>
    <col min="9986" max="10240" width="9.08984375" style="27"/>
    <col min="10241" max="10241" width="75.6328125" style="27" customWidth="1"/>
    <col min="10242" max="10496" width="9.08984375" style="27"/>
    <col min="10497" max="10497" width="75.6328125" style="27" customWidth="1"/>
    <col min="10498" max="10752" width="9.08984375" style="27"/>
    <col min="10753" max="10753" width="75.6328125" style="27" customWidth="1"/>
    <col min="10754" max="11008" width="9.08984375" style="27"/>
    <col min="11009" max="11009" width="75.6328125" style="27" customWidth="1"/>
    <col min="11010" max="11264" width="9.08984375" style="27"/>
    <col min="11265" max="11265" width="75.6328125" style="27" customWidth="1"/>
    <col min="11266" max="11520" width="9.08984375" style="27"/>
    <col min="11521" max="11521" width="75.6328125" style="27" customWidth="1"/>
    <col min="11522" max="11776" width="9.08984375" style="27"/>
    <col min="11777" max="11777" width="75.6328125" style="27" customWidth="1"/>
    <col min="11778" max="12032" width="9.08984375" style="27"/>
    <col min="12033" max="12033" width="75.6328125" style="27" customWidth="1"/>
    <col min="12034" max="12288" width="9.08984375" style="27"/>
    <col min="12289" max="12289" width="75.6328125" style="27" customWidth="1"/>
    <col min="12290" max="12544" width="9.08984375" style="27"/>
    <col min="12545" max="12545" width="75.6328125" style="27" customWidth="1"/>
    <col min="12546" max="12800" width="9.08984375" style="27"/>
    <col min="12801" max="12801" width="75.6328125" style="27" customWidth="1"/>
    <col min="12802" max="13056" width="9.08984375" style="27"/>
    <col min="13057" max="13057" width="75.6328125" style="27" customWidth="1"/>
    <col min="13058" max="13312" width="9.08984375" style="27"/>
    <col min="13313" max="13313" width="75.6328125" style="27" customWidth="1"/>
    <col min="13314" max="13568" width="9.08984375" style="27"/>
    <col min="13569" max="13569" width="75.6328125" style="27" customWidth="1"/>
    <col min="13570" max="13824" width="9.08984375" style="27"/>
    <col min="13825" max="13825" width="75.6328125" style="27" customWidth="1"/>
    <col min="13826" max="14080" width="9.08984375" style="27"/>
    <col min="14081" max="14081" width="75.6328125" style="27" customWidth="1"/>
    <col min="14082" max="14336" width="9.08984375" style="27"/>
    <col min="14337" max="14337" width="75.6328125" style="27" customWidth="1"/>
    <col min="14338" max="14592" width="9.08984375" style="27"/>
    <col min="14593" max="14593" width="75.6328125" style="27" customWidth="1"/>
    <col min="14594" max="14848" width="9.08984375" style="27"/>
    <col min="14849" max="14849" width="75.6328125" style="27" customWidth="1"/>
    <col min="14850" max="15104" width="9.08984375" style="27"/>
    <col min="15105" max="15105" width="75.6328125" style="27" customWidth="1"/>
    <col min="15106" max="15360" width="9.08984375" style="27"/>
    <col min="15361" max="15361" width="75.6328125" style="27" customWidth="1"/>
    <col min="15362" max="15616" width="9.08984375" style="27"/>
    <col min="15617" max="15617" width="75.6328125" style="27" customWidth="1"/>
    <col min="15618" max="15872" width="9.08984375" style="27"/>
    <col min="15873" max="15873" width="75.6328125" style="27" customWidth="1"/>
    <col min="15874" max="16128" width="9.08984375" style="27"/>
    <col min="16129" max="16129" width="75.6328125" style="27" customWidth="1"/>
    <col min="16130" max="16384" width="9.08984375" style="27"/>
  </cols>
  <sheetData>
    <row r="1" spans="1:1" x14ac:dyDescent="0.35">
      <c r="A1" s="37" t="s">
        <v>41</v>
      </c>
    </row>
    <row r="2" spans="1:1" x14ac:dyDescent="0.35">
      <c r="A2" s="38"/>
    </row>
    <row r="3" spans="1:1" x14ac:dyDescent="0.35">
      <c r="A3" s="63" t="s">
        <v>42</v>
      </c>
    </row>
    <row r="4" spans="1:1" x14ac:dyDescent="0.35">
      <c r="A4" s="62" t="s">
        <v>60</v>
      </c>
    </row>
    <row r="5" spans="1:1" ht="116" x14ac:dyDescent="0.35">
      <c r="A5" s="49" t="s">
        <v>71</v>
      </c>
    </row>
    <row r="6" spans="1:1" x14ac:dyDescent="0.35">
      <c r="A6" s="49"/>
    </row>
    <row r="7" spans="1:1" x14ac:dyDescent="0.35">
      <c r="A7" s="62" t="s">
        <v>22</v>
      </c>
    </row>
    <row r="8" spans="1:1" ht="87" x14ac:dyDescent="0.35">
      <c r="A8" s="49" t="s">
        <v>23</v>
      </c>
    </row>
    <row r="9" spans="1:1" x14ac:dyDescent="0.35">
      <c r="A9" s="41" t="s">
        <v>24</v>
      </c>
    </row>
    <row r="10" spans="1:1" x14ac:dyDescent="0.35">
      <c r="A10" s="46" t="s">
        <v>25</v>
      </c>
    </row>
    <row r="11" spans="1:1" ht="29" x14ac:dyDescent="0.35">
      <c r="A11" s="41" t="s">
        <v>26</v>
      </c>
    </row>
    <row r="12" spans="1:1" x14ac:dyDescent="0.35">
      <c r="A12" s="41" t="s">
        <v>27</v>
      </c>
    </row>
    <row r="13" spans="1:1" x14ac:dyDescent="0.35">
      <c r="A13" s="41" t="s">
        <v>28</v>
      </c>
    </row>
    <row r="14" spans="1:1" x14ac:dyDescent="0.35">
      <c r="A14" s="41" t="s">
        <v>29</v>
      </c>
    </row>
    <row r="15" spans="1:1" x14ac:dyDescent="0.35">
      <c r="A15" s="41" t="s">
        <v>30</v>
      </c>
    </row>
    <row r="16" spans="1:1" x14ac:dyDescent="0.35">
      <c r="A16" s="41" t="s">
        <v>31</v>
      </c>
    </row>
    <row r="17" spans="1:1" x14ac:dyDescent="0.35">
      <c r="A17" s="41"/>
    </row>
    <row r="18" spans="1:1" x14ac:dyDescent="0.35">
      <c r="A18" s="63" t="s">
        <v>61</v>
      </c>
    </row>
    <row r="19" spans="1:1" x14ac:dyDescent="0.35">
      <c r="A19" s="40" t="s">
        <v>51</v>
      </c>
    </row>
    <row r="20" spans="1:1" s="35" customFormat="1" ht="29" x14ac:dyDescent="0.35">
      <c r="A20" s="44" t="s">
        <v>52</v>
      </c>
    </row>
    <row r="21" spans="1:1" s="35" customFormat="1" ht="130.5" x14ac:dyDescent="0.35">
      <c r="A21" s="44" t="s">
        <v>53</v>
      </c>
    </row>
    <row r="22" spans="1:1" ht="43.5" x14ac:dyDescent="0.35">
      <c r="A22" s="44" t="s">
        <v>54</v>
      </c>
    </row>
    <row r="23" spans="1:1" ht="116" x14ac:dyDescent="0.35">
      <c r="A23" s="44" t="s">
        <v>55</v>
      </c>
    </row>
    <row r="24" spans="1:1" x14ac:dyDescent="0.35">
      <c r="A24" s="44"/>
    </row>
    <row r="25" spans="1:1" x14ac:dyDescent="0.35">
      <c r="A25" s="40" t="s">
        <v>47</v>
      </c>
    </row>
    <row r="26" spans="1:1" ht="43.5" x14ac:dyDescent="0.35">
      <c r="A26" s="44" t="s">
        <v>48</v>
      </c>
    </row>
    <row r="27" spans="1:1" ht="29" x14ac:dyDescent="0.35">
      <c r="A27" s="44" t="s">
        <v>49</v>
      </c>
    </row>
    <row r="28" spans="1:1" ht="116" x14ac:dyDescent="0.35">
      <c r="A28" s="44" t="s">
        <v>50</v>
      </c>
    </row>
    <row r="29" spans="1:1" x14ac:dyDescent="0.35">
      <c r="A29" s="44"/>
    </row>
    <row r="30" spans="1:1" x14ac:dyDescent="0.35">
      <c r="A30" s="41" t="s">
        <v>24</v>
      </c>
    </row>
    <row r="31" spans="1:1" x14ac:dyDescent="0.35">
      <c r="A31" s="41" t="s">
        <v>25</v>
      </c>
    </row>
    <row r="32" spans="1:1" ht="29" x14ac:dyDescent="0.35">
      <c r="A32" s="41" t="s">
        <v>26</v>
      </c>
    </row>
    <row r="33" spans="1:1" x14ac:dyDescent="0.35">
      <c r="A33" s="41" t="s">
        <v>27</v>
      </c>
    </row>
    <row r="34" spans="1:1" x14ac:dyDescent="0.35">
      <c r="A34" s="41" t="s">
        <v>28</v>
      </c>
    </row>
    <row r="35" spans="1:1" s="28" customFormat="1" x14ac:dyDescent="0.35">
      <c r="A35" s="41" t="s">
        <v>29</v>
      </c>
    </row>
    <row r="36" spans="1:1" s="28" customFormat="1" x14ac:dyDescent="0.35">
      <c r="A36" s="41" t="s">
        <v>30</v>
      </c>
    </row>
    <row r="37" spans="1:1" s="28" customFormat="1" x14ac:dyDescent="0.35">
      <c r="A37" s="41" t="s">
        <v>31</v>
      </c>
    </row>
    <row r="38" spans="1:1" s="28" customFormat="1" x14ac:dyDescent="0.35">
      <c r="A38" s="41"/>
    </row>
    <row r="39" spans="1:1" s="28" customFormat="1" x14ac:dyDescent="0.35">
      <c r="A39" s="64" t="s">
        <v>62</v>
      </c>
    </row>
    <row r="40" spans="1:1" s="28" customFormat="1" x14ac:dyDescent="0.35">
      <c r="A40" s="40" t="s">
        <v>64</v>
      </c>
    </row>
    <row r="41" spans="1:1" s="28" customFormat="1" ht="130.5" x14ac:dyDescent="0.35">
      <c r="A41" s="44" t="s">
        <v>63</v>
      </c>
    </row>
    <row r="42" spans="1:1" s="28" customFormat="1" x14ac:dyDescent="0.35">
      <c r="A42" s="44"/>
    </row>
    <row r="43" spans="1:1" s="28" customFormat="1" x14ac:dyDescent="0.35">
      <c r="A43" s="40" t="s">
        <v>65</v>
      </c>
    </row>
    <row r="44" spans="1:1" s="28" customFormat="1" ht="58" x14ac:dyDescent="0.35">
      <c r="A44" s="44" t="s">
        <v>69</v>
      </c>
    </row>
    <row r="45" spans="1:1" s="28" customFormat="1" ht="43.5" x14ac:dyDescent="0.35">
      <c r="A45" s="41" t="s">
        <v>68</v>
      </c>
    </row>
    <row r="46" spans="1:1" s="28" customFormat="1" x14ac:dyDescent="0.35">
      <c r="A46" s="41"/>
    </row>
    <row r="47" spans="1:1" s="28" customFormat="1" x14ac:dyDescent="0.35">
      <c r="A47" s="39" t="s">
        <v>87</v>
      </c>
    </row>
    <row r="48" spans="1:1" s="28" customFormat="1" x14ac:dyDescent="0.35">
      <c r="A48" s="42" t="s">
        <v>72</v>
      </c>
    </row>
    <row r="49" spans="1:7" s="28" customFormat="1" ht="58" x14ac:dyDescent="0.35">
      <c r="A49" s="41" t="s">
        <v>99</v>
      </c>
    </row>
    <row r="50" spans="1:7" x14ac:dyDescent="0.35">
      <c r="A50" s="38"/>
    </row>
    <row r="51" spans="1:7" s="29" customFormat="1" x14ac:dyDescent="0.35">
      <c r="A51" s="39" t="s">
        <v>88</v>
      </c>
    </row>
    <row r="52" spans="1:7" x14ac:dyDescent="0.35">
      <c r="A52" s="42" t="s">
        <v>73</v>
      </c>
    </row>
    <row r="53" spans="1:7" ht="29" x14ac:dyDescent="0.35">
      <c r="A53" s="41" t="s">
        <v>89</v>
      </c>
    </row>
    <row r="54" spans="1:7" x14ac:dyDescent="0.35">
      <c r="A54" s="38"/>
    </row>
    <row r="55" spans="1:7" x14ac:dyDescent="0.35">
      <c r="A55" s="42" t="s">
        <v>44</v>
      </c>
    </row>
    <row r="56" spans="1:7" x14ac:dyDescent="0.35">
      <c r="A56" s="42" t="s">
        <v>74</v>
      </c>
    </row>
    <row r="57" spans="1:7" ht="43.5" x14ac:dyDescent="0.35">
      <c r="A57" s="41" t="s">
        <v>32</v>
      </c>
    </row>
    <row r="58" spans="1:7" x14ac:dyDescent="0.35">
      <c r="A58" s="38"/>
    </row>
    <row r="59" spans="1:7" ht="29" x14ac:dyDescent="0.35">
      <c r="A59" s="41" t="s">
        <v>66</v>
      </c>
    </row>
    <row r="60" spans="1:7" x14ac:dyDescent="0.35">
      <c r="A60" s="41" t="s">
        <v>90</v>
      </c>
    </row>
    <row r="61" spans="1:7" x14ac:dyDescent="0.35">
      <c r="A61" s="43"/>
      <c r="G61" s="30"/>
    </row>
    <row r="62" spans="1:7" x14ac:dyDescent="0.35">
      <c r="A62" s="47" t="s">
        <v>67</v>
      </c>
      <c r="G62" s="30"/>
    </row>
    <row r="63" spans="1:7" ht="116" x14ac:dyDescent="0.35">
      <c r="A63" s="45" t="s">
        <v>56</v>
      </c>
    </row>
    <row r="64" spans="1:7" x14ac:dyDescent="0.35">
      <c r="A64" s="46"/>
    </row>
    <row r="65" spans="1:1" x14ac:dyDescent="0.35">
      <c r="A65" s="41"/>
    </row>
    <row r="66" spans="1:1" x14ac:dyDescent="0.35">
      <c r="A66" s="41"/>
    </row>
    <row r="67" spans="1:1" x14ac:dyDescent="0.35">
      <c r="A67" s="41"/>
    </row>
    <row r="68" spans="1:1" x14ac:dyDescent="0.35">
      <c r="A68" s="38"/>
    </row>
    <row r="76" spans="1:1" s="34" customFormat="1" x14ac:dyDescent="0.35">
      <c r="A76" s="4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70"/>
  <sheetViews>
    <sheetView showGridLines="0" workbookViewId="0"/>
  </sheetViews>
  <sheetFormatPr defaultColWidth="10.6328125" defaultRowHeight="14.25" customHeight="1" x14ac:dyDescent="0.35"/>
  <cols>
    <col min="1" max="1" width="10.6328125" style="17" customWidth="1"/>
    <col min="2" max="2" width="13.36328125" style="17" customWidth="1"/>
    <col min="3" max="3" width="15.81640625" style="17" customWidth="1"/>
    <col min="4" max="8" width="13" style="17" customWidth="1"/>
    <col min="9" max="11" width="12" style="17" customWidth="1"/>
    <col min="12" max="16384" width="10.6328125" style="17"/>
  </cols>
  <sheetData>
    <row r="1" spans="1:201" ht="14.25" customHeight="1" x14ac:dyDescent="0.35">
      <c r="A1" s="84" t="s">
        <v>93</v>
      </c>
    </row>
    <row r="2" spans="1:201" s="9" customFormat="1" ht="14.25" customHeight="1" x14ac:dyDescent="0.35">
      <c r="A2" s="60" t="s">
        <v>102</v>
      </c>
      <c r="B2" s="51"/>
      <c r="C2" s="51"/>
      <c r="D2" s="51"/>
      <c r="E2" s="51"/>
      <c r="F2" s="51"/>
      <c r="G2" s="51"/>
      <c r="H2" s="51"/>
    </row>
    <row r="3" spans="1:201" s="9" customFormat="1" ht="14.25" customHeight="1" x14ac:dyDescent="0.35">
      <c r="A3" s="53"/>
      <c r="B3" s="53"/>
      <c r="C3" s="53"/>
      <c r="D3" s="95" t="s">
        <v>59</v>
      </c>
      <c r="E3" s="95"/>
      <c r="F3" s="95"/>
      <c r="G3" s="95"/>
      <c r="H3" s="95"/>
      <c r="K3" s="5"/>
      <c r="L3"/>
      <c r="M3"/>
      <c r="N3"/>
      <c r="O3"/>
      <c r="P3"/>
      <c r="Q3"/>
    </row>
    <row r="4" spans="1:201" s="10" customFormat="1" ht="50.4" customHeight="1" x14ac:dyDescent="0.35">
      <c r="A4" s="54" t="s">
        <v>57</v>
      </c>
      <c r="B4" s="54" t="s">
        <v>3</v>
      </c>
      <c r="C4" s="68" t="s">
        <v>75</v>
      </c>
      <c r="D4" s="58" t="s">
        <v>76</v>
      </c>
      <c r="E4" s="58" t="s">
        <v>77</v>
      </c>
      <c r="F4" s="58" t="s">
        <v>78</v>
      </c>
      <c r="G4" s="58" t="s">
        <v>79</v>
      </c>
      <c r="H4" s="58" t="s">
        <v>80</v>
      </c>
      <c r="J4" s="19"/>
      <c r="K4" s="2"/>
      <c r="L4" s="2"/>
      <c r="M4" s="2"/>
      <c r="N4" s="2"/>
      <c r="O4" s="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row>
    <row r="5" spans="1:201" s="10" customFormat="1" ht="14.5" x14ac:dyDescent="0.35">
      <c r="A5" s="59"/>
      <c r="B5" s="59"/>
      <c r="C5" s="59"/>
      <c r="D5" s="93" t="s">
        <v>20</v>
      </c>
      <c r="E5" s="94"/>
      <c r="F5" s="94"/>
      <c r="G5" s="94"/>
      <c r="H5" s="94"/>
      <c r="I5" s="2"/>
      <c r="J5" s="2"/>
      <c r="K5" s="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row>
    <row r="6" spans="1:201" s="10" customFormat="1" ht="14.25" customHeight="1" x14ac:dyDescent="0.35">
      <c r="A6" s="20" t="s">
        <v>4</v>
      </c>
      <c r="B6" s="20" t="s">
        <v>5</v>
      </c>
      <c r="C6" s="67" t="s">
        <v>21</v>
      </c>
      <c r="D6" s="31">
        <v>34</v>
      </c>
      <c r="E6" s="31">
        <v>52</v>
      </c>
      <c r="F6" s="31">
        <v>37</v>
      </c>
      <c r="G6" s="31">
        <v>60</v>
      </c>
      <c r="H6" s="31">
        <v>37</v>
      </c>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row>
    <row r="7" spans="1:201" s="10" customFormat="1" ht="14.25" customHeight="1" x14ac:dyDescent="0.35">
      <c r="A7" s="20"/>
      <c r="B7" s="20"/>
      <c r="C7" s="67"/>
      <c r="D7" s="31"/>
      <c r="E7" s="31"/>
      <c r="F7" s="31"/>
      <c r="G7" s="31"/>
      <c r="H7" s="31"/>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row>
    <row r="8" spans="1:201" s="14" customFormat="1" ht="14.25" customHeight="1" x14ac:dyDescent="0.3">
      <c r="A8" s="20">
        <v>20</v>
      </c>
      <c r="B8" s="20" t="s">
        <v>6</v>
      </c>
      <c r="C8" s="67" t="s">
        <v>21</v>
      </c>
      <c r="D8" s="31">
        <v>45</v>
      </c>
      <c r="E8" s="31">
        <v>37</v>
      </c>
      <c r="F8" s="31">
        <v>44</v>
      </c>
      <c r="G8" s="31">
        <v>51</v>
      </c>
      <c r="H8" s="31">
        <v>44</v>
      </c>
    </row>
    <row r="9" spans="1:201" ht="14.25" customHeight="1" x14ac:dyDescent="0.35">
      <c r="A9" s="20">
        <v>21</v>
      </c>
      <c r="B9" s="20" t="s">
        <v>7</v>
      </c>
      <c r="C9" s="67" t="s">
        <v>21</v>
      </c>
      <c r="D9" s="31">
        <v>25</v>
      </c>
      <c r="E9" s="31">
        <v>52</v>
      </c>
      <c r="F9" s="31">
        <v>29</v>
      </c>
      <c r="G9" s="31">
        <v>64</v>
      </c>
      <c r="H9" s="31">
        <v>30</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row>
    <row r="10" spans="1:201" ht="14.25" customHeight="1" x14ac:dyDescent="0.35">
      <c r="A10" s="20">
        <v>22</v>
      </c>
      <c r="B10" s="20" t="s">
        <v>8</v>
      </c>
      <c r="C10" s="67" t="s">
        <v>21</v>
      </c>
      <c r="D10" s="31">
        <v>19</v>
      </c>
      <c r="E10" s="31">
        <v>54</v>
      </c>
      <c r="F10" s="31">
        <v>26</v>
      </c>
      <c r="G10" s="31">
        <v>60</v>
      </c>
      <c r="H10" s="31">
        <v>28</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row>
    <row r="11" spans="1:201" ht="14.25" customHeight="1" x14ac:dyDescent="0.35">
      <c r="A11" s="20">
        <v>23</v>
      </c>
      <c r="B11" s="20" t="s">
        <v>9</v>
      </c>
      <c r="C11" s="67" t="s">
        <v>21</v>
      </c>
      <c r="D11" s="31">
        <v>36</v>
      </c>
      <c r="E11" s="31">
        <v>57</v>
      </c>
      <c r="F11" s="31">
        <v>39</v>
      </c>
      <c r="G11" s="31">
        <v>70</v>
      </c>
      <c r="H11" s="31">
        <v>40</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row>
    <row r="12" spans="1:201" ht="14.25" customHeight="1" x14ac:dyDescent="0.35">
      <c r="A12" s="20">
        <v>24</v>
      </c>
      <c r="B12" s="20" t="s">
        <v>17</v>
      </c>
      <c r="C12" s="67" t="s">
        <v>21</v>
      </c>
      <c r="D12" s="31">
        <v>43</v>
      </c>
      <c r="E12" s="31">
        <v>53</v>
      </c>
      <c r="F12" s="31">
        <v>45</v>
      </c>
      <c r="G12" s="31">
        <v>76</v>
      </c>
      <c r="H12" s="31">
        <v>46</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row>
    <row r="13" spans="1:201" ht="14.25" customHeight="1" x14ac:dyDescent="0.35">
      <c r="A13" s="20">
        <v>25</v>
      </c>
      <c r="B13" s="20" t="s">
        <v>10</v>
      </c>
      <c r="C13" s="67" t="s">
        <v>21</v>
      </c>
      <c r="D13" s="31">
        <v>38</v>
      </c>
      <c r="E13" s="31">
        <v>55</v>
      </c>
      <c r="F13" s="31">
        <v>41</v>
      </c>
      <c r="G13" s="31">
        <v>64</v>
      </c>
      <c r="H13" s="31">
        <v>42</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row>
    <row r="14" spans="1:201" ht="14.25" customHeight="1" x14ac:dyDescent="0.35">
      <c r="A14" s="20">
        <v>26</v>
      </c>
      <c r="B14" s="20" t="s">
        <v>11</v>
      </c>
      <c r="C14" s="67" t="s">
        <v>21</v>
      </c>
      <c r="D14" s="31">
        <v>40</v>
      </c>
      <c r="E14" s="31">
        <v>55</v>
      </c>
      <c r="F14" s="31">
        <v>42</v>
      </c>
      <c r="G14" s="31">
        <v>67</v>
      </c>
      <c r="H14" s="31">
        <v>43</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row>
    <row r="15" spans="1:201" ht="14.25" customHeight="1" x14ac:dyDescent="0.35">
      <c r="A15" s="20">
        <v>27</v>
      </c>
      <c r="B15" s="20" t="s">
        <v>12</v>
      </c>
      <c r="C15" s="67" t="s">
        <v>21</v>
      </c>
      <c r="D15" s="31">
        <v>31</v>
      </c>
      <c r="E15" s="31">
        <v>46</v>
      </c>
      <c r="F15" s="31">
        <v>34</v>
      </c>
      <c r="G15" s="31">
        <v>50</v>
      </c>
      <c r="H15" s="31">
        <v>34</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row>
    <row r="16" spans="1:201" ht="14.25" customHeight="1" x14ac:dyDescent="0.35">
      <c r="A16" s="20">
        <v>28</v>
      </c>
      <c r="B16" s="20" t="s">
        <v>13</v>
      </c>
      <c r="C16" s="67" t="s">
        <v>21</v>
      </c>
      <c r="D16" s="31">
        <v>26</v>
      </c>
      <c r="E16" s="31">
        <v>50</v>
      </c>
      <c r="F16" s="31">
        <v>30</v>
      </c>
      <c r="G16" s="31">
        <v>60</v>
      </c>
      <c r="H16" s="31">
        <v>31</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row>
    <row r="17" spans="1:197" ht="14.25" customHeight="1" x14ac:dyDescent="0.35">
      <c r="A17" s="20">
        <v>29</v>
      </c>
      <c r="B17" s="20" t="s">
        <v>14</v>
      </c>
      <c r="C17" s="67" t="s">
        <v>21</v>
      </c>
      <c r="D17" s="31">
        <v>33</v>
      </c>
      <c r="E17" s="31">
        <v>34</v>
      </c>
      <c r="F17" s="31">
        <v>33</v>
      </c>
      <c r="G17" s="31">
        <v>62</v>
      </c>
      <c r="H17" s="31">
        <v>34</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row>
    <row r="18" spans="1:197" ht="14.25" customHeight="1" x14ac:dyDescent="0.35">
      <c r="A18" s="20">
        <v>30</v>
      </c>
      <c r="B18" s="20" t="s">
        <v>15</v>
      </c>
      <c r="C18" s="67" t="s">
        <v>21</v>
      </c>
      <c r="D18" s="31">
        <v>41</v>
      </c>
      <c r="E18" s="31">
        <v>59</v>
      </c>
      <c r="F18" s="31">
        <v>45</v>
      </c>
      <c r="G18" s="31">
        <v>63</v>
      </c>
      <c r="H18" s="31">
        <v>45</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row>
    <row r="19" spans="1:197" ht="14.25" customHeight="1" x14ac:dyDescent="0.35">
      <c r="A19" s="20">
        <v>31</v>
      </c>
      <c r="B19" s="20" t="s">
        <v>16</v>
      </c>
      <c r="C19" s="67" t="s">
        <v>21</v>
      </c>
      <c r="D19" s="31">
        <v>31</v>
      </c>
      <c r="E19" s="31">
        <v>43</v>
      </c>
      <c r="F19" s="31">
        <v>33</v>
      </c>
      <c r="G19" s="31">
        <v>56</v>
      </c>
      <c r="H19" s="31">
        <v>34</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row>
    <row r="20" spans="1:197" ht="14.25" customHeight="1" x14ac:dyDescent="0.35">
      <c r="A20"/>
      <c r="B20"/>
      <c r="C20" s="67"/>
      <c r="D20" s="31"/>
      <c r="E20" s="31"/>
      <c r="F20" s="31"/>
      <c r="G20" s="31"/>
      <c r="H20" s="31"/>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row>
    <row r="21" spans="1:197" ht="14.25" customHeight="1" x14ac:dyDescent="0.35">
      <c r="A21" s="20" t="s">
        <v>4</v>
      </c>
      <c r="B21" s="20" t="s">
        <v>5</v>
      </c>
      <c r="C21" s="67" t="s">
        <v>45</v>
      </c>
      <c r="D21" s="31">
        <v>35</v>
      </c>
      <c r="E21" s="31">
        <v>53</v>
      </c>
      <c r="F21" s="31">
        <v>38</v>
      </c>
      <c r="G21" s="31">
        <v>59</v>
      </c>
      <c r="H21" s="31">
        <v>38</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row>
    <row r="22" spans="1:197" ht="14.25" customHeight="1" x14ac:dyDescent="0.35">
      <c r="A22" s="20"/>
      <c r="B22" s="20"/>
      <c r="C22" s="67"/>
      <c r="D22" s="31"/>
      <c r="E22" s="31"/>
      <c r="F22" s="31"/>
      <c r="G22" s="31"/>
      <c r="H22" s="31"/>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row>
    <row r="23" spans="1:197" ht="14.25" customHeight="1" x14ac:dyDescent="0.35">
      <c r="A23" s="20">
        <v>20</v>
      </c>
      <c r="B23" s="20" t="s">
        <v>6</v>
      </c>
      <c r="C23" s="67" t="s">
        <v>45</v>
      </c>
      <c r="D23" s="31">
        <v>33</v>
      </c>
      <c r="E23" s="31">
        <v>36</v>
      </c>
      <c r="F23" s="31">
        <v>33</v>
      </c>
      <c r="G23" s="31">
        <v>73</v>
      </c>
      <c r="H23" s="31">
        <v>34</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row>
    <row r="24" spans="1:197" ht="14.25" customHeight="1" x14ac:dyDescent="0.35">
      <c r="A24" s="20">
        <v>21</v>
      </c>
      <c r="B24" s="20" t="s">
        <v>7</v>
      </c>
      <c r="C24" s="67" t="s">
        <v>45</v>
      </c>
      <c r="D24" s="31">
        <v>28</v>
      </c>
      <c r="E24" s="31">
        <v>50</v>
      </c>
      <c r="F24" s="31">
        <v>31</v>
      </c>
      <c r="G24" s="31">
        <v>43</v>
      </c>
      <c r="H24" s="31">
        <v>31</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row>
    <row r="25" spans="1:197" ht="14.25" customHeight="1" x14ac:dyDescent="0.35">
      <c r="A25" s="20">
        <v>22</v>
      </c>
      <c r="B25" s="20" t="s">
        <v>8</v>
      </c>
      <c r="C25" s="67" t="s">
        <v>45</v>
      </c>
      <c r="D25" s="31">
        <v>17</v>
      </c>
      <c r="E25" s="31">
        <v>57</v>
      </c>
      <c r="F25" s="31">
        <v>23</v>
      </c>
      <c r="G25" s="31">
        <v>52</v>
      </c>
      <c r="H25" s="31">
        <v>23</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row>
    <row r="26" spans="1:197" ht="14.25" customHeight="1" x14ac:dyDescent="0.35">
      <c r="A26" s="20">
        <v>23</v>
      </c>
      <c r="B26" s="20" t="s">
        <v>9</v>
      </c>
      <c r="C26" s="67" t="s">
        <v>45</v>
      </c>
      <c r="D26" s="31">
        <v>37</v>
      </c>
      <c r="E26" s="31">
        <v>52</v>
      </c>
      <c r="F26" s="31">
        <v>40</v>
      </c>
      <c r="G26" s="31">
        <v>66</v>
      </c>
      <c r="H26" s="31">
        <v>40</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row>
    <row r="27" spans="1:197" ht="14.25" customHeight="1" x14ac:dyDescent="0.35">
      <c r="A27" s="20">
        <v>24</v>
      </c>
      <c r="B27" s="20" t="s">
        <v>17</v>
      </c>
      <c r="C27" s="67" t="s">
        <v>45</v>
      </c>
      <c r="D27" s="31">
        <v>56</v>
      </c>
      <c r="E27" s="31">
        <v>68</v>
      </c>
      <c r="F27" s="31">
        <v>59</v>
      </c>
      <c r="G27" s="31">
        <v>64</v>
      </c>
      <c r="H27" s="31">
        <v>59</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row>
    <row r="28" spans="1:197" ht="14.25" customHeight="1" x14ac:dyDescent="0.35">
      <c r="A28" s="20">
        <v>25</v>
      </c>
      <c r="B28" s="20" t="s">
        <v>10</v>
      </c>
      <c r="C28" s="67" t="s">
        <v>45</v>
      </c>
      <c r="D28" s="31">
        <v>30</v>
      </c>
      <c r="E28" s="31">
        <v>60</v>
      </c>
      <c r="F28" s="31">
        <v>35</v>
      </c>
      <c r="G28" s="31">
        <v>70</v>
      </c>
      <c r="H28" s="31">
        <v>35</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row>
    <row r="29" spans="1:197" ht="14.25" customHeight="1" x14ac:dyDescent="0.35">
      <c r="A29" s="20">
        <v>26</v>
      </c>
      <c r="B29" s="20" t="s">
        <v>11</v>
      </c>
      <c r="C29" s="67" t="s">
        <v>45</v>
      </c>
      <c r="D29" s="31">
        <v>45</v>
      </c>
      <c r="E29" s="31">
        <v>60</v>
      </c>
      <c r="F29" s="31">
        <v>47</v>
      </c>
      <c r="G29" s="31">
        <v>67</v>
      </c>
      <c r="H29" s="31">
        <v>48</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row>
    <row r="30" spans="1:197" ht="14.25" customHeight="1" x14ac:dyDescent="0.35">
      <c r="A30" s="20">
        <v>27</v>
      </c>
      <c r="B30" s="20" t="s">
        <v>12</v>
      </c>
      <c r="C30" s="67" t="s">
        <v>45</v>
      </c>
      <c r="D30" s="31">
        <v>32</v>
      </c>
      <c r="E30" s="31">
        <v>50</v>
      </c>
      <c r="F30" s="31">
        <v>35</v>
      </c>
      <c r="G30" s="31">
        <v>55</v>
      </c>
      <c r="H30" s="31">
        <v>36</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row>
    <row r="31" spans="1:197" ht="14.25" customHeight="1" x14ac:dyDescent="0.35">
      <c r="A31" s="20">
        <v>28</v>
      </c>
      <c r="B31" s="20" t="s">
        <v>13</v>
      </c>
      <c r="C31" s="67" t="s">
        <v>45</v>
      </c>
      <c r="D31" s="31">
        <v>32</v>
      </c>
      <c r="E31" s="31">
        <v>49</v>
      </c>
      <c r="F31" s="31">
        <v>35</v>
      </c>
      <c r="G31" s="31">
        <v>56</v>
      </c>
      <c r="H31" s="31">
        <v>36</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row>
    <row r="32" spans="1:197" ht="14.25" customHeight="1" x14ac:dyDescent="0.35">
      <c r="A32" s="20">
        <v>29</v>
      </c>
      <c r="B32" s="20" t="s">
        <v>14</v>
      </c>
      <c r="C32" s="67" t="s">
        <v>45</v>
      </c>
      <c r="D32" s="31">
        <v>42</v>
      </c>
      <c r="E32" s="31">
        <v>48</v>
      </c>
      <c r="F32" s="31">
        <v>44</v>
      </c>
      <c r="G32" s="31">
        <v>49</v>
      </c>
      <c r="H32" s="31">
        <v>44</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row>
    <row r="33" spans="1:197" ht="14.25" customHeight="1" x14ac:dyDescent="0.35">
      <c r="A33" s="20">
        <v>30</v>
      </c>
      <c r="B33" s="20" t="s">
        <v>15</v>
      </c>
      <c r="C33" s="67" t="s">
        <v>45</v>
      </c>
      <c r="D33" s="31">
        <v>39</v>
      </c>
      <c r="E33" s="31">
        <v>59</v>
      </c>
      <c r="F33" s="31">
        <v>43</v>
      </c>
      <c r="G33" s="31">
        <v>58</v>
      </c>
      <c r="H33" s="31">
        <v>43</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row>
    <row r="34" spans="1:197" ht="14.25" customHeight="1" x14ac:dyDescent="0.35">
      <c r="A34" s="20">
        <v>31</v>
      </c>
      <c r="B34" s="20" t="s">
        <v>16</v>
      </c>
      <c r="C34" s="67" t="s">
        <v>45</v>
      </c>
      <c r="D34" s="31">
        <v>43</v>
      </c>
      <c r="E34" s="31">
        <v>47</v>
      </c>
      <c r="F34" s="31">
        <v>44</v>
      </c>
      <c r="G34" s="31">
        <v>56</v>
      </c>
      <c r="H34" s="31">
        <v>44</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row>
    <row r="35" spans="1:197" ht="14.25" customHeight="1" x14ac:dyDescent="0.35">
      <c r="A35"/>
      <c r="B35"/>
      <c r="C35" s="67"/>
      <c r="D35" s="31"/>
      <c r="E35" s="31"/>
      <c r="F35" s="31"/>
      <c r="G35" s="31"/>
      <c r="H35" s="31"/>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row>
    <row r="36" spans="1:197" ht="14.25" customHeight="1" x14ac:dyDescent="0.35">
      <c r="A36" s="20" t="s">
        <v>4</v>
      </c>
      <c r="B36" s="20" t="s">
        <v>5</v>
      </c>
      <c r="C36" s="67" t="s">
        <v>70</v>
      </c>
      <c r="D36" s="31">
        <v>33</v>
      </c>
      <c r="E36" s="31">
        <v>51</v>
      </c>
      <c r="F36" s="31">
        <v>36</v>
      </c>
      <c r="G36" s="31">
        <v>59</v>
      </c>
      <c r="H36" s="31">
        <v>37</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row>
    <row r="37" spans="1:197" ht="14.25" customHeight="1" x14ac:dyDescent="0.35">
      <c r="A37" s="20"/>
      <c r="B37" s="20"/>
      <c r="C37" s="67"/>
      <c r="D37" s="31"/>
      <c r="E37" s="31"/>
      <c r="F37" s="31"/>
      <c r="G37" s="31"/>
      <c r="H37" s="31"/>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row>
    <row r="38" spans="1:197" ht="14.25" customHeight="1" x14ac:dyDescent="0.35">
      <c r="A38" s="20">
        <v>20</v>
      </c>
      <c r="B38" s="20" t="s">
        <v>6</v>
      </c>
      <c r="C38" s="67" t="s">
        <v>70</v>
      </c>
      <c r="D38" s="31">
        <v>26</v>
      </c>
      <c r="E38" s="31">
        <v>47</v>
      </c>
      <c r="F38" s="31">
        <v>30</v>
      </c>
      <c r="G38" s="31">
        <v>64</v>
      </c>
      <c r="H38" s="31">
        <v>31</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row>
    <row r="39" spans="1:197" ht="14.25" customHeight="1" x14ac:dyDescent="0.35">
      <c r="A39" s="20">
        <v>21</v>
      </c>
      <c r="B39" s="20" t="s">
        <v>7</v>
      </c>
      <c r="C39" s="67" t="s">
        <v>70</v>
      </c>
      <c r="D39" s="31">
        <v>26</v>
      </c>
      <c r="E39" s="31">
        <v>49</v>
      </c>
      <c r="F39" s="31">
        <v>30</v>
      </c>
      <c r="G39" s="31">
        <v>52</v>
      </c>
      <c r="H39" s="31">
        <v>31</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row>
    <row r="40" spans="1:197" ht="14.25" customHeight="1" x14ac:dyDescent="0.35">
      <c r="A40" s="20">
        <v>22</v>
      </c>
      <c r="B40" s="20" t="s">
        <v>8</v>
      </c>
      <c r="C40" s="67" t="s">
        <v>70</v>
      </c>
      <c r="D40" s="31">
        <v>35</v>
      </c>
      <c r="E40" s="31">
        <v>51</v>
      </c>
      <c r="F40" s="31">
        <v>38</v>
      </c>
      <c r="G40" s="31">
        <v>65</v>
      </c>
      <c r="H40" s="31">
        <v>38</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row>
    <row r="41" spans="1:197" ht="14.25" customHeight="1" x14ac:dyDescent="0.35">
      <c r="A41" s="20">
        <v>23</v>
      </c>
      <c r="B41" s="20" t="s">
        <v>9</v>
      </c>
      <c r="C41" s="67" t="s">
        <v>70</v>
      </c>
      <c r="D41" s="31">
        <v>38</v>
      </c>
      <c r="E41" s="31">
        <v>55</v>
      </c>
      <c r="F41" s="31">
        <v>40</v>
      </c>
      <c r="G41" s="31">
        <v>58</v>
      </c>
      <c r="H41" s="31">
        <v>41</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row>
    <row r="42" spans="1:197" ht="14.25" customHeight="1" x14ac:dyDescent="0.35">
      <c r="A42" s="20">
        <v>24</v>
      </c>
      <c r="B42" s="20" t="s">
        <v>17</v>
      </c>
      <c r="C42" s="67" t="s">
        <v>70</v>
      </c>
      <c r="D42" s="31">
        <v>47</v>
      </c>
      <c r="E42" s="31">
        <v>54</v>
      </c>
      <c r="F42" s="31">
        <v>48</v>
      </c>
      <c r="G42" s="31">
        <v>39</v>
      </c>
      <c r="H42" s="31">
        <v>48</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row>
    <row r="43" spans="1:197" ht="14.25" customHeight="1" x14ac:dyDescent="0.35">
      <c r="A43" s="20">
        <v>25</v>
      </c>
      <c r="B43" s="20" t="s">
        <v>10</v>
      </c>
      <c r="C43" s="67" t="s">
        <v>70</v>
      </c>
      <c r="D43" s="31">
        <v>38</v>
      </c>
      <c r="E43" s="31">
        <v>54</v>
      </c>
      <c r="F43" s="31">
        <v>41</v>
      </c>
      <c r="G43" s="31">
        <v>68</v>
      </c>
      <c r="H43" s="31">
        <v>41</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row>
    <row r="44" spans="1:197" ht="14.25" customHeight="1" x14ac:dyDescent="0.35">
      <c r="A44" s="20">
        <v>26</v>
      </c>
      <c r="B44" s="20" t="s">
        <v>11</v>
      </c>
      <c r="C44" s="67" t="s">
        <v>70</v>
      </c>
      <c r="D44" s="31">
        <v>32</v>
      </c>
      <c r="E44" s="31">
        <v>46</v>
      </c>
      <c r="F44" s="31">
        <v>35</v>
      </c>
      <c r="G44" s="31">
        <v>71</v>
      </c>
      <c r="H44" s="31">
        <v>36</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row>
    <row r="45" spans="1:197" ht="14.25" customHeight="1" x14ac:dyDescent="0.35">
      <c r="A45" s="20">
        <v>27</v>
      </c>
      <c r="B45" s="20" t="s">
        <v>12</v>
      </c>
      <c r="C45" s="67" t="s">
        <v>70</v>
      </c>
      <c r="D45" s="31">
        <v>31</v>
      </c>
      <c r="E45" s="31">
        <v>46</v>
      </c>
      <c r="F45" s="31">
        <v>33</v>
      </c>
      <c r="G45" s="31">
        <v>53</v>
      </c>
      <c r="H45" s="31">
        <v>34</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row>
    <row r="46" spans="1:197" ht="14.25" customHeight="1" x14ac:dyDescent="0.35">
      <c r="A46" s="20">
        <v>28</v>
      </c>
      <c r="B46" s="20" t="s">
        <v>13</v>
      </c>
      <c r="C46" s="67" t="s">
        <v>70</v>
      </c>
      <c r="D46" s="31">
        <v>29</v>
      </c>
      <c r="E46" s="31">
        <v>50</v>
      </c>
      <c r="F46" s="31">
        <v>33</v>
      </c>
      <c r="G46" s="31">
        <v>55</v>
      </c>
      <c r="H46" s="31">
        <v>34</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row>
    <row r="47" spans="1:197" ht="14.25" customHeight="1" x14ac:dyDescent="0.35">
      <c r="A47" s="20">
        <v>29</v>
      </c>
      <c r="B47" s="20" t="s">
        <v>14</v>
      </c>
      <c r="C47" s="67" t="s">
        <v>70</v>
      </c>
      <c r="D47" s="31">
        <v>21</v>
      </c>
      <c r="E47" s="31">
        <v>51</v>
      </c>
      <c r="F47" s="31">
        <v>29</v>
      </c>
      <c r="G47" s="31">
        <v>78</v>
      </c>
      <c r="H47" s="31">
        <v>32</v>
      </c>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row>
    <row r="48" spans="1:197" ht="14.25" customHeight="1" x14ac:dyDescent="0.35">
      <c r="A48" s="20">
        <v>30</v>
      </c>
      <c r="B48" s="20" t="s">
        <v>15</v>
      </c>
      <c r="C48" s="67" t="s">
        <v>70</v>
      </c>
      <c r="D48" s="31">
        <v>34</v>
      </c>
      <c r="E48" s="31">
        <v>56</v>
      </c>
      <c r="F48" s="31">
        <v>39</v>
      </c>
      <c r="G48" s="31">
        <v>60</v>
      </c>
      <c r="H48" s="31">
        <v>39</v>
      </c>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row>
    <row r="49" spans="1:197" ht="12.65" customHeight="1" x14ac:dyDescent="0.35">
      <c r="A49" s="20">
        <v>31</v>
      </c>
      <c r="B49" s="20" t="s">
        <v>16</v>
      </c>
      <c r="C49" s="67" t="s">
        <v>70</v>
      </c>
      <c r="D49" s="31">
        <v>40</v>
      </c>
      <c r="E49" s="31">
        <v>41</v>
      </c>
      <c r="F49" s="31">
        <v>40</v>
      </c>
      <c r="G49" s="31">
        <v>57</v>
      </c>
      <c r="H49" s="31">
        <v>40</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row>
    <row r="50" spans="1:197" ht="14.25" customHeight="1" x14ac:dyDescent="0.35">
      <c r="A50" s="20"/>
      <c r="B50" s="20"/>
      <c r="C50" s="20"/>
      <c r="D50" s="31"/>
      <c r="E50" s="31"/>
      <c r="F50" s="3"/>
      <c r="G50" s="31"/>
      <c r="H50" s="31"/>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row>
    <row r="51" spans="1:197" ht="14.25" customHeight="1" x14ac:dyDescent="0.35">
      <c r="A51" s="20" t="s">
        <v>4</v>
      </c>
      <c r="B51" s="20" t="s">
        <v>5</v>
      </c>
      <c r="C51" s="67" t="s">
        <v>106</v>
      </c>
      <c r="D51" s="31">
        <v>36</v>
      </c>
      <c r="E51" s="31">
        <v>52</v>
      </c>
      <c r="F51" s="31">
        <v>39</v>
      </c>
      <c r="G51" s="31">
        <v>56</v>
      </c>
      <c r="H51" s="31">
        <v>40</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row>
    <row r="52" spans="1:197" ht="14.25" customHeight="1" x14ac:dyDescent="0.35">
      <c r="A52" s="20"/>
      <c r="B52" s="20"/>
      <c r="C52" s="67"/>
      <c r="D52" s="31"/>
      <c r="E52" s="31"/>
      <c r="F52" s="31"/>
      <c r="G52" s="31"/>
      <c r="H52" s="31"/>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row>
    <row r="53" spans="1:197" ht="14.25" customHeight="1" x14ac:dyDescent="0.35">
      <c r="A53" s="20">
        <v>20</v>
      </c>
      <c r="B53" s="20" t="s">
        <v>6</v>
      </c>
      <c r="C53" s="67" t="s">
        <v>106</v>
      </c>
      <c r="D53" s="31">
        <v>43</v>
      </c>
      <c r="E53" s="31">
        <v>48</v>
      </c>
      <c r="F53" s="31">
        <v>43</v>
      </c>
      <c r="G53" s="31">
        <v>56</v>
      </c>
      <c r="H53" s="31">
        <v>44</v>
      </c>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row>
    <row r="54" spans="1:197" ht="14.25" customHeight="1" x14ac:dyDescent="0.35">
      <c r="A54" s="20">
        <v>21</v>
      </c>
      <c r="B54" s="20" t="s">
        <v>7</v>
      </c>
      <c r="C54" s="67" t="s">
        <v>106</v>
      </c>
      <c r="D54" s="31">
        <v>39</v>
      </c>
      <c r="E54" s="31">
        <v>57</v>
      </c>
      <c r="F54" s="31">
        <v>41</v>
      </c>
      <c r="G54" s="31">
        <v>68</v>
      </c>
      <c r="H54" s="31">
        <v>41</v>
      </c>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row>
    <row r="55" spans="1:197" ht="14.25" customHeight="1" x14ac:dyDescent="0.35">
      <c r="A55" s="20">
        <v>22</v>
      </c>
      <c r="B55" s="20" t="s">
        <v>8</v>
      </c>
      <c r="C55" s="67" t="s">
        <v>106</v>
      </c>
      <c r="D55" s="31">
        <v>55</v>
      </c>
      <c r="E55" s="31">
        <v>51</v>
      </c>
      <c r="F55" s="31">
        <v>54</v>
      </c>
      <c r="G55" s="31">
        <v>79</v>
      </c>
      <c r="H55" s="31">
        <v>55</v>
      </c>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row>
    <row r="56" spans="1:197" ht="14.25" customHeight="1" x14ac:dyDescent="0.35">
      <c r="A56" s="20">
        <v>23</v>
      </c>
      <c r="B56" s="20" t="s">
        <v>9</v>
      </c>
      <c r="C56" s="67" t="s">
        <v>106</v>
      </c>
      <c r="D56" s="31">
        <v>26</v>
      </c>
      <c r="E56" s="31">
        <v>52</v>
      </c>
      <c r="F56" s="31">
        <v>30</v>
      </c>
      <c r="G56" s="31">
        <v>67</v>
      </c>
      <c r="H56" s="31">
        <v>31</v>
      </c>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row>
    <row r="57" spans="1:197" ht="14.25" customHeight="1" x14ac:dyDescent="0.35">
      <c r="A57" s="20">
        <v>24</v>
      </c>
      <c r="B57" s="20" t="s">
        <v>17</v>
      </c>
      <c r="C57" s="67" t="s">
        <v>106</v>
      </c>
      <c r="D57" s="31">
        <v>38</v>
      </c>
      <c r="E57" s="31">
        <v>54</v>
      </c>
      <c r="F57" s="31">
        <v>41</v>
      </c>
      <c r="G57" s="31">
        <v>45</v>
      </c>
      <c r="H57" s="31">
        <v>41</v>
      </c>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row>
    <row r="58" spans="1:197" ht="14.25" customHeight="1" x14ac:dyDescent="0.35">
      <c r="A58" s="20">
        <v>25</v>
      </c>
      <c r="B58" s="20" t="s">
        <v>10</v>
      </c>
      <c r="C58" s="67" t="s">
        <v>106</v>
      </c>
      <c r="D58" s="31">
        <v>30</v>
      </c>
      <c r="E58" s="31">
        <v>54</v>
      </c>
      <c r="F58" s="31">
        <v>34</v>
      </c>
      <c r="G58" s="31">
        <v>56</v>
      </c>
      <c r="H58" s="31">
        <v>35</v>
      </c>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row>
    <row r="59" spans="1:197" ht="14.25" customHeight="1" x14ac:dyDescent="0.35">
      <c r="A59" s="20">
        <v>26</v>
      </c>
      <c r="B59" s="20" t="s">
        <v>11</v>
      </c>
      <c r="C59" s="67" t="s">
        <v>106</v>
      </c>
      <c r="D59" s="31">
        <v>42</v>
      </c>
      <c r="E59" s="31">
        <v>56</v>
      </c>
      <c r="F59" s="31">
        <v>44</v>
      </c>
      <c r="G59" s="31">
        <v>68</v>
      </c>
      <c r="H59" s="31">
        <v>45</v>
      </c>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row>
    <row r="60" spans="1:197" ht="14.25" customHeight="1" x14ac:dyDescent="0.35">
      <c r="A60" s="20">
        <v>27</v>
      </c>
      <c r="B60" s="20" t="s">
        <v>12</v>
      </c>
      <c r="C60" s="67" t="s">
        <v>106</v>
      </c>
      <c r="D60" s="31">
        <v>39</v>
      </c>
      <c r="E60" s="31">
        <v>45</v>
      </c>
      <c r="F60" s="31">
        <v>40</v>
      </c>
      <c r="G60" s="31">
        <v>52</v>
      </c>
      <c r="H60" s="31">
        <v>41</v>
      </c>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row>
    <row r="61" spans="1:197" ht="14.25" customHeight="1" x14ac:dyDescent="0.35">
      <c r="A61" s="20">
        <v>28</v>
      </c>
      <c r="B61" s="20" t="s">
        <v>13</v>
      </c>
      <c r="C61" s="67" t="s">
        <v>106</v>
      </c>
      <c r="D61" s="31">
        <v>32</v>
      </c>
      <c r="E61" s="31">
        <v>49</v>
      </c>
      <c r="F61" s="31">
        <v>35</v>
      </c>
      <c r="G61" s="31">
        <v>49</v>
      </c>
      <c r="H61" s="31">
        <v>36</v>
      </c>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row>
    <row r="62" spans="1:197" ht="14.25" customHeight="1" x14ac:dyDescent="0.35">
      <c r="A62" s="20">
        <v>29</v>
      </c>
      <c r="B62" s="20" t="s">
        <v>14</v>
      </c>
      <c r="C62" s="67" t="s">
        <v>106</v>
      </c>
      <c r="D62" s="31">
        <v>17</v>
      </c>
      <c r="E62" s="31">
        <v>45</v>
      </c>
      <c r="F62" s="31">
        <v>23</v>
      </c>
      <c r="G62" s="31">
        <v>56</v>
      </c>
      <c r="H62" s="31">
        <v>24</v>
      </c>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row>
    <row r="63" spans="1:197" ht="14.25" customHeight="1" x14ac:dyDescent="0.35">
      <c r="A63" s="20">
        <v>30</v>
      </c>
      <c r="B63" s="20" t="s">
        <v>15</v>
      </c>
      <c r="C63" s="67" t="s">
        <v>106</v>
      </c>
      <c r="D63" s="31">
        <v>45</v>
      </c>
      <c r="E63" s="31">
        <v>61</v>
      </c>
      <c r="F63" s="31">
        <v>48</v>
      </c>
      <c r="G63" s="31">
        <v>59</v>
      </c>
      <c r="H63" s="31">
        <v>48</v>
      </c>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row>
    <row r="64" spans="1:197" ht="14.25" customHeight="1" x14ac:dyDescent="0.35">
      <c r="A64" s="20">
        <v>31</v>
      </c>
      <c r="B64" s="20" t="s">
        <v>16</v>
      </c>
      <c r="C64" s="67" t="s">
        <v>106</v>
      </c>
      <c r="D64" s="31">
        <v>28</v>
      </c>
      <c r="E64" s="31">
        <v>42</v>
      </c>
      <c r="F64" s="31">
        <v>30</v>
      </c>
      <c r="G64" s="31">
        <v>53</v>
      </c>
      <c r="H64" s="31">
        <v>30</v>
      </c>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row>
    <row r="65" spans="1:203" ht="14.25" customHeight="1" x14ac:dyDescent="0.35">
      <c r="A65" s="15"/>
      <c r="B65" s="15"/>
      <c r="C65" s="15"/>
      <c r="D65" s="15"/>
      <c r="E65" s="15"/>
      <c r="F65" s="15"/>
      <c r="G65" s="15"/>
      <c r="H65" s="15"/>
      <c r="I65" s="15"/>
      <c r="J65" s="15"/>
      <c r="K65" s="15"/>
      <c r="L65" s="15"/>
      <c r="M65" s="15"/>
      <c r="N65" s="15"/>
      <c r="O65" s="15"/>
      <c r="P65" s="15"/>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row>
    <row r="66" spans="1:203" ht="14.25" customHeight="1" x14ac:dyDescent="0.35">
      <c r="A66" s="61" t="s">
        <v>81</v>
      </c>
    </row>
    <row r="68" spans="1:203" ht="14.25" customHeight="1" x14ac:dyDescent="0.35">
      <c r="A68" s="15"/>
    </row>
    <row r="69" spans="1:203" ht="14.25" customHeight="1" x14ac:dyDescent="0.35">
      <c r="A69" s="15"/>
    </row>
    <row r="70" spans="1:203" ht="14.25" customHeight="1" x14ac:dyDescent="0.35">
      <c r="A70" s="18"/>
    </row>
  </sheetData>
  <sortState ref="A9:B20">
    <sortCondition ref="A9:A20"/>
  </sortState>
  <mergeCells count="2">
    <mergeCell ref="D5:H5"/>
    <mergeCell ref="D3:H3"/>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X126"/>
  <sheetViews>
    <sheetView showGridLines="0" workbookViewId="0"/>
  </sheetViews>
  <sheetFormatPr defaultColWidth="14.453125" defaultRowHeight="14.5" x14ac:dyDescent="0.35"/>
  <cols>
    <col min="1" max="1" width="10.6328125" style="6" customWidth="1"/>
    <col min="2" max="2" width="13.36328125" style="6" customWidth="1"/>
    <col min="3" max="3" width="12.08984375" style="6" customWidth="1"/>
    <col min="4" max="4" width="16.08984375" style="6" bestFit="1" customWidth="1"/>
    <col min="5" max="5" width="13.54296875" style="21" customWidth="1"/>
    <col min="6" max="112" width="14.36328125" style="21" customWidth="1"/>
    <col min="113" max="16384" width="14.453125" style="6"/>
  </cols>
  <sheetData>
    <row r="1" spans="1:1116" x14ac:dyDescent="0.35">
      <c r="A1" s="85" t="s">
        <v>94</v>
      </c>
    </row>
    <row r="2" spans="1:1116" x14ac:dyDescent="0.35">
      <c r="A2" s="50" t="s">
        <v>101</v>
      </c>
      <c r="B2" s="51"/>
      <c r="C2" s="51"/>
      <c r="D2" s="51"/>
      <c r="E2" s="52"/>
      <c r="F2" s="33"/>
      <c r="G2" s="33"/>
      <c r="H2" s="33"/>
      <c r="I2" s="33"/>
      <c r="J2" s="33"/>
    </row>
    <row r="3" spans="1:1116" x14ac:dyDescent="0.35">
      <c r="A3" s="53"/>
      <c r="B3" s="53"/>
      <c r="C3" s="53"/>
      <c r="D3" s="96" t="s">
        <v>96</v>
      </c>
      <c r="E3" s="96"/>
      <c r="F3" s="96"/>
      <c r="G3" s="9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7"/>
      <c r="DH3" s="7"/>
      <c r="DI3" s="7"/>
      <c r="DJ3" s="7"/>
      <c r="DK3" s="7"/>
      <c r="DL3" s="7"/>
      <c r="DM3" s="7"/>
      <c r="DN3" s="7"/>
      <c r="DO3" s="7"/>
      <c r="DP3" s="7"/>
      <c r="DQ3" s="7"/>
      <c r="DR3" s="7"/>
      <c r="DS3" s="7"/>
      <c r="DT3" s="7"/>
      <c r="DU3" s="7"/>
      <c r="DV3" s="7"/>
      <c r="DW3" s="7"/>
      <c r="DX3" s="7"/>
      <c r="DY3" s="7"/>
      <c r="DZ3" s="7"/>
      <c r="EA3" s="7"/>
      <c r="EB3" s="7"/>
      <c r="EC3" s="7"/>
    </row>
    <row r="4" spans="1:1116" ht="36.5" x14ac:dyDescent="0.35">
      <c r="A4" s="54" t="s">
        <v>57</v>
      </c>
      <c r="B4" s="54" t="s">
        <v>3</v>
      </c>
      <c r="C4" s="54" t="s">
        <v>85</v>
      </c>
      <c r="D4" s="55" t="s">
        <v>82</v>
      </c>
      <c r="E4" s="56" t="s">
        <v>76</v>
      </c>
      <c r="F4" s="56" t="s">
        <v>83</v>
      </c>
      <c r="G4" s="56" t="s">
        <v>77</v>
      </c>
      <c r="H4" s="65" t="s">
        <v>84</v>
      </c>
      <c r="I4" s="65" t="s">
        <v>79</v>
      </c>
      <c r="J4" s="65" t="s">
        <v>80</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7"/>
      <c r="DH4" s="7"/>
      <c r="DI4" s="7"/>
      <c r="DJ4" s="7"/>
      <c r="DK4" s="7"/>
      <c r="DL4" s="7"/>
      <c r="DM4" s="7"/>
      <c r="DN4" s="7"/>
      <c r="DO4" s="7"/>
      <c r="DP4" s="7"/>
      <c r="DQ4" s="7"/>
      <c r="DR4" s="7"/>
      <c r="DS4" s="7"/>
      <c r="DT4" s="7"/>
      <c r="DU4" s="7"/>
      <c r="DV4" s="7"/>
      <c r="DW4" s="7"/>
      <c r="DX4" s="7"/>
      <c r="DY4" s="7"/>
      <c r="DZ4" s="7"/>
      <c r="EA4" s="7"/>
      <c r="EB4" s="7"/>
      <c r="EC4" s="7"/>
    </row>
    <row r="5" spans="1:1116" s="21" customFormat="1" x14ac:dyDescent="0.35">
      <c r="A5" s="57"/>
      <c r="B5" s="57"/>
      <c r="C5" s="57"/>
      <c r="D5" s="97" t="s">
        <v>46</v>
      </c>
      <c r="E5" s="97"/>
      <c r="F5" s="97"/>
      <c r="G5" s="9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22"/>
      <c r="DH5" s="22"/>
      <c r="DI5" s="8"/>
      <c r="DJ5" s="8"/>
      <c r="DK5" s="8"/>
      <c r="DL5" s="8"/>
      <c r="DM5" s="8"/>
      <c r="DN5" s="8"/>
      <c r="DO5" s="8"/>
      <c r="DP5" s="8"/>
      <c r="DQ5" s="8"/>
      <c r="DR5" s="8"/>
      <c r="DS5" s="8"/>
      <c r="DT5" s="8"/>
      <c r="DU5" s="8"/>
      <c r="DV5" s="8"/>
      <c r="DW5" s="8"/>
      <c r="DX5" s="8"/>
      <c r="DY5" s="8"/>
      <c r="DZ5" s="8"/>
      <c r="EA5" s="8"/>
      <c r="EB5" s="8"/>
      <c r="EC5" s="8"/>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row>
    <row r="6" spans="1:1116" x14ac:dyDescent="0.35">
      <c r="A6" s="20" t="s">
        <v>4</v>
      </c>
      <c r="B6" s="20" t="s">
        <v>5</v>
      </c>
      <c r="C6" s="67">
        <v>2013</v>
      </c>
      <c r="D6" s="31">
        <v>553</v>
      </c>
      <c r="E6" s="31">
        <v>905</v>
      </c>
      <c r="F6" s="31">
        <v>1458</v>
      </c>
      <c r="G6" s="31">
        <v>1627</v>
      </c>
      <c r="H6" s="31">
        <v>3085</v>
      </c>
      <c r="I6" s="32">
        <v>6214</v>
      </c>
      <c r="J6" s="36">
        <v>9299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2"/>
      <c r="DH6" s="22"/>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row>
    <row r="7" spans="1:1116" x14ac:dyDescent="0.35">
      <c r="A7" s="20"/>
      <c r="B7" s="20"/>
      <c r="C7" s="67"/>
      <c r="D7" s="31"/>
      <c r="E7" s="31"/>
      <c r="F7" s="31"/>
      <c r="G7" s="31"/>
      <c r="H7" s="31"/>
      <c r="I7" s="32"/>
      <c r="J7" s="36"/>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2"/>
      <c r="DH7" s="22"/>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row>
    <row r="8" spans="1:1116" x14ac:dyDescent="0.35">
      <c r="A8" s="20">
        <v>20</v>
      </c>
      <c r="B8" s="20" t="s">
        <v>6</v>
      </c>
      <c r="C8" s="67">
        <v>2013</v>
      </c>
      <c r="D8" s="31">
        <v>16</v>
      </c>
      <c r="E8" s="31">
        <v>12</v>
      </c>
      <c r="F8" s="31">
        <v>28</v>
      </c>
      <c r="G8" s="31">
        <v>42</v>
      </c>
      <c r="H8" s="31">
        <v>70</v>
      </c>
      <c r="I8" s="36">
        <v>100</v>
      </c>
      <c r="J8" s="36">
        <v>170</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2"/>
      <c r="DH8" s="22"/>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row>
    <row r="9" spans="1:1116" x14ac:dyDescent="0.35">
      <c r="A9" s="20">
        <v>21</v>
      </c>
      <c r="B9" s="20" t="s">
        <v>7</v>
      </c>
      <c r="C9" s="67">
        <v>2013</v>
      </c>
      <c r="D9" s="31">
        <v>14</v>
      </c>
      <c r="E9" s="31">
        <v>9</v>
      </c>
      <c r="F9" s="31">
        <v>23</v>
      </c>
      <c r="G9" s="31">
        <v>35</v>
      </c>
      <c r="H9" s="31">
        <v>58</v>
      </c>
      <c r="I9" s="36">
        <v>115</v>
      </c>
      <c r="J9" s="36">
        <v>173</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2"/>
      <c r="DH9" s="22"/>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row>
    <row r="10" spans="1:1116" x14ac:dyDescent="0.35">
      <c r="A10" s="20">
        <v>22</v>
      </c>
      <c r="B10" s="20" t="s">
        <v>8</v>
      </c>
      <c r="C10" s="67">
        <v>2013</v>
      </c>
      <c r="D10" s="31">
        <v>11</v>
      </c>
      <c r="E10" s="31">
        <v>17</v>
      </c>
      <c r="F10" s="31">
        <v>28</v>
      </c>
      <c r="G10" s="31">
        <v>26</v>
      </c>
      <c r="H10" s="31">
        <v>54</v>
      </c>
      <c r="I10" s="36">
        <v>56</v>
      </c>
      <c r="J10" s="36">
        <v>110</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2"/>
      <c r="DH10" s="22"/>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row>
    <row r="11" spans="1:1116" x14ac:dyDescent="0.35">
      <c r="A11" s="20">
        <v>23</v>
      </c>
      <c r="B11" s="20" t="s">
        <v>9</v>
      </c>
      <c r="C11" s="67">
        <v>2013</v>
      </c>
      <c r="D11" s="31">
        <v>48</v>
      </c>
      <c r="E11" s="31">
        <v>58</v>
      </c>
      <c r="F11" s="31">
        <v>105</v>
      </c>
      <c r="G11" s="31">
        <v>102</v>
      </c>
      <c r="H11" s="31">
        <v>207</v>
      </c>
      <c r="I11" s="36">
        <v>284</v>
      </c>
      <c r="J11" s="36">
        <v>491</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2"/>
      <c r="DH11" s="22"/>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row>
    <row r="12" spans="1:1116" x14ac:dyDescent="0.35">
      <c r="A12" s="20">
        <v>24</v>
      </c>
      <c r="B12" s="20" t="s">
        <v>17</v>
      </c>
      <c r="C12" s="67">
        <v>2013</v>
      </c>
      <c r="D12" s="31">
        <v>12</v>
      </c>
      <c r="E12" s="31">
        <v>8</v>
      </c>
      <c r="F12" s="31">
        <v>20</v>
      </c>
      <c r="G12" s="31">
        <v>65</v>
      </c>
      <c r="H12" s="31">
        <v>85</v>
      </c>
      <c r="I12" s="36">
        <v>69</v>
      </c>
      <c r="J12" s="36">
        <v>154</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2"/>
      <c r="DH12" s="22"/>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row>
    <row r="13" spans="1:1116" x14ac:dyDescent="0.35">
      <c r="A13" s="20">
        <v>25</v>
      </c>
      <c r="B13" s="20" t="s">
        <v>10</v>
      </c>
      <c r="C13" s="67">
        <v>2013</v>
      </c>
      <c r="D13" s="31">
        <v>74</v>
      </c>
      <c r="E13" s="31">
        <v>86</v>
      </c>
      <c r="F13" s="31">
        <v>160</v>
      </c>
      <c r="G13" s="31">
        <v>247</v>
      </c>
      <c r="H13" s="31">
        <v>407</v>
      </c>
      <c r="I13" s="36">
        <v>388</v>
      </c>
      <c r="J13" s="36">
        <v>795</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2"/>
      <c r="DH13" s="22"/>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row>
    <row r="14" spans="1:1116" x14ac:dyDescent="0.35">
      <c r="A14" s="20">
        <v>26</v>
      </c>
      <c r="B14" s="20" t="s">
        <v>11</v>
      </c>
      <c r="C14" s="67">
        <v>2013</v>
      </c>
      <c r="D14" s="31">
        <v>41</v>
      </c>
      <c r="E14" s="31">
        <v>85</v>
      </c>
      <c r="F14" s="31">
        <v>127</v>
      </c>
      <c r="G14" s="31">
        <v>100</v>
      </c>
      <c r="H14" s="31">
        <v>227</v>
      </c>
      <c r="I14" s="36">
        <v>429</v>
      </c>
      <c r="J14" s="36">
        <v>656</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2"/>
      <c r="DH14" s="22"/>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row>
    <row r="15" spans="1:1116" x14ac:dyDescent="0.35">
      <c r="A15" s="20">
        <v>27</v>
      </c>
      <c r="B15" s="20" t="s">
        <v>12</v>
      </c>
      <c r="C15" s="67">
        <v>2013</v>
      </c>
      <c r="D15" s="31">
        <v>102</v>
      </c>
      <c r="E15" s="31">
        <v>211</v>
      </c>
      <c r="F15" s="31">
        <v>313</v>
      </c>
      <c r="G15" s="31">
        <v>176</v>
      </c>
      <c r="H15" s="31">
        <v>489</v>
      </c>
      <c r="I15" s="36">
        <v>1124</v>
      </c>
      <c r="J15" s="36">
        <v>1612</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2"/>
      <c r="DH15" s="22"/>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row>
    <row r="16" spans="1:1116" x14ac:dyDescent="0.35">
      <c r="A16" s="20">
        <v>28</v>
      </c>
      <c r="B16" s="20" t="s">
        <v>13</v>
      </c>
      <c r="C16" s="67">
        <v>2013</v>
      </c>
      <c r="D16" s="31">
        <v>95</v>
      </c>
      <c r="E16" s="31">
        <v>231</v>
      </c>
      <c r="F16" s="31">
        <v>326</v>
      </c>
      <c r="G16" s="31">
        <v>341</v>
      </c>
      <c r="H16" s="31">
        <v>667</v>
      </c>
      <c r="I16" s="36">
        <v>1218</v>
      </c>
      <c r="J16" s="36">
        <v>1885</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2"/>
      <c r="DH16" s="22"/>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row>
    <row r="17" spans="1:1116" x14ac:dyDescent="0.35">
      <c r="A17" s="20">
        <v>29</v>
      </c>
      <c r="B17" s="20" t="s">
        <v>14</v>
      </c>
      <c r="C17" s="67">
        <v>2013</v>
      </c>
      <c r="D17" s="31">
        <v>7</v>
      </c>
      <c r="E17" s="31">
        <v>3</v>
      </c>
      <c r="F17" s="31">
        <v>10</v>
      </c>
      <c r="G17" s="31">
        <v>24</v>
      </c>
      <c r="H17" s="31">
        <v>34</v>
      </c>
      <c r="I17" s="36">
        <v>31</v>
      </c>
      <c r="J17" s="36">
        <v>65</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2"/>
      <c r="DH17" s="22"/>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row>
    <row r="18" spans="1:1116" x14ac:dyDescent="0.35">
      <c r="A18" s="20">
        <v>30</v>
      </c>
      <c r="B18" s="20" t="s">
        <v>15</v>
      </c>
      <c r="C18" s="67">
        <v>2013</v>
      </c>
      <c r="D18" s="31">
        <v>106</v>
      </c>
      <c r="E18" s="31">
        <v>129</v>
      </c>
      <c r="F18" s="31">
        <v>235</v>
      </c>
      <c r="G18" s="31">
        <v>328</v>
      </c>
      <c r="H18" s="31">
        <v>563</v>
      </c>
      <c r="I18" s="36">
        <v>2118</v>
      </c>
      <c r="J18" s="36">
        <v>2681</v>
      </c>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2"/>
      <c r="DH18" s="22"/>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row>
    <row r="19" spans="1:1116" x14ac:dyDescent="0.35">
      <c r="A19" s="20">
        <v>31</v>
      </c>
      <c r="B19" s="20" t="s">
        <v>16</v>
      </c>
      <c r="C19" s="67">
        <v>2013</v>
      </c>
      <c r="D19" s="31">
        <v>26</v>
      </c>
      <c r="E19" s="31">
        <v>56</v>
      </c>
      <c r="F19" s="31">
        <v>82</v>
      </c>
      <c r="G19" s="31">
        <v>142</v>
      </c>
      <c r="H19" s="31">
        <v>224</v>
      </c>
      <c r="I19" s="36">
        <v>283</v>
      </c>
      <c r="J19" s="36">
        <v>507</v>
      </c>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2"/>
      <c r="DH19" s="22"/>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row>
    <row r="20" spans="1:1116" x14ac:dyDescent="0.35">
      <c r="A20"/>
      <c r="B20"/>
      <c r="C20" s="67"/>
      <c r="D20" s="31"/>
      <c r="E20" s="31"/>
      <c r="F20" s="31"/>
      <c r="G20" s="31"/>
      <c r="H20" s="31"/>
      <c r="I20" s="74"/>
      <c r="J20" s="75"/>
    </row>
    <row r="21" spans="1:1116" x14ac:dyDescent="0.35">
      <c r="A21" s="20" t="s">
        <v>4</v>
      </c>
      <c r="B21" s="20" t="s">
        <v>5</v>
      </c>
      <c r="C21" s="67">
        <v>2014</v>
      </c>
      <c r="D21" s="31">
        <v>605</v>
      </c>
      <c r="E21" s="31">
        <v>881</v>
      </c>
      <c r="F21" s="31">
        <v>1486</v>
      </c>
      <c r="G21" s="31">
        <v>1872</v>
      </c>
      <c r="H21" s="31">
        <v>3358</v>
      </c>
      <c r="I21" s="74">
        <v>6086</v>
      </c>
      <c r="J21" s="75">
        <v>9444</v>
      </c>
    </row>
    <row r="22" spans="1:1116" x14ac:dyDescent="0.35">
      <c r="A22" s="20"/>
      <c r="B22" s="20"/>
      <c r="C22" s="67"/>
      <c r="D22" s="31"/>
      <c r="E22" s="31"/>
      <c r="F22" s="31"/>
      <c r="G22" s="31"/>
      <c r="H22" s="31"/>
      <c r="I22" s="74"/>
      <c r="J22" s="75"/>
    </row>
    <row r="23" spans="1:1116" x14ac:dyDescent="0.35">
      <c r="A23" s="20">
        <v>20</v>
      </c>
      <c r="B23" s="20" t="s">
        <v>6</v>
      </c>
      <c r="C23" s="67">
        <v>2014</v>
      </c>
      <c r="D23" s="31">
        <v>18</v>
      </c>
      <c r="E23" s="31">
        <v>24</v>
      </c>
      <c r="F23" s="31">
        <v>41</v>
      </c>
      <c r="G23" s="31">
        <v>35</v>
      </c>
      <c r="H23" s="31">
        <v>77</v>
      </c>
      <c r="I23" s="74">
        <v>110</v>
      </c>
      <c r="J23" s="75">
        <v>187</v>
      </c>
    </row>
    <row r="24" spans="1:1116" x14ac:dyDescent="0.35">
      <c r="A24" s="20">
        <v>21</v>
      </c>
      <c r="B24" s="20" t="s">
        <v>7</v>
      </c>
      <c r="C24" s="67">
        <v>2014</v>
      </c>
      <c r="D24" s="31">
        <v>15</v>
      </c>
      <c r="E24" s="31">
        <v>8</v>
      </c>
      <c r="F24" s="31">
        <v>23</v>
      </c>
      <c r="G24" s="31">
        <v>27</v>
      </c>
      <c r="H24" s="31">
        <v>50</v>
      </c>
      <c r="I24" s="74">
        <v>121</v>
      </c>
      <c r="J24" s="75">
        <v>171</v>
      </c>
    </row>
    <row r="25" spans="1:1116" x14ac:dyDescent="0.35">
      <c r="A25" s="20">
        <v>22</v>
      </c>
      <c r="B25" s="20" t="s">
        <v>8</v>
      </c>
      <c r="C25" s="67">
        <v>2014</v>
      </c>
      <c r="D25" s="31">
        <v>12</v>
      </c>
      <c r="E25" s="31">
        <v>62</v>
      </c>
      <c r="F25" s="31">
        <v>74</v>
      </c>
      <c r="G25" s="31">
        <v>13</v>
      </c>
      <c r="H25" s="31">
        <v>87</v>
      </c>
      <c r="I25" s="74">
        <v>44</v>
      </c>
      <c r="J25" s="75">
        <v>131</v>
      </c>
    </row>
    <row r="26" spans="1:1116" x14ac:dyDescent="0.35">
      <c r="A26" s="20">
        <v>23</v>
      </c>
      <c r="B26" s="20" t="s">
        <v>9</v>
      </c>
      <c r="C26" s="67">
        <v>2014</v>
      </c>
      <c r="D26" s="31">
        <v>51</v>
      </c>
      <c r="E26" s="31">
        <v>35</v>
      </c>
      <c r="F26" s="31">
        <v>86</v>
      </c>
      <c r="G26" s="31">
        <v>123</v>
      </c>
      <c r="H26" s="31">
        <v>209</v>
      </c>
      <c r="I26" s="74">
        <v>207</v>
      </c>
      <c r="J26" s="75">
        <v>415</v>
      </c>
    </row>
    <row r="27" spans="1:1116" x14ac:dyDescent="0.35">
      <c r="A27" s="20">
        <v>24</v>
      </c>
      <c r="B27" s="20" t="s">
        <v>17</v>
      </c>
      <c r="C27" s="67">
        <v>2014</v>
      </c>
      <c r="D27" s="31">
        <v>13</v>
      </c>
      <c r="E27" s="31">
        <v>12</v>
      </c>
      <c r="F27" s="31">
        <v>25</v>
      </c>
      <c r="G27" s="31">
        <v>96</v>
      </c>
      <c r="H27" s="31">
        <v>121</v>
      </c>
      <c r="I27" s="74">
        <v>68</v>
      </c>
      <c r="J27" s="75">
        <v>189</v>
      </c>
    </row>
    <row r="28" spans="1:1116" x14ac:dyDescent="0.35">
      <c r="A28" s="20">
        <v>25</v>
      </c>
      <c r="B28" s="20" t="s">
        <v>10</v>
      </c>
      <c r="C28" s="67">
        <v>2014</v>
      </c>
      <c r="D28" s="31">
        <v>78</v>
      </c>
      <c r="E28" s="31">
        <v>81</v>
      </c>
      <c r="F28" s="31">
        <v>159</v>
      </c>
      <c r="G28" s="31">
        <v>225</v>
      </c>
      <c r="H28" s="31">
        <v>384</v>
      </c>
      <c r="I28" s="74">
        <v>430</v>
      </c>
      <c r="J28" s="75">
        <v>814</v>
      </c>
    </row>
    <row r="29" spans="1:1116" x14ac:dyDescent="0.35">
      <c r="A29" s="20">
        <v>26</v>
      </c>
      <c r="B29" s="20" t="s">
        <v>11</v>
      </c>
      <c r="C29" s="67">
        <v>2014</v>
      </c>
      <c r="D29" s="31">
        <v>46</v>
      </c>
      <c r="E29" s="31">
        <v>44</v>
      </c>
      <c r="F29" s="31">
        <v>91</v>
      </c>
      <c r="G29" s="31">
        <v>125</v>
      </c>
      <c r="H29" s="31">
        <v>216</v>
      </c>
      <c r="I29" s="74">
        <v>435</v>
      </c>
      <c r="J29" s="75">
        <v>650</v>
      </c>
    </row>
    <row r="30" spans="1:1116" x14ac:dyDescent="0.35">
      <c r="A30" s="20">
        <v>27</v>
      </c>
      <c r="B30" s="20" t="s">
        <v>12</v>
      </c>
      <c r="C30" s="67">
        <v>2014</v>
      </c>
      <c r="D30" s="31">
        <v>110</v>
      </c>
      <c r="E30" s="31">
        <v>192</v>
      </c>
      <c r="F30" s="31">
        <v>303</v>
      </c>
      <c r="G30" s="31">
        <v>208</v>
      </c>
      <c r="H30" s="31">
        <v>510</v>
      </c>
      <c r="I30" s="74">
        <v>1064</v>
      </c>
      <c r="J30" s="75">
        <v>1574</v>
      </c>
    </row>
    <row r="31" spans="1:1116" x14ac:dyDescent="0.35">
      <c r="A31" s="20">
        <v>28</v>
      </c>
      <c r="B31" s="20" t="s">
        <v>13</v>
      </c>
      <c r="C31" s="67">
        <v>2014</v>
      </c>
      <c r="D31" s="31">
        <v>106</v>
      </c>
      <c r="E31" s="31">
        <v>255</v>
      </c>
      <c r="F31" s="31">
        <v>361</v>
      </c>
      <c r="G31" s="31">
        <v>393</v>
      </c>
      <c r="H31" s="31">
        <v>754</v>
      </c>
      <c r="I31" s="74">
        <v>1146</v>
      </c>
      <c r="J31" s="75">
        <v>1900</v>
      </c>
    </row>
    <row r="32" spans="1:1116" x14ac:dyDescent="0.35">
      <c r="A32" s="20">
        <v>29</v>
      </c>
      <c r="B32" s="20" t="s">
        <v>14</v>
      </c>
      <c r="C32" s="67">
        <v>2014</v>
      </c>
      <c r="D32" s="31">
        <v>7</v>
      </c>
      <c r="E32" s="31">
        <v>1</v>
      </c>
      <c r="F32" s="31">
        <v>8</v>
      </c>
      <c r="G32" s="31">
        <v>20</v>
      </c>
      <c r="H32" s="31">
        <v>28</v>
      </c>
      <c r="I32" s="74">
        <v>53</v>
      </c>
      <c r="J32" s="75">
        <v>81</v>
      </c>
    </row>
    <row r="33" spans="1:10" x14ac:dyDescent="0.35">
      <c r="A33" s="20">
        <v>30</v>
      </c>
      <c r="B33" s="20" t="s">
        <v>15</v>
      </c>
      <c r="C33" s="67">
        <v>2014</v>
      </c>
      <c r="D33" s="31">
        <v>119</v>
      </c>
      <c r="E33" s="31">
        <v>123</v>
      </c>
      <c r="F33" s="31">
        <v>242</v>
      </c>
      <c r="G33" s="31">
        <v>466</v>
      </c>
      <c r="H33" s="31">
        <v>708</v>
      </c>
      <c r="I33" s="74">
        <v>2105</v>
      </c>
      <c r="J33" s="75">
        <v>2814</v>
      </c>
    </row>
    <row r="34" spans="1:10" x14ac:dyDescent="0.35">
      <c r="A34" s="20">
        <v>31</v>
      </c>
      <c r="B34" s="20" t="s">
        <v>16</v>
      </c>
      <c r="C34" s="67">
        <v>2014</v>
      </c>
      <c r="D34" s="31">
        <v>29</v>
      </c>
      <c r="E34" s="31">
        <v>44</v>
      </c>
      <c r="F34" s="31">
        <v>74</v>
      </c>
      <c r="G34" s="31">
        <v>142</v>
      </c>
      <c r="H34" s="31">
        <v>216</v>
      </c>
      <c r="I34" s="74">
        <v>302</v>
      </c>
      <c r="J34" s="75">
        <v>518</v>
      </c>
    </row>
    <row r="35" spans="1:10" x14ac:dyDescent="0.35">
      <c r="A35"/>
      <c r="B35"/>
      <c r="C35" s="67"/>
      <c r="D35" s="31"/>
      <c r="E35" s="31"/>
      <c r="F35" s="31"/>
      <c r="G35" s="31"/>
      <c r="H35" s="31"/>
      <c r="I35" s="74"/>
      <c r="J35" s="75"/>
    </row>
    <row r="36" spans="1:10" x14ac:dyDescent="0.35">
      <c r="A36" s="20" t="s">
        <v>4</v>
      </c>
      <c r="B36" s="20" t="s">
        <v>5</v>
      </c>
      <c r="C36" s="67">
        <v>2015</v>
      </c>
      <c r="D36" s="31">
        <v>647</v>
      </c>
      <c r="E36" s="31">
        <v>1014</v>
      </c>
      <c r="F36" s="31">
        <v>1661</v>
      </c>
      <c r="G36" s="31">
        <v>1792</v>
      </c>
      <c r="H36" s="31">
        <v>3453</v>
      </c>
      <c r="I36" s="74">
        <v>6062</v>
      </c>
      <c r="J36" s="75">
        <v>9515</v>
      </c>
    </row>
    <row r="37" spans="1:10" x14ac:dyDescent="0.35">
      <c r="A37" s="20"/>
      <c r="B37" s="20"/>
      <c r="C37" s="67"/>
      <c r="D37" s="31"/>
      <c r="E37" s="31"/>
      <c r="F37" s="31"/>
      <c r="G37" s="31"/>
      <c r="H37" s="31"/>
      <c r="I37" s="74"/>
      <c r="J37" s="75"/>
    </row>
    <row r="38" spans="1:10" x14ac:dyDescent="0.35">
      <c r="A38" s="20">
        <v>20</v>
      </c>
      <c r="B38" s="20" t="s">
        <v>6</v>
      </c>
      <c r="C38" s="67">
        <v>2015</v>
      </c>
      <c r="D38" s="31">
        <v>21</v>
      </c>
      <c r="E38" s="31">
        <v>24</v>
      </c>
      <c r="F38" s="31">
        <v>45</v>
      </c>
      <c r="G38" s="31">
        <v>52</v>
      </c>
      <c r="H38" s="31">
        <v>97</v>
      </c>
      <c r="I38" s="74">
        <v>102</v>
      </c>
      <c r="J38" s="75">
        <v>199</v>
      </c>
    </row>
    <row r="39" spans="1:10" x14ac:dyDescent="0.35">
      <c r="A39" s="20">
        <v>21</v>
      </c>
      <c r="B39" s="20" t="s">
        <v>7</v>
      </c>
      <c r="C39" s="67">
        <v>2015</v>
      </c>
      <c r="D39" s="31">
        <v>18</v>
      </c>
      <c r="E39" s="31">
        <v>10</v>
      </c>
      <c r="F39" s="31">
        <v>28</v>
      </c>
      <c r="G39" s="31">
        <v>33</v>
      </c>
      <c r="H39" s="31">
        <v>61</v>
      </c>
      <c r="I39" s="74">
        <v>104</v>
      </c>
      <c r="J39" s="75">
        <v>165</v>
      </c>
    </row>
    <row r="40" spans="1:10" x14ac:dyDescent="0.35">
      <c r="A40" s="20">
        <v>22</v>
      </c>
      <c r="B40" s="20" t="s">
        <v>8</v>
      </c>
      <c r="C40" s="67">
        <v>2015</v>
      </c>
      <c r="D40" s="31">
        <v>13</v>
      </c>
      <c r="E40" s="31">
        <v>34</v>
      </c>
      <c r="F40" s="31">
        <v>47</v>
      </c>
      <c r="G40" s="31">
        <v>18</v>
      </c>
      <c r="H40" s="31">
        <v>65</v>
      </c>
      <c r="I40" s="74">
        <v>41</v>
      </c>
      <c r="J40" s="75">
        <v>106</v>
      </c>
    </row>
    <row r="41" spans="1:10" x14ac:dyDescent="0.35">
      <c r="A41" s="20">
        <v>23</v>
      </c>
      <c r="B41" s="20" t="s">
        <v>9</v>
      </c>
      <c r="C41" s="67">
        <v>2015</v>
      </c>
      <c r="D41" s="31">
        <v>54</v>
      </c>
      <c r="E41" s="31">
        <v>64</v>
      </c>
      <c r="F41" s="31">
        <v>119</v>
      </c>
      <c r="G41" s="31">
        <v>128</v>
      </c>
      <c r="H41" s="31">
        <v>247</v>
      </c>
      <c r="I41" s="74">
        <v>216</v>
      </c>
      <c r="J41" s="75">
        <v>463</v>
      </c>
    </row>
    <row r="42" spans="1:10" x14ac:dyDescent="0.35">
      <c r="A42" s="20">
        <v>24</v>
      </c>
      <c r="B42" s="20" t="s">
        <v>17</v>
      </c>
      <c r="C42" s="67">
        <v>2015</v>
      </c>
      <c r="D42" s="31">
        <v>16</v>
      </c>
      <c r="E42" s="31">
        <v>13</v>
      </c>
      <c r="F42" s="31">
        <v>29</v>
      </c>
      <c r="G42" s="31">
        <v>37</v>
      </c>
      <c r="H42" s="31">
        <v>66</v>
      </c>
      <c r="I42" s="74">
        <v>80</v>
      </c>
      <c r="J42" s="75">
        <v>147</v>
      </c>
    </row>
    <row r="43" spans="1:10" x14ac:dyDescent="0.35">
      <c r="A43" s="20">
        <v>25</v>
      </c>
      <c r="B43" s="20" t="s">
        <v>10</v>
      </c>
      <c r="C43" s="67">
        <v>2015</v>
      </c>
      <c r="D43" s="31">
        <v>84</v>
      </c>
      <c r="E43" s="31">
        <v>89</v>
      </c>
      <c r="F43" s="31">
        <v>173</v>
      </c>
      <c r="G43" s="31">
        <v>206</v>
      </c>
      <c r="H43" s="31">
        <v>378</v>
      </c>
      <c r="I43" s="74">
        <v>434</v>
      </c>
      <c r="J43" s="75">
        <v>813</v>
      </c>
    </row>
    <row r="44" spans="1:10" x14ac:dyDescent="0.35">
      <c r="A44" s="20">
        <v>26</v>
      </c>
      <c r="B44" s="20" t="s">
        <v>11</v>
      </c>
      <c r="C44" s="67">
        <v>2015</v>
      </c>
      <c r="D44" s="31">
        <v>49</v>
      </c>
      <c r="E44" s="31">
        <v>44</v>
      </c>
      <c r="F44" s="31">
        <v>94</v>
      </c>
      <c r="G44" s="31">
        <v>161</v>
      </c>
      <c r="H44" s="31">
        <v>255</v>
      </c>
      <c r="I44" s="74">
        <v>404</v>
      </c>
      <c r="J44" s="75">
        <v>659</v>
      </c>
    </row>
    <row r="45" spans="1:10" x14ac:dyDescent="0.35">
      <c r="A45" s="20">
        <v>27</v>
      </c>
      <c r="B45" s="20" t="s">
        <v>12</v>
      </c>
      <c r="C45" s="67">
        <v>2015</v>
      </c>
      <c r="D45" s="31">
        <v>122</v>
      </c>
      <c r="E45" s="31">
        <v>286</v>
      </c>
      <c r="F45" s="31">
        <v>408</v>
      </c>
      <c r="G45" s="31">
        <v>293</v>
      </c>
      <c r="H45" s="31">
        <v>702</v>
      </c>
      <c r="I45" s="74">
        <v>1045</v>
      </c>
      <c r="J45" s="75">
        <v>1747</v>
      </c>
    </row>
    <row r="46" spans="1:10" x14ac:dyDescent="0.35">
      <c r="A46" s="20">
        <v>28</v>
      </c>
      <c r="B46" s="20" t="s">
        <v>13</v>
      </c>
      <c r="C46" s="67">
        <v>2015</v>
      </c>
      <c r="D46" s="31">
        <v>111</v>
      </c>
      <c r="E46" s="31">
        <v>248</v>
      </c>
      <c r="F46" s="31">
        <v>359</v>
      </c>
      <c r="G46" s="31">
        <v>328</v>
      </c>
      <c r="H46" s="31">
        <v>687</v>
      </c>
      <c r="I46" s="74">
        <v>1096</v>
      </c>
      <c r="J46" s="75">
        <v>1782</v>
      </c>
    </row>
    <row r="47" spans="1:10" x14ac:dyDescent="0.35">
      <c r="A47" s="20">
        <v>29</v>
      </c>
      <c r="B47" s="20" t="s">
        <v>14</v>
      </c>
      <c r="C47" s="67">
        <v>2015</v>
      </c>
      <c r="D47" s="31">
        <v>7</v>
      </c>
      <c r="E47" s="31">
        <v>5</v>
      </c>
      <c r="F47" s="31">
        <v>12</v>
      </c>
      <c r="G47" s="31">
        <v>20</v>
      </c>
      <c r="H47" s="31">
        <v>32</v>
      </c>
      <c r="I47" s="74">
        <v>44</v>
      </c>
      <c r="J47" s="75">
        <v>76</v>
      </c>
    </row>
    <row r="48" spans="1:10" x14ac:dyDescent="0.35">
      <c r="A48" s="20">
        <v>30</v>
      </c>
      <c r="B48" s="20" t="s">
        <v>15</v>
      </c>
      <c r="C48" s="67">
        <v>2015</v>
      </c>
      <c r="D48" s="31">
        <v>122</v>
      </c>
      <c r="E48" s="31">
        <v>168</v>
      </c>
      <c r="F48" s="31">
        <v>290</v>
      </c>
      <c r="G48" s="31">
        <v>420</v>
      </c>
      <c r="H48" s="31">
        <v>710</v>
      </c>
      <c r="I48" s="74">
        <v>2124</v>
      </c>
      <c r="J48" s="75">
        <v>2834</v>
      </c>
    </row>
    <row r="49" spans="1:10" x14ac:dyDescent="0.35">
      <c r="A49" s="20">
        <v>31</v>
      </c>
      <c r="B49" s="20" t="s">
        <v>16</v>
      </c>
      <c r="C49" s="67">
        <v>2015</v>
      </c>
      <c r="D49" s="31">
        <v>30</v>
      </c>
      <c r="E49" s="31">
        <v>28</v>
      </c>
      <c r="F49" s="31">
        <v>58</v>
      </c>
      <c r="G49" s="31">
        <v>96</v>
      </c>
      <c r="H49" s="31">
        <v>153</v>
      </c>
      <c r="I49" s="74">
        <v>371</v>
      </c>
      <c r="J49" s="75">
        <v>524</v>
      </c>
    </row>
    <row r="50" spans="1:10" x14ac:dyDescent="0.35">
      <c r="A50" s="20"/>
      <c r="B50" s="20"/>
      <c r="C50" s="20"/>
      <c r="D50" s="31"/>
      <c r="E50" s="31"/>
      <c r="F50" s="3"/>
      <c r="G50" s="31"/>
      <c r="H50" s="31"/>
      <c r="I50" s="74"/>
      <c r="J50" s="75"/>
    </row>
    <row r="51" spans="1:10" x14ac:dyDescent="0.35">
      <c r="A51" s="20" t="s">
        <v>4</v>
      </c>
      <c r="B51" s="20" t="s">
        <v>5</v>
      </c>
      <c r="C51" s="67">
        <v>2016</v>
      </c>
      <c r="D51" s="31">
        <v>628</v>
      </c>
      <c r="E51" s="31">
        <v>1054</v>
      </c>
      <c r="F51" s="31">
        <v>1682</v>
      </c>
      <c r="G51" s="31">
        <v>2069</v>
      </c>
      <c r="H51" s="31">
        <v>3751</v>
      </c>
      <c r="I51" s="74">
        <v>6258</v>
      </c>
      <c r="J51" s="75">
        <v>10008</v>
      </c>
    </row>
    <row r="52" spans="1:10" x14ac:dyDescent="0.35">
      <c r="A52" s="20"/>
      <c r="B52" s="20"/>
      <c r="C52" s="67"/>
      <c r="D52" s="31"/>
      <c r="E52" s="31"/>
      <c r="F52" s="31"/>
      <c r="G52" s="31"/>
      <c r="H52" s="31"/>
      <c r="I52" s="74"/>
      <c r="J52" s="75"/>
    </row>
    <row r="53" spans="1:10" x14ac:dyDescent="0.35">
      <c r="A53" s="20">
        <v>20</v>
      </c>
      <c r="B53" s="20" t="s">
        <v>6</v>
      </c>
      <c r="C53" s="67">
        <v>2016</v>
      </c>
      <c r="D53" s="31">
        <v>19</v>
      </c>
      <c r="E53" s="31">
        <v>24</v>
      </c>
      <c r="F53" s="31">
        <v>43</v>
      </c>
      <c r="G53" s="31">
        <v>59</v>
      </c>
      <c r="H53" s="31">
        <v>101</v>
      </c>
      <c r="I53" s="74">
        <v>117</v>
      </c>
      <c r="J53" s="75">
        <v>219</v>
      </c>
    </row>
    <row r="54" spans="1:10" x14ac:dyDescent="0.35">
      <c r="A54" s="20">
        <v>21</v>
      </c>
      <c r="B54" s="20" t="s">
        <v>7</v>
      </c>
      <c r="C54" s="67">
        <v>2016</v>
      </c>
      <c r="D54" s="31">
        <v>18</v>
      </c>
      <c r="E54" s="31">
        <v>15</v>
      </c>
      <c r="F54" s="31">
        <v>33</v>
      </c>
      <c r="G54" s="31">
        <v>38</v>
      </c>
      <c r="H54" s="31">
        <v>71</v>
      </c>
      <c r="I54" s="74">
        <v>92</v>
      </c>
      <c r="J54" s="75">
        <v>163</v>
      </c>
    </row>
    <row r="55" spans="1:10" x14ac:dyDescent="0.35">
      <c r="A55" s="20">
        <v>22</v>
      </c>
      <c r="B55" s="20" t="s">
        <v>8</v>
      </c>
      <c r="C55" s="67">
        <v>2016</v>
      </c>
      <c r="D55" s="31">
        <v>11</v>
      </c>
      <c r="E55" s="31">
        <v>38</v>
      </c>
      <c r="F55" s="31">
        <v>50</v>
      </c>
      <c r="G55" s="31">
        <v>24</v>
      </c>
      <c r="H55" s="31">
        <v>73</v>
      </c>
      <c r="I55" s="74">
        <v>37</v>
      </c>
      <c r="J55" s="75">
        <v>110</v>
      </c>
    </row>
    <row r="56" spans="1:10" x14ac:dyDescent="0.35">
      <c r="A56" s="20">
        <v>23</v>
      </c>
      <c r="B56" s="20" t="s">
        <v>9</v>
      </c>
      <c r="C56" s="67">
        <v>2016</v>
      </c>
      <c r="D56" s="31">
        <v>56</v>
      </c>
      <c r="E56" s="31">
        <v>68</v>
      </c>
      <c r="F56" s="31">
        <v>124</v>
      </c>
      <c r="G56" s="31">
        <v>148</v>
      </c>
      <c r="H56" s="31">
        <v>272</v>
      </c>
      <c r="I56" s="74">
        <v>203</v>
      </c>
      <c r="J56" s="75">
        <v>475</v>
      </c>
    </row>
    <row r="57" spans="1:10" x14ac:dyDescent="0.35">
      <c r="A57" s="20">
        <v>24</v>
      </c>
      <c r="B57" s="20" t="s">
        <v>17</v>
      </c>
      <c r="C57" s="67">
        <v>2016</v>
      </c>
      <c r="D57" s="31">
        <v>16</v>
      </c>
      <c r="E57" s="31">
        <v>32</v>
      </c>
      <c r="F57" s="31">
        <v>48</v>
      </c>
      <c r="G57" s="31">
        <v>25</v>
      </c>
      <c r="H57" s="31">
        <v>73</v>
      </c>
      <c r="I57" s="74">
        <v>64</v>
      </c>
      <c r="J57" s="75">
        <v>137</v>
      </c>
    </row>
    <row r="58" spans="1:10" x14ac:dyDescent="0.35">
      <c r="A58" s="20">
        <v>25</v>
      </c>
      <c r="B58" s="20" t="s">
        <v>10</v>
      </c>
      <c r="C58" s="67">
        <v>2016</v>
      </c>
      <c r="D58" s="31">
        <v>79</v>
      </c>
      <c r="E58" s="31">
        <v>113</v>
      </c>
      <c r="F58" s="31">
        <v>192</v>
      </c>
      <c r="G58" s="31">
        <v>285</v>
      </c>
      <c r="H58" s="31">
        <v>477</v>
      </c>
      <c r="I58" s="74">
        <v>423</v>
      </c>
      <c r="J58" s="75">
        <v>901</v>
      </c>
    </row>
    <row r="59" spans="1:10" x14ac:dyDescent="0.35">
      <c r="A59" s="20">
        <v>26</v>
      </c>
      <c r="B59" s="20" t="s">
        <v>11</v>
      </c>
      <c r="C59" s="67">
        <v>2016</v>
      </c>
      <c r="D59" s="31">
        <v>45</v>
      </c>
      <c r="E59" s="31">
        <v>71</v>
      </c>
      <c r="F59" s="31">
        <v>117</v>
      </c>
      <c r="G59" s="31">
        <v>163</v>
      </c>
      <c r="H59" s="31">
        <v>280</v>
      </c>
      <c r="I59" s="74">
        <v>493</v>
      </c>
      <c r="J59" s="75">
        <v>773</v>
      </c>
    </row>
    <row r="60" spans="1:10" x14ac:dyDescent="0.35">
      <c r="A60" s="20">
        <v>27</v>
      </c>
      <c r="B60" s="20" t="s">
        <v>12</v>
      </c>
      <c r="C60" s="67">
        <v>2016</v>
      </c>
      <c r="D60" s="31">
        <v>121</v>
      </c>
      <c r="E60" s="31">
        <v>229</v>
      </c>
      <c r="F60" s="31">
        <v>350</v>
      </c>
      <c r="G60" s="31">
        <v>347</v>
      </c>
      <c r="H60" s="31">
        <v>698</v>
      </c>
      <c r="I60" s="74">
        <v>1195</v>
      </c>
      <c r="J60" s="75">
        <v>1893</v>
      </c>
    </row>
    <row r="61" spans="1:10" x14ac:dyDescent="0.35">
      <c r="A61" s="20">
        <v>28</v>
      </c>
      <c r="B61" s="20" t="s">
        <v>13</v>
      </c>
      <c r="C61" s="67">
        <v>2016</v>
      </c>
      <c r="D61" s="31">
        <v>110</v>
      </c>
      <c r="E61" s="31">
        <v>264</v>
      </c>
      <c r="F61" s="31">
        <v>374</v>
      </c>
      <c r="G61" s="31">
        <v>386</v>
      </c>
      <c r="H61" s="31">
        <v>760</v>
      </c>
      <c r="I61" s="74">
        <v>1027</v>
      </c>
      <c r="J61" s="75">
        <v>1787</v>
      </c>
    </row>
    <row r="62" spans="1:10" x14ac:dyDescent="0.35">
      <c r="A62" s="20">
        <v>29</v>
      </c>
      <c r="B62" s="20" t="s">
        <v>14</v>
      </c>
      <c r="C62" s="67">
        <v>2016</v>
      </c>
      <c r="D62" s="31">
        <v>6</v>
      </c>
      <c r="E62" s="31">
        <v>8</v>
      </c>
      <c r="F62" s="31">
        <v>14</v>
      </c>
      <c r="G62" s="31">
        <v>15</v>
      </c>
      <c r="H62" s="31">
        <v>29</v>
      </c>
      <c r="I62" s="74">
        <v>38</v>
      </c>
      <c r="J62" s="75">
        <v>67</v>
      </c>
    </row>
    <row r="63" spans="1:10" x14ac:dyDescent="0.35">
      <c r="A63" s="20">
        <v>30</v>
      </c>
      <c r="B63" s="20" t="s">
        <v>15</v>
      </c>
      <c r="C63" s="67">
        <v>2016</v>
      </c>
      <c r="D63" s="31">
        <v>116</v>
      </c>
      <c r="E63" s="31">
        <v>161</v>
      </c>
      <c r="F63" s="31">
        <v>277</v>
      </c>
      <c r="G63" s="31">
        <v>467</v>
      </c>
      <c r="H63" s="31">
        <v>744</v>
      </c>
      <c r="I63" s="74">
        <v>2198</v>
      </c>
      <c r="J63" s="75">
        <v>2942</v>
      </c>
    </row>
    <row r="64" spans="1:10" x14ac:dyDescent="0.35">
      <c r="A64" s="20">
        <v>31</v>
      </c>
      <c r="B64" s="20" t="s">
        <v>16</v>
      </c>
      <c r="C64" s="67">
        <v>2016</v>
      </c>
      <c r="D64" s="31">
        <v>31</v>
      </c>
      <c r="E64" s="31">
        <v>30</v>
      </c>
      <c r="F64" s="31">
        <v>61</v>
      </c>
      <c r="G64" s="31">
        <v>110</v>
      </c>
      <c r="H64" s="31">
        <v>172</v>
      </c>
      <c r="I64" s="74">
        <v>371</v>
      </c>
      <c r="J64" s="75">
        <v>542</v>
      </c>
    </row>
    <row r="65" spans="1:10" x14ac:dyDescent="0.35">
      <c r="A65"/>
      <c r="B65"/>
      <c r="C65" s="67"/>
      <c r="D65" s="31"/>
      <c r="E65" s="31"/>
      <c r="F65" s="31"/>
      <c r="G65" s="31"/>
      <c r="H65" s="31"/>
      <c r="I65" s="74"/>
      <c r="J65" s="75"/>
    </row>
    <row r="66" spans="1:10" x14ac:dyDescent="0.35">
      <c r="A66" s="20" t="s">
        <v>4</v>
      </c>
      <c r="B66" s="20" t="s">
        <v>5</v>
      </c>
      <c r="C66" s="67">
        <v>2017</v>
      </c>
      <c r="D66" s="31">
        <v>607</v>
      </c>
      <c r="E66" s="31">
        <v>1051</v>
      </c>
      <c r="F66" s="31">
        <v>1659</v>
      </c>
      <c r="G66" s="31">
        <v>2192</v>
      </c>
      <c r="H66" s="31">
        <v>3850</v>
      </c>
      <c r="I66" s="74">
        <v>6817</v>
      </c>
      <c r="J66" s="75">
        <v>10667</v>
      </c>
    </row>
    <row r="67" spans="1:10" x14ac:dyDescent="0.35">
      <c r="A67" s="20"/>
      <c r="B67" s="20"/>
      <c r="C67" s="67"/>
      <c r="D67" s="31"/>
      <c r="E67" s="31"/>
      <c r="F67" s="31"/>
      <c r="G67" s="31"/>
      <c r="H67" s="31"/>
      <c r="I67" s="74"/>
      <c r="J67" s="75"/>
    </row>
    <row r="68" spans="1:10" x14ac:dyDescent="0.35">
      <c r="A68" s="20">
        <v>20</v>
      </c>
      <c r="B68" s="20" t="s">
        <v>6</v>
      </c>
      <c r="C68" s="67">
        <v>2017</v>
      </c>
      <c r="D68" s="31">
        <v>20</v>
      </c>
      <c r="E68" s="31">
        <v>30</v>
      </c>
      <c r="F68" s="31">
        <v>50</v>
      </c>
      <c r="G68" s="31">
        <v>40</v>
      </c>
      <c r="H68" s="31">
        <v>91</v>
      </c>
      <c r="I68" s="74">
        <v>132</v>
      </c>
      <c r="J68" s="75">
        <v>223</v>
      </c>
    </row>
    <row r="69" spans="1:10" x14ac:dyDescent="0.35">
      <c r="A69" s="20">
        <v>21</v>
      </c>
      <c r="B69" s="20" t="s">
        <v>7</v>
      </c>
      <c r="C69" s="67">
        <v>2017</v>
      </c>
      <c r="D69" s="31">
        <v>17</v>
      </c>
      <c r="E69" s="31">
        <v>12</v>
      </c>
      <c r="F69" s="31">
        <v>29</v>
      </c>
      <c r="G69" s="31">
        <v>31</v>
      </c>
      <c r="H69" s="31">
        <v>60</v>
      </c>
      <c r="I69" s="74">
        <v>111</v>
      </c>
      <c r="J69" s="75">
        <v>171</v>
      </c>
    </row>
    <row r="70" spans="1:10" x14ac:dyDescent="0.35">
      <c r="A70" s="20">
        <v>22</v>
      </c>
      <c r="B70" s="20" t="s">
        <v>8</v>
      </c>
      <c r="C70" s="67">
        <v>2017</v>
      </c>
      <c r="D70" s="31">
        <v>11</v>
      </c>
      <c r="E70" s="31">
        <v>17</v>
      </c>
      <c r="F70" s="31">
        <v>28</v>
      </c>
      <c r="G70" s="31">
        <v>22</v>
      </c>
      <c r="H70" s="31">
        <v>49</v>
      </c>
      <c r="I70" s="74">
        <v>57</v>
      </c>
      <c r="J70" s="75">
        <v>107</v>
      </c>
    </row>
    <row r="71" spans="1:10" x14ac:dyDescent="0.35">
      <c r="A71" s="20">
        <v>23</v>
      </c>
      <c r="B71" s="20" t="s">
        <v>9</v>
      </c>
      <c r="C71" s="67">
        <v>2017</v>
      </c>
      <c r="D71" s="31">
        <v>50</v>
      </c>
      <c r="E71" s="31">
        <v>64</v>
      </c>
      <c r="F71" s="31">
        <v>113</v>
      </c>
      <c r="G71" s="31">
        <v>193</v>
      </c>
      <c r="H71" s="31">
        <v>307</v>
      </c>
      <c r="I71" s="74">
        <v>215</v>
      </c>
      <c r="J71" s="75">
        <v>522</v>
      </c>
    </row>
    <row r="72" spans="1:10" x14ac:dyDescent="0.35">
      <c r="A72" s="20">
        <v>24</v>
      </c>
      <c r="B72" s="20" t="s">
        <v>17</v>
      </c>
      <c r="C72" s="67">
        <v>2017</v>
      </c>
      <c r="D72" s="31">
        <v>12</v>
      </c>
      <c r="E72" s="31">
        <v>23</v>
      </c>
      <c r="F72" s="31">
        <v>35</v>
      </c>
      <c r="G72" s="31">
        <v>25</v>
      </c>
      <c r="H72" s="31">
        <v>60</v>
      </c>
      <c r="I72" s="74">
        <v>65</v>
      </c>
      <c r="J72" s="75">
        <v>125</v>
      </c>
    </row>
    <row r="73" spans="1:10" x14ac:dyDescent="0.35">
      <c r="A73" s="20">
        <v>25</v>
      </c>
      <c r="B73" s="20" t="s">
        <v>10</v>
      </c>
      <c r="C73" s="67">
        <v>2017</v>
      </c>
      <c r="D73" s="31">
        <v>75</v>
      </c>
      <c r="E73" s="31">
        <v>154</v>
      </c>
      <c r="F73" s="31">
        <v>229</v>
      </c>
      <c r="G73" s="31">
        <v>334</v>
      </c>
      <c r="H73" s="31">
        <v>564</v>
      </c>
      <c r="I73" s="74">
        <v>445</v>
      </c>
      <c r="J73" s="75">
        <v>1008</v>
      </c>
    </row>
    <row r="74" spans="1:10" x14ac:dyDescent="0.35">
      <c r="A74" s="20">
        <v>26</v>
      </c>
      <c r="B74" s="20" t="s">
        <v>11</v>
      </c>
      <c r="C74" s="67">
        <v>2017</v>
      </c>
      <c r="D74" s="31">
        <v>47</v>
      </c>
      <c r="E74" s="31">
        <v>98</v>
      </c>
      <c r="F74" s="31">
        <v>145</v>
      </c>
      <c r="G74" s="31">
        <v>148</v>
      </c>
      <c r="H74" s="31">
        <v>294</v>
      </c>
      <c r="I74" s="74">
        <v>489</v>
      </c>
      <c r="J74" s="75">
        <v>782</v>
      </c>
    </row>
    <row r="75" spans="1:10" x14ac:dyDescent="0.35">
      <c r="A75" s="20">
        <v>27</v>
      </c>
      <c r="B75" s="20" t="s">
        <v>12</v>
      </c>
      <c r="C75" s="67">
        <v>2017</v>
      </c>
      <c r="D75" s="31">
        <v>113</v>
      </c>
      <c r="E75" s="31">
        <v>210</v>
      </c>
      <c r="F75" s="31">
        <v>323</v>
      </c>
      <c r="G75" s="31">
        <v>377</v>
      </c>
      <c r="H75" s="31">
        <v>700</v>
      </c>
      <c r="I75" s="74">
        <v>1288</v>
      </c>
      <c r="J75" s="75">
        <v>1988</v>
      </c>
    </row>
    <row r="76" spans="1:10" x14ac:dyDescent="0.35">
      <c r="A76" s="20">
        <v>28</v>
      </c>
      <c r="B76" s="20" t="s">
        <v>13</v>
      </c>
      <c r="C76" s="67">
        <v>2017</v>
      </c>
      <c r="D76" s="31">
        <v>109</v>
      </c>
      <c r="E76" s="31">
        <v>219</v>
      </c>
      <c r="F76" s="31">
        <v>328</v>
      </c>
      <c r="G76" s="31">
        <v>421</v>
      </c>
      <c r="H76" s="31">
        <v>749</v>
      </c>
      <c r="I76" s="74">
        <v>1088</v>
      </c>
      <c r="J76" s="75">
        <v>1837</v>
      </c>
    </row>
    <row r="77" spans="1:10" x14ac:dyDescent="0.35">
      <c r="A77" s="20">
        <v>29</v>
      </c>
      <c r="B77" s="20" t="s">
        <v>14</v>
      </c>
      <c r="C77" s="67">
        <v>2017</v>
      </c>
      <c r="D77" s="31">
        <v>7</v>
      </c>
      <c r="E77" s="31">
        <v>10</v>
      </c>
      <c r="F77" s="31">
        <v>17</v>
      </c>
      <c r="G77" s="31">
        <v>16</v>
      </c>
      <c r="H77" s="31">
        <v>33</v>
      </c>
      <c r="I77" s="74">
        <v>40</v>
      </c>
      <c r="J77" s="75">
        <v>73</v>
      </c>
    </row>
    <row r="78" spans="1:10" x14ac:dyDescent="0.35">
      <c r="A78" s="20">
        <v>30</v>
      </c>
      <c r="B78" s="20" t="s">
        <v>15</v>
      </c>
      <c r="C78" s="67">
        <v>2017</v>
      </c>
      <c r="D78" s="31">
        <v>116</v>
      </c>
      <c r="E78" s="31">
        <v>169</v>
      </c>
      <c r="F78" s="31">
        <v>285</v>
      </c>
      <c r="G78" s="31">
        <v>496</v>
      </c>
      <c r="H78" s="31">
        <v>781</v>
      </c>
      <c r="I78" s="74">
        <v>2510</v>
      </c>
      <c r="J78" s="75">
        <v>3291</v>
      </c>
    </row>
    <row r="79" spans="1:10" x14ac:dyDescent="0.35">
      <c r="A79" s="20">
        <v>31</v>
      </c>
      <c r="B79" s="20" t="s">
        <v>16</v>
      </c>
      <c r="C79" s="67">
        <v>2017</v>
      </c>
      <c r="D79" s="31">
        <v>30</v>
      </c>
      <c r="E79" s="31">
        <v>45</v>
      </c>
      <c r="F79" s="31">
        <v>75</v>
      </c>
      <c r="G79" s="31">
        <v>89</v>
      </c>
      <c r="H79" s="31">
        <v>164</v>
      </c>
      <c r="I79" s="74">
        <v>376</v>
      </c>
      <c r="J79" s="75">
        <v>540</v>
      </c>
    </row>
    <row r="80" spans="1:10" x14ac:dyDescent="0.35">
      <c r="A80"/>
      <c r="B80"/>
      <c r="C80" s="67"/>
      <c r="D80" s="31"/>
      <c r="E80" s="31"/>
      <c r="F80" s="31"/>
      <c r="G80" s="31"/>
      <c r="H80" s="31"/>
      <c r="I80" s="74"/>
      <c r="J80" s="75"/>
    </row>
    <row r="81" spans="1:10" x14ac:dyDescent="0.35">
      <c r="A81" s="20" t="s">
        <v>4</v>
      </c>
      <c r="B81" s="20" t="s">
        <v>5</v>
      </c>
      <c r="C81" s="67">
        <v>2018</v>
      </c>
      <c r="D81" s="31">
        <v>460</v>
      </c>
      <c r="E81" s="31">
        <v>1009</v>
      </c>
      <c r="F81" s="31">
        <v>1469</v>
      </c>
      <c r="G81" s="31">
        <v>2285</v>
      </c>
      <c r="H81" s="31">
        <v>3754</v>
      </c>
      <c r="I81" s="74">
        <v>7245</v>
      </c>
      <c r="J81" s="75">
        <v>10998</v>
      </c>
    </row>
    <row r="82" spans="1:10" x14ac:dyDescent="0.35">
      <c r="A82" s="20"/>
      <c r="B82" s="20"/>
      <c r="C82" s="67"/>
      <c r="D82" s="31"/>
      <c r="E82" s="31"/>
      <c r="F82" s="31"/>
      <c r="G82" s="31"/>
      <c r="H82" s="31"/>
      <c r="I82" s="74"/>
      <c r="J82" s="75"/>
    </row>
    <row r="83" spans="1:10" x14ac:dyDescent="0.35">
      <c r="A83" s="20">
        <v>20</v>
      </c>
      <c r="B83" s="20" t="s">
        <v>6</v>
      </c>
      <c r="C83" s="67">
        <v>2018</v>
      </c>
      <c r="D83" s="31">
        <v>15</v>
      </c>
      <c r="E83" s="31">
        <v>39</v>
      </c>
      <c r="F83" s="31">
        <v>54</v>
      </c>
      <c r="G83" s="31">
        <v>31</v>
      </c>
      <c r="H83" s="31">
        <v>85</v>
      </c>
      <c r="I83" s="74">
        <v>145</v>
      </c>
      <c r="J83" s="75">
        <v>230</v>
      </c>
    </row>
    <row r="84" spans="1:10" x14ac:dyDescent="0.35">
      <c r="A84" s="20">
        <v>21</v>
      </c>
      <c r="B84" s="20" t="s">
        <v>7</v>
      </c>
      <c r="C84" s="67">
        <v>2018</v>
      </c>
      <c r="D84" s="31">
        <v>13</v>
      </c>
      <c r="E84" s="31">
        <v>12</v>
      </c>
      <c r="F84" s="31">
        <v>25</v>
      </c>
      <c r="G84" s="31">
        <v>32</v>
      </c>
      <c r="H84" s="31">
        <v>58</v>
      </c>
      <c r="I84" s="74">
        <v>94</v>
      </c>
      <c r="J84" s="75">
        <v>151</v>
      </c>
    </row>
    <row r="85" spans="1:10" x14ac:dyDescent="0.35">
      <c r="A85" s="20">
        <v>22</v>
      </c>
      <c r="B85" s="20" t="s">
        <v>8</v>
      </c>
      <c r="C85" s="67">
        <v>2018</v>
      </c>
      <c r="D85" s="31">
        <v>7</v>
      </c>
      <c r="E85" s="31">
        <v>14</v>
      </c>
      <c r="F85" s="31">
        <v>22</v>
      </c>
      <c r="G85" s="31">
        <v>22</v>
      </c>
      <c r="H85" s="31">
        <v>44</v>
      </c>
      <c r="I85" s="74">
        <v>55</v>
      </c>
      <c r="J85" s="75">
        <v>99</v>
      </c>
    </row>
    <row r="86" spans="1:10" x14ac:dyDescent="0.35">
      <c r="A86" s="20">
        <v>23</v>
      </c>
      <c r="B86" s="20" t="s">
        <v>9</v>
      </c>
      <c r="C86" s="67">
        <v>2018</v>
      </c>
      <c r="D86" s="31">
        <v>36</v>
      </c>
      <c r="E86" s="31">
        <v>79</v>
      </c>
      <c r="F86" s="31">
        <v>115</v>
      </c>
      <c r="G86" s="31">
        <v>156</v>
      </c>
      <c r="H86" s="31">
        <v>272</v>
      </c>
      <c r="I86" s="74">
        <v>255</v>
      </c>
      <c r="J86" s="75">
        <v>526</v>
      </c>
    </row>
    <row r="87" spans="1:10" x14ac:dyDescent="0.35">
      <c r="A87" s="20">
        <v>24</v>
      </c>
      <c r="B87" s="20" t="s">
        <v>17</v>
      </c>
      <c r="C87" s="67">
        <v>2018</v>
      </c>
      <c r="D87" s="31">
        <v>9</v>
      </c>
      <c r="E87" s="31">
        <v>22</v>
      </c>
      <c r="F87" s="31">
        <v>30</v>
      </c>
      <c r="G87" s="31">
        <v>42</v>
      </c>
      <c r="H87" s="31">
        <v>73</v>
      </c>
      <c r="I87" s="74">
        <v>59</v>
      </c>
      <c r="J87" s="75">
        <v>131</v>
      </c>
    </row>
    <row r="88" spans="1:10" x14ac:dyDescent="0.35">
      <c r="A88" s="20">
        <v>25</v>
      </c>
      <c r="B88" s="20" t="s">
        <v>10</v>
      </c>
      <c r="C88" s="67">
        <v>2018</v>
      </c>
      <c r="D88" s="31">
        <v>57</v>
      </c>
      <c r="E88" s="31">
        <v>91</v>
      </c>
      <c r="F88" s="31">
        <v>148</v>
      </c>
      <c r="G88" s="31">
        <v>356</v>
      </c>
      <c r="H88" s="31">
        <v>504</v>
      </c>
      <c r="I88" s="74">
        <v>529</v>
      </c>
      <c r="J88" s="75">
        <v>1033</v>
      </c>
    </row>
    <row r="89" spans="1:10" x14ac:dyDescent="0.35">
      <c r="A89" s="20">
        <v>26</v>
      </c>
      <c r="B89" s="20" t="s">
        <v>11</v>
      </c>
      <c r="C89" s="67">
        <v>2018</v>
      </c>
      <c r="D89" s="31">
        <v>34</v>
      </c>
      <c r="E89" s="31">
        <v>93</v>
      </c>
      <c r="F89" s="31">
        <v>127</v>
      </c>
      <c r="G89" s="31">
        <v>164</v>
      </c>
      <c r="H89" s="31">
        <v>291</v>
      </c>
      <c r="I89" s="74">
        <v>550</v>
      </c>
      <c r="J89" s="75">
        <v>841</v>
      </c>
    </row>
    <row r="90" spans="1:10" x14ac:dyDescent="0.35">
      <c r="A90" s="20">
        <v>27</v>
      </c>
      <c r="B90" s="20" t="s">
        <v>12</v>
      </c>
      <c r="C90" s="67">
        <v>2018</v>
      </c>
      <c r="D90" s="31">
        <v>86</v>
      </c>
      <c r="E90" s="31">
        <v>245</v>
      </c>
      <c r="F90" s="31">
        <v>331</v>
      </c>
      <c r="G90" s="31">
        <v>418</v>
      </c>
      <c r="H90" s="31">
        <v>749</v>
      </c>
      <c r="I90" s="74">
        <v>1400</v>
      </c>
      <c r="J90" s="75">
        <v>2149</v>
      </c>
    </row>
    <row r="91" spans="1:10" x14ac:dyDescent="0.35">
      <c r="A91" s="20">
        <v>28</v>
      </c>
      <c r="B91" s="20" t="s">
        <v>13</v>
      </c>
      <c r="C91" s="67">
        <v>2018</v>
      </c>
      <c r="D91" s="31">
        <v>88</v>
      </c>
      <c r="E91" s="31">
        <v>176</v>
      </c>
      <c r="F91" s="31">
        <v>264</v>
      </c>
      <c r="G91" s="31">
        <v>478</v>
      </c>
      <c r="H91" s="31">
        <v>742</v>
      </c>
      <c r="I91" s="74">
        <v>1139</v>
      </c>
      <c r="J91" s="75">
        <v>1881</v>
      </c>
    </row>
    <row r="92" spans="1:10" x14ac:dyDescent="0.35">
      <c r="A92" s="20">
        <v>29</v>
      </c>
      <c r="B92" s="20" t="s">
        <v>14</v>
      </c>
      <c r="C92" s="67">
        <v>2018</v>
      </c>
      <c r="D92" s="31">
        <v>4</v>
      </c>
      <c r="E92" s="31">
        <v>8</v>
      </c>
      <c r="F92" s="31">
        <v>13</v>
      </c>
      <c r="G92" s="31">
        <v>22</v>
      </c>
      <c r="H92" s="31">
        <v>34</v>
      </c>
      <c r="I92" s="74">
        <v>41</v>
      </c>
      <c r="J92" s="75">
        <v>75</v>
      </c>
    </row>
    <row r="93" spans="1:10" x14ac:dyDescent="0.35">
      <c r="A93" s="20">
        <v>30</v>
      </c>
      <c r="B93" s="20" t="s">
        <v>15</v>
      </c>
      <c r="C93" s="67">
        <v>2018</v>
      </c>
      <c r="D93" s="31">
        <v>87</v>
      </c>
      <c r="E93" s="31">
        <v>191</v>
      </c>
      <c r="F93" s="31">
        <v>278</v>
      </c>
      <c r="G93" s="31">
        <v>478</v>
      </c>
      <c r="H93" s="31">
        <v>756</v>
      </c>
      <c r="I93" s="74">
        <v>2471</v>
      </c>
      <c r="J93" s="75">
        <v>3227</v>
      </c>
    </row>
    <row r="94" spans="1:10" x14ac:dyDescent="0.35">
      <c r="A94" s="20">
        <v>31</v>
      </c>
      <c r="B94" s="20" t="s">
        <v>16</v>
      </c>
      <c r="C94" s="67">
        <v>2018</v>
      </c>
      <c r="D94" s="31">
        <v>22</v>
      </c>
      <c r="E94" s="31">
        <v>39</v>
      </c>
      <c r="F94" s="31">
        <v>61</v>
      </c>
      <c r="G94" s="31">
        <v>84</v>
      </c>
      <c r="H94" s="31">
        <v>145</v>
      </c>
      <c r="I94" s="74">
        <v>508</v>
      </c>
      <c r="J94" s="75">
        <v>653</v>
      </c>
    </row>
    <row r="95" spans="1:10" x14ac:dyDescent="0.35">
      <c r="A95" s="20"/>
      <c r="B95" s="20"/>
      <c r="C95" s="20"/>
      <c r="D95" s="31"/>
      <c r="E95" s="31"/>
      <c r="F95" s="3"/>
      <c r="G95" s="31"/>
      <c r="H95" s="31"/>
    </row>
    <row r="96" spans="1:10" x14ac:dyDescent="0.35">
      <c r="A96" s="20" t="s">
        <v>4</v>
      </c>
      <c r="B96" s="20" t="s">
        <v>5</v>
      </c>
      <c r="C96" s="86">
        <v>2019</v>
      </c>
      <c r="D96" s="87">
        <v>603</v>
      </c>
      <c r="E96" s="87">
        <v>1052</v>
      </c>
      <c r="F96" s="87">
        <v>1654</v>
      </c>
      <c r="G96" s="87">
        <v>2227</v>
      </c>
      <c r="H96" s="87">
        <v>3881</v>
      </c>
      <c r="I96" s="88">
        <v>7965</v>
      </c>
      <c r="J96" s="88">
        <v>11846</v>
      </c>
    </row>
    <row r="97" spans="1:10" x14ac:dyDescent="0.35">
      <c r="A97" s="20"/>
      <c r="B97" s="20"/>
      <c r="C97" s="86"/>
      <c r="D97" s="89"/>
      <c r="E97" s="89"/>
      <c r="F97" s="89"/>
      <c r="G97" s="89"/>
      <c r="H97" s="89"/>
      <c r="I97" s="74"/>
      <c r="J97" s="74"/>
    </row>
    <row r="98" spans="1:10" x14ac:dyDescent="0.35">
      <c r="A98" s="20">
        <v>20</v>
      </c>
      <c r="B98" s="20" t="s">
        <v>6</v>
      </c>
      <c r="C98" s="86">
        <v>2019</v>
      </c>
      <c r="D98" s="87">
        <v>18</v>
      </c>
      <c r="E98" s="87">
        <v>22</v>
      </c>
      <c r="F98" s="87">
        <v>40</v>
      </c>
      <c r="G98" s="87">
        <v>37</v>
      </c>
      <c r="H98" s="87">
        <v>77</v>
      </c>
      <c r="I98" s="88">
        <v>137</v>
      </c>
      <c r="J98" s="88">
        <v>214</v>
      </c>
    </row>
    <row r="99" spans="1:10" x14ac:dyDescent="0.35">
      <c r="A99" s="20">
        <v>21</v>
      </c>
      <c r="B99" s="20" t="s">
        <v>7</v>
      </c>
      <c r="C99" s="86">
        <v>2019</v>
      </c>
      <c r="D99" s="87">
        <v>19</v>
      </c>
      <c r="E99" s="87">
        <v>12</v>
      </c>
      <c r="F99" s="87">
        <v>31</v>
      </c>
      <c r="G99" s="87">
        <v>40</v>
      </c>
      <c r="H99" s="87">
        <v>71</v>
      </c>
      <c r="I99" s="88">
        <v>87</v>
      </c>
      <c r="J99" s="88">
        <v>158</v>
      </c>
    </row>
    <row r="100" spans="1:10" x14ac:dyDescent="0.35">
      <c r="A100" s="20">
        <v>22</v>
      </c>
      <c r="B100" s="20" t="s">
        <v>8</v>
      </c>
      <c r="C100" s="86">
        <v>2019</v>
      </c>
      <c r="D100" s="87">
        <v>9</v>
      </c>
      <c r="E100" s="87">
        <v>11</v>
      </c>
      <c r="F100" s="87">
        <v>20</v>
      </c>
      <c r="G100" s="87">
        <v>37</v>
      </c>
      <c r="H100" s="87">
        <v>56</v>
      </c>
      <c r="I100" s="88">
        <v>63</v>
      </c>
      <c r="J100" s="88">
        <v>119</v>
      </c>
    </row>
    <row r="101" spans="1:10" x14ac:dyDescent="0.35">
      <c r="A101" s="20">
        <v>23</v>
      </c>
      <c r="B101" s="20" t="s">
        <v>9</v>
      </c>
      <c r="C101" s="86">
        <v>2019</v>
      </c>
      <c r="D101" s="87">
        <v>46</v>
      </c>
      <c r="E101" s="87">
        <v>77</v>
      </c>
      <c r="F101" s="87">
        <v>124</v>
      </c>
      <c r="G101" s="87">
        <v>148</v>
      </c>
      <c r="H101" s="87">
        <v>272</v>
      </c>
      <c r="I101" s="88">
        <v>346</v>
      </c>
      <c r="J101" s="88">
        <v>618</v>
      </c>
    </row>
    <row r="102" spans="1:10" x14ac:dyDescent="0.35">
      <c r="A102" s="20">
        <v>24</v>
      </c>
      <c r="B102" s="20" t="s">
        <v>17</v>
      </c>
      <c r="C102" s="86">
        <v>2019</v>
      </c>
      <c r="D102" s="87">
        <v>12</v>
      </c>
      <c r="E102" s="87">
        <v>15</v>
      </c>
      <c r="F102" s="87">
        <v>27</v>
      </c>
      <c r="G102" s="87">
        <v>39</v>
      </c>
      <c r="H102" s="87">
        <v>66</v>
      </c>
      <c r="I102" s="88">
        <v>75</v>
      </c>
      <c r="J102" s="88">
        <v>141</v>
      </c>
    </row>
    <row r="103" spans="1:10" x14ac:dyDescent="0.35">
      <c r="A103" s="20">
        <v>25</v>
      </c>
      <c r="B103" s="20" t="s">
        <v>10</v>
      </c>
      <c r="C103" s="86">
        <v>2019</v>
      </c>
      <c r="D103" s="87">
        <v>74</v>
      </c>
      <c r="E103" s="87">
        <v>109</v>
      </c>
      <c r="F103" s="87">
        <v>183</v>
      </c>
      <c r="G103" s="87">
        <v>322</v>
      </c>
      <c r="H103" s="87">
        <v>505</v>
      </c>
      <c r="I103" s="88">
        <v>598</v>
      </c>
      <c r="J103" s="88">
        <v>1102</v>
      </c>
    </row>
    <row r="104" spans="1:10" x14ac:dyDescent="0.35">
      <c r="A104" s="20">
        <v>26</v>
      </c>
      <c r="B104" s="20" t="s">
        <v>11</v>
      </c>
      <c r="C104" s="86">
        <v>2019</v>
      </c>
      <c r="D104" s="87">
        <v>49</v>
      </c>
      <c r="E104" s="87">
        <v>89</v>
      </c>
      <c r="F104" s="87">
        <v>138</v>
      </c>
      <c r="G104" s="87">
        <v>208</v>
      </c>
      <c r="H104" s="87">
        <v>346</v>
      </c>
      <c r="I104" s="88">
        <v>582</v>
      </c>
      <c r="J104" s="88">
        <v>928</v>
      </c>
    </row>
    <row r="105" spans="1:10" x14ac:dyDescent="0.35">
      <c r="A105" s="20">
        <v>27</v>
      </c>
      <c r="B105" s="20" t="s">
        <v>12</v>
      </c>
      <c r="C105" s="86">
        <v>2019</v>
      </c>
      <c r="D105" s="87">
        <v>114</v>
      </c>
      <c r="E105" s="87">
        <v>263</v>
      </c>
      <c r="F105" s="87">
        <v>377</v>
      </c>
      <c r="G105" s="87">
        <v>410</v>
      </c>
      <c r="H105" s="87">
        <v>787</v>
      </c>
      <c r="I105" s="88">
        <v>1288</v>
      </c>
      <c r="J105" s="88">
        <v>2075</v>
      </c>
    </row>
    <row r="106" spans="1:10" x14ac:dyDescent="0.35">
      <c r="A106" s="20">
        <v>28</v>
      </c>
      <c r="B106" s="20" t="s">
        <v>13</v>
      </c>
      <c r="C106" s="86">
        <v>2019</v>
      </c>
      <c r="D106" s="87">
        <v>113</v>
      </c>
      <c r="E106" s="87">
        <v>182</v>
      </c>
      <c r="F106" s="87">
        <v>295</v>
      </c>
      <c r="G106" s="87">
        <v>451</v>
      </c>
      <c r="H106" s="87">
        <v>745</v>
      </c>
      <c r="I106" s="88">
        <v>1237</v>
      </c>
      <c r="J106" s="88">
        <v>1983</v>
      </c>
    </row>
    <row r="107" spans="1:10" x14ac:dyDescent="0.35">
      <c r="A107" s="20">
        <v>29</v>
      </c>
      <c r="B107" s="20" t="s">
        <v>14</v>
      </c>
      <c r="C107" s="86">
        <v>2019</v>
      </c>
      <c r="D107" s="87">
        <v>6</v>
      </c>
      <c r="E107" s="87">
        <v>6</v>
      </c>
      <c r="F107" s="87">
        <v>12</v>
      </c>
      <c r="G107" s="87">
        <v>26</v>
      </c>
      <c r="H107" s="87">
        <v>38</v>
      </c>
      <c r="I107" s="88">
        <v>66</v>
      </c>
      <c r="J107" s="88">
        <v>104</v>
      </c>
    </row>
    <row r="108" spans="1:10" x14ac:dyDescent="0.35">
      <c r="A108" s="20">
        <v>30</v>
      </c>
      <c r="B108" s="20" t="s">
        <v>15</v>
      </c>
      <c r="C108" s="86">
        <v>2019</v>
      </c>
      <c r="D108" s="87">
        <v>113</v>
      </c>
      <c r="E108" s="87">
        <v>239</v>
      </c>
      <c r="F108" s="87">
        <v>352</v>
      </c>
      <c r="G108" s="87">
        <v>403</v>
      </c>
      <c r="H108" s="87">
        <v>755</v>
      </c>
      <c r="I108" s="88">
        <v>3100</v>
      </c>
      <c r="J108" s="88">
        <v>3855</v>
      </c>
    </row>
    <row r="109" spans="1:10" x14ac:dyDescent="0.35">
      <c r="A109" s="20">
        <v>31</v>
      </c>
      <c r="B109" s="20" t="s">
        <v>16</v>
      </c>
      <c r="C109" s="86">
        <v>2019</v>
      </c>
      <c r="D109" s="87">
        <v>29</v>
      </c>
      <c r="E109" s="87">
        <v>28</v>
      </c>
      <c r="F109" s="87">
        <v>57</v>
      </c>
      <c r="G109" s="87">
        <v>107</v>
      </c>
      <c r="H109" s="87">
        <v>164</v>
      </c>
      <c r="I109" s="88">
        <v>387</v>
      </c>
      <c r="J109" s="88">
        <v>550</v>
      </c>
    </row>
    <row r="110" spans="1:10" x14ac:dyDescent="0.35">
      <c r="A110" s="15"/>
      <c r="B110" s="15"/>
      <c r="C110" s="15"/>
      <c r="D110" s="15"/>
      <c r="E110" s="15"/>
      <c r="F110" s="15"/>
      <c r="G110" s="15"/>
      <c r="H110" s="15"/>
    </row>
    <row r="111" spans="1:10" x14ac:dyDescent="0.35">
      <c r="A111" s="20" t="s">
        <v>4</v>
      </c>
      <c r="B111" s="20" t="s">
        <v>5</v>
      </c>
      <c r="C111" s="86" t="s">
        <v>100</v>
      </c>
      <c r="D111" s="87">
        <v>600</v>
      </c>
      <c r="E111" s="87">
        <v>1139</v>
      </c>
      <c r="F111" s="87">
        <v>1739</v>
      </c>
      <c r="G111" s="87">
        <v>2257</v>
      </c>
      <c r="H111" s="87">
        <v>3996</v>
      </c>
      <c r="I111" s="88">
        <v>8319</v>
      </c>
      <c r="J111" s="88">
        <v>12314</v>
      </c>
    </row>
    <row r="112" spans="1:10" x14ac:dyDescent="0.35">
      <c r="A112" s="20"/>
      <c r="B112" s="20"/>
      <c r="C112" s="86"/>
      <c r="D112" s="89"/>
      <c r="E112" s="89"/>
      <c r="F112" s="89"/>
      <c r="G112" s="89"/>
      <c r="H112" s="89"/>
      <c r="I112" s="74"/>
      <c r="J112" s="74"/>
    </row>
    <row r="113" spans="1:112" x14ac:dyDescent="0.35">
      <c r="A113" s="20">
        <v>20</v>
      </c>
      <c r="B113" s="20" t="s">
        <v>6</v>
      </c>
      <c r="C113" s="86" t="s">
        <v>100</v>
      </c>
      <c r="D113" s="87">
        <v>21</v>
      </c>
      <c r="E113" s="87">
        <v>21</v>
      </c>
      <c r="F113" s="87">
        <v>42</v>
      </c>
      <c r="G113" s="87">
        <v>60</v>
      </c>
      <c r="H113" s="87">
        <v>102</v>
      </c>
      <c r="I113" s="88">
        <v>143</v>
      </c>
      <c r="J113" s="88">
        <v>245</v>
      </c>
    </row>
    <row r="114" spans="1:112" x14ac:dyDescent="0.35">
      <c r="A114" s="20">
        <v>21</v>
      </c>
      <c r="B114" s="20" t="s">
        <v>7</v>
      </c>
      <c r="C114" s="86" t="s">
        <v>100</v>
      </c>
      <c r="D114" s="87">
        <v>18</v>
      </c>
      <c r="E114" s="87">
        <v>20</v>
      </c>
      <c r="F114" s="87">
        <v>38</v>
      </c>
      <c r="G114" s="87">
        <v>43</v>
      </c>
      <c r="H114" s="87">
        <v>81</v>
      </c>
      <c r="I114" s="88">
        <v>79</v>
      </c>
      <c r="J114" s="88">
        <v>159</v>
      </c>
    </row>
    <row r="115" spans="1:112" x14ac:dyDescent="0.35">
      <c r="A115" s="20">
        <v>22</v>
      </c>
      <c r="B115" s="20" t="s">
        <v>8</v>
      </c>
      <c r="C115" s="86" t="s">
        <v>100</v>
      </c>
      <c r="D115" s="87">
        <v>9</v>
      </c>
      <c r="E115" s="87">
        <v>14</v>
      </c>
      <c r="F115" s="87">
        <v>23</v>
      </c>
      <c r="G115" s="87">
        <v>15</v>
      </c>
      <c r="H115" s="87">
        <v>38</v>
      </c>
      <c r="I115" s="88">
        <v>51</v>
      </c>
      <c r="J115" s="88">
        <v>89</v>
      </c>
    </row>
    <row r="116" spans="1:112" x14ac:dyDescent="0.35">
      <c r="A116" s="20">
        <v>23</v>
      </c>
      <c r="B116" s="20" t="s">
        <v>9</v>
      </c>
      <c r="C116" s="86" t="s">
        <v>100</v>
      </c>
      <c r="D116" s="87">
        <v>44</v>
      </c>
      <c r="E116" s="87">
        <v>67</v>
      </c>
      <c r="F116" s="87">
        <v>111</v>
      </c>
      <c r="G116" s="87">
        <v>178</v>
      </c>
      <c r="H116" s="87">
        <v>289</v>
      </c>
      <c r="I116" s="88">
        <v>306</v>
      </c>
      <c r="J116" s="88">
        <v>595</v>
      </c>
    </row>
    <row r="117" spans="1:112" x14ac:dyDescent="0.35">
      <c r="A117" s="20">
        <v>24</v>
      </c>
      <c r="B117" s="20" t="s">
        <v>17</v>
      </c>
      <c r="C117" s="86" t="s">
        <v>100</v>
      </c>
      <c r="D117" s="87">
        <v>11</v>
      </c>
      <c r="E117" s="87">
        <v>20</v>
      </c>
      <c r="F117" s="87">
        <v>30</v>
      </c>
      <c r="G117" s="87">
        <v>29</v>
      </c>
      <c r="H117" s="87">
        <v>59</v>
      </c>
      <c r="I117" s="88">
        <v>65</v>
      </c>
      <c r="J117" s="88">
        <v>124</v>
      </c>
    </row>
    <row r="118" spans="1:112" x14ac:dyDescent="0.35">
      <c r="A118" s="20">
        <v>25</v>
      </c>
      <c r="B118" s="20" t="s">
        <v>10</v>
      </c>
      <c r="C118" s="86" t="s">
        <v>100</v>
      </c>
      <c r="D118" s="87">
        <v>73</v>
      </c>
      <c r="E118" s="87">
        <v>117</v>
      </c>
      <c r="F118" s="87">
        <v>189</v>
      </c>
      <c r="G118" s="87">
        <v>291</v>
      </c>
      <c r="H118" s="87">
        <v>481</v>
      </c>
      <c r="I118" s="88">
        <v>683</v>
      </c>
      <c r="J118" s="88">
        <v>1163</v>
      </c>
    </row>
    <row r="119" spans="1:112" x14ac:dyDescent="0.35">
      <c r="A119" s="20">
        <v>26</v>
      </c>
      <c r="B119" s="20" t="s">
        <v>11</v>
      </c>
      <c r="C119" s="86" t="s">
        <v>100</v>
      </c>
      <c r="D119" s="87">
        <v>47</v>
      </c>
      <c r="E119" s="87">
        <v>94</v>
      </c>
      <c r="F119" s="87">
        <v>140</v>
      </c>
      <c r="G119" s="87">
        <v>185</v>
      </c>
      <c r="H119" s="87">
        <v>325</v>
      </c>
      <c r="I119" s="88">
        <v>583</v>
      </c>
      <c r="J119" s="88">
        <v>908</v>
      </c>
    </row>
    <row r="120" spans="1:112" x14ac:dyDescent="0.35">
      <c r="A120" s="20">
        <v>27</v>
      </c>
      <c r="B120" s="20" t="s">
        <v>12</v>
      </c>
      <c r="C120" s="86" t="s">
        <v>100</v>
      </c>
      <c r="D120" s="87">
        <v>112</v>
      </c>
      <c r="E120" s="87">
        <v>250</v>
      </c>
      <c r="F120" s="87">
        <v>362</v>
      </c>
      <c r="G120" s="87">
        <v>393</v>
      </c>
      <c r="H120" s="87">
        <v>754</v>
      </c>
      <c r="I120" s="88">
        <v>1403</v>
      </c>
      <c r="J120" s="88">
        <v>2158</v>
      </c>
    </row>
    <row r="121" spans="1:112" x14ac:dyDescent="0.35">
      <c r="A121" s="20">
        <v>28</v>
      </c>
      <c r="B121" s="20" t="s">
        <v>13</v>
      </c>
      <c r="C121" s="86" t="s">
        <v>100</v>
      </c>
      <c r="D121" s="87">
        <v>112</v>
      </c>
      <c r="E121" s="87">
        <v>258</v>
      </c>
      <c r="F121" s="87">
        <v>369</v>
      </c>
      <c r="G121" s="87">
        <v>470</v>
      </c>
      <c r="H121" s="87">
        <v>839</v>
      </c>
      <c r="I121" s="88">
        <v>1268</v>
      </c>
      <c r="J121" s="88">
        <v>2107</v>
      </c>
    </row>
    <row r="122" spans="1:112" x14ac:dyDescent="0.35">
      <c r="A122" s="20">
        <v>29</v>
      </c>
      <c r="B122" s="20" t="s">
        <v>14</v>
      </c>
      <c r="C122" s="86" t="s">
        <v>100</v>
      </c>
      <c r="D122" s="87">
        <v>6</v>
      </c>
      <c r="E122" s="87">
        <v>23</v>
      </c>
      <c r="F122" s="87">
        <v>30</v>
      </c>
      <c r="G122" s="87">
        <v>14</v>
      </c>
      <c r="H122" s="87">
        <v>44</v>
      </c>
      <c r="I122" s="88">
        <v>56</v>
      </c>
      <c r="J122" s="88">
        <v>100</v>
      </c>
    </row>
    <row r="123" spans="1:112" x14ac:dyDescent="0.35">
      <c r="A123" s="20">
        <v>30</v>
      </c>
      <c r="B123" s="20" t="s">
        <v>15</v>
      </c>
      <c r="C123" s="86" t="s">
        <v>100</v>
      </c>
      <c r="D123" s="87">
        <v>117</v>
      </c>
      <c r="E123" s="87">
        <v>219</v>
      </c>
      <c r="F123" s="87">
        <v>336</v>
      </c>
      <c r="G123" s="87">
        <v>500</v>
      </c>
      <c r="H123" s="87">
        <v>836</v>
      </c>
      <c r="I123" s="88">
        <v>3126</v>
      </c>
      <c r="J123" s="88">
        <v>3963</v>
      </c>
    </row>
    <row r="124" spans="1:112" x14ac:dyDescent="0.35">
      <c r="A124" s="20">
        <v>31</v>
      </c>
      <c r="B124" s="20" t="s">
        <v>16</v>
      </c>
      <c r="C124" s="86" t="s">
        <v>100</v>
      </c>
      <c r="D124" s="87">
        <v>30</v>
      </c>
      <c r="E124" s="87">
        <v>38</v>
      </c>
      <c r="F124" s="87">
        <v>69</v>
      </c>
      <c r="G124" s="87">
        <v>79</v>
      </c>
      <c r="H124" s="87">
        <v>148</v>
      </c>
      <c r="I124" s="88">
        <v>556</v>
      </c>
      <c r="J124" s="88">
        <v>703</v>
      </c>
    </row>
    <row r="125" spans="1:112" x14ac:dyDescent="0.35">
      <c r="A125" s="15"/>
      <c r="B125" s="15"/>
      <c r="C125" s="15"/>
      <c r="D125" s="15"/>
      <c r="E125" s="15"/>
      <c r="F125" s="15"/>
      <c r="G125" s="15"/>
      <c r="H125" s="15"/>
    </row>
    <row r="126" spans="1:112" x14ac:dyDescent="0.35">
      <c r="A126" s="61" t="s">
        <v>98</v>
      </c>
      <c r="B126" s="17"/>
      <c r="C126" s="17"/>
      <c r="D126" s="17"/>
      <c r="E126" s="17"/>
      <c r="F126" s="17"/>
      <c r="G126" s="17"/>
      <c r="DH126" s="6"/>
    </row>
  </sheetData>
  <mergeCells count="2">
    <mergeCell ref="D3:G3"/>
    <mergeCell ref="D5: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Y126"/>
  <sheetViews>
    <sheetView showGridLines="0" workbookViewId="0"/>
  </sheetViews>
  <sheetFormatPr defaultColWidth="14.453125" defaultRowHeight="14.5" x14ac:dyDescent="0.35"/>
  <cols>
    <col min="1" max="1" width="10.6328125" style="6" customWidth="1"/>
    <col min="2" max="2" width="13.36328125" style="6" customWidth="1"/>
    <col min="3" max="3" width="12.08984375" style="6" customWidth="1"/>
    <col min="4" max="4" width="16.08984375" style="6" bestFit="1" customWidth="1"/>
    <col min="5" max="5" width="13.54296875" style="21" customWidth="1"/>
    <col min="6" max="113" width="14.36328125" style="21" customWidth="1"/>
    <col min="114" max="16384" width="14.453125" style="6"/>
  </cols>
  <sheetData>
    <row r="1" spans="1:1117" x14ac:dyDescent="0.35">
      <c r="A1" s="85" t="s">
        <v>95</v>
      </c>
    </row>
    <row r="2" spans="1:1117" x14ac:dyDescent="0.35">
      <c r="A2" s="50" t="s">
        <v>105</v>
      </c>
      <c r="B2" s="51"/>
      <c r="C2" s="51"/>
      <c r="D2" s="51"/>
      <c r="E2" s="52"/>
      <c r="F2" s="33"/>
      <c r="G2" s="33"/>
      <c r="H2" s="33"/>
      <c r="I2" s="33"/>
      <c r="J2" s="33"/>
    </row>
    <row r="3" spans="1:1117" x14ac:dyDescent="0.35">
      <c r="A3" s="53"/>
      <c r="B3" s="53"/>
      <c r="C3" s="53"/>
      <c r="D3" s="96" t="s">
        <v>97</v>
      </c>
      <c r="E3" s="96"/>
      <c r="F3" s="96"/>
      <c r="G3" s="9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7"/>
      <c r="DI3" s="7"/>
      <c r="DJ3" s="7"/>
      <c r="DK3" s="7"/>
      <c r="DL3" s="7"/>
      <c r="DM3" s="7"/>
      <c r="DN3" s="7"/>
      <c r="DO3" s="7"/>
      <c r="DP3" s="7"/>
      <c r="DQ3" s="7"/>
      <c r="DR3" s="7"/>
      <c r="DS3" s="7"/>
      <c r="DT3" s="7"/>
      <c r="DU3" s="7"/>
      <c r="DV3" s="7"/>
      <c r="DW3" s="7"/>
      <c r="DX3" s="7"/>
      <c r="DY3" s="7"/>
      <c r="DZ3" s="7"/>
      <c r="EA3" s="7"/>
      <c r="EB3" s="7"/>
      <c r="EC3" s="7"/>
      <c r="ED3" s="7"/>
    </row>
    <row r="4" spans="1:1117" ht="36.5" x14ac:dyDescent="0.35">
      <c r="A4" s="54" t="s">
        <v>57</v>
      </c>
      <c r="B4" s="54" t="s">
        <v>3</v>
      </c>
      <c r="C4" s="54" t="s">
        <v>85</v>
      </c>
      <c r="D4" s="55" t="s">
        <v>82</v>
      </c>
      <c r="E4" s="56" t="s">
        <v>76</v>
      </c>
      <c r="F4" s="56" t="s">
        <v>83</v>
      </c>
      <c r="G4" s="56" t="s">
        <v>77</v>
      </c>
      <c r="H4" s="65" t="s">
        <v>84</v>
      </c>
      <c r="I4" s="65" t="s">
        <v>79</v>
      </c>
      <c r="J4" s="65" t="s">
        <v>80</v>
      </c>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7"/>
      <c r="DI4" s="7"/>
      <c r="DJ4" s="7"/>
      <c r="DK4" s="7"/>
      <c r="DL4" s="7"/>
      <c r="DM4" s="7"/>
      <c r="DN4" s="7"/>
      <c r="DO4" s="7"/>
      <c r="DP4" s="7"/>
      <c r="DQ4" s="7"/>
      <c r="DR4" s="7"/>
      <c r="DS4" s="7"/>
      <c r="DT4" s="7"/>
      <c r="DU4" s="7"/>
      <c r="DV4" s="7"/>
      <c r="DW4" s="7"/>
      <c r="DX4" s="7"/>
      <c r="DY4" s="7"/>
      <c r="DZ4" s="7"/>
      <c r="EA4" s="7"/>
      <c r="EB4" s="7"/>
      <c r="EC4" s="7"/>
      <c r="ED4" s="7"/>
    </row>
    <row r="5" spans="1:1117" s="21" customFormat="1" x14ac:dyDescent="0.35">
      <c r="A5" s="57"/>
      <c r="B5" s="57"/>
      <c r="C5" s="57"/>
      <c r="D5" s="97" t="s">
        <v>58</v>
      </c>
      <c r="E5" s="97"/>
      <c r="F5" s="97"/>
      <c r="G5" s="9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22"/>
      <c r="DI5" s="22"/>
      <c r="DJ5" s="8"/>
      <c r="DK5" s="8"/>
      <c r="DL5" s="8"/>
      <c r="DM5" s="8"/>
      <c r="DN5" s="8"/>
      <c r="DO5" s="8"/>
      <c r="DP5" s="8"/>
      <c r="DQ5" s="8"/>
      <c r="DR5" s="8"/>
      <c r="DS5" s="8"/>
      <c r="DT5" s="8"/>
      <c r="DU5" s="8"/>
      <c r="DV5" s="8"/>
      <c r="DW5" s="8"/>
      <c r="DX5" s="8"/>
      <c r="DY5" s="8"/>
      <c r="DZ5" s="8"/>
      <c r="EA5" s="8"/>
      <c r="EB5" s="8"/>
      <c r="EC5" s="8"/>
      <c r="ED5" s="8"/>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row>
    <row r="6" spans="1:1117" x14ac:dyDescent="0.35">
      <c r="A6" s="20" t="s">
        <v>4</v>
      </c>
      <c r="B6" s="20" t="s">
        <v>5</v>
      </c>
      <c r="C6" s="67">
        <v>2013</v>
      </c>
      <c r="D6" s="69">
        <v>11.2</v>
      </c>
      <c r="E6" s="69">
        <v>14</v>
      </c>
      <c r="F6" s="69">
        <v>25.2</v>
      </c>
      <c r="G6" s="69">
        <v>20.100000000000001</v>
      </c>
      <c r="H6" s="69">
        <v>45.3</v>
      </c>
      <c r="I6" s="70">
        <v>49.8</v>
      </c>
      <c r="J6" s="71">
        <v>95.1</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2"/>
      <c r="DI6" s="22"/>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row>
    <row r="7" spans="1:1117" x14ac:dyDescent="0.35">
      <c r="A7" s="20"/>
      <c r="B7" s="20"/>
      <c r="C7" s="67"/>
      <c r="D7" s="69"/>
      <c r="E7" s="69"/>
      <c r="F7" s="69"/>
      <c r="G7" s="69"/>
      <c r="H7" s="69"/>
      <c r="I7" s="70"/>
      <c r="J7" s="71"/>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2"/>
      <c r="DI7" s="22"/>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row>
    <row r="8" spans="1:1117" x14ac:dyDescent="0.35">
      <c r="A8" s="20">
        <v>20</v>
      </c>
      <c r="B8" s="20" t="s">
        <v>6</v>
      </c>
      <c r="C8" s="67">
        <v>2013</v>
      </c>
      <c r="D8" s="69">
        <v>0.3</v>
      </c>
      <c r="E8" s="69">
        <v>0.2</v>
      </c>
      <c r="F8" s="69">
        <v>0.5</v>
      </c>
      <c r="G8" s="69">
        <v>0.5</v>
      </c>
      <c r="H8" s="69">
        <v>1</v>
      </c>
      <c r="I8" s="71">
        <v>0.8</v>
      </c>
      <c r="J8" s="71">
        <v>1.8</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2"/>
      <c r="DI8" s="22"/>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row>
    <row r="9" spans="1:1117" x14ac:dyDescent="0.35">
      <c r="A9" s="20">
        <v>21</v>
      </c>
      <c r="B9" s="20" t="s">
        <v>7</v>
      </c>
      <c r="C9" s="67">
        <v>2013</v>
      </c>
      <c r="D9" s="69">
        <v>0.3</v>
      </c>
      <c r="E9" s="69">
        <v>0.2</v>
      </c>
      <c r="F9" s="69">
        <v>0.4</v>
      </c>
      <c r="G9" s="69">
        <v>0.5</v>
      </c>
      <c r="H9" s="69">
        <v>1</v>
      </c>
      <c r="I9" s="71">
        <v>1</v>
      </c>
      <c r="J9" s="71">
        <v>2</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2"/>
      <c r="DI9" s="22"/>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row>
    <row r="10" spans="1:1117" x14ac:dyDescent="0.35">
      <c r="A10" s="20">
        <v>22</v>
      </c>
      <c r="B10" s="20" t="s">
        <v>8</v>
      </c>
      <c r="C10" s="67">
        <v>2013</v>
      </c>
      <c r="D10" s="69">
        <v>0.2</v>
      </c>
      <c r="E10" s="69">
        <v>0.2</v>
      </c>
      <c r="F10" s="69">
        <v>0.4</v>
      </c>
      <c r="G10" s="69">
        <v>0.3</v>
      </c>
      <c r="H10" s="69">
        <v>0.7</v>
      </c>
      <c r="I10" s="71">
        <v>0.6</v>
      </c>
      <c r="J10" s="71">
        <v>1.2</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2"/>
      <c r="DI10" s="22"/>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row>
    <row r="11" spans="1:1117" x14ac:dyDescent="0.35">
      <c r="A11" s="20">
        <v>23</v>
      </c>
      <c r="B11" s="20" t="s">
        <v>9</v>
      </c>
      <c r="C11" s="67">
        <v>2013</v>
      </c>
      <c r="D11" s="69">
        <v>0.9</v>
      </c>
      <c r="E11" s="69">
        <v>1.1000000000000001</v>
      </c>
      <c r="F11" s="69">
        <v>2</v>
      </c>
      <c r="G11" s="69">
        <v>1.4</v>
      </c>
      <c r="H11" s="69">
        <v>3.4</v>
      </c>
      <c r="I11" s="71">
        <v>2.6</v>
      </c>
      <c r="J11" s="71">
        <v>5.9</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2"/>
      <c r="DI11" s="22"/>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row>
    <row r="12" spans="1:1117" x14ac:dyDescent="0.35">
      <c r="A12" s="20">
        <v>24</v>
      </c>
      <c r="B12" s="20" t="s">
        <v>17</v>
      </c>
      <c r="C12" s="67">
        <v>2013</v>
      </c>
      <c r="D12" s="69">
        <v>0.2</v>
      </c>
      <c r="E12" s="69">
        <v>0.1</v>
      </c>
      <c r="F12" s="69">
        <v>0.4</v>
      </c>
      <c r="G12" s="69">
        <v>0.9</v>
      </c>
      <c r="H12" s="69">
        <v>1.2</v>
      </c>
      <c r="I12" s="71">
        <v>0.7</v>
      </c>
      <c r="J12" s="71">
        <v>1.9</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2"/>
      <c r="DI12" s="22"/>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row>
    <row r="13" spans="1:1117" x14ac:dyDescent="0.35">
      <c r="A13" s="20">
        <v>25</v>
      </c>
      <c r="B13" s="20" t="s">
        <v>10</v>
      </c>
      <c r="C13" s="67">
        <v>2013</v>
      </c>
      <c r="D13" s="69">
        <v>1.5</v>
      </c>
      <c r="E13" s="69">
        <v>1.4</v>
      </c>
      <c r="F13" s="69">
        <v>2.8</v>
      </c>
      <c r="G13" s="69">
        <v>3</v>
      </c>
      <c r="H13" s="69">
        <v>5.9</v>
      </c>
      <c r="I13" s="71">
        <v>3.4</v>
      </c>
      <c r="J13" s="71">
        <v>9.3000000000000007</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2"/>
      <c r="DI13" s="22"/>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row>
    <row r="14" spans="1:1117" x14ac:dyDescent="0.35">
      <c r="A14" s="20">
        <v>26</v>
      </c>
      <c r="B14" s="20" t="s">
        <v>11</v>
      </c>
      <c r="C14" s="67">
        <v>2013</v>
      </c>
      <c r="D14" s="69">
        <v>0.9</v>
      </c>
      <c r="E14" s="69">
        <v>1.5</v>
      </c>
      <c r="F14" s="69">
        <v>2.4</v>
      </c>
      <c r="G14" s="69">
        <v>1.1000000000000001</v>
      </c>
      <c r="H14" s="69">
        <v>3.5</v>
      </c>
      <c r="I14" s="71">
        <v>3.6</v>
      </c>
      <c r="J14" s="71">
        <v>7.2</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2"/>
      <c r="DI14" s="22"/>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row>
    <row r="15" spans="1:1117" x14ac:dyDescent="0.35">
      <c r="A15" s="20">
        <v>27</v>
      </c>
      <c r="B15" s="20" t="s">
        <v>12</v>
      </c>
      <c r="C15" s="67">
        <v>2013</v>
      </c>
      <c r="D15" s="69">
        <v>2.1</v>
      </c>
      <c r="E15" s="69">
        <v>2.7</v>
      </c>
      <c r="F15" s="69">
        <v>4.8</v>
      </c>
      <c r="G15" s="69">
        <v>2.2000000000000002</v>
      </c>
      <c r="H15" s="69">
        <v>7.1</v>
      </c>
      <c r="I15" s="71">
        <v>9.9</v>
      </c>
      <c r="J15" s="71">
        <v>16.899999999999999</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2"/>
      <c r="DI15" s="22"/>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row>
    <row r="16" spans="1:1117" x14ac:dyDescent="0.35">
      <c r="A16" s="20">
        <v>28</v>
      </c>
      <c r="B16" s="20" t="s">
        <v>13</v>
      </c>
      <c r="C16" s="67">
        <v>2013</v>
      </c>
      <c r="D16" s="69">
        <v>1.9</v>
      </c>
      <c r="E16" s="69">
        <v>3.8</v>
      </c>
      <c r="F16" s="69">
        <v>5.7</v>
      </c>
      <c r="G16" s="69">
        <v>4.0999999999999996</v>
      </c>
      <c r="H16" s="69">
        <v>9.9</v>
      </c>
      <c r="I16" s="71">
        <v>9.4</v>
      </c>
      <c r="J16" s="71">
        <v>19.3</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2"/>
      <c r="DI16" s="22"/>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row>
    <row r="17" spans="1:1117" x14ac:dyDescent="0.35">
      <c r="A17" s="20">
        <v>29</v>
      </c>
      <c r="B17" s="20" t="s">
        <v>14</v>
      </c>
      <c r="C17" s="67">
        <v>2013</v>
      </c>
      <c r="D17" s="69">
        <v>0.1</v>
      </c>
      <c r="E17" s="69">
        <v>0</v>
      </c>
      <c r="F17" s="69">
        <v>0.2</v>
      </c>
      <c r="G17" s="69">
        <v>0.3</v>
      </c>
      <c r="H17" s="69">
        <v>0.5</v>
      </c>
      <c r="I17" s="71">
        <v>0.3</v>
      </c>
      <c r="J17" s="71">
        <v>0.7</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2"/>
      <c r="DI17" s="22"/>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row>
    <row r="18" spans="1:1117" x14ac:dyDescent="0.35">
      <c r="A18" s="20">
        <v>30</v>
      </c>
      <c r="B18" s="20" t="s">
        <v>15</v>
      </c>
      <c r="C18" s="67">
        <v>2013</v>
      </c>
      <c r="D18" s="69">
        <v>2.1</v>
      </c>
      <c r="E18" s="69">
        <v>1.9</v>
      </c>
      <c r="F18" s="69">
        <v>4</v>
      </c>
      <c r="G18" s="69">
        <v>4.2</v>
      </c>
      <c r="H18" s="69">
        <v>8.1999999999999993</v>
      </c>
      <c r="I18" s="71">
        <v>15.1</v>
      </c>
      <c r="J18" s="71">
        <v>23.3</v>
      </c>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2"/>
      <c r="DI18" s="22"/>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row>
    <row r="19" spans="1:1117" x14ac:dyDescent="0.35">
      <c r="A19" s="20">
        <v>31</v>
      </c>
      <c r="B19" s="20" t="s">
        <v>16</v>
      </c>
      <c r="C19" s="67">
        <v>2013</v>
      </c>
      <c r="D19" s="69">
        <v>0.5</v>
      </c>
      <c r="E19" s="69">
        <v>0.9</v>
      </c>
      <c r="F19" s="69">
        <v>1.4</v>
      </c>
      <c r="G19" s="69">
        <v>1.6</v>
      </c>
      <c r="H19" s="69">
        <v>3</v>
      </c>
      <c r="I19" s="71">
        <v>2.5</v>
      </c>
      <c r="J19" s="71">
        <v>5.5</v>
      </c>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2"/>
      <c r="DI19" s="22"/>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c r="APY19" s="8"/>
    </row>
    <row r="20" spans="1:1117" x14ac:dyDescent="0.35">
      <c r="A20"/>
      <c r="B20"/>
      <c r="C20" s="67"/>
      <c r="D20" s="69"/>
      <c r="E20" s="69"/>
      <c r="F20" s="69"/>
      <c r="G20" s="69"/>
      <c r="H20" s="69"/>
      <c r="I20" s="73"/>
      <c r="J20" s="73"/>
    </row>
    <row r="21" spans="1:1117" x14ac:dyDescent="0.35">
      <c r="A21" s="20" t="s">
        <v>4</v>
      </c>
      <c r="B21" s="20" t="s">
        <v>5</v>
      </c>
      <c r="C21" s="67">
        <v>2014</v>
      </c>
      <c r="D21" s="69">
        <v>10.6</v>
      </c>
      <c r="E21" s="69">
        <v>13.6</v>
      </c>
      <c r="F21" s="69">
        <v>24.2</v>
      </c>
      <c r="G21" s="69">
        <v>22.5</v>
      </c>
      <c r="H21" s="69">
        <v>46.7</v>
      </c>
      <c r="I21" s="73">
        <v>47.9</v>
      </c>
      <c r="J21" s="73">
        <v>94.6</v>
      </c>
    </row>
    <row r="22" spans="1:1117" x14ac:dyDescent="0.35">
      <c r="A22" s="20"/>
      <c r="B22" s="20"/>
      <c r="C22" s="67"/>
      <c r="D22" s="69"/>
      <c r="E22" s="69"/>
      <c r="F22" s="69"/>
      <c r="G22" s="69"/>
      <c r="H22" s="69"/>
      <c r="I22" s="73"/>
      <c r="J22" s="73"/>
    </row>
    <row r="23" spans="1:1117" x14ac:dyDescent="0.35">
      <c r="A23" s="20">
        <v>20</v>
      </c>
      <c r="B23" s="20" t="s">
        <v>6</v>
      </c>
      <c r="C23" s="67">
        <v>2014</v>
      </c>
      <c r="D23" s="69">
        <v>0.3</v>
      </c>
      <c r="E23" s="69">
        <v>0.3</v>
      </c>
      <c r="F23" s="69">
        <v>0.6</v>
      </c>
      <c r="G23" s="69">
        <v>0.4</v>
      </c>
      <c r="H23" s="69">
        <v>1</v>
      </c>
      <c r="I23" s="73">
        <v>1</v>
      </c>
      <c r="J23" s="73">
        <v>2</v>
      </c>
    </row>
    <row r="24" spans="1:1117" x14ac:dyDescent="0.35">
      <c r="A24" s="20">
        <v>21</v>
      </c>
      <c r="B24" s="20" t="s">
        <v>7</v>
      </c>
      <c r="C24" s="67">
        <v>2014</v>
      </c>
      <c r="D24" s="69">
        <v>0.3</v>
      </c>
      <c r="E24" s="69">
        <v>0.1</v>
      </c>
      <c r="F24" s="69">
        <v>0.4</v>
      </c>
      <c r="G24" s="69">
        <v>0.4</v>
      </c>
      <c r="H24" s="69">
        <v>0.8</v>
      </c>
      <c r="I24" s="73">
        <v>1</v>
      </c>
      <c r="J24" s="73">
        <v>1.8</v>
      </c>
    </row>
    <row r="25" spans="1:1117" x14ac:dyDescent="0.35">
      <c r="A25" s="20">
        <v>22</v>
      </c>
      <c r="B25" s="20" t="s">
        <v>8</v>
      </c>
      <c r="C25" s="67">
        <v>2014</v>
      </c>
      <c r="D25" s="69">
        <v>0.2</v>
      </c>
      <c r="E25" s="69">
        <v>1</v>
      </c>
      <c r="F25" s="69">
        <v>1.2</v>
      </c>
      <c r="G25" s="69">
        <v>0.2</v>
      </c>
      <c r="H25" s="69">
        <v>1.3</v>
      </c>
      <c r="I25" s="73">
        <v>0.4</v>
      </c>
      <c r="J25" s="73">
        <v>1.8</v>
      </c>
    </row>
    <row r="26" spans="1:1117" x14ac:dyDescent="0.35">
      <c r="A26" s="20">
        <v>23</v>
      </c>
      <c r="B26" s="20" t="s">
        <v>9</v>
      </c>
      <c r="C26" s="67">
        <v>2014</v>
      </c>
      <c r="D26" s="69">
        <v>0.9</v>
      </c>
      <c r="E26" s="69">
        <v>0.7</v>
      </c>
      <c r="F26" s="69">
        <v>1.6</v>
      </c>
      <c r="G26" s="69">
        <v>1.5</v>
      </c>
      <c r="H26" s="69">
        <v>3</v>
      </c>
      <c r="I26" s="73">
        <v>1.9</v>
      </c>
      <c r="J26" s="73">
        <v>4.9000000000000004</v>
      </c>
    </row>
    <row r="27" spans="1:1117" x14ac:dyDescent="0.35">
      <c r="A27" s="20">
        <v>24</v>
      </c>
      <c r="B27" s="20" t="s">
        <v>17</v>
      </c>
      <c r="C27" s="67">
        <v>2014</v>
      </c>
      <c r="D27" s="69">
        <v>0.2</v>
      </c>
      <c r="E27" s="69">
        <v>0.2</v>
      </c>
      <c r="F27" s="69">
        <v>0.4</v>
      </c>
      <c r="G27" s="69">
        <v>1.4</v>
      </c>
      <c r="H27" s="69">
        <v>1.8</v>
      </c>
      <c r="I27" s="73">
        <v>0.7</v>
      </c>
      <c r="J27" s="73">
        <v>2.5</v>
      </c>
    </row>
    <row r="28" spans="1:1117" x14ac:dyDescent="0.35">
      <c r="A28" s="20">
        <v>25</v>
      </c>
      <c r="B28" s="20" t="s">
        <v>10</v>
      </c>
      <c r="C28" s="67">
        <v>2014</v>
      </c>
      <c r="D28" s="69">
        <v>1.3</v>
      </c>
      <c r="E28" s="69">
        <v>1.4</v>
      </c>
      <c r="F28" s="69">
        <v>2.7</v>
      </c>
      <c r="G28" s="69">
        <v>2.7</v>
      </c>
      <c r="H28" s="69">
        <v>5.5</v>
      </c>
      <c r="I28" s="73">
        <v>3.9</v>
      </c>
      <c r="J28" s="73">
        <v>9.4</v>
      </c>
    </row>
    <row r="29" spans="1:1117" x14ac:dyDescent="0.35">
      <c r="A29" s="20">
        <v>26</v>
      </c>
      <c r="B29" s="20" t="s">
        <v>11</v>
      </c>
      <c r="C29" s="67">
        <v>2014</v>
      </c>
      <c r="D29" s="69">
        <v>0.8</v>
      </c>
      <c r="E29" s="69">
        <v>0.7</v>
      </c>
      <c r="F29" s="69">
        <v>1.6</v>
      </c>
      <c r="G29" s="69">
        <v>1.5</v>
      </c>
      <c r="H29" s="69">
        <v>3.1</v>
      </c>
      <c r="I29" s="73">
        <v>3.6</v>
      </c>
      <c r="J29" s="73">
        <v>6.6</v>
      </c>
    </row>
    <row r="30" spans="1:1117" x14ac:dyDescent="0.35">
      <c r="A30" s="20">
        <v>27</v>
      </c>
      <c r="B30" s="20" t="s">
        <v>12</v>
      </c>
      <c r="C30" s="67">
        <v>2014</v>
      </c>
      <c r="D30" s="69">
        <v>2</v>
      </c>
      <c r="E30" s="69">
        <v>2.7</v>
      </c>
      <c r="F30" s="69">
        <v>4.7</v>
      </c>
      <c r="G30" s="69">
        <v>2.5</v>
      </c>
      <c r="H30" s="69">
        <v>7.2</v>
      </c>
      <c r="I30" s="73">
        <v>8.9</v>
      </c>
      <c r="J30" s="73">
        <v>16.100000000000001</v>
      </c>
    </row>
    <row r="31" spans="1:1117" x14ac:dyDescent="0.35">
      <c r="A31" s="20">
        <v>28</v>
      </c>
      <c r="B31" s="20" t="s">
        <v>13</v>
      </c>
      <c r="C31" s="67">
        <v>2014</v>
      </c>
      <c r="D31" s="69">
        <v>1.9</v>
      </c>
      <c r="E31" s="69">
        <v>3.8</v>
      </c>
      <c r="F31" s="69">
        <v>5.7</v>
      </c>
      <c r="G31" s="69">
        <v>5</v>
      </c>
      <c r="H31" s="69">
        <v>10.7</v>
      </c>
      <c r="I31" s="73">
        <v>8.5</v>
      </c>
      <c r="J31" s="73">
        <v>19.100000000000001</v>
      </c>
    </row>
    <row r="32" spans="1:1117" x14ac:dyDescent="0.35">
      <c r="A32" s="20">
        <v>29</v>
      </c>
      <c r="B32" s="20" t="s">
        <v>14</v>
      </c>
      <c r="C32" s="67">
        <v>2014</v>
      </c>
      <c r="D32" s="69">
        <v>0.1</v>
      </c>
      <c r="E32" s="69">
        <v>0</v>
      </c>
      <c r="F32" s="69">
        <v>0.1</v>
      </c>
      <c r="G32" s="69">
        <v>0.2</v>
      </c>
      <c r="H32" s="69">
        <v>0.3</v>
      </c>
      <c r="I32" s="73">
        <v>0.4</v>
      </c>
      <c r="J32" s="73">
        <v>0.7</v>
      </c>
    </row>
    <row r="33" spans="1:10" x14ac:dyDescent="0.35">
      <c r="A33" s="20">
        <v>30</v>
      </c>
      <c r="B33" s="20" t="s">
        <v>15</v>
      </c>
      <c r="C33" s="67">
        <v>2014</v>
      </c>
      <c r="D33" s="69">
        <v>2.1</v>
      </c>
      <c r="E33" s="69">
        <v>1.8</v>
      </c>
      <c r="F33" s="69">
        <v>3.9</v>
      </c>
      <c r="G33" s="69">
        <v>5.2</v>
      </c>
      <c r="H33" s="69">
        <v>9.1</v>
      </c>
      <c r="I33" s="73">
        <v>15.1</v>
      </c>
      <c r="J33" s="73">
        <v>24.2</v>
      </c>
    </row>
    <row r="34" spans="1:10" x14ac:dyDescent="0.35">
      <c r="A34" s="20">
        <v>31</v>
      </c>
      <c r="B34" s="20" t="s">
        <v>16</v>
      </c>
      <c r="C34" s="67">
        <v>2014</v>
      </c>
      <c r="D34" s="69">
        <v>0.5</v>
      </c>
      <c r="E34" s="69">
        <v>0.8</v>
      </c>
      <c r="F34" s="69">
        <v>1.3</v>
      </c>
      <c r="G34" s="69">
        <v>1.6</v>
      </c>
      <c r="H34" s="69">
        <v>2.9</v>
      </c>
      <c r="I34" s="73">
        <v>2.5</v>
      </c>
      <c r="J34" s="73">
        <v>5.4</v>
      </c>
    </row>
    <row r="35" spans="1:10" x14ac:dyDescent="0.35">
      <c r="A35"/>
      <c r="B35"/>
      <c r="C35" s="67"/>
      <c r="D35" s="69"/>
      <c r="E35" s="69"/>
      <c r="F35" s="69"/>
      <c r="G35" s="69"/>
      <c r="H35" s="69"/>
      <c r="I35" s="73"/>
      <c r="J35" s="73"/>
    </row>
    <row r="36" spans="1:10" x14ac:dyDescent="0.35">
      <c r="A36" s="20" t="s">
        <v>4</v>
      </c>
      <c r="B36" s="20" t="s">
        <v>5</v>
      </c>
      <c r="C36" s="67">
        <v>2015</v>
      </c>
      <c r="D36" s="69">
        <v>10.5</v>
      </c>
      <c r="E36" s="69">
        <v>16.899999999999999</v>
      </c>
      <c r="F36" s="69">
        <v>27.4</v>
      </c>
      <c r="G36" s="69">
        <v>21.3</v>
      </c>
      <c r="H36" s="69">
        <v>48.8</v>
      </c>
      <c r="I36" s="73">
        <v>48.7</v>
      </c>
      <c r="J36" s="73">
        <v>97.4</v>
      </c>
    </row>
    <row r="37" spans="1:10" x14ac:dyDescent="0.35">
      <c r="A37" s="20"/>
      <c r="B37" s="20"/>
      <c r="C37" s="67"/>
      <c r="D37" s="69"/>
      <c r="E37" s="69"/>
      <c r="F37" s="69"/>
      <c r="G37" s="69"/>
      <c r="H37" s="69"/>
      <c r="I37" s="73"/>
      <c r="J37" s="73"/>
    </row>
    <row r="38" spans="1:10" x14ac:dyDescent="0.35">
      <c r="A38" s="20">
        <v>20</v>
      </c>
      <c r="B38" s="20" t="s">
        <v>6</v>
      </c>
      <c r="C38" s="67">
        <v>2015</v>
      </c>
      <c r="D38" s="69">
        <v>0.3</v>
      </c>
      <c r="E38" s="69">
        <v>0.4</v>
      </c>
      <c r="F38" s="69">
        <v>0.8</v>
      </c>
      <c r="G38" s="69">
        <v>0.6</v>
      </c>
      <c r="H38" s="69">
        <v>1.4</v>
      </c>
      <c r="I38" s="73">
        <v>0.9</v>
      </c>
      <c r="J38" s="73">
        <v>2.2999999999999998</v>
      </c>
    </row>
    <row r="39" spans="1:10" x14ac:dyDescent="0.35">
      <c r="A39" s="20">
        <v>21</v>
      </c>
      <c r="B39" s="20" t="s">
        <v>7</v>
      </c>
      <c r="C39" s="67">
        <v>2015</v>
      </c>
      <c r="D39" s="69">
        <v>0.3</v>
      </c>
      <c r="E39" s="69">
        <v>0.2</v>
      </c>
      <c r="F39" s="69">
        <v>0.5</v>
      </c>
      <c r="G39" s="69">
        <v>0.5</v>
      </c>
      <c r="H39" s="69">
        <v>0.9</v>
      </c>
      <c r="I39" s="73">
        <v>1</v>
      </c>
      <c r="J39" s="73">
        <v>2</v>
      </c>
    </row>
    <row r="40" spans="1:10" x14ac:dyDescent="0.35">
      <c r="A40" s="20">
        <v>22</v>
      </c>
      <c r="B40" s="20" t="s">
        <v>8</v>
      </c>
      <c r="C40" s="67">
        <v>2015</v>
      </c>
      <c r="D40" s="69">
        <v>0.2</v>
      </c>
      <c r="E40" s="69">
        <v>0.7</v>
      </c>
      <c r="F40" s="69">
        <v>0.9</v>
      </c>
      <c r="G40" s="69">
        <v>0.2</v>
      </c>
      <c r="H40" s="69">
        <v>1.2</v>
      </c>
      <c r="I40" s="73">
        <v>0.4</v>
      </c>
      <c r="J40" s="73">
        <v>1.6</v>
      </c>
    </row>
    <row r="41" spans="1:10" x14ac:dyDescent="0.35">
      <c r="A41" s="20">
        <v>23</v>
      </c>
      <c r="B41" s="20" t="s">
        <v>9</v>
      </c>
      <c r="C41" s="67">
        <v>2015</v>
      </c>
      <c r="D41" s="69">
        <v>0.9</v>
      </c>
      <c r="E41" s="69">
        <v>1.4</v>
      </c>
      <c r="F41" s="69">
        <v>2.2999999999999998</v>
      </c>
      <c r="G41" s="69">
        <v>1.4</v>
      </c>
      <c r="H41" s="69">
        <v>3.7</v>
      </c>
      <c r="I41" s="73">
        <v>2</v>
      </c>
      <c r="J41" s="73">
        <v>5.7</v>
      </c>
    </row>
    <row r="42" spans="1:10" x14ac:dyDescent="0.35">
      <c r="A42" s="20">
        <v>24</v>
      </c>
      <c r="B42" s="20" t="s">
        <v>17</v>
      </c>
      <c r="C42" s="67">
        <v>2015</v>
      </c>
      <c r="D42" s="69">
        <v>0.3</v>
      </c>
      <c r="E42" s="69">
        <v>0.2</v>
      </c>
      <c r="F42" s="69">
        <v>0.5</v>
      </c>
      <c r="G42" s="69">
        <v>0.7</v>
      </c>
      <c r="H42" s="69">
        <v>1.1000000000000001</v>
      </c>
      <c r="I42" s="73">
        <v>0.8</v>
      </c>
      <c r="J42" s="73">
        <v>1.9</v>
      </c>
    </row>
    <row r="43" spans="1:10" x14ac:dyDescent="0.35">
      <c r="A43" s="20">
        <v>25</v>
      </c>
      <c r="B43" s="20" t="s">
        <v>10</v>
      </c>
      <c r="C43" s="67">
        <v>2015</v>
      </c>
      <c r="D43" s="69">
        <v>1.3</v>
      </c>
      <c r="E43" s="69">
        <v>1.5</v>
      </c>
      <c r="F43" s="69">
        <v>2.8</v>
      </c>
      <c r="G43" s="69">
        <v>2.5</v>
      </c>
      <c r="H43" s="69">
        <v>5.4</v>
      </c>
      <c r="I43" s="73">
        <v>4</v>
      </c>
      <c r="J43" s="73">
        <v>9.3000000000000007</v>
      </c>
    </row>
    <row r="44" spans="1:10" x14ac:dyDescent="0.35">
      <c r="A44" s="20">
        <v>26</v>
      </c>
      <c r="B44" s="20" t="s">
        <v>11</v>
      </c>
      <c r="C44" s="67">
        <v>2015</v>
      </c>
      <c r="D44" s="69">
        <v>0.8</v>
      </c>
      <c r="E44" s="69">
        <v>0.7</v>
      </c>
      <c r="F44" s="69">
        <v>1.5</v>
      </c>
      <c r="G44" s="69">
        <v>2</v>
      </c>
      <c r="H44" s="69">
        <v>3.5</v>
      </c>
      <c r="I44" s="73">
        <v>3.4</v>
      </c>
      <c r="J44" s="73">
        <v>6.9</v>
      </c>
    </row>
    <row r="45" spans="1:10" x14ac:dyDescent="0.35">
      <c r="A45" s="20">
        <v>27</v>
      </c>
      <c r="B45" s="20" t="s">
        <v>12</v>
      </c>
      <c r="C45" s="67">
        <v>2015</v>
      </c>
      <c r="D45" s="69">
        <v>2.1</v>
      </c>
      <c r="E45" s="69">
        <v>5.2</v>
      </c>
      <c r="F45" s="69">
        <v>7.3</v>
      </c>
      <c r="G45" s="69">
        <v>3.4</v>
      </c>
      <c r="H45" s="69">
        <v>10.7</v>
      </c>
      <c r="I45" s="73">
        <v>8.6</v>
      </c>
      <c r="J45" s="73">
        <v>19.3</v>
      </c>
    </row>
    <row r="46" spans="1:10" x14ac:dyDescent="0.35">
      <c r="A46" s="20">
        <v>28</v>
      </c>
      <c r="B46" s="20" t="s">
        <v>13</v>
      </c>
      <c r="C46" s="67">
        <v>2015</v>
      </c>
      <c r="D46" s="69">
        <v>1.8</v>
      </c>
      <c r="E46" s="69">
        <v>3.4</v>
      </c>
      <c r="F46" s="69">
        <v>5.2</v>
      </c>
      <c r="G46" s="69">
        <v>3.9</v>
      </c>
      <c r="H46" s="69">
        <v>9.1999999999999993</v>
      </c>
      <c r="I46" s="73">
        <v>8.1</v>
      </c>
      <c r="J46" s="73">
        <v>17.2</v>
      </c>
    </row>
    <row r="47" spans="1:10" x14ac:dyDescent="0.35">
      <c r="A47" s="20">
        <v>29</v>
      </c>
      <c r="B47" s="20" t="s">
        <v>14</v>
      </c>
      <c r="C47" s="67">
        <v>2015</v>
      </c>
      <c r="D47" s="69">
        <v>0.1</v>
      </c>
      <c r="E47" s="69">
        <v>0.1</v>
      </c>
      <c r="F47" s="69">
        <v>0.2</v>
      </c>
      <c r="G47" s="69">
        <v>0.2</v>
      </c>
      <c r="H47" s="69">
        <v>0.4</v>
      </c>
      <c r="I47" s="73">
        <v>0.3</v>
      </c>
      <c r="J47" s="73">
        <v>0.7</v>
      </c>
    </row>
    <row r="48" spans="1:10" x14ac:dyDescent="0.35">
      <c r="A48" s="20">
        <v>30</v>
      </c>
      <c r="B48" s="20" t="s">
        <v>15</v>
      </c>
      <c r="C48" s="67">
        <v>2015</v>
      </c>
      <c r="D48" s="69">
        <v>2</v>
      </c>
      <c r="E48" s="69">
        <v>2.5</v>
      </c>
      <c r="F48" s="69">
        <v>4.5</v>
      </c>
      <c r="G48" s="69">
        <v>4.8</v>
      </c>
      <c r="H48" s="69">
        <v>9.3000000000000007</v>
      </c>
      <c r="I48" s="73">
        <v>15.9</v>
      </c>
      <c r="J48" s="73">
        <v>25.2</v>
      </c>
    </row>
    <row r="49" spans="1:10" x14ac:dyDescent="0.35">
      <c r="A49" s="20">
        <v>31</v>
      </c>
      <c r="B49" s="20" t="s">
        <v>16</v>
      </c>
      <c r="C49" s="67">
        <v>2015</v>
      </c>
      <c r="D49" s="69">
        <v>0.5</v>
      </c>
      <c r="E49" s="69">
        <v>0.5</v>
      </c>
      <c r="F49" s="69">
        <v>0.9</v>
      </c>
      <c r="G49" s="69">
        <v>1.2</v>
      </c>
      <c r="H49" s="69">
        <v>2.1</v>
      </c>
      <c r="I49" s="73">
        <v>3.2</v>
      </c>
      <c r="J49" s="73">
        <v>5.3</v>
      </c>
    </row>
    <row r="50" spans="1:10" x14ac:dyDescent="0.35">
      <c r="A50" s="20"/>
      <c r="B50" s="20"/>
      <c r="C50" s="20"/>
      <c r="D50" s="69"/>
      <c r="E50" s="69"/>
      <c r="F50" s="72"/>
      <c r="G50" s="69"/>
      <c r="H50" s="69"/>
      <c r="I50" s="73"/>
      <c r="J50" s="73"/>
    </row>
    <row r="51" spans="1:10" x14ac:dyDescent="0.35">
      <c r="A51" s="20" t="s">
        <v>4</v>
      </c>
      <c r="B51" s="20" t="s">
        <v>5</v>
      </c>
      <c r="C51" s="67">
        <v>2016</v>
      </c>
      <c r="D51" s="69">
        <v>10.7</v>
      </c>
      <c r="E51" s="69">
        <v>16.600000000000001</v>
      </c>
      <c r="F51" s="69">
        <v>27.4</v>
      </c>
      <c r="G51" s="69">
        <v>23.1</v>
      </c>
      <c r="H51" s="69">
        <v>50.4</v>
      </c>
      <c r="I51" s="73">
        <v>52.2</v>
      </c>
      <c r="J51" s="73">
        <v>102.6</v>
      </c>
    </row>
    <row r="52" spans="1:10" x14ac:dyDescent="0.35">
      <c r="A52" s="20"/>
      <c r="B52" s="20"/>
      <c r="C52" s="67"/>
      <c r="D52" s="69"/>
      <c r="E52" s="69"/>
      <c r="F52" s="69"/>
      <c r="G52" s="69"/>
      <c r="H52" s="69"/>
      <c r="I52" s="73"/>
      <c r="J52" s="73"/>
    </row>
    <row r="53" spans="1:10" x14ac:dyDescent="0.35">
      <c r="A53" s="20">
        <v>20</v>
      </c>
      <c r="B53" s="20" t="s">
        <v>6</v>
      </c>
      <c r="C53" s="67">
        <v>2016</v>
      </c>
      <c r="D53" s="69">
        <v>0.3</v>
      </c>
      <c r="E53" s="69">
        <v>0.4</v>
      </c>
      <c r="F53" s="69">
        <v>0.7</v>
      </c>
      <c r="G53" s="69">
        <v>0.7</v>
      </c>
      <c r="H53" s="69">
        <v>1.4</v>
      </c>
      <c r="I53" s="73">
        <v>1.3</v>
      </c>
      <c r="J53" s="73">
        <v>2.7</v>
      </c>
    </row>
    <row r="54" spans="1:10" x14ac:dyDescent="0.35">
      <c r="A54" s="20">
        <v>21</v>
      </c>
      <c r="B54" s="20" t="s">
        <v>7</v>
      </c>
      <c r="C54" s="67">
        <v>2016</v>
      </c>
      <c r="D54" s="69">
        <v>0.3</v>
      </c>
      <c r="E54" s="69">
        <v>0.3</v>
      </c>
      <c r="F54" s="69">
        <v>0.6</v>
      </c>
      <c r="G54" s="69">
        <v>0.5</v>
      </c>
      <c r="H54" s="69">
        <v>1</v>
      </c>
      <c r="I54" s="73">
        <v>1</v>
      </c>
      <c r="J54" s="73">
        <v>2</v>
      </c>
    </row>
    <row r="55" spans="1:10" x14ac:dyDescent="0.35">
      <c r="A55" s="20">
        <v>22</v>
      </c>
      <c r="B55" s="20" t="s">
        <v>8</v>
      </c>
      <c r="C55" s="67">
        <v>2016</v>
      </c>
      <c r="D55" s="69">
        <v>0.2</v>
      </c>
      <c r="E55" s="69">
        <v>0.5</v>
      </c>
      <c r="F55" s="69">
        <v>0.7</v>
      </c>
      <c r="G55" s="69">
        <v>0.3</v>
      </c>
      <c r="H55" s="69">
        <v>1</v>
      </c>
      <c r="I55" s="73">
        <v>0.4</v>
      </c>
      <c r="J55" s="73">
        <v>1.4</v>
      </c>
    </row>
    <row r="56" spans="1:10" x14ac:dyDescent="0.35">
      <c r="A56" s="20">
        <v>23</v>
      </c>
      <c r="B56" s="20" t="s">
        <v>9</v>
      </c>
      <c r="C56" s="67">
        <v>2016</v>
      </c>
      <c r="D56" s="69">
        <v>0.9</v>
      </c>
      <c r="E56" s="69">
        <v>1</v>
      </c>
      <c r="F56" s="69">
        <v>1.9</v>
      </c>
      <c r="G56" s="69">
        <v>1.8</v>
      </c>
      <c r="H56" s="69">
        <v>3.7</v>
      </c>
      <c r="I56" s="73">
        <v>1.9</v>
      </c>
      <c r="J56" s="73">
        <v>5.6</v>
      </c>
    </row>
    <row r="57" spans="1:10" x14ac:dyDescent="0.35">
      <c r="A57" s="20">
        <v>24</v>
      </c>
      <c r="B57" s="20" t="s">
        <v>17</v>
      </c>
      <c r="C57" s="67">
        <v>2016</v>
      </c>
      <c r="D57" s="69">
        <v>0.3</v>
      </c>
      <c r="E57" s="69">
        <v>0.6</v>
      </c>
      <c r="F57" s="69">
        <v>0.8</v>
      </c>
      <c r="G57" s="69">
        <v>0.4</v>
      </c>
      <c r="H57" s="69">
        <v>1.2</v>
      </c>
      <c r="I57" s="73">
        <v>0.7</v>
      </c>
      <c r="J57" s="73">
        <v>1.9</v>
      </c>
    </row>
    <row r="58" spans="1:10" x14ac:dyDescent="0.35">
      <c r="A58" s="20">
        <v>25</v>
      </c>
      <c r="B58" s="20" t="s">
        <v>10</v>
      </c>
      <c r="C58" s="67">
        <v>2016</v>
      </c>
      <c r="D58" s="69">
        <v>1.3</v>
      </c>
      <c r="E58" s="69">
        <v>1.7</v>
      </c>
      <c r="F58" s="69">
        <v>3</v>
      </c>
      <c r="G58" s="69">
        <v>3.1</v>
      </c>
      <c r="H58" s="69">
        <v>6.1</v>
      </c>
      <c r="I58" s="73">
        <v>4.2</v>
      </c>
      <c r="J58" s="73">
        <v>10.4</v>
      </c>
    </row>
    <row r="59" spans="1:10" x14ac:dyDescent="0.35">
      <c r="A59" s="20">
        <v>26</v>
      </c>
      <c r="B59" s="20" t="s">
        <v>11</v>
      </c>
      <c r="C59" s="67">
        <v>2016</v>
      </c>
      <c r="D59" s="69">
        <v>0.8</v>
      </c>
      <c r="E59" s="69">
        <v>1.2</v>
      </c>
      <c r="F59" s="69">
        <v>2</v>
      </c>
      <c r="G59" s="69">
        <v>1.8</v>
      </c>
      <c r="H59" s="69">
        <v>3.8</v>
      </c>
      <c r="I59" s="73">
        <v>4.4000000000000004</v>
      </c>
      <c r="J59" s="73">
        <v>8.1999999999999993</v>
      </c>
    </row>
    <row r="60" spans="1:10" x14ac:dyDescent="0.35">
      <c r="A60" s="20">
        <v>27</v>
      </c>
      <c r="B60" s="20" t="s">
        <v>12</v>
      </c>
      <c r="C60" s="67">
        <v>2016</v>
      </c>
      <c r="D60" s="69">
        <v>2.2000000000000002</v>
      </c>
      <c r="E60" s="69">
        <v>3.4</v>
      </c>
      <c r="F60" s="69">
        <v>5.6</v>
      </c>
      <c r="G60" s="69">
        <v>3.9</v>
      </c>
      <c r="H60" s="69">
        <v>9.5</v>
      </c>
      <c r="I60" s="73">
        <v>9.9</v>
      </c>
      <c r="J60" s="73">
        <v>19.399999999999999</v>
      </c>
    </row>
    <row r="61" spans="1:10" x14ac:dyDescent="0.35">
      <c r="A61" s="20">
        <v>28</v>
      </c>
      <c r="B61" s="20" t="s">
        <v>13</v>
      </c>
      <c r="C61" s="67">
        <v>2016</v>
      </c>
      <c r="D61" s="69">
        <v>1.9</v>
      </c>
      <c r="E61" s="69">
        <v>4.4000000000000004</v>
      </c>
      <c r="F61" s="69">
        <v>6.2</v>
      </c>
      <c r="G61" s="69">
        <v>4.2</v>
      </c>
      <c r="H61" s="69">
        <v>10.5</v>
      </c>
      <c r="I61" s="73">
        <v>8.4</v>
      </c>
      <c r="J61" s="73">
        <v>18.899999999999999</v>
      </c>
    </row>
    <row r="62" spans="1:10" x14ac:dyDescent="0.35">
      <c r="A62" s="20">
        <v>29</v>
      </c>
      <c r="B62" s="20" t="s">
        <v>14</v>
      </c>
      <c r="C62" s="67">
        <v>2016</v>
      </c>
      <c r="D62" s="69">
        <v>0.1</v>
      </c>
      <c r="E62" s="69">
        <v>0.1</v>
      </c>
      <c r="F62" s="69">
        <v>0.3</v>
      </c>
      <c r="G62" s="69">
        <v>0.2</v>
      </c>
      <c r="H62" s="69">
        <v>0.4</v>
      </c>
      <c r="I62" s="73">
        <v>0.4</v>
      </c>
      <c r="J62" s="73">
        <v>0.8</v>
      </c>
    </row>
    <row r="63" spans="1:10" x14ac:dyDescent="0.35">
      <c r="A63" s="20">
        <v>30</v>
      </c>
      <c r="B63" s="20" t="s">
        <v>15</v>
      </c>
      <c r="C63" s="67">
        <v>2016</v>
      </c>
      <c r="D63" s="69">
        <v>2</v>
      </c>
      <c r="E63" s="69">
        <v>2.4</v>
      </c>
      <c r="F63" s="69">
        <v>4.4000000000000004</v>
      </c>
      <c r="G63" s="69">
        <v>5.2</v>
      </c>
      <c r="H63" s="69">
        <v>9.6</v>
      </c>
      <c r="I63" s="73">
        <v>16.2</v>
      </c>
      <c r="J63" s="73">
        <v>25.8</v>
      </c>
    </row>
    <row r="64" spans="1:10" x14ac:dyDescent="0.35">
      <c r="A64" s="20">
        <v>31</v>
      </c>
      <c r="B64" s="20" t="s">
        <v>16</v>
      </c>
      <c r="C64" s="67">
        <v>2016</v>
      </c>
      <c r="D64" s="69">
        <v>0.5</v>
      </c>
      <c r="E64" s="69">
        <v>0.5</v>
      </c>
      <c r="F64" s="69">
        <v>1</v>
      </c>
      <c r="G64" s="69">
        <v>1</v>
      </c>
      <c r="H64" s="69">
        <v>2.1</v>
      </c>
      <c r="I64" s="73">
        <v>3.3</v>
      </c>
      <c r="J64" s="73">
        <v>5.4</v>
      </c>
    </row>
    <row r="65" spans="1:10" x14ac:dyDescent="0.35">
      <c r="A65"/>
      <c r="B65"/>
      <c r="C65" s="67"/>
      <c r="D65" s="69"/>
      <c r="E65" s="69"/>
      <c r="F65" s="69"/>
      <c r="G65" s="69"/>
      <c r="H65" s="69"/>
      <c r="I65" s="73"/>
      <c r="J65" s="73"/>
    </row>
    <row r="66" spans="1:10" x14ac:dyDescent="0.35">
      <c r="A66" s="20" t="s">
        <v>4</v>
      </c>
      <c r="B66" s="20" t="s">
        <v>5</v>
      </c>
      <c r="C66" s="67">
        <v>2017</v>
      </c>
      <c r="D66" s="69">
        <v>9.8000000000000007</v>
      </c>
      <c r="E66" s="69">
        <v>17.100000000000001</v>
      </c>
      <c r="F66" s="69">
        <v>26.8</v>
      </c>
      <c r="G66" s="69">
        <v>24.9</v>
      </c>
      <c r="H66" s="69">
        <v>51.7</v>
      </c>
      <c r="I66" s="73">
        <v>55.8</v>
      </c>
      <c r="J66" s="73">
        <v>107.5</v>
      </c>
    </row>
    <row r="67" spans="1:10" x14ac:dyDescent="0.35">
      <c r="A67" s="20"/>
      <c r="B67" s="20"/>
      <c r="C67" s="67"/>
      <c r="D67" s="69"/>
      <c r="E67" s="69"/>
      <c r="F67" s="69"/>
      <c r="G67" s="69"/>
      <c r="H67" s="69"/>
      <c r="I67" s="73"/>
      <c r="J67" s="73"/>
    </row>
    <row r="68" spans="1:10" x14ac:dyDescent="0.35">
      <c r="A68" s="20">
        <v>20</v>
      </c>
      <c r="B68" s="20" t="s">
        <v>6</v>
      </c>
      <c r="C68" s="67">
        <v>2017</v>
      </c>
      <c r="D68" s="69">
        <v>0.3</v>
      </c>
      <c r="E68" s="69">
        <v>0.6</v>
      </c>
      <c r="F68" s="69">
        <v>0.9</v>
      </c>
      <c r="G68" s="69">
        <v>0.5</v>
      </c>
      <c r="H68" s="69">
        <v>1.4</v>
      </c>
      <c r="I68" s="73">
        <v>1.4</v>
      </c>
      <c r="J68" s="73">
        <v>2.7</v>
      </c>
    </row>
    <row r="69" spans="1:10" x14ac:dyDescent="0.35">
      <c r="A69" s="20">
        <v>21</v>
      </c>
      <c r="B69" s="20" t="s">
        <v>7</v>
      </c>
      <c r="C69" s="67">
        <v>2017</v>
      </c>
      <c r="D69" s="69">
        <v>0.3</v>
      </c>
      <c r="E69" s="69">
        <v>0.2</v>
      </c>
      <c r="F69" s="69">
        <v>0.5</v>
      </c>
      <c r="G69" s="69">
        <v>0.4</v>
      </c>
      <c r="H69" s="69">
        <v>0.8</v>
      </c>
      <c r="I69" s="73">
        <v>1.1000000000000001</v>
      </c>
      <c r="J69" s="73">
        <v>2</v>
      </c>
    </row>
    <row r="70" spans="1:10" x14ac:dyDescent="0.35">
      <c r="A70" s="20">
        <v>22</v>
      </c>
      <c r="B70" s="20" t="s">
        <v>8</v>
      </c>
      <c r="C70" s="67">
        <v>2017</v>
      </c>
      <c r="D70" s="69">
        <v>0.2</v>
      </c>
      <c r="E70" s="69">
        <v>0.4</v>
      </c>
      <c r="F70" s="69">
        <v>0.6</v>
      </c>
      <c r="G70" s="69">
        <v>0.3</v>
      </c>
      <c r="H70" s="69">
        <v>0.9</v>
      </c>
      <c r="I70" s="73">
        <v>0.5</v>
      </c>
      <c r="J70" s="73">
        <v>1.3</v>
      </c>
    </row>
    <row r="71" spans="1:10" x14ac:dyDescent="0.35">
      <c r="A71" s="20">
        <v>23</v>
      </c>
      <c r="B71" s="20" t="s">
        <v>9</v>
      </c>
      <c r="C71" s="67">
        <v>2017</v>
      </c>
      <c r="D71" s="69">
        <v>0.8</v>
      </c>
      <c r="E71" s="69">
        <v>1</v>
      </c>
      <c r="F71" s="69">
        <v>1.8</v>
      </c>
      <c r="G71" s="69">
        <v>2.2999999999999998</v>
      </c>
      <c r="H71" s="69">
        <v>4.0999999999999996</v>
      </c>
      <c r="I71" s="73">
        <v>1.9</v>
      </c>
      <c r="J71" s="73">
        <v>6.1</v>
      </c>
    </row>
    <row r="72" spans="1:10" x14ac:dyDescent="0.35">
      <c r="A72" s="20">
        <v>24</v>
      </c>
      <c r="B72" s="20" t="s">
        <v>17</v>
      </c>
      <c r="C72" s="67">
        <v>2017</v>
      </c>
      <c r="D72" s="69">
        <v>0.2</v>
      </c>
      <c r="E72" s="69">
        <v>0.4</v>
      </c>
      <c r="F72" s="69">
        <v>0.6</v>
      </c>
      <c r="G72" s="69">
        <v>0.4</v>
      </c>
      <c r="H72" s="69">
        <v>0.9</v>
      </c>
      <c r="I72" s="73">
        <v>0.6</v>
      </c>
      <c r="J72" s="73">
        <v>1.6</v>
      </c>
    </row>
    <row r="73" spans="1:10" x14ac:dyDescent="0.35">
      <c r="A73" s="20">
        <v>25</v>
      </c>
      <c r="B73" s="20" t="s">
        <v>10</v>
      </c>
      <c r="C73" s="67">
        <v>2017</v>
      </c>
      <c r="D73" s="69">
        <v>1.2</v>
      </c>
      <c r="E73" s="69">
        <v>2.1</v>
      </c>
      <c r="F73" s="69">
        <v>3.3</v>
      </c>
      <c r="G73" s="69">
        <v>3.5</v>
      </c>
      <c r="H73" s="69">
        <v>6.8</v>
      </c>
      <c r="I73" s="73">
        <v>4.3</v>
      </c>
      <c r="J73" s="73">
        <v>11.1</v>
      </c>
    </row>
    <row r="74" spans="1:10" x14ac:dyDescent="0.35">
      <c r="A74" s="20">
        <v>26</v>
      </c>
      <c r="B74" s="20" t="s">
        <v>11</v>
      </c>
      <c r="C74" s="67">
        <v>2017</v>
      </c>
      <c r="D74" s="69">
        <v>0.8</v>
      </c>
      <c r="E74" s="69">
        <v>1.5</v>
      </c>
      <c r="F74" s="69">
        <v>2.2999999999999998</v>
      </c>
      <c r="G74" s="69">
        <v>1.6</v>
      </c>
      <c r="H74" s="69">
        <v>3.9</v>
      </c>
      <c r="I74" s="73">
        <v>4.5999999999999996</v>
      </c>
      <c r="J74" s="73">
        <v>8.5</v>
      </c>
    </row>
    <row r="75" spans="1:10" x14ac:dyDescent="0.35">
      <c r="A75" s="20">
        <v>27</v>
      </c>
      <c r="B75" s="20" t="s">
        <v>12</v>
      </c>
      <c r="C75" s="67">
        <v>2017</v>
      </c>
      <c r="D75" s="69">
        <v>1.9</v>
      </c>
      <c r="E75" s="69">
        <v>3.8</v>
      </c>
      <c r="F75" s="69">
        <v>5.7</v>
      </c>
      <c r="G75" s="69">
        <v>4.0999999999999996</v>
      </c>
      <c r="H75" s="69">
        <v>9.8000000000000007</v>
      </c>
      <c r="I75" s="73">
        <v>10.5</v>
      </c>
      <c r="J75" s="73">
        <v>20.3</v>
      </c>
    </row>
    <row r="76" spans="1:10" x14ac:dyDescent="0.35">
      <c r="A76" s="20">
        <v>28</v>
      </c>
      <c r="B76" s="20" t="s">
        <v>13</v>
      </c>
      <c r="C76" s="67">
        <v>2017</v>
      </c>
      <c r="D76" s="69">
        <v>1.8</v>
      </c>
      <c r="E76" s="69">
        <v>3.5</v>
      </c>
      <c r="F76" s="69">
        <v>5.3</v>
      </c>
      <c r="G76" s="69">
        <v>5.0999999999999996</v>
      </c>
      <c r="H76" s="69">
        <v>10.4</v>
      </c>
      <c r="I76" s="73">
        <v>8.6999999999999993</v>
      </c>
      <c r="J76" s="73">
        <v>19.100000000000001</v>
      </c>
    </row>
    <row r="77" spans="1:10" x14ac:dyDescent="0.35">
      <c r="A77" s="20">
        <v>29</v>
      </c>
      <c r="B77" s="20" t="s">
        <v>14</v>
      </c>
      <c r="C77" s="67">
        <v>2017</v>
      </c>
      <c r="D77" s="69">
        <v>0.1</v>
      </c>
      <c r="E77" s="69">
        <v>0.2</v>
      </c>
      <c r="F77" s="69">
        <v>0.3</v>
      </c>
      <c r="G77" s="69">
        <v>0.2</v>
      </c>
      <c r="H77" s="69">
        <v>0.5</v>
      </c>
      <c r="I77" s="73">
        <v>0.4</v>
      </c>
      <c r="J77" s="73">
        <v>0.9</v>
      </c>
    </row>
    <row r="78" spans="1:10" x14ac:dyDescent="0.35">
      <c r="A78" s="20">
        <v>30</v>
      </c>
      <c r="B78" s="20" t="s">
        <v>15</v>
      </c>
      <c r="C78" s="67">
        <v>2017</v>
      </c>
      <c r="D78" s="69">
        <v>1.9</v>
      </c>
      <c r="E78" s="69">
        <v>2.6</v>
      </c>
      <c r="F78" s="69">
        <v>4.5</v>
      </c>
      <c r="G78" s="69">
        <v>5.5</v>
      </c>
      <c r="H78" s="69">
        <v>10</v>
      </c>
      <c r="I78" s="73">
        <v>18.2</v>
      </c>
      <c r="J78" s="73">
        <v>28.2</v>
      </c>
    </row>
    <row r="79" spans="1:10" x14ac:dyDescent="0.35">
      <c r="A79" s="20">
        <v>31</v>
      </c>
      <c r="B79" s="20" t="s">
        <v>16</v>
      </c>
      <c r="C79" s="67">
        <v>2017</v>
      </c>
      <c r="D79" s="69">
        <v>0.5</v>
      </c>
      <c r="E79" s="69">
        <v>0.8</v>
      </c>
      <c r="F79" s="69">
        <v>1.2</v>
      </c>
      <c r="G79" s="69">
        <v>0.9</v>
      </c>
      <c r="H79" s="69">
        <v>2.2000000000000002</v>
      </c>
      <c r="I79" s="73">
        <v>3.5</v>
      </c>
      <c r="J79" s="73">
        <v>5.6</v>
      </c>
    </row>
    <row r="80" spans="1:10" x14ac:dyDescent="0.35">
      <c r="A80"/>
      <c r="B80"/>
      <c r="C80" s="67"/>
      <c r="D80" s="69"/>
      <c r="E80" s="69"/>
      <c r="F80" s="69"/>
      <c r="G80" s="69"/>
      <c r="H80" s="69"/>
      <c r="I80" s="73"/>
      <c r="J80" s="73"/>
    </row>
    <row r="81" spans="1:10" x14ac:dyDescent="0.35">
      <c r="A81" s="20" t="s">
        <v>4</v>
      </c>
      <c r="B81" s="20" t="s">
        <v>5</v>
      </c>
      <c r="C81" s="67">
        <v>2018</v>
      </c>
      <c r="D81" s="69">
        <v>9.4</v>
      </c>
      <c r="E81" s="69">
        <v>16.399999999999999</v>
      </c>
      <c r="F81" s="69">
        <v>25.9</v>
      </c>
      <c r="G81" s="69">
        <v>26.6</v>
      </c>
      <c r="H81" s="69">
        <v>52.4</v>
      </c>
      <c r="I81" s="73">
        <v>60.4</v>
      </c>
      <c r="J81" s="73">
        <v>112.8</v>
      </c>
    </row>
    <row r="82" spans="1:10" x14ac:dyDescent="0.35">
      <c r="A82" s="20"/>
      <c r="B82" s="20"/>
      <c r="C82" s="67"/>
      <c r="D82" s="69"/>
      <c r="E82" s="69"/>
      <c r="F82" s="69"/>
      <c r="G82" s="69"/>
      <c r="H82" s="69"/>
      <c r="I82" s="73"/>
      <c r="J82" s="73"/>
    </row>
    <row r="83" spans="1:10" x14ac:dyDescent="0.35">
      <c r="A83" s="20">
        <v>20</v>
      </c>
      <c r="B83" s="20" t="s">
        <v>6</v>
      </c>
      <c r="C83" s="67">
        <v>2018</v>
      </c>
      <c r="D83" s="69">
        <v>0.3</v>
      </c>
      <c r="E83" s="69">
        <v>0.7</v>
      </c>
      <c r="F83" s="69">
        <v>1</v>
      </c>
      <c r="G83" s="69">
        <v>0.4</v>
      </c>
      <c r="H83" s="69">
        <v>1.4</v>
      </c>
      <c r="I83" s="73">
        <v>1.6</v>
      </c>
      <c r="J83" s="73">
        <v>3</v>
      </c>
    </row>
    <row r="84" spans="1:10" x14ac:dyDescent="0.35">
      <c r="A84" s="20">
        <v>21</v>
      </c>
      <c r="B84" s="20" t="s">
        <v>7</v>
      </c>
      <c r="C84" s="67">
        <v>2018</v>
      </c>
      <c r="D84" s="69">
        <v>0.3</v>
      </c>
      <c r="E84" s="69">
        <v>0.3</v>
      </c>
      <c r="F84" s="69">
        <v>0.5</v>
      </c>
      <c r="G84" s="69">
        <v>0.4</v>
      </c>
      <c r="H84" s="69">
        <v>0.9</v>
      </c>
      <c r="I84" s="73">
        <v>1</v>
      </c>
      <c r="J84" s="73">
        <v>1.9</v>
      </c>
    </row>
    <row r="85" spans="1:10" x14ac:dyDescent="0.35">
      <c r="A85" s="20">
        <v>22</v>
      </c>
      <c r="B85" s="20" t="s">
        <v>8</v>
      </c>
      <c r="C85" s="67">
        <v>2018</v>
      </c>
      <c r="D85" s="69">
        <v>0.1</v>
      </c>
      <c r="E85" s="69">
        <v>0.3</v>
      </c>
      <c r="F85" s="69">
        <v>0.4</v>
      </c>
      <c r="G85" s="69">
        <v>0.2</v>
      </c>
      <c r="H85" s="69">
        <v>0.7</v>
      </c>
      <c r="I85" s="73">
        <v>0.5</v>
      </c>
      <c r="J85" s="73">
        <v>1.2</v>
      </c>
    </row>
    <row r="86" spans="1:10" x14ac:dyDescent="0.35">
      <c r="A86" s="20">
        <v>23</v>
      </c>
      <c r="B86" s="20" t="s">
        <v>9</v>
      </c>
      <c r="C86" s="67">
        <v>2018</v>
      </c>
      <c r="D86" s="69">
        <v>0.7</v>
      </c>
      <c r="E86" s="69">
        <v>1.3</v>
      </c>
      <c r="F86" s="69">
        <v>2.1</v>
      </c>
      <c r="G86" s="69">
        <v>2.1</v>
      </c>
      <c r="H86" s="69">
        <v>4.0999999999999996</v>
      </c>
      <c r="I86" s="73">
        <v>2.2000000000000002</v>
      </c>
      <c r="J86" s="73">
        <v>6.3</v>
      </c>
    </row>
    <row r="87" spans="1:10" x14ac:dyDescent="0.35">
      <c r="A87" s="20">
        <v>24</v>
      </c>
      <c r="B87" s="20" t="s">
        <v>17</v>
      </c>
      <c r="C87" s="67">
        <v>2018</v>
      </c>
      <c r="D87" s="69">
        <v>0.2</v>
      </c>
      <c r="E87" s="69">
        <v>0.3</v>
      </c>
      <c r="F87" s="69">
        <v>0.5</v>
      </c>
      <c r="G87" s="69">
        <v>0.6</v>
      </c>
      <c r="H87" s="69">
        <v>1.1000000000000001</v>
      </c>
      <c r="I87" s="73">
        <v>0.6</v>
      </c>
      <c r="J87" s="73">
        <v>1.7</v>
      </c>
    </row>
    <row r="88" spans="1:10" x14ac:dyDescent="0.35">
      <c r="A88" s="20">
        <v>25</v>
      </c>
      <c r="B88" s="20" t="s">
        <v>10</v>
      </c>
      <c r="C88" s="67">
        <v>2018</v>
      </c>
      <c r="D88" s="69">
        <v>1.1000000000000001</v>
      </c>
      <c r="E88" s="69">
        <v>1.5</v>
      </c>
      <c r="F88" s="69">
        <v>2.6</v>
      </c>
      <c r="G88" s="69">
        <v>4.0999999999999996</v>
      </c>
      <c r="H88" s="69">
        <v>6.6</v>
      </c>
      <c r="I88" s="73">
        <v>4.9000000000000004</v>
      </c>
      <c r="J88" s="73">
        <v>11.5</v>
      </c>
    </row>
    <row r="89" spans="1:10" x14ac:dyDescent="0.35">
      <c r="A89" s="20">
        <v>26</v>
      </c>
      <c r="B89" s="20" t="s">
        <v>11</v>
      </c>
      <c r="C89" s="67">
        <v>2018</v>
      </c>
      <c r="D89" s="69">
        <v>0.7</v>
      </c>
      <c r="E89" s="69">
        <v>1.2</v>
      </c>
      <c r="F89" s="69">
        <v>2</v>
      </c>
      <c r="G89" s="69">
        <v>2</v>
      </c>
      <c r="H89" s="69">
        <v>3.9</v>
      </c>
      <c r="I89" s="73">
        <v>5.4</v>
      </c>
      <c r="J89" s="73">
        <v>9.3000000000000007</v>
      </c>
    </row>
    <row r="90" spans="1:10" x14ac:dyDescent="0.35">
      <c r="A90" s="20">
        <v>27</v>
      </c>
      <c r="B90" s="20" t="s">
        <v>12</v>
      </c>
      <c r="C90" s="67">
        <v>2018</v>
      </c>
      <c r="D90" s="69">
        <v>1.8</v>
      </c>
      <c r="E90" s="69">
        <v>4.3</v>
      </c>
      <c r="F90" s="69">
        <v>6.1</v>
      </c>
      <c r="G90" s="69">
        <v>5.3</v>
      </c>
      <c r="H90" s="69">
        <v>11.3</v>
      </c>
      <c r="I90" s="73">
        <v>11.6</v>
      </c>
      <c r="J90" s="73">
        <v>22.9</v>
      </c>
    </row>
    <row r="91" spans="1:10" x14ac:dyDescent="0.35">
      <c r="A91" s="20">
        <v>28</v>
      </c>
      <c r="B91" s="20" t="s">
        <v>13</v>
      </c>
      <c r="C91" s="67">
        <v>2018</v>
      </c>
      <c r="D91" s="69">
        <v>1.8</v>
      </c>
      <c r="E91" s="69">
        <v>2.9</v>
      </c>
      <c r="F91" s="69">
        <v>4.7</v>
      </c>
      <c r="G91" s="69">
        <v>5.5</v>
      </c>
      <c r="H91" s="69">
        <v>10.199999999999999</v>
      </c>
      <c r="I91" s="73">
        <v>9.4</v>
      </c>
      <c r="J91" s="73">
        <v>19.600000000000001</v>
      </c>
    </row>
    <row r="92" spans="1:10" x14ac:dyDescent="0.35">
      <c r="A92" s="20">
        <v>29</v>
      </c>
      <c r="B92" s="20" t="s">
        <v>14</v>
      </c>
      <c r="C92" s="67">
        <v>2018</v>
      </c>
      <c r="D92" s="69">
        <v>0.1</v>
      </c>
      <c r="E92" s="69">
        <v>0.1</v>
      </c>
      <c r="F92" s="69">
        <v>0.2</v>
      </c>
      <c r="G92" s="69">
        <v>0.3</v>
      </c>
      <c r="H92" s="69">
        <v>0.5</v>
      </c>
      <c r="I92" s="73">
        <v>0.4</v>
      </c>
      <c r="J92" s="73">
        <v>0.9</v>
      </c>
    </row>
    <row r="93" spans="1:10" x14ac:dyDescent="0.35">
      <c r="A93" s="20">
        <v>30</v>
      </c>
      <c r="B93" s="20" t="s">
        <v>15</v>
      </c>
      <c r="C93" s="67">
        <v>2018</v>
      </c>
      <c r="D93" s="69">
        <v>1.8</v>
      </c>
      <c r="E93" s="69">
        <v>2.8</v>
      </c>
      <c r="F93" s="69">
        <v>4.5999999999999996</v>
      </c>
      <c r="G93" s="69">
        <v>4.8</v>
      </c>
      <c r="H93" s="69">
        <v>9.4</v>
      </c>
      <c r="I93" s="73">
        <v>18.600000000000001</v>
      </c>
      <c r="J93" s="73">
        <v>28</v>
      </c>
    </row>
    <row r="94" spans="1:10" x14ac:dyDescent="0.35">
      <c r="A94" s="20">
        <v>31</v>
      </c>
      <c r="B94" s="20" t="s">
        <v>16</v>
      </c>
      <c r="C94" s="67">
        <v>2018</v>
      </c>
      <c r="D94" s="69">
        <v>0.4</v>
      </c>
      <c r="E94" s="69">
        <v>0.7</v>
      </c>
      <c r="F94" s="69">
        <v>1.2</v>
      </c>
      <c r="G94" s="69">
        <v>1</v>
      </c>
      <c r="H94" s="69">
        <v>2.1</v>
      </c>
      <c r="I94" s="73">
        <v>4.2</v>
      </c>
      <c r="J94" s="73">
        <v>6.4</v>
      </c>
    </row>
    <row r="95" spans="1:10" x14ac:dyDescent="0.35">
      <c r="A95" s="20"/>
      <c r="B95" s="20"/>
      <c r="C95" s="20"/>
      <c r="D95" s="31"/>
      <c r="E95" s="31"/>
      <c r="F95" s="3"/>
      <c r="G95" s="31"/>
      <c r="H95" s="31"/>
    </row>
    <row r="96" spans="1:10" x14ac:dyDescent="0.35">
      <c r="A96" s="20" t="s">
        <v>4</v>
      </c>
      <c r="B96" s="20" t="s">
        <v>5</v>
      </c>
      <c r="C96" s="86">
        <v>2019</v>
      </c>
      <c r="D96" s="31">
        <v>9.3000000000000007</v>
      </c>
      <c r="E96" s="31">
        <v>16.100000000000001</v>
      </c>
      <c r="F96" s="3">
        <v>25.4</v>
      </c>
      <c r="G96" s="31">
        <v>24.9</v>
      </c>
      <c r="H96" s="31">
        <v>50.3</v>
      </c>
      <c r="I96" s="74">
        <v>64.8</v>
      </c>
      <c r="J96" s="74">
        <v>115.1</v>
      </c>
    </row>
    <row r="97" spans="1:10" x14ac:dyDescent="0.35">
      <c r="A97" s="20"/>
      <c r="B97" s="20"/>
      <c r="C97" s="86"/>
      <c r="D97" s="31"/>
      <c r="E97" s="31"/>
      <c r="F97" s="3"/>
      <c r="G97" s="31"/>
      <c r="H97" s="31"/>
      <c r="I97" s="74"/>
      <c r="J97" s="74"/>
    </row>
    <row r="98" spans="1:10" x14ac:dyDescent="0.35">
      <c r="A98" s="20">
        <v>20</v>
      </c>
      <c r="B98" s="20" t="s">
        <v>6</v>
      </c>
      <c r="C98" s="86">
        <v>2019</v>
      </c>
      <c r="D98" s="31">
        <v>0.3</v>
      </c>
      <c r="E98" s="31">
        <v>0.4</v>
      </c>
      <c r="F98" s="3">
        <v>0.6</v>
      </c>
      <c r="G98" s="31">
        <v>0.5</v>
      </c>
      <c r="H98" s="31">
        <v>1.1000000000000001</v>
      </c>
      <c r="I98" s="74">
        <v>1.5</v>
      </c>
      <c r="J98" s="74">
        <v>2.6</v>
      </c>
    </row>
    <row r="99" spans="1:10" x14ac:dyDescent="0.35">
      <c r="A99" s="20">
        <v>21</v>
      </c>
      <c r="B99" s="20" t="s">
        <v>7</v>
      </c>
      <c r="C99" s="86">
        <v>2019</v>
      </c>
      <c r="D99" s="31">
        <v>0.3</v>
      </c>
      <c r="E99" s="31">
        <v>0.1</v>
      </c>
      <c r="F99" s="3">
        <v>0.4</v>
      </c>
      <c r="G99" s="31">
        <v>0.5</v>
      </c>
      <c r="H99" s="31">
        <v>0.9</v>
      </c>
      <c r="I99" s="74">
        <v>0.8</v>
      </c>
      <c r="J99" s="74">
        <v>1.7</v>
      </c>
    </row>
    <row r="100" spans="1:10" x14ac:dyDescent="0.35">
      <c r="A100" s="20">
        <v>22</v>
      </c>
      <c r="B100" s="20" t="s">
        <v>8</v>
      </c>
      <c r="C100" s="86">
        <v>2019</v>
      </c>
      <c r="D100" s="31">
        <v>0.1</v>
      </c>
      <c r="E100" s="31">
        <v>0.2</v>
      </c>
      <c r="F100" s="3">
        <v>0.3</v>
      </c>
      <c r="G100" s="31">
        <v>0.3</v>
      </c>
      <c r="H100" s="31">
        <v>0.7</v>
      </c>
      <c r="I100" s="74">
        <v>0.7</v>
      </c>
      <c r="J100" s="74">
        <v>1.3</v>
      </c>
    </row>
    <row r="101" spans="1:10" x14ac:dyDescent="0.35">
      <c r="A101" s="20">
        <v>23</v>
      </c>
      <c r="B101" s="20" t="s">
        <v>9</v>
      </c>
      <c r="C101" s="86">
        <v>2019</v>
      </c>
      <c r="D101" s="31">
        <v>0.7</v>
      </c>
      <c r="E101" s="31">
        <v>1</v>
      </c>
      <c r="F101" s="3">
        <v>1.7</v>
      </c>
      <c r="G101" s="31">
        <v>1.8</v>
      </c>
      <c r="H101" s="31">
        <v>3.5</v>
      </c>
      <c r="I101" s="74">
        <v>2.9</v>
      </c>
      <c r="J101" s="74">
        <v>6.4</v>
      </c>
    </row>
    <row r="102" spans="1:10" x14ac:dyDescent="0.35">
      <c r="A102" s="20">
        <v>24</v>
      </c>
      <c r="B102" s="20" t="s">
        <v>17</v>
      </c>
      <c r="C102" s="86">
        <v>2019</v>
      </c>
      <c r="D102" s="31">
        <v>0.2</v>
      </c>
      <c r="E102" s="31">
        <v>0.2</v>
      </c>
      <c r="F102" s="3">
        <v>0.4</v>
      </c>
      <c r="G102" s="31">
        <v>0.5</v>
      </c>
      <c r="H102" s="31">
        <v>0.9</v>
      </c>
      <c r="I102" s="74">
        <v>0.8</v>
      </c>
      <c r="J102" s="74">
        <v>1.7</v>
      </c>
    </row>
    <row r="103" spans="1:10" x14ac:dyDescent="0.35">
      <c r="A103" s="20">
        <v>25</v>
      </c>
      <c r="B103" s="20" t="s">
        <v>10</v>
      </c>
      <c r="C103" s="86">
        <v>2019</v>
      </c>
      <c r="D103" s="31">
        <v>1.1000000000000001</v>
      </c>
      <c r="E103" s="31">
        <v>1.7</v>
      </c>
      <c r="F103" s="3">
        <v>2.8</v>
      </c>
      <c r="G103" s="31">
        <v>3.4</v>
      </c>
      <c r="H103" s="31">
        <v>6.2</v>
      </c>
      <c r="I103" s="74">
        <v>5.2</v>
      </c>
      <c r="J103" s="74">
        <v>11.4</v>
      </c>
    </row>
    <row r="104" spans="1:10" x14ac:dyDescent="0.35">
      <c r="A104" s="20">
        <v>26</v>
      </c>
      <c r="B104" s="20" t="s">
        <v>11</v>
      </c>
      <c r="C104" s="86">
        <v>2019</v>
      </c>
      <c r="D104" s="31">
        <v>0.8</v>
      </c>
      <c r="E104" s="31">
        <v>1.4</v>
      </c>
      <c r="F104" s="3">
        <v>2.2000000000000002</v>
      </c>
      <c r="G104" s="31">
        <v>2.2999999999999998</v>
      </c>
      <c r="H104" s="31">
        <v>4.5</v>
      </c>
      <c r="I104" s="74">
        <v>5.3</v>
      </c>
      <c r="J104" s="74">
        <v>9.8000000000000007</v>
      </c>
    </row>
    <row r="105" spans="1:10" x14ac:dyDescent="0.35">
      <c r="A105" s="20">
        <v>27</v>
      </c>
      <c r="B105" s="20" t="s">
        <v>12</v>
      </c>
      <c r="C105" s="86">
        <v>2019</v>
      </c>
      <c r="D105" s="31">
        <v>1.9</v>
      </c>
      <c r="E105" s="31">
        <v>4.5999999999999996</v>
      </c>
      <c r="F105" s="3">
        <v>6.5</v>
      </c>
      <c r="G105" s="31">
        <v>5</v>
      </c>
      <c r="H105" s="31">
        <v>11.5</v>
      </c>
      <c r="I105" s="74">
        <v>10.9</v>
      </c>
      <c r="J105" s="74">
        <v>22.3</v>
      </c>
    </row>
    <row r="106" spans="1:10" x14ac:dyDescent="0.35">
      <c r="A106" s="20">
        <v>28</v>
      </c>
      <c r="B106" s="20" t="s">
        <v>13</v>
      </c>
      <c r="C106" s="86">
        <v>2019</v>
      </c>
      <c r="D106" s="31">
        <v>1.8</v>
      </c>
      <c r="E106" s="31">
        <v>2.6</v>
      </c>
      <c r="F106" s="3">
        <v>4.4000000000000004</v>
      </c>
      <c r="G106" s="31">
        <v>4.9000000000000004</v>
      </c>
      <c r="H106" s="31">
        <v>9.3000000000000007</v>
      </c>
      <c r="I106" s="74">
        <v>10</v>
      </c>
      <c r="J106" s="74">
        <v>19.3</v>
      </c>
    </row>
    <row r="107" spans="1:10" x14ac:dyDescent="0.35">
      <c r="A107" s="20">
        <v>29</v>
      </c>
      <c r="B107" s="20" t="s">
        <v>14</v>
      </c>
      <c r="C107" s="86">
        <v>2019</v>
      </c>
      <c r="D107" s="31">
        <v>0.1</v>
      </c>
      <c r="E107" s="31">
        <v>0.1</v>
      </c>
      <c r="F107" s="3">
        <v>0.2</v>
      </c>
      <c r="G107" s="31">
        <v>0.3</v>
      </c>
      <c r="H107" s="31">
        <v>0.5</v>
      </c>
      <c r="I107" s="74">
        <v>0.6</v>
      </c>
      <c r="J107" s="74">
        <v>1.1000000000000001</v>
      </c>
    </row>
    <row r="108" spans="1:10" x14ac:dyDescent="0.35">
      <c r="A108" s="20">
        <v>30</v>
      </c>
      <c r="B108" s="20" t="s">
        <v>15</v>
      </c>
      <c r="C108" s="86">
        <v>2019</v>
      </c>
      <c r="D108" s="31">
        <v>1.7</v>
      </c>
      <c r="E108" s="31">
        <v>3.3</v>
      </c>
      <c r="F108" s="3">
        <v>5.0999999999999996</v>
      </c>
      <c r="G108" s="31">
        <v>4.2</v>
      </c>
      <c r="H108" s="31">
        <v>9.1999999999999993</v>
      </c>
      <c r="I108" s="74">
        <v>22.8</v>
      </c>
      <c r="J108" s="74">
        <v>32.1</v>
      </c>
    </row>
    <row r="109" spans="1:10" x14ac:dyDescent="0.35">
      <c r="A109" s="20">
        <v>31</v>
      </c>
      <c r="B109" s="20" t="s">
        <v>16</v>
      </c>
      <c r="C109" s="86">
        <v>2019</v>
      </c>
      <c r="D109" s="31">
        <v>0.4</v>
      </c>
      <c r="E109" s="31">
        <v>0.4</v>
      </c>
      <c r="F109" s="3">
        <v>0.9</v>
      </c>
      <c r="G109" s="31">
        <v>1.2</v>
      </c>
      <c r="H109" s="31">
        <v>2</v>
      </c>
      <c r="I109" s="74">
        <v>3.3</v>
      </c>
      <c r="J109" s="74">
        <v>5.4</v>
      </c>
    </row>
    <row r="110" spans="1:10" x14ac:dyDescent="0.35">
      <c r="A110" s="15"/>
      <c r="B110" s="15"/>
      <c r="C110" s="15"/>
      <c r="D110" s="15"/>
      <c r="E110" s="15"/>
      <c r="F110" s="15"/>
      <c r="G110" s="15"/>
      <c r="H110" s="15"/>
    </row>
    <row r="111" spans="1:10" x14ac:dyDescent="0.35">
      <c r="A111" s="20" t="s">
        <v>4</v>
      </c>
      <c r="B111" s="20" t="s">
        <v>5</v>
      </c>
      <c r="C111" s="86" t="s">
        <v>100</v>
      </c>
      <c r="D111" s="31">
        <v>9.5</v>
      </c>
      <c r="E111" s="31">
        <v>17.600000000000001</v>
      </c>
      <c r="F111" s="3">
        <v>27.1</v>
      </c>
      <c r="G111" s="31">
        <v>25.5</v>
      </c>
      <c r="H111" s="31">
        <v>52.6</v>
      </c>
      <c r="I111" s="74">
        <v>65.8</v>
      </c>
      <c r="J111" s="74">
        <v>118.4</v>
      </c>
    </row>
    <row r="112" spans="1:10" x14ac:dyDescent="0.35">
      <c r="A112" s="15"/>
      <c r="B112" s="15"/>
      <c r="C112" s="86"/>
      <c r="D112" s="15"/>
      <c r="E112" s="15"/>
      <c r="F112" s="15"/>
      <c r="G112" s="15"/>
      <c r="H112" s="15"/>
    </row>
    <row r="113" spans="1:113" x14ac:dyDescent="0.35">
      <c r="A113" s="20">
        <v>20</v>
      </c>
      <c r="B113" s="20" t="s">
        <v>6</v>
      </c>
      <c r="C113" s="86" t="s">
        <v>100</v>
      </c>
      <c r="D113" s="31">
        <v>0.3</v>
      </c>
      <c r="E113" s="31">
        <v>0.3</v>
      </c>
      <c r="F113" s="3">
        <v>0.6</v>
      </c>
      <c r="G113" s="31">
        <v>0.7</v>
      </c>
      <c r="H113" s="31">
        <v>1.3</v>
      </c>
      <c r="I113" s="74">
        <v>1.6</v>
      </c>
      <c r="J113" s="74">
        <v>3</v>
      </c>
    </row>
    <row r="114" spans="1:113" x14ac:dyDescent="0.35">
      <c r="A114" s="20">
        <v>21</v>
      </c>
      <c r="B114" s="20" t="s">
        <v>7</v>
      </c>
      <c r="C114" s="86" t="s">
        <v>100</v>
      </c>
      <c r="D114" s="31">
        <v>0.3</v>
      </c>
      <c r="E114" s="31">
        <v>0.3</v>
      </c>
      <c r="F114" s="3">
        <v>0.6</v>
      </c>
      <c r="G114" s="31">
        <v>0.6</v>
      </c>
      <c r="H114" s="31">
        <v>1.2</v>
      </c>
      <c r="I114" s="74">
        <v>0.8</v>
      </c>
      <c r="J114" s="74">
        <v>2</v>
      </c>
    </row>
    <row r="115" spans="1:113" x14ac:dyDescent="0.35">
      <c r="A115" s="20">
        <v>22</v>
      </c>
      <c r="B115" s="20" t="s">
        <v>8</v>
      </c>
      <c r="C115" s="86" t="s">
        <v>100</v>
      </c>
      <c r="D115" s="31">
        <v>0.1</v>
      </c>
      <c r="E115" s="31">
        <v>0.2</v>
      </c>
      <c r="F115" s="3">
        <v>0.4</v>
      </c>
      <c r="G115" s="31">
        <v>0.2</v>
      </c>
      <c r="H115" s="31">
        <v>0.5</v>
      </c>
      <c r="I115" s="74">
        <v>0.5</v>
      </c>
      <c r="J115" s="74">
        <v>1.1000000000000001</v>
      </c>
    </row>
    <row r="116" spans="1:113" x14ac:dyDescent="0.35">
      <c r="A116" s="20">
        <v>23</v>
      </c>
      <c r="B116" s="20" t="s">
        <v>9</v>
      </c>
      <c r="C116" s="86" t="s">
        <v>100</v>
      </c>
      <c r="D116" s="31">
        <v>0.7</v>
      </c>
      <c r="E116" s="31">
        <v>1</v>
      </c>
      <c r="F116" s="3">
        <v>1.7</v>
      </c>
      <c r="G116" s="31">
        <v>2.1</v>
      </c>
      <c r="H116" s="31">
        <v>3.8</v>
      </c>
      <c r="I116" s="74">
        <v>2.7</v>
      </c>
      <c r="J116" s="74">
        <v>6.5</v>
      </c>
    </row>
    <row r="117" spans="1:113" x14ac:dyDescent="0.35">
      <c r="A117" s="20">
        <v>24</v>
      </c>
      <c r="B117" s="20" t="s">
        <v>17</v>
      </c>
      <c r="C117" s="86" t="s">
        <v>100</v>
      </c>
      <c r="D117" s="31">
        <v>0.2</v>
      </c>
      <c r="E117" s="31">
        <v>0.5</v>
      </c>
      <c r="F117" s="3">
        <v>0.7</v>
      </c>
      <c r="G117" s="31">
        <v>0.4</v>
      </c>
      <c r="H117" s="31">
        <v>1.1000000000000001</v>
      </c>
      <c r="I117" s="74">
        <v>0.8</v>
      </c>
      <c r="J117" s="74">
        <v>1.9</v>
      </c>
    </row>
    <row r="118" spans="1:113" x14ac:dyDescent="0.35">
      <c r="A118" s="20">
        <v>25</v>
      </c>
      <c r="B118" s="20" t="s">
        <v>10</v>
      </c>
      <c r="C118" s="86" t="s">
        <v>100</v>
      </c>
      <c r="D118" s="31">
        <v>1.1000000000000001</v>
      </c>
      <c r="E118" s="31">
        <v>1.9</v>
      </c>
      <c r="F118" s="3">
        <v>3</v>
      </c>
      <c r="G118" s="31">
        <v>3.1</v>
      </c>
      <c r="H118" s="31">
        <v>6.1</v>
      </c>
      <c r="I118" s="74">
        <v>5.5</v>
      </c>
      <c r="J118" s="74">
        <v>11.6</v>
      </c>
    </row>
    <row r="119" spans="1:113" x14ac:dyDescent="0.35">
      <c r="A119" s="20">
        <v>26</v>
      </c>
      <c r="B119" s="20" t="s">
        <v>11</v>
      </c>
      <c r="C119" s="86" t="s">
        <v>100</v>
      </c>
      <c r="D119" s="31">
        <v>0.7</v>
      </c>
      <c r="E119" s="31">
        <v>1.5</v>
      </c>
      <c r="F119" s="3">
        <v>2.2000000000000002</v>
      </c>
      <c r="G119" s="31">
        <v>2</v>
      </c>
      <c r="H119" s="31">
        <v>4.2</v>
      </c>
      <c r="I119" s="74">
        <v>5.2</v>
      </c>
      <c r="J119" s="74">
        <v>9.4</v>
      </c>
    </row>
    <row r="120" spans="1:113" x14ac:dyDescent="0.35">
      <c r="A120" s="20">
        <v>27</v>
      </c>
      <c r="B120" s="20" t="s">
        <v>12</v>
      </c>
      <c r="C120" s="86" t="s">
        <v>100</v>
      </c>
      <c r="D120" s="31">
        <v>1.8</v>
      </c>
      <c r="E120" s="31">
        <v>4.3</v>
      </c>
      <c r="F120" s="3">
        <v>6.1</v>
      </c>
      <c r="G120" s="31">
        <v>4.5999999999999996</v>
      </c>
      <c r="H120" s="31">
        <v>10.7</v>
      </c>
      <c r="I120" s="74">
        <v>12.1</v>
      </c>
      <c r="J120" s="74">
        <v>22.8</v>
      </c>
    </row>
    <row r="121" spans="1:113" x14ac:dyDescent="0.35">
      <c r="A121" s="20">
        <v>28</v>
      </c>
      <c r="B121" s="20" t="s">
        <v>13</v>
      </c>
      <c r="C121" s="86" t="s">
        <v>100</v>
      </c>
      <c r="D121" s="31">
        <v>1.8</v>
      </c>
      <c r="E121" s="31">
        <v>3.8</v>
      </c>
      <c r="F121" s="3">
        <v>5.6</v>
      </c>
      <c r="G121" s="31">
        <v>5.6</v>
      </c>
      <c r="H121" s="31">
        <v>11.2</v>
      </c>
      <c r="I121" s="74">
        <v>9.9</v>
      </c>
      <c r="J121" s="74">
        <v>21</v>
      </c>
    </row>
    <row r="122" spans="1:113" x14ac:dyDescent="0.35">
      <c r="A122" s="20">
        <v>29</v>
      </c>
      <c r="B122" s="20" t="s">
        <v>14</v>
      </c>
      <c r="C122" s="86" t="s">
        <v>100</v>
      </c>
      <c r="D122" s="31">
        <v>0.1</v>
      </c>
      <c r="E122" s="31">
        <v>0.5</v>
      </c>
      <c r="F122" s="3">
        <v>0.6</v>
      </c>
      <c r="G122" s="31">
        <v>0.1</v>
      </c>
      <c r="H122" s="31">
        <v>0.7</v>
      </c>
      <c r="I122" s="74">
        <v>0.6</v>
      </c>
      <c r="J122" s="74">
        <v>1.3</v>
      </c>
    </row>
    <row r="123" spans="1:113" x14ac:dyDescent="0.35">
      <c r="A123" s="20">
        <v>30</v>
      </c>
      <c r="B123" s="20" t="s">
        <v>15</v>
      </c>
      <c r="C123" s="86" t="s">
        <v>100</v>
      </c>
      <c r="D123" s="31">
        <v>1.8</v>
      </c>
      <c r="E123" s="31">
        <v>2.9</v>
      </c>
      <c r="F123" s="3">
        <v>4.7</v>
      </c>
      <c r="G123" s="31">
        <v>5.2</v>
      </c>
      <c r="H123" s="31">
        <v>9.9</v>
      </c>
      <c r="I123" s="74">
        <v>21.8</v>
      </c>
      <c r="J123" s="74">
        <v>31.7</v>
      </c>
    </row>
    <row r="124" spans="1:113" x14ac:dyDescent="0.35">
      <c r="A124" s="20">
        <v>31</v>
      </c>
      <c r="B124" s="20" t="s">
        <v>16</v>
      </c>
      <c r="C124" s="86" t="s">
        <v>100</v>
      </c>
      <c r="D124" s="31">
        <v>0.5</v>
      </c>
      <c r="E124" s="31">
        <v>0.4</v>
      </c>
      <c r="F124" s="3">
        <v>0.9</v>
      </c>
      <c r="G124" s="31">
        <v>0.9</v>
      </c>
      <c r="H124" s="31">
        <v>1.8</v>
      </c>
      <c r="I124" s="74">
        <v>4.3</v>
      </c>
      <c r="J124" s="74">
        <v>6.2</v>
      </c>
    </row>
    <row r="125" spans="1:113" x14ac:dyDescent="0.35">
      <c r="A125" s="15"/>
      <c r="B125" s="15"/>
      <c r="C125" s="15"/>
      <c r="D125" s="15"/>
      <c r="E125" s="15"/>
      <c r="F125" s="15"/>
      <c r="G125" s="15"/>
      <c r="H125" s="15"/>
    </row>
    <row r="126" spans="1:113" x14ac:dyDescent="0.35">
      <c r="A126" s="61" t="s">
        <v>98</v>
      </c>
      <c r="B126" s="17"/>
      <c r="C126" s="17"/>
      <c r="D126" s="17"/>
      <c r="E126" s="17"/>
      <c r="F126" s="17"/>
      <c r="G126" s="17"/>
      <c r="DI126" s="6"/>
    </row>
  </sheetData>
  <mergeCells count="2">
    <mergeCell ref="D3:G3"/>
    <mergeCell ref="D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Inhoudsopgave</vt:lpstr>
      <vt:lpstr>Technische toelichting</vt:lpstr>
      <vt:lpstr>Tabel 1</vt:lpstr>
      <vt:lpstr>Tabel 2</vt:lpstr>
      <vt:lpstr>Tabel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2023-02-02T14:24:36Z</dcterms:modified>
</cp:coreProperties>
</file>