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primair\SSBEBBOnd_SEC1\Werk\Output\Maatwerk\Adhoc\2022\EBB-5134\"/>
    </mc:Choice>
  </mc:AlternateContent>
  <bookViews>
    <workbookView xWindow="0" yWindow="0" windowWidth="28800" windowHeight="12180"/>
  </bookViews>
  <sheets>
    <sheet name="EBB-5134" sheetId="1" r:id="rId1"/>
    <sheet name="Toelichting " sheetId="2" r:id="rId2"/>
  </sheets>
  <externalReferences>
    <externalReference r:id="rId3"/>
  </externalReferences>
  <calcPr calcId="162913"/>
</workbook>
</file>

<file path=xl/calcChain.xml><?xml version="1.0" encoding="utf-8"?>
<calcChain xmlns="http://schemas.openxmlformats.org/spreadsheetml/2006/main">
  <c r="F8" i="1" l="1"/>
  <c r="E8" i="1"/>
  <c r="D8" i="1"/>
  <c r="C8" i="1"/>
  <c r="B8" i="1"/>
  <c r="B10" i="1"/>
  <c r="C10" i="1"/>
  <c r="D10" i="1"/>
  <c r="E10" i="1"/>
  <c r="F10" i="1"/>
  <c r="B11" i="1"/>
  <c r="C11" i="1"/>
  <c r="D11" i="1"/>
  <c r="E11" i="1"/>
  <c r="F11" i="1"/>
  <c r="B12" i="1"/>
  <c r="C12" i="1"/>
  <c r="D12" i="1"/>
  <c r="E12" i="1"/>
  <c r="F12" i="1"/>
  <c r="B13" i="1"/>
  <c r="C13" i="1"/>
  <c r="D13" i="1"/>
  <c r="E13" i="1"/>
  <c r="F13" i="1"/>
  <c r="B14" i="1"/>
  <c r="C14" i="1"/>
  <c r="D14" i="1"/>
  <c r="E14" i="1"/>
  <c r="F14" i="1"/>
  <c r="B15" i="1"/>
  <c r="C15" i="1"/>
  <c r="D15" i="1"/>
  <c r="E15" i="1"/>
  <c r="F15" i="1"/>
  <c r="B16" i="1"/>
  <c r="C16" i="1"/>
  <c r="D16" i="1"/>
  <c r="E16" i="1"/>
  <c r="F16" i="1"/>
  <c r="B17" i="1"/>
  <c r="C17" i="1"/>
  <c r="D17" i="1"/>
  <c r="E17" i="1"/>
  <c r="F17" i="1"/>
  <c r="B18" i="1"/>
  <c r="C18" i="1"/>
  <c r="D18" i="1"/>
  <c r="E18" i="1"/>
  <c r="F18" i="1"/>
  <c r="F9" i="1"/>
  <c r="E9" i="1"/>
  <c r="D9" i="1"/>
  <c r="C9" i="1"/>
  <c r="B9" i="1"/>
</calcChain>
</file>

<file path=xl/sharedStrings.xml><?xml version="1.0" encoding="utf-8"?>
<sst xmlns="http://schemas.openxmlformats.org/spreadsheetml/2006/main" count="70" uniqueCount="63">
  <si>
    <t>Arbeidsbelemmering</t>
  </si>
  <si>
    <t>Kenmerken van personen</t>
  </si>
  <si>
    <t>Totaal</t>
  </si>
  <si>
    <t>Niet belemmerd</t>
  </si>
  <si>
    <t>Licht belemmerd</t>
  </si>
  <si>
    <t>Sterk belemmerd</t>
  </si>
  <si>
    <t>Onbekend</t>
  </si>
  <si>
    <t>Totaal personen</t>
  </si>
  <si>
    <t>x 1 000</t>
  </si>
  <si>
    <t>Tabel: EBB-5134</t>
  </si>
  <si>
    <t>Mannen en vrouwen</t>
  </si>
  <si>
    <t>Hoogopgeleiden</t>
  </si>
  <si>
    <t>Werkloze beroepsbevolking</t>
  </si>
  <si>
    <t>Beschikbaar, niet gezocht, ontmoediging</t>
  </si>
  <si>
    <t>Beschikbaar, niet gezocht, andere reden</t>
  </si>
  <si>
    <t>Gezocht, niet beschikbaar</t>
  </si>
  <si>
    <t>Wil werken</t>
  </si>
  <si>
    <t>Vanwege zorg gezin /huishouden</t>
  </si>
  <si>
    <t>Vanwege opleiding/studie</t>
  </si>
  <si>
    <t>Vut/pensioen/hoge leeftijd</t>
  </si>
  <si>
    <t>Ziekte/arbeidsongeschiktheid</t>
  </si>
  <si>
    <t>Vanwege andere redenen</t>
  </si>
  <si>
    <t>Bron: CBS Enqête beroepsbevolking (EBB)</t>
  </si>
  <si>
    <t>Arb.pos.: Vanwege andere redenen</t>
  </si>
  <si>
    <t>Persoon is niet direct beschikbaar voor werk, heeft niet recent naar werk gezocht en wil of kan geen betaald werk hebben vanwege ziekte of arbeidsongeschiktheid.</t>
  </si>
  <si>
    <t>Arb.pos.: Ziekte/arbeidsongeschiktheid</t>
  </si>
  <si>
    <t>Persoon is niet direct beschikbaar voor werk, heeft niet recent naar werk gezocht en wil of kan geen betaald werk hebben vanwege vut, pensioen of hoge leeftijd.</t>
  </si>
  <si>
    <t>Arb.pos.: Vut/pensioen/hoge leeftijd</t>
  </si>
  <si>
    <t>Persoon is niet direct beschikbaar voor werk, heeft niet recent naar werk gezocht en wil of kan geen betaald werk hebben vanwege een opleiding of studie.</t>
  </si>
  <si>
    <t>Arb.pos.: Vanwege opleiding/studie</t>
  </si>
  <si>
    <t>Persoon is niet direct beschikbaar voor werk, heeft niet recent naar werk gezocht en wil of kan geen betaald werk hebben vanwege de zorg voor gezin of huishouden.</t>
  </si>
  <si>
    <t>Arb.pos.: Vanwege zorg gezin /huishouden</t>
  </si>
  <si>
    <t>Persoon is niet direct beschikbaar voor werk, heeft niet recent naar werk gezocht en wil of kan ook geen betaald werk hebben.</t>
  </si>
  <si>
    <t>Arb.pos.: Wil of kan niet werken</t>
  </si>
  <si>
    <t>Persoon is niet direct beschikbaar voor werk en heeft ook niet recent naar werk gezocht, maar wil wel betaald werk hebben.</t>
  </si>
  <si>
    <t>Arb.pos.: Wil werken</t>
  </si>
  <si>
    <t>Persoon is niet direct beschikbaar voor werk en heeft ook niet recent naar werk gezocht.</t>
  </si>
  <si>
    <t>Arb.pos.: Niet gezocht, niet beschikbaar</t>
  </si>
  <si>
    <t>Persoon is niet direct beschikbaar voor werk, maar heeft wel recent naar werk gezocht.</t>
  </si>
  <si>
    <t>Arb.pos.: Gezocht, niet beschikbaar</t>
  </si>
  <si>
    <t>Persoon is direct beschikbaar voor werk, maar heeft niet recent naar werk gezocht om redenen anders dan dat zij daar weinig resultaat van verwachtten.</t>
  </si>
  <si>
    <t>Arb.pos.: Niet gezocht, andere reden</t>
  </si>
  <si>
    <t>Arb.pos.: Niet gezocht, ontmoediging</t>
  </si>
  <si>
    <t>Persoon is direct beschikbaar voor werk, maar heeft niet recent naar werk gezocht</t>
  </si>
  <si>
    <t>Arb.pos.: Beschikbaar, niet gezocht</t>
  </si>
  <si>
    <t>Personen zonder betaald werk die niet recent naar werk hebben gezocht of daarvoor niet direct beschikbaar zijn.</t>
  </si>
  <si>
    <t>Arb.pos.: Niet-beroepsbevolking</t>
  </si>
  <si>
    <t>Personen zonder betaald werk, die recent naar werk hebben gezocht en daarvoor direct beschikbaar zijn.</t>
  </si>
  <si>
    <t>Arb.pos.: Werkloze beroepsbevolking</t>
  </si>
  <si>
    <t>Onbekend of personen belemmerd worden  bij het uitvoeren of verkrijgen van werk door een langdurige ziekte, aandoening of handicap.</t>
  </si>
  <si>
    <t>Personen die sterk belemmerd worden  bij het uitvoeren of verkrijgen van werk door een langdurige ziekte, aandoening of handicap.</t>
  </si>
  <si>
    <t>Personen die licht belemmerd worden  bij het uitvoeren of verkrijgen van werk door een langdurige ziekte, aandoening of handicap.</t>
  </si>
  <si>
    <t>Personen die niet belemmerd worden  bij het uitvoeren of verkrijgen van werk door een langdurige ziekte, aandoening of handicap.</t>
  </si>
  <si>
    <t>Personen zijn arbeidsbelemmerd indien zij een langdurige ziekte, aandoening of handicap hebben en hierdoor gehinderd worden bij het uitvoeren of verkrijgen van werk.</t>
  </si>
  <si>
    <t>Totaal mannen en vrouwen</t>
  </si>
  <si>
    <t>Geslacht</t>
  </si>
  <si>
    <t>Deze definitie heeft betrekking op personen die in Nederland wonen (exclusief de institutionele bevolking). De gegevens worden meestal gepresenteerd voor de bevolking van 15 tot 75 jaar. De niet-werkzame bevolking bestaat uit de werkloze beroepsbevolking en de niet-beroepsbevolking. Bij betaald werk gaat het om werkzaamheden ongeacht de arbeidsduur.</t>
  </si>
  <si>
    <t xml:space="preserve">Personen die geen betaald werk hebben. </t>
  </si>
  <si>
    <t>Niet-werkzame bevolking</t>
  </si>
  <si>
    <t>Onderwerpen:</t>
  </si>
  <si>
    <t>Deze tabel is samengesteld op basis van de Enquête Beroepsbevolking (EBB). Vanwege wijzigingen in het onderzoeksdesign en de vragenlijst van de EBB zijn de cijfers over 2021 niet zonder meer vergelijkbaar met de cijfers tot en met 2020. Deze cijfers zijn nog gemaakt over 2020 met de oude methode die aansluit bij de bestaande Statline tabel over arbeidsbelemmering van niet-werkenden. Wel zijn de kerncijfers in de maatwerktabel consistent gemaakt met de (niet-seizoengecorrigeerde) cijfers in de tabel Arbeidsdeelname, kerncijfers seizoengecorrigeerd, waarin de uitkomsten voor de periode 2013-2020 zijn herberekend om aan te sluiten op de uitkomsten vanaf 2021. Daardoor wijken de cijfers in de maatwerktabel licht af van de af cijfers in de Statline tabel over arbeidsbelemmering van niet-werkenden.  </t>
  </si>
  <si>
    <t>Extra Info:</t>
  </si>
  <si>
    <t>Niet-werkzame hoogopgeleide bevolking; arbeidsbelemmering door langdurige ziekte, arbeidsmarktpositie en geslacht,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</si>
</sst>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rgb="FF333333"/>
      <name val="Arial"/>
      <family val="2"/>
    </font>
    <font>
      <i/>
      <sz val="11"/>
      <color rgb="FF163A72"/>
      <name val="Arial"/>
      <family val="2"/>
    </font>
    <font>
      <sz val="11"/>
      <color rgb="FF000000"/>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7">
    <xf numFmtId="0" fontId="0" fillId="0" borderId="0" xfId="0"/>
    <xf numFmtId="0" fontId="0" fillId="0" borderId="13" xfId="0" applyBorder="1"/>
    <xf numFmtId="0" fontId="0" fillId="0" borderId="14" xfId="0" applyBorder="1"/>
    <xf numFmtId="0" fontId="0" fillId="0" borderId="15" xfId="0" applyBorder="1"/>
    <xf numFmtId="0" fontId="16" fillId="0" borderId="10" xfId="0" applyFont="1" applyBorder="1"/>
    <xf numFmtId="0" fontId="0" fillId="0" borderId="16" xfId="0" applyBorder="1"/>
    <xf numFmtId="0" fontId="0" fillId="0" borderId="0" xfId="0" applyBorder="1"/>
    <xf numFmtId="0" fontId="0" fillId="0" borderId="10" xfId="0" applyBorder="1"/>
    <xf numFmtId="0" fontId="18" fillId="0" borderId="0" xfId="0" applyFont="1" applyAlignment="1">
      <alignment horizontal="left" vertical="center" wrapText="1" indent="2"/>
    </xf>
    <xf numFmtId="0" fontId="19" fillId="0" borderId="0" xfId="0" applyFont="1" applyAlignment="1">
      <alignment horizontal="left" vertical="center" wrapText="1"/>
    </xf>
    <xf numFmtId="0" fontId="20" fillId="0" borderId="0" xfId="0" applyFont="1" applyAlignment="1">
      <alignment horizontal="left" vertical="center" wrapText="1" indent="2"/>
    </xf>
    <xf numFmtId="0" fontId="18" fillId="0" borderId="0" xfId="0" applyFont="1" applyAlignment="1">
      <alignment horizontal="left" vertical="center"/>
    </xf>
    <xf numFmtId="0" fontId="18" fillId="0" borderId="0" xfId="0" applyFont="1" applyAlignment="1">
      <alignment horizontal="left" vertical="center" wrapText="1" indent="1"/>
    </xf>
    <xf numFmtId="0" fontId="18" fillId="0" borderId="0" xfId="0" applyFont="1" applyAlignment="1">
      <alignment horizontal="left" vertical="center" wrapText="1"/>
    </xf>
    <xf numFmtId="0" fontId="16" fillId="0" borderId="0" xfId="0" applyFont="1"/>
    <xf numFmtId="0" fontId="0" fillId="0" borderId="11" xfId="0" applyBorder="1" applyAlignment="1">
      <alignment horizontal="center"/>
    </xf>
    <xf numFmtId="0" fontId="0" fillId="0" borderId="12" xfId="0" applyBorder="1" applyAlignment="1">
      <alignment horizont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erekening" xfId="11" builtinId="22" customBuiltin="1"/>
    <cellStyle name="Controlecel" xfId="13" builtinId="23" customBuiltin="1"/>
    <cellStyle name="Gekoppelde cel" xfId="12" builtinId="24" customBuiltin="1"/>
    <cellStyle name="Goed" xfId="6" builtinId="26" customBuiltin="1"/>
    <cellStyle name="Invoer" xfId="9" builtinId="20" customBuiltin="1"/>
    <cellStyle name="Kop 1" xfId="2" builtinId="16" customBuiltin="1"/>
    <cellStyle name="Kop 2" xfId="3" builtinId="17" customBuiltin="1"/>
    <cellStyle name="Kop 3" xfId="4" builtinId="18" customBuiltin="1"/>
    <cellStyle name="Kop 4" xfId="5" builtinId="19" customBuiltin="1"/>
    <cellStyle name="Neutraal" xfId="8" builtinId="28" customBuiltin="1"/>
    <cellStyle name="Notitie" xfId="15" builtinId="10" customBuiltin="1"/>
    <cellStyle name="Ongeldig" xfId="7" builtinId="27" customBuiltin="1"/>
    <cellStyle name="Standaard" xfId="0" builtinId="0"/>
    <cellStyle name="Titel" xfId="1" builtinId="15" customBuiltin="1"/>
    <cellStyle name="Totaal" xfId="17" builtinId="25" customBuiltin="1"/>
    <cellStyle name="Uitvoer" xfId="10" builtinId="21" customBuiltin="1"/>
    <cellStyle name="Verklarende tekst" xfId="16" builtinId="53" customBuiltin="1"/>
    <cellStyle name="Waarschuwingsteks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u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ad1"/>
    </sheetNames>
    <sheetDataSet>
      <sheetData sheetId="0">
        <row r="7">
          <cell r="C7">
            <v>6130</v>
          </cell>
          <cell r="D7">
            <v>7170</v>
          </cell>
          <cell r="E7">
            <v>6830</v>
          </cell>
          <cell r="F7">
            <v>108758</v>
          </cell>
          <cell r="G7">
            <v>144</v>
          </cell>
          <cell r="H7">
            <v>129032</v>
          </cell>
        </row>
        <row r="8">
          <cell r="C8">
            <v>1786</v>
          </cell>
          <cell r="D8">
            <v>1801</v>
          </cell>
          <cell r="E8">
            <v>800</v>
          </cell>
          <cell r="F8">
            <v>19819</v>
          </cell>
          <cell r="G8">
            <v>0</v>
          </cell>
          <cell r="H8">
            <v>24206</v>
          </cell>
        </row>
        <row r="9">
          <cell r="C9">
            <v>4531</v>
          </cell>
          <cell r="D9">
            <v>3398</v>
          </cell>
          <cell r="E9">
            <v>4393</v>
          </cell>
          <cell r="F9">
            <v>20160</v>
          </cell>
          <cell r="G9">
            <v>69</v>
          </cell>
          <cell r="H9">
            <v>32551</v>
          </cell>
        </row>
        <row r="10">
          <cell r="C10">
            <v>2590</v>
          </cell>
          <cell r="D10">
            <v>5753</v>
          </cell>
          <cell r="E10">
            <v>302</v>
          </cell>
          <cell r="F10">
            <v>30838</v>
          </cell>
          <cell r="G10">
            <v>0</v>
          </cell>
          <cell r="H10">
            <v>39483</v>
          </cell>
        </row>
        <row r="11">
          <cell r="C11">
            <v>13048</v>
          </cell>
          <cell r="D11">
            <v>6627</v>
          </cell>
          <cell r="E11">
            <v>2150</v>
          </cell>
          <cell r="F11">
            <v>19704</v>
          </cell>
          <cell r="G11">
            <v>0</v>
          </cell>
          <cell r="H11">
            <v>41529</v>
          </cell>
        </row>
        <row r="12">
          <cell r="C12">
            <v>610</v>
          </cell>
          <cell r="D12">
            <v>697</v>
          </cell>
          <cell r="E12">
            <v>1659</v>
          </cell>
          <cell r="F12">
            <v>26336</v>
          </cell>
          <cell r="G12">
            <v>0</v>
          </cell>
          <cell r="H12">
            <v>29302</v>
          </cell>
        </row>
        <row r="13">
          <cell r="C13">
            <v>435</v>
          </cell>
          <cell r="D13">
            <v>821</v>
          </cell>
          <cell r="E13">
            <v>990</v>
          </cell>
          <cell r="F13">
            <v>52442</v>
          </cell>
          <cell r="G13">
            <v>0</v>
          </cell>
          <cell r="H13">
            <v>54688</v>
          </cell>
        </row>
        <row r="14">
          <cell r="C14">
            <v>24297</v>
          </cell>
          <cell r="D14">
            <v>17869</v>
          </cell>
          <cell r="E14">
            <v>44601</v>
          </cell>
          <cell r="F14">
            <v>324610</v>
          </cell>
          <cell r="G14">
            <v>2210</v>
          </cell>
          <cell r="H14">
            <v>413587</v>
          </cell>
        </row>
        <row r="15">
          <cell r="C15">
            <v>75287</v>
          </cell>
          <cell r="D15">
            <v>6604</v>
          </cell>
          <cell r="E15">
            <v>3666</v>
          </cell>
          <cell r="F15">
            <v>5304</v>
          </cell>
          <cell r="G15">
            <v>105</v>
          </cell>
          <cell r="H15">
            <v>90966</v>
          </cell>
        </row>
        <row r="16">
          <cell r="C16">
            <v>2917</v>
          </cell>
          <cell r="D16">
            <v>546</v>
          </cell>
          <cell r="E16">
            <v>1683</v>
          </cell>
          <cell r="F16">
            <v>29455</v>
          </cell>
          <cell r="G16">
            <v>135</v>
          </cell>
          <cell r="H16">
            <v>34736</v>
          </cell>
        </row>
        <row r="17">
          <cell r="C17">
            <v>131631</v>
          </cell>
          <cell r="D17">
            <v>51286</v>
          </cell>
          <cell r="E17">
            <v>67074</v>
          </cell>
          <cell r="F17">
            <v>637426</v>
          </cell>
          <cell r="G17">
            <v>2663</v>
          </cell>
          <cell r="H17">
            <v>890080</v>
          </cell>
        </row>
      </sheetData>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tabSelected="1" workbookViewId="0">
      <selection activeCell="D25" sqref="D25"/>
    </sheetView>
  </sheetViews>
  <sheetFormatPr defaultRowHeight="15" x14ac:dyDescent="0.25"/>
  <cols>
    <col min="1" max="1" width="49.140625" customWidth="1"/>
    <col min="3" max="3" width="15.85546875" bestFit="1" customWidth="1"/>
    <col min="4" max="4" width="16.140625" bestFit="1" customWidth="1"/>
    <col min="5" max="5" width="16.5703125" bestFit="1" customWidth="1"/>
    <col min="6" max="6" width="12.140625" customWidth="1"/>
  </cols>
  <sheetData>
    <row r="1" spans="1:6" x14ac:dyDescent="0.25">
      <c r="A1" s="14" t="s">
        <v>9</v>
      </c>
    </row>
    <row r="2" spans="1:6" x14ac:dyDescent="0.25">
      <c r="A2" s="4" t="s">
        <v>62</v>
      </c>
      <c r="B2" s="4"/>
      <c r="C2" s="4"/>
      <c r="D2" s="4"/>
      <c r="E2" s="4"/>
      <c r="F2" s="4"/>
    </row>
    <row r="3" spans="1:6" x14ac:dyDescent="0.25">
      <c r="B3" s="15" t="s">
        <v>10</v>
      </c>
      <c r="C3" s="15"/>
      <c r="D3" s="15"/>
      <c r="E3" s="15"/>
      <c r="F3" s="16"/>
    </row>
    <row r="4" spans="1:6" x14ac:dyDescent="0.25">
      <c r="B4" s="15" t="s">
        <v>11</v>
      </c>
      <c r="C4" s="15"/>
      <c r="D4" s="15"/>
      <c r="E4" s="15"/>
      <c r="F4" s="16"/>
    </row>
    <row r="5" spans="1:6" x14ac:dyDescent="0.25">
      <c r="B5" s="15" t="s">
        <v>0</v>
      </c>
      <c r="C5" s="15"/>
      <c r="D5" s="15"/>
      <c r="E5" s="15"/>
      <c r="F5" s="16"/>
    </row>
    <row r="6" spans="1:6" x14ac:dyDescent="0.25">
      <c r="B6" s="5" t="s">
        <v>2</v>
      </c>
      <c r="C6" s="5" t="s">
        <v>3</v>
      </c>
      <c r="D6" s="5" t="s">
        <v>4</v>
      </c>
      <c r="E6" s="5" t="s">
        <v>5</v>
      </c>
      <c r="F6" s="5" t="s">
        <v>6</v>
      </c>
    </row>
    <row r="7" spans="1:6" x14ac:dyDescent="0.25">
      <c r="B7" s="6" t="s">
        <v>8</v>
      </c>
      <c r="C7" s="6"/>
      <c r="D7" s="6"/>
      <c r="E7" s="6"/>
      <c r="F7" s="1"/>
    </row>
    <row r="8" spans="1:6" x14ac:dyDescent="0.25">
      <c r="A8" t="s">
        <v>7</v>
      </c>
      <c r="B8" s="6">
        <f>ROUND([1]Blad1!H17/1000,0)</f>
        <v>890</v>
      </c>
      <c r="C8" s="6">
        <f>ROUND(SUM([1]Blad1!E17:F17)/1000,0)</f>
        <v>705</v>
      </c>
      <c r="D8" s="6">
        <f>ROUND([1]Blad1!D17/1000,0)</f>
        <v>51</v>
      </c>
      <c r="E8" s="6">
        <f>ROUND([1]Blad1!C17/1000,0)</f>
        <v>132</v>
      </c>
      <c r="F8" s="1">
        <f>ROUND([1]Blad1!G17/1000,0)</f>
        <v>3</v>
      </c>
    </row>
    <row r="9" spans="1:6" x14ac:dyDescent="0.25">
      <c r="A9" t="s">
        <v>12</v>
      </c>
      <c r="B9" s="6">
        <f>ROUND([1]Blad1!H7/1000,0)</f>
        <v>129</v>
      </c>
      <c r="C9" s="6">
        <f>ROUND(SUM([1]Blad1!E7:F7)/1000,0)</f>
        <v>116</v>
      </c>
      <c r="D9" s="6">
        <f>ROUND([1]Blad1!D7/1000,0)</f>
        <v>7</v>
      </c>
      <c r="E9" s="6">
        <f>ROUND([1]Blad1!C7/1000,0)</f>
        <v>6</v>
      </c>
      <c r="F9" s="1">
        <f>ROUND([1]Blad1!G7/1000,0)</f>
        <v>0</v>
      </c>
    </row>
    <row r="10" spans="1:6" x14ac:dyDescent="0.25">
      <c r="A10" t="s">
        <v>13</v>
      </c>
      <c r="B10" s="6">
        <f>ROUND([1]Blad1!H8/1000,0)</f>
        <v>24</v>
      </c>
      <c r="C10" s="6">
        <f>ROUND(SUM([1]Blad1!E8:F8)/1000,0)</f>
        <v>21</v>
      </c>
      <c r="D10" s="6">
        <f>ROUND([1]Blad1!D8/1000,0)</f>
        <v>2</v>
      </c>
      <c r="E10" s="6">
        <f>ROUND([1]Blad1!C8/1000,0)</f>
        <v>2</v>
      </c>
      <c r="F10" s="1">
        <f>ROUND([1]Blad1!G8/1000,0)</f>
        <v>0</v>
      </c>
    </row>
    <row r="11" spans="1:6" x14ac:dyDescent="0.25">
      <c r="A11" t="s">
        <v>14</v>
      </c>
      <c r="B11" s="6">
        <f>ROUND([1]Blad1!H9/1000,0)</f>
        <v>33</v>
      </c>
      <c r="C11" s="6">
        <f>ROUND(SUM([1]Blad1!E9:F9)/1000,0)</f>
        <v>25</v>
      </c>
      <c r="D11" s="6">
        <f>ROUND([1]Blad1!D9/1000,0)</f>
        <v>3</v>
      </c>
      <c r="E11" s="6">
        <f>ROUND([1]Blad1!C9/1000,0)</f>
        <v>5</v>
      </c>
      <c r="F11" s="1">
        <f>ROUND([1]Blad1!G9/1000,0)</f>
        <v>0</v>
      </c>
    </row>
    <row r="12" spans="1:6" x14ac:dyDescent="0.25">
      <c r="A12" t="s">
        <v>15</v>
      </c>
      <c r="B12" s="6">
        <f>ROUND([1]Blad1!H10/1000,0)</f>
        <v>39</v>
      </c>
      <c r="C12" s="6">
        <f>ROUND(SUM([1]Blad1!E10:F10)/1000,0)</f>
        <v>31</v>
      </c>
      <c r="D12" s="6">
        <f>ROUND([1]Blad1!D10/1000,0)</f>
        <v>6</v>
      </c>
      <c r="E12" s="6">
        <f>ROUND([1]Blad1!C10/1000,0)</f>
        <v>3</v>
      </c>
      <c r="F12" s="1">
        <f>ROUND([1]Blad1!G10/1000,0)</f>
        <v>0</v>
      </c>
    </row>
    <row r="13" spans="1:6" x14ac:dyDescent="0.25">
      <c r="A13" t="s">
        <v>16</v>
      </c>
      <c r="B13" s="6">
        <f>ROUND([1]Blad1!H11/1000,0)</f>
        <v>42</v>
      </c>
      <c r="C13" s="6">
        <f>ROUND(SUM([1]Blad1!E11:F11)/1000,0)</f>
        <v>22</v>
      </c>
      <c r="D13" s="6">
        <f>ROUND([1]Blad1!D11/1000,0)</f>
        <v>7</v>
      </c>
      <c r="E13" s="6">
        <f>ROUND([1]Blad1!C11/1000,0)</f>
        <v>13</v>
      </c>
      <c r="F13" s="1">
        <f>ROUND([1]Blad1!G11/1000,0)</f>
        <v>0</v>
      </c>
    </row>
    <row r="14" spans="1:6" x14ac:dyDescent="0.25">
      <c r="A14" t="s">
        <v>17</v>
      </c>
      <c r="B14" s="6">
        <f>ROUND([1]Blad1!H12/1000,0)</f>
        <v>29</v>
      </c>
      <c r="C14" s="6">
        <f>ROUND(SUM([1]Blad1!E12:F12)/1000,0)</f>
        <v>28</v>
      </c>
      <c r="D14" s="6">
        <f>ROUND([1]Blad1!D12/1000,0)</f>
        <v>1</v>
      </c>
      <c r="E14" s="6">
        <f>ROUND([1]Blad1!C12/1000,0)</f>
        <v>1</v>
      </c>
      <c r="F14" s="1">
        <f>ROUND([1]Blad1!G12/1000,0)</f>
        <v>0</v>
      </c>
    </row>
    <row r="15" spans="1:6" x14ac:dyDescent="0.25">
      <c r="A15" t="s">
        <v>18</v>
      </c>
      <c r="B15" s="6">
        <f>ROUND([1]Blad1!H13/1000,0)</f>
        <v>55</v>
      </c>
      <c r="C15" s="6">
        <f>ROUND(SUM([1]Blad1!E13:F13)/1000,0)</f>
        <v>53</v>
      </c>
      <c r="D15" s="6">
        <f>ROUND([1]Blad1!D13/1000,0)</f>
        <v>1</v>
      </c>
      <c r="E15" s="6">
        <f>ROUND([1]Blad1!C13/1000,0)</f>
        <v>0</v>
      </c>
      <c r="F15" s="1">
        <f>ROUND([1]Blad1!G13/1000,0)</f>
        <v>0</v>
      </c>
    </row>
    <row r="16" spans="1:6" x14ac:dyDescent="0.25">
      <c r="A16" t="s">
        <v>19</v>
      </c>
      <c r="B16" s="6">
        <f>ROUND([1]Blad1!H14/1000,0)</f>
        <v>414</v>
      </c>
      <c r="C16" s="6">
        <f>ROUND(SUM([1]Blad1!E14:F14)/1000,0)</f>
        <v>369</v>
      </c>
      <c r="D16" s="6">
        <f>ROUND([1]Blad1!D14/1000,0)</f>
        <v>18</v>
      </c>
      <c r="E16" s="6">
        <f>ROUND([1]Blad1!C14/1000,0)</f>
        <v>24</v>
      </c>
      <c r="F16" s="1">
        <f>ROUND([1]Blad1!G14/1000,0)</f>
        <v>2</v>
      </c>
    </row>
    <row r="17" spans="1:6" x14ac:dyDescent="0.25">
      <c r="A17" t="s">
        <v>20</v>
      </c>
      <c r="B17" s="6">
        <f>ROUND([1]Blad1!H15/1000,0)</f>
        <v>91</v>
      </c>
      <c r="C17" s="6">
        <f>ROUND(SUM([1]Blad1!E15:F15)/1000,0)</f>
        <v>9</v>
      </c>
      <c r="D17" s="6">
        <f>ROUND([1]Blad1!D15/1000,0)</f>
        <v>7</v>
      </c>
      <c r="E17" s="6">
        <f>ROUND([1]Blad1!C15/1000,0)</f>
        <v>75</v>
      </c>
      <c r="F17" s="1">
        <f>ROUND([1]Blad1!G15/1000,0)</f>
        <v>0</v>
      </c>
    </row>
    <row r="18" spans="1:6" x14ac:dyDescent="0.25">
      <c r="A18" t="s">
        <v>21</v>
      </c>
      <c r="B18" s="6">
        <f>ROUND([1]Blad1!H16/1000,0)</f>
        <v>35</v>
      </c>
      <c r="C18" s="6">
        <f>ROUND(SUM([1]Blad1!E16:F16)/1000,0)</f>
        <v>31</v>
      </c>
      <c r="D18" s="6">
        <f>ROUND([1]Blad1!D16/1000,0)</f>
        <v>1</v>
      </c>
      <c r="E18" s="6">
        <f>ROUND([1]Blad1!C16/1000,0)</f>
        <v>3</v>
      </c>
      <c r="F18" s="1">
        <f>ROUND([1]Blad1!G16/1000,0)</f>
        <v>0</v>
      </c>
    </row>
    <row r="19" spans="1:6" x14ac:dyDescent="0.25">
      <c r="B19" s="7"/>
      <c r="C19" s="7"/>
      <c r="D19" s="7"/>
      <c r="E19" s="7"/>
      <c r="F19" s="3"/>
    </row>
    <row r="20" spans="1:6" x14ac:dyDescent="0.25">
      <c r="A20" s="2" t="s">
        <v>22</v>
      </c>
      <c r="B20" s="6"/>
      <c r="C20" s="6"/>
      <c r="D20" s="6"/>
      <c r="E20" s="6"/>
      <c r="F20" s="6"/>
    </row>
  </sheetData>
  <mergeCells count="3">
    <mergeCell ref="B3:F3"/>
    <mergeCell ref="B5:F5"/>
    <mergeCell ref="B4:F4"/>
  </mergeCells>
  <pageMargins left="0.7" right="0.7" top="0.75" bottom="0.75" header="0.3" footer="0.3"/>
  <pageSetup paperSize="9" orientation="portrait" r:id="rId1"/>
  <ignoredErrors>
    <ignoredError sqref="C8:C18"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4"/>
  <sheetViews>
    <sheetView workbookViewId="0"/>
  </sheetViews>
  <sheetFormatPr defaultRowHeight="15" x14ac:dyDescent="0.25"/>
  <cols>
    <col min="1" max="1" width="255.7109375" bestFit="1" customWidth="1"/>
  </cols>
  <sheetData>
    <row r="1" spans="1:1" x14ac:dyDescent="0.25">
      <c r="A1" s="9" t="s">
        <v>59</v>
      </c>
    </row>
    <row r="2" spans="1:1" x14ac:dyDescent="0.25">
      <c r="A2" s="9"/>
    </row>
    <row r="3" spans="1:1" x14ac:dyDescent="0.25">
      <c r="A3" s="9" t="s">
        <v>61</v>
      </c>
    </row>
    <row r="4" spans="1:1" ht="38.25" x14ac:dyDescent="0.25">
      <c r="A4" s="13" t="s">
        <v>60</v>
      </c>
    </row>
    <row r="5" spans="1:1" x14ac:dyDescent="0.25">
      <c r="A5" s="9"/>
    </row>
    <row r="6" spans="1:1" x14ac:dyDescent="0.25">
      <c r="A6" s="9" t="s">
        <v>58</v>
      </c>
    </row>
    <row r="7" spans="1:1" x14ac:dyDescent="0.25">
      <c r="A7" s="11" t="s">
        <v>57</v>
      </c>
    </row>
    <row r="8" spans="1:1" ht="25.5" x14ac:dyDescent="0.25">
      <c r="A8" s="13" t="s">
        <v>56</v>
      </c>
    </row>
    <row r="9" spans="1:1" x14ac:dyDescent="0.25">
      <c r="A9" s="8"/>
    </row>
    <row r="10" spans="1:1" x14ac:dyDescent="0.25">
      <c r="A10" s="9" t="s">
        <v>55</v>
      </c>
    </row>
    <row r="11" spans="1:1" x14ac:dyDescent="0.25">
      <c r="A11" s="12"/>
    </row>
    <row r="12" spans="1:1" x14ac:dyDescent="0.25">
      <c r="A12" s="9" t="s">
        <v>54</v>
      </c>
    </row>
    <row r="13" spans="1:1" x14ac:dyDescent="0.25">
      <c r="A13" s="8"/>
    </row>
    <row r="14" spans="1:1" x14ac:dyDescent="0.25">
      <c r="A14" s="9" t="s">
        <v>0</v>
      </c>
    </row>
    <row r="15" spans="1:1" x14ac:dyDescent="0.25">
      <c r="A15" s="12"/>
    </row>
    <row r="16" spans="1:1" x14ac:dyDescent="0.25">
      <c r="A16" s="9" t="s">
        <v>2</v>
      </c>
    </row>
    <row r="17" spans="1:1" x14ac:dyDescent="0.25">
      <c r="A17" s="11" t="s">
        <v>53</v>
      </c>
    </row>
    <row r="18" spans="1:1" x14ac:dyDescent="0.25">
      <c r="A18" s="10"/>
    </row>
    <row r="19" spans="1:1" x14ac:dyDescent="0.25">
      <c r="A19" s="9" t="s">
        <v>3</v>
      </c>
    </row>
    <row r="20" spans="1:1" x14ac:dyDescent="0.25">
      <c r="A20" s="11" t="s">
        <v>52</v>
      </c>
    </row>
    <row r="21" spans="1:1" x14ac:dyDescent="0.25">
      <c r="A21" s="10"/>
    </row>
    <row r="22" spans="1:1" x14ac:dyDescent="0.25">
      <c r="A22" s="9" t="s">
        <v>4</v>
      </c>
    </row>
    <row r="23" spans="1:1" x14ac:dyDescent="0.25">
      <c r="A23" s="11" t="s">
        <v>51</v>
      </c>
    </row>
    <row r="24" spans="1:1" x14ac:dyDescent="0.25">
      <c r="A24" s="10"/>
    </row>
    <row r="25" spans="1:1" x14ac:dyDescent="0.25">
      <c r="A25" s="9" t="s">
        <v>5</v>
      </c>
    </row>
    <row r="26" spans="1:1" x14ac:dyDescent="0.25">
      <c r="A26" s="11" t="s">
        <v>50</v>
      </c>
    </row>
    <row r="27" spans="1:1" x14ac:dyDescent="0.25">
      <c r="A27" s="10"/>
    </row>
    <row r="28" spans="1:1" x14ac:dyDescent="0.25">
      <c r="A28" s="9" t="s">
        <v>6</v>
      </c>
    </row>
    <row r="29" spans="1:1" x14ac:dyDescent="0.25">
      <c r="A29" s="11" t="s">
        <v>49</v>
      </c>
    </row>
    <row r="30" spans="1:1" x14ac:dyDescent="0.25">
      <c r="A30" s="10"/>
    </row>
    <row r="31" spans="1:1" x14ac:dyDescent="0.25">
      <c r="A31" s="9" t="s">
        <v>1</v>
      </c>
    </row>
    <row r="32" spans="1:1" x14ac:dyDescent="0.25">
      <c r="A32" s="12"/>
    </row>
    <row r="33" spans="1:1" x14ac:dyDescent="0.25">
      <c r="A33" s="9" t="s">
        <v>7</v>
      </c>
    </row>
    <row r="34" spans="1:1" x14ac:dyDescent="0.25">
      <c r="A34" s="8"/>
    </row>
    <row r="35" spans="1:1" x14ac:dyDescent="0.25">
      <c r="A35" s="9" t="s">
        <v>48</v>
      </c>
    </row>
    <row r="36" spans="1:1" x14ac:dyDescent="0.25">
      <c r="A36" s="11" t="s">
        <v>47</v>
      </c>
    </row>
    <row r="37" spans="1:1" x14ac:dyDescent="0.25">
      <c r="A37" s="10"/>
    </row>
    <row r="38" spans="1:1" x14ac:dyDescent="0.25">
      <c r="A38" s="9" t="s">
        <v>46</v>
      </c>
    </row>
    <row r="39" spans="1:1" x14ac:dyDescent="0.25">
      <c r="A39" s="11" t="s">
        <v>45</v>
      </c>
    </row>
    <row r="40" spans="1:1" x14ac:dyDescent="0.25">
      <c r="A40" s="10"/>
    </row>
    <row r="41" spans="1:1" x14ac:dyDescent="0.25">
      <c r="A41" s="9" t="s">
        <v>44</v>
      </c>
    </row>
    <row r="42" spans="1:1" x14ac:dyDescent="0.25">
      <c r="A42" s="11" t="s">
        <v>43</v>
      </c>
    </row>
    <row r="43" spans="1:1" x14ac:dyDescent="0.25">
      <c r="A43" s="10"/>
    </row>
    <row r="44" spans="1:1" x14ac:dyDescent="0.25">
      <c r="A44" s="9" t="s">
        <v>42</v>
      </c>
    </row>
    <row r="45" spans="1:1" x14ac:dyDescent="0.25">
      <c r="A45" s="8"/>
    </row>
    <row r="46" spans="1:1" x14ac:dyDescent="0.25">
      <c r="A46" s="9" t="s">
        <v>41</v>
      </c>
    </row>
    <row r="47" spans="1:1" x14ac:dyDescent="0.25">
      <c r="A47" s="11" t="s">
        <v>40</v>
      </c>
    </row>
    <row r="48" spans="1:1" x14ac:dyDescent="0.25">
      <c r="A48" s="10"/>
    </row>
    <row r="49" spans="1:1" x14ac:dyDescent="0.25">
      <c r="A49" s="9" t="s">
        <v>39</v>
      </c>
    </row>
    <row r="50" spans="1:1" x14ac:dyDescent="0.25">
      <c r="A50" s="11" t="s">
        <v>38</v>
      </c>
    </row>
    <row r="51" spans="1:1" x14ac:dyDescent="0.25">
      <c r="A51" s="10"/>
    </row>
    <row r="52" spans="1:1" x14ac:dyDescent="0.25">
      <c r="A52" s="9" t="s">
        <v>37</v>
      </c>
    </row>
    <row r="53" spans="1:1" x14ac:dyDescent="0.25">
      <c r="A53" s="11" t="s">
        <v>36</v>
      </c>
    </row>
    <row r="54" spans="1:1" x14ac:dyDescent="0.25">
      <c r="A54" s="10"/>
    </row>
    <row r="55" spans="1:1" x14ac:dyDescent="0.25">
      <c r="A55" s="9" t="s">
        <v>35</v>
      </c>
    </row>
    <row r="56" spans="1:1" x14ac:dyDescent="0.25">
      <c r="A56" s="11" t="s">
        <v>34</v>
      </c>
    </row>
    <row r="57" spans="1:1" x14ac:dyDescent="0.25">
      <c r="A57" s="10"/>
    </row>
    <row r="58" spans="1:1" x14ac:dyDescent="0.25">
      <c r="A58" s="9" t="s">
        <v>33</v>
      </c>
    </row>
    <row r="59" spans="1:1" x14ac:dyDescent="0.25">
      <c r="A59" s="11" t="s">
        <v>32</v>
      </c>
    </row>
    <row r="60" spans="1:1" x14ac:dyDescent="0.25">
      <c r="A60" s="10"/>
    </row>
    <row r="61" spans="1:1" x14ac:dyDescent="0.25">
      <c r="A61" s="9" t="s">
        <v>31</v>
      </c>
    </row>
    <row r="62" spans="1:1" x14ac:dyDescent="0.25">
      <c r="A62" s="11" t="s">
        <v>30</v>
      </c>
    </row>
    <row r="63" spans="1:1" x14ac:dyDescent="0.25">
      <c r="A63" s="10"/>
    </row>
    <row r="64" spans="1:1" x14ac:dyDescent="0.25">
      <c r="A64" s="9" t="s">
        <v>29</v>
      </c>
    </row>
    <row r="65" spans="1:1" x14ac:dyDescent="0.25">
      <c r="A65" s="11" t="s">
        <v>28</v>
      </c>
    </row>
    <row r="66" spans="1:1" x14ac:dyDescent="0.25">
      <c r="A66" s="10"/>
    </row>
    <row r="67" spans="1:1" x14ac:dyDescent="0.25">
      <c r="A67" s="9" t="s">
        <v>27</v>
      </c>
    </row>
    <row r="68" spans="1:1" x14ac:dyDescent="0.25">
      <c r="A68" s="11" t="s">
        <v>26</v>
      </c>
    </row>
    <row r="69" spans="1:1" x14ac:dyDescent="0.25">
      <c r="A69" s="10"/>
    </row>
    <row r="70" spans="1:1" x14ac:dyDescent="0.25">
      <c r="A70" s="9" t="s">
        <v>25</v>
      </c>
    </row>
    <row r="71" spans="1:1" x14ac:dyDescent="0.25">
      <c r="A71" s="11" t="s">
        <v>24</v>
      </c>
    </row>
    <row r="72" spans="1:1" x14ac:dyDescent="0.25">
      <c r="A72" s="10"/>
    </row>
    <row r="73" spans="1:1" x14ac:dyDescent="0.25">
      <c r="A73" s="9" t="s">
        <v>23</v>
      </c>
    </row>
    <row r="74" spans="1:1" x14ac:dyDescent="0.25">
      <c r="A74" s="8"/>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EBB-5134</vt:lpstr>
      <vt:lpstr>Toelichting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Souren, M.H.J. (Martijn, secundair Productie)</dc:creator>
  <cp:lastModifiedBy>Bechholz, J.J.T. (John, secundair Productie)</cp:lastModifiedBy>
  <dcterms:created xsi:type="dcterms:W3CDTF">2022-10-13T13:39:39Z</dcterms:created>
  <dcterms:modified xsi:type="dcterms:W3CDTF">2022-10-27T05:36:18Z</dcterms:modified>
</cp:coreProperties>
</file>