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SBSocZekOnderzoek_SEC1\Werk\ProjectSRG_L_Personen_met_LKS\2022\5_Rapport\"/>
    </mc:Choice>
  </mc:AlternateContent>
  <bookViews>
    <workbookView xWindow="0" yWindow="0" windowWidth="13128" windowHeight="6036"/>
  </bookViews>
  <sheets>
    <sheet name="Voorblad" sheetId="7" r:id="rId1"/>
    <sheet name="Inhoud" sheetId="11" r:id="rId2"/>
    <sheet name="Leeswijzer" sheetId="12" r:id="rId3"/>
    <sheet name="Toelichting" sheetId="9" r:id="rId4"/>
    <sheet name="Bronbestanden" sheetId="10" r:id="rId5"/>
    <sheet name="Tabel 1" sheetId="13" r:id="rId6"/>
  </sheets>
  <externalReferences>
    <externalReference r:id="rId7"/>
  </externalReferences>
  <definedNames>
    <definedName name="_xlnm.Print_Area" localSheetId="4">Bronbestanden!$A$1:$B$29</definedName>
    <definedName name="_xlnm.Print_Area" localSheetId="1">Inhoud!$A$1:$B$32</definedName>
    <definedName name="_xlnm.Print_Area" localSheetId="2">Leeswijzer!$A$1:$E$27</definedName>
    <definedName name="_xlnm.Print_Area" localSheetId="5">'Tabel 1'!$A$1:$F$35</definedName>
    <definedName name="_xlnm.Print_Area" localSheetId="3">Toelichting!$A$1:$A$59</definedName>
    <definedName name="_xlnm.Print_Area" localSheetId="0">Voorblad!$A$1:$G$29</definedName>
  </definedNames>
  <calcPr calcId="162913"/>
</workbook>
</file>

<file path=xl/calcChain.xml><?xml version="1.0" encoding="utf-8"?>
<calcChain xmlns="http://schemas.openxmlformats.org/spreadsheetml/2006/main">
  <c r="A10" i="11" l="1"/>
  <c r="A8" i="11"/>
  <c r="A7" i="11"/>
  <c r="A6" i="11"/>
</calcChain>
</file>

<file path=xl/sharedStrings.xml><?xml version="1.0" encoding="utf-8"?>
<sst xmlns="http://schemas.openxmlformats.org/spreadsheetml/2006/main" count="173" uniqueCount="144">
  <si>
    <t>Totaal</t>
  </si>
  <si>
    <t>Werkend zonder bijstand</t>
  </si>
  <si>
    <t>Werkend met bijstand</t>
  </si>
  <si>
    <t>Niet werkend met bijstand</t>
  </si>
  <si>
    <t>Niet werkend zonder bijstand</t>
  </si>
  <si>
    <t>aantal</t>
  </si>
  <si>
    <t>Bron: CBS</t>
  </si>
  <si>
    <t>Met vrijlating inkomsten</t>
  </si>
  <si>
    <t>Zonder vrijlating inkomsten</t>
  </si>
  <si>
    <t>Type huishouden</t>
  </si>
  <si>
    <t>Meerpersoonshuishouden</t>
  </si>
  <si>
    <t>Onbekend</t>
  </si>
  <si>
    <t xml:space="preserve">12-20 uur </t>
  </si>
  <si>
    <t xml:space="preserve">20-25 uur </t>
  </si>
  <si>
    <t xml:space="preserve">25-30 uur </t>
  </si>
  <si>
    <t xml:space="preserve">30-35 uur </t>
  </si>
  <si>
    <t xml:space="preserve">35 uur of meer </t>
  </si>
  <si>
    <t>Uitkeringspositie ultimo verslagperiode</t>
  </si>
  <si>
    <t>Overig/institutioneel huishouden</t>
  </si>
  <si>
    <t>w.v.</t>
  </si>
  <si>
    <t>Partner</t>
  </si>
  <si>
    <t>Partner in huishouden</t>
  </si>
  <si>
    <t xml:space="preserve">   Geen partner in huishouden</t>
  </si>
  <si>
    <t>Tabel 1</t>
  </si>
  <si>
    <t>Partner heeft wel een baan</t>
  </si>
  <si>
    <t>Partner heeft geen baan</t>
  </si>
  <si>
    <t>Tot 12 uur</t>
  </si>
  <si>
    <t>Onbekend of er een partner in het huishouden is</t>
  </si>
  <si>
    <t>Lisanne van Koperen</t>
  </si>
  <si>
    <t>Petra Molenaar-Cox</t>
  </si>
  <si>
    <t>CBS, Team Sociale Zekerheid</t>
  </si>
  <si>
    <t>Toelichting bij de tabellen</t>
  </si>
  <si>
    <t>Bescherming van persoonsgegevens</t>
  </si>
  <si>
    <t>Ultimo maand versus in de maand</t>
  </si>
  <si>
    <t>Verklaring van tekens</t>
  </si>
  <si>
    <t>niets (blanco) = het cijfer kan op logische gronden niet voorkomen</t>
  </si>
  <si>
    <t>. = het cijfer is onbekend, onvoldoende betrouwbaar of geheim</t>
  </si>
  <si>
    <t>* = voorlopige cijfers</t>
  </si>
  <si>
    <t>** = nader voorlopige cijfers</t>
  </si>
  <si>
    <t>2019/’20–2020/’21 = oogstjaar, boekjaar enz., 2019/’20 tot en met 2020/’21</t>
  </si>
  <si>
    <t>In geval van afronding kan het voorkomen dat het weergegeven totaal niet overeenstemt met de som</t>
  </si>
  <si>
    <t>van de getallen.</t>
  </si>
  <si>
    <t>Ons e-mailadres is maatwerk@cbs.nl.</t>
  </si>
  <si>
    <t>Bronbestanden</t>
  </si>
  <si>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</si>
  <si>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</si>
  <si>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</si>
  <si>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t>
  </si>
  <si>
    <t>Leverancier</t>
  </si>
  <si>
    <t>Gemeenten</t>
  </si>
  <si>
    <t>Integraal of steekproef</t>
  </si>
  <si>
    <t>Integraal</t>
  </si>
  <si>
    <t>Periodiciteit</t>
  </si>
  <si>
    <t>Maandelijks</t>
  </si>
  <si>
    <t>Bijzonderheden</t>
  </si>
  <si>
    <t>Statistiek Re-integratie door Gemeenten (SRG)</t>
  </si>
  <si>
    <t>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t>
  </si>
  <si>
    <t>Polisadministratie</t>
  </si>
  <si>
    <t>De loonaangifte bevat gegevens over inkomstenverhoudingen (uit de loonadministratie) van werkgevers en andere inhoudingsplichtigen. De Belastingdienst ontvangt de loonaangifte. Het Uitvoeringsinstituut Werknemersverzekeringen (UWV) stelt hiermee de Polisadministratie samen.</t>
  </si>
  <si>
    <t>Belastingdienst/UWV</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</si>
  <si>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</si>
  <si>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t>
  </si>
  <si>
    <t xml:space="preserve">Dit bestand is gebruikt om het type huishouden en de plaats in het huishouden van de persoon met LKS te bepalen. Indien het een meerpersoonshuishouden is, is gekeken of de persoon met LKS binnen het huishouden onderdeel is van een paar . Dit kan gaan om een gehuwd paar (door huwelijk of geregistreerd partnerschap) of een niet-gehuwd paar (maar met samenwoonrelatie ). </t>
  </si>
  <si>
    <t>2020/’21 = oogstjaar, boekjaar, schooljaar enz., beginnend in 2020 en eindigend in 2021</t>
  </si>
  <si>
    <t>2020/2021 = het gemiddelde over de jaren 2020 tot en met 2021</t>
  </si>
  <si>
    <t>2020-2021 = 2020 tot en met 2021</t>
  </si>
  <si>
    <t>Inhoud</t>
  </si>
  <si>
    <t>Werkblad</t>
  </si>
  <si>
    <t>Leeswijzer</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</si>
  <si>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</si>
  <si>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</si>
  <si>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BUS</t>
    </r>
    <r>
      <rPr>
        <sz val="10"/>
        <rFont val="Arial"/>
        <family val="2"/>
      </rPr>
      <t xml:space="preserve"> - Bijstandsuitkeringenstatistiek</t>
    </r>
  </si>
  <si>
    <r>
      <t xml:space="preserve">CBS </t>
    </r>
    <r>
      <rPr>
        <sz val="10"/>
        <rFont val="Arial"/>
        <family val="2"/>
      </rPr>
      <t>- Centraal Bureau voor de Statistiek</t>
    </r>
  </si>
  <si>
    <r>
      <rPr>
        <b/>
        <i/>
        <sz val="10"/>
        <rFont val="Arial"/>
        <family val="2"/>
      </rPr>
      <t>BRP</t>
    </r>
    <r>
      <rPr>
        <sz val="10"/>
        <rFont val="Arial"/>
        <family val="2"/>
      </rPr>
      <t xml:space="preserve"> - Basisregistratie Personen</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</si>
  <si>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</si>
  <si>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</si>
  <si>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LKS P-wet </t>
    </r>
    <r>
      <rPr>
        <sz val="10"/>
        <rFont val="Arial"/>
        <family val="2"/>
      </rPr>
      <t>- Loonkostensubsidie op grond van de Participatiewet</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</si>
  <si>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</si>
  <si>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</si>
  <si>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t>Inhoud tabel</t>
  </si>
  <si>
    <t>Uitkeringspositie van personen met LKS P-wet</t>
  </si>
  <si>
    <t>SRG-L Kenmerken van personen met LKS</t>
  </si>
  <si>
    <t xml:space="preserve">De informatie over vrijlating van inkomsten is afkomstig van de Bijstandsuitkeringenstatistiek (BUS). BUS-kenmerk 33 ‘Vrijlating inkomsten’ wordt gevuld als er sprake is van algemene bijstand, bijzondere bijstand, Bbz of Tozo (levensonderhoud), maar alleen als er in de verslagmaand sprake was van inkomsten. In dat geval wordt het kenmerk gevuld met ‘ja’ (als er sprake is van vrijlating van inkomsten) of ‘nee’ (als er geen sprake is van vrijlating van inkomsten). Waren er geen inkomsten, of heeft de informatie betrekking op een van de andere bijstandsuitkeringen (IOAW, IOAZ, Bbz bedrijfskapitaal of Tozo lening voor bedrijfskapitaal), dan blijft het kenmerk leeg. Dit is in de tabel weergegeven als ‘Niet ingevuld’. 
</t>
  </si>
  <si>
    <r>
      <t>Partner</t>
    </r>
    <r>
      <rPr>
        <sz val="10"/>
        <rFont val="Arial"/>
        <family val="2"/>
      </rPr>
      <t xml:space="preserve"> - Een persoon heeft een partner indien die persoon deel uitmaakt van het huishoudenstype niet-gehuwd paar zonder kinderen, gehuwd paar zonder kinderen, niet-gehuwd paar met kinderen of gehuwd paar met kinderen. De partner heeft dezelfde plaats in het huishouden als de persoon met LKS P-wet.
Indien onbekend is of er een partner in het huishouden was, duidt dit er op dat de persoon met LKS P-wet op het peilmoment niet woonachtig was in Nederland. De plaats in het huishouden van de persoon met LKS P-wet was daarom onbekend met als gevolg dat er niet kon worden afgeleid of de persoon met LKS P-wet een partner had.
</t>
    </r>
  </si>
  <si>
    <t>Verslagmaand: maart 2022</t>
  </si>
  <si>
    <t>Elles van Timmeren</t>
  </si>
  <si>
    <t>December 2022</t>
  </si>
  <si>
    <t>Personen met een loonkostensubsidie op grond van de Participatiewet naar uitkeringspositie, uitgesplitst naar verschillende achtergrondkenmerken, ultimo maart 2022</t>
  </si>
  <si>
    <t xml:space="preserve">Vragen over deze publicatie kunnen gestuurd worden aan team SOZ onder vermelding van projectnummer PR001177/8 SRG-L. </t>
  </si>
  <si>
    <t xml:space="preserve">De verslagperiode van de tabel is ultimo maart 2022.
</t>
  </si>
  <si>
    <t xml:space="preserve">De populatie van dit onderzoek bestaat uit alle personen met een lopende loonkostensubsidie op grond van de Participatiewet ultimo maart 2022.
</t>
  </si>
  <si>
    <t xml:space="preserve">Aandachtspunten bij de cijfers
</t>
  </si>
  <si>
    <t xml:space="preserve">Om onthulling van informatie over individuele personen te voorkomen, zijn de cijfers afgerond op tientallen. Hierdoor hoeft het totaal niet overeen te komen met de som van onderliggende uitsplitsingen.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</si>
  <si>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</si>
  <si>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</si>
  <si>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</si>
  <si>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 xml:space="preserve">Begrippen
</t>
  </si>
  <si>
    <r>
      <t xml:space="preserve">Baan - </t>
    </r>
    <r>
      <rPr>
        <sz val="10"/>
        <rFont val="Arial"/>
        <family val="2"/>
      </rPr>
      <t xml:space="preserve">Zie 'Werkend'.
</t>
    </r>
  </si>
  <si>
    <r>
      <t xml:space="preserve">Bijstand - </t>
    </r>
    <r>
      <rPr>
        <sz val="10"/>
        <rFont val="Arial"/>
        <family val="2"/>
      </rPr>
      <t xml:space="preserve">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
</t>
    </r>
  </si>
  <si>
    <r>
      <t>Gemiddeld gewerkte uren per week -</t>
    </r>
    <r>
      <rPr>
        <sz val="10"/>
        <rFont val="Arial"/>
        <family val="2"/>
      </rPr>
      <t xml:space="preserve"> Dit gegeven is als volgt berekend: per persoon wordt bepaald of deze ultimo verslagmaand een baan in loondienst had. Is dit het geval, dan wordt tevens gekeken hoeveel uur er gemiddeld gewerkt is per week in die maand. Dit wordt berekend door het totaal aantal verloonde uren uit de Polisadministratie te delen door het aantal kalenderdagen in de verslagmaand en te vermenigvuldigen met 7 (het aantal dagen in een week). Personen die wel uren gewerkt hebben in de maand, maar op de laatste dag van de maand niet meer werkzaam waren, zijn ingedeeld bij de niet-werkenden. Van deze groep is het aantal gewerkte uren dus buiten beschouwing gelaten. Personen die ultimo van de maand wel in loondienst waren, maar gedurende de maand niet hebben gewerkt, zijn wel ondergebracht bij de werkenden. Met betrekking tot het aantal gewerkte uren zijn deze personen opgenomen in de categorie 'tot 12 uur'.
</t>
    </r>
  </si>
  <si>
    <r>
      <t xml:space="preserve">Huishouden </t>
    </r>
    <r>
      <rPr>
        <sz val="10"/>
        <rFont val="Arial"/>
        <family val="2"/>
      </rPr>
      <t xml:space="preserve">- Een (particulier) huishouden bestaat uit één of meer personen die samen een woonruimte bewonen en zichzelf, dus niet-bedrijfsmatig, voorzien in de dagelijkse levensbehoeften.
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Nederland.
</t>
    </r>
  </si>
  <si>
    <r>
      <t>Loonkostensubsidie (Participatiewet) -</t>
    </r>
    <r>
      <rPr>
        <sz val="10"/>
        <rFont val="Arial"/>
        <family val="2"/>
      </rPr>
      <t xml:space="preserve"> De Loonkostensubsidie op grond van de Participatiewet (LKS P-wet)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</si>
  <si>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Lopende voorziening </t>
    </r>
    <r>
      <rPr>
        <sz val="10"/>
        <rFont val="Arial"/>
        <family val="2"/>
      </rPr>
      <t xml:space="preserve">- De voorziening heeft een einddatum die na de verslagperiode ligt, of onbekend is (omdat de voorziening nog niet beëindigd is). De begindatum valt vóór of in de verslagperiode.
</t>
    </r>
  </si>
  <si>
    <r>
      <t xml:space="preserve">Niet werkend - </t>
    </r>
    <r>
      <rPr>
        <sz val="10"/>
        <rFont val="Arial"/>
        <family val="2"/>
      </rPr>
      <t xml:space="preserve">Persoon heeft ultimo maand geen arbeidsovereenkomst met een economische eenheid waarin is vastgelegd dat arbeid zal worden verricht en waartegen een (financiële) beloning staat of is werkzaam als zelfstandige, freelancer of in het buitenland. 
</t>
    </r>
  </si>
  <si>
    <r>
      <t xml:space="preserve">Ultimo - </t>
    </r>
    <r>
      <rPr>
        <sz val="10"/>
        <rFont val="Arial"/>
        <family val="2"/>
      </rPr>
      <t xml:space="preserve">Lopend op de laatste dag van de maand. Voor een algemene bijstandsuitkering of een baan betekent dit dat de einddatum van de uitkering of baan op of na de laatste dag van de maand ligt. Voor een voorziening moet de einddatum na de laatste dag van de maand liggen.
</t>
    </r>
  </si>
  <si>
    <t xml:space="preserve">Afkortingen
</t>
  </si>
  <si>
    <t>Voor deze tabel is gebruik gemaakt van het bestand over maart 2022, om te bepalen of een persoon een bijstandsuitkering ontving en of er sprake was van vrijlating van inkomsten. 
Er is gebruik gemaakt van een transactiebestand. De term transactiebestand wordt gebruikt voor bestanden waarin de administratief vertraagde informatie voor drie maanden is teruggelegd. Vijf maanden na afloop van de verslagmaand zijn de transactiebestanden beschikbaar voor onderzoek.</t>
  </si>
  <si>
    <t>Voor deze tabel zijn gegevens over maart 2022 gebruikt.
De Polisadministratie bevat geen informatie over zelfstandig ondernemers. Informatie over de omvang van de baan gaat dus alleen over personen in loondienst.</t>
  </si>
  <si>
    <r>
      <t>Vrijlating inkomsten</t>
    </r>
    <r>
      <rPr>
        <b/>
        <vertAlign val="superscript"/>
        <sz val="8"/>
        <color theme="1"/>
        <rFont val="Arial"/>
        <family val="2"/>
      </rPr>
      <t>1</t>
    </r>
  </si>
  <si>
    <r>
      <t>Niet ingevuld</t>
    </r>
    <r>
      <rPr>
        <vertAlign val="superscript"/>
        <sz val="8"/>
        <color theme="1"/>
        <rFont val="Arial"/>
        <family val="2"/>
      </rPr>
      <t>2</t>
    </r>
  </si>
  <si>
    <r>
      <rPr>
        <vertAlign val="superscript"/>
        <sz val="8"/>
        <color theme="1"/>
        <rFont val="Arial"/>
        <family val="2"/>
      </rPr>
      <t xml:space="preserve">1) </t>
    </r>
    <r>
      <rPr>
        <sz val="8"/>
        <color theme="1"/>
        <rFont val="Arial"/>
        <family val="2"/>
      </rPr>
      <t>In de kolom 'Niet werkend met bijstand' komen combinaties voor die onlogisch lijken, zie de toelichting voor een verklaring.</t>
    </r>
  </si>
  <si>
    <r>
      <rPr>
        <vertAlign val="superscript"/>
        <sz val="8"/>
        <color theme="1"/>
        <rFont val="Arial"/>
        <family val="2"/>
      </rPr>
      <t xml:space="preserve">2) </t>
    </r>
    <r>
      <rPr>
        <sz val="8"/>
        <color theme="1"/>
        <rFont val="Arial"/>
        <family val="2"/>
      </rPr>
      <t>Als de persoon geen bijstand heeft, of als er geen inkomsten zijn, of de informatie betrekking heeft op één van de andere bijstandsuitkeringen, dan is het kenmerk vrijlating inkomsten niet ingevuld.</t>
    </r>
  </si>
  <si>
    <t>Onlogische combinaties in de kolom 'Niet werkend met bijstand'</t>
  </si>
  <si>
    <t>Verslagperiode</t>
  </si>
  <si>
    <t>Inleiding</t>
  </si>
  <si>
    <t>Populatie</t>
  </si>
  <si>
    <t>Over de tabel</t>
  </si>
  <si>
    <t xml:space="preserve">Verder zijn aan de onderzoekspopulatie gegevens gekoppeld om het type huishouden en de plaats in het huishouden van de persoon met LKS P-wet te bepalen. Indien het een meerpersoonshuishouden betreft, is bekeken of de persoon met LKS P-wet binnen het huishouden onderdeel is van een paar. Dit kan gaan om een gehuwd paar (door huwelijk of geregistreerd partnerschap) of een niet-gehuwd paar (maar met samenwoonrelatie). 
Wanneer er sprake is van een paar, zijn de partners van personen met LKS P-wet geïdentificeerd.
</t>
  </si>
  <si>
    <t xml:space="preserve">De Polisadministratie is gebruikt om te bekijken of de partner een baan als werknemer in loondienst heeft. Als die een baan als werknemer heeft, is het aantal uur berekend dat in de verslagmaand gemiddeld per week is gewerkt.
</t>
  </si>
  <si>
    <t>Privacy</t>
  </si>
  <si>
    <t>Annelise Notenboom</t>
  </si>
  <si>
    <t xml:space="preserve">De tabel toont het aantal personen met LKS P-wet ultimo maart 2022, uitgesplitst naar enkele achtergrondkenmerken: uitkeringspositie, vrijlating inkomsten, type huishouden en omvang baan van de partner. 
</t>
  </si>
  <si>
    <t xml:space="preserve">Zoals voetnoot 1 bij de tabel aangeeft, komen in de kolom 'Niet werkend met bijstand' bij de uitsplitsing naar vrijlating van inkomsten combinaties voor die onlogisch lijken. Het gaat om kleine aantallen, maar omdat deze kolom niet-werkenden betreft en er dus geen sprake is van inkomsten, zouden de cellen 'Met vrijlating inkomsten' en 'Zonder vrijlating inkomsten' op logische gronden eigenlijk niet gevuld mogen zijn. Er zijn twee mogelijke redenen waarom deze cellen niet leeg zijn. Enerzijds kan de vulling van het kenmerk Vrijlating inkomsten in de BUS een rol spelen. Het is namelijk niet bekend wat de kwaliteit van dit kenmerk is en hoe berichtgevers dit kenmerk invullen. Anderzijds speelt het peilmoment een rol; zoals is aangegeven in de voorgaande alinea is de uitkeringpositie (en dus wel of niet werkend) gepeild aan het einde van de maand, terwijl vrijlating inkomsten IN de maand is vastgesteld. Bij het vullen van de tabel was de uitkeringspositie leidend. Indien het kenmerk Vrijlating inkomsten gevuld is bij niet-werkenden met bijstand, kan dit dus betekenen dat de betreffende persoon eerder (in de maand) wel werkzaam was.
</t>
  </si>
  <si>
    <t xml:space="preserve">Voorafgaand aan de oorspronkelijke invoeringsdatum van het Breed offensief wilde het ministerie van Sociale Zaken en Werkgelegenheid (SZW) inzicht krijgen in de mate waarin vrijlating van de inkomsten wordt toegepast voor personen met LKS P-wet. Bovendien wil SZW graag iets meer achtergrondinformatie over de situatie van personen met LKS P-wet.
Het CBS heeft daarom op verzoek van SZW in 2021 een tabel samengesteld over personen die ultimo maart 2021 LKS P-wet ontvingen. Nu is dezelfde tabel samengesteld voor peilmoment ultimo maart 2022. Enerzijds wordt naar de vrijlating van inkomsten gekeken. Anderzijds wordt uitgesplitst naar enkele achtergrondkenmerken: de uitkeringspositie van de personen met LKS P-wet, het type huishouden waarin zij wonen en de baanomvang van een eventuele partner.
Met uitkeringspositie wordt de combinatie bedoeld van het al dan niet hebben van een bijstandsuitkering en/of baan. Dit levert vier mogelijke uitkeringsposities op: alleen een bijstandsuitkering, bijstand en een baan, alleen een baan of geen bijstand en geen baan.
Het type huishouden en de baanomvang van een eventuele partner geven enig zicht of het huishouden nog inkomsten heeft als de persoon met LKS P-wet geen LKS meer zou ontvangen.
</t>
  </si>
  <si>
    <t xml:space="preserve">Het peilmoment van de tabel is 31 maart 2022. Dat betekent dat op 31 maart 2022 gepeild is of een persoon LKS P-wet ontving en wat op dat moment zijn of haar uitkeringspositie was. Ook het type huishouden is gepeild op 31 maart 2022. Twee kenmerken zijn echter niet ultimo maart 2022 gepeild, maar IN maart 2022: vrijlating inkomsten en omvang baan partner. Dit betekent dat er voor personen die ultimo maart 2022 een bijstandsuitkering ontvingen gekeken is of er op enig moment in maart 2022 bij de desbetreffende uitkering sprake was van vrijlating inkomsten. Voor de omvang van de baan van de partner betekent het peilen in de maand dat er voor de partners van personen met LKS P-wet die ultimo maart een baan hadden is gekeken hoeveel uur zij gemiddeld gewerkt hebben in maart 2022.
</t>
  </si>
  <si>
    <r>
      <t xml:space="preserve">Geen baan - </t>
    </r>
    <r>
      <rPr>
        <sz val="10"/>
        <rFont val="Arial"/>
        <family val="2"/>
      </rPr>
      <t xml:space="preserve">Zie 'Niet werkend'.
</t>
    </r>
  </si>
  <si>
    <r>
      <t>Werkend -</t>
    </r>
    <r>
      <rPr>
        <sz val="10"/>
        <rFont val="Arial"/>
        <family val="2"/>
      </rPr>
      <t xml:space="preserve"> Werkzaam zijn in het kader van een arbeidsovereenkomst tussen een persoon en een economische eenheid waarin is vastgelegd dat arbeid zal worden verricht en waartegen een (financiële) beloning staat. In dit onderzoek zijn stages meegenomen als baan. Arbeid als zelfstandige, overige arbeid (freelancers, etc.) of arbeid in het buitenland telt niet mee als baan. Personen met dit type arbeid worden als 'Niet werkend' gezien. Alleen personen die ultimo verslagmaand werkzaam waren, zijn tot de werkenden gerekend. Personen die wel uren gewerkt hebben in de maand, maar op de laatste dag van de maand niet meer werkzaam waren, zijn ingedeeld bij de niet-werkenden. 
</t>
    </r>
  </si>
  <si>
    <r>
      <t>Vrijlating inkomsten</t>
    </r>
    <r>
      <rPr>
        <sz val="10"/>
        <rFont val="Arial"/>
        <family val="2"/>
      </rPr>
      <t xml:space="preserve"> - Wie werkt naast een uitkering kan recht hebben op inkomstenvrijlating. De regeling is bedoeld voor mensen met een IOAW, IOAZ  of algemene bijstandsuitkering. De regeling is een extra stimulans om werkervaring op te doen, geld te verdienen en het vergoot de kans op fulltime werk. De Participatiewet kent drie soorten inkomstenvrijlatingen: basis, voor alleenstaande ouders en voor mensen met een medische urenbeperking.
</t>
    </r>
  </si>
  <si>
    <r>
      <t xml:space="preserve">Uitkeringspositie - </t>
    </r>
    <r>
      <rPr>
        <sz val="10"/>
        <rFont val="Arial"/>
        <family val="2"/>
      </rPr>
      <t xml:space="preserve">Hier wordt de combinatie bedoeld van het al dan niet hebben van een bijstandsuitkering en/of een baan. Er wordt dus ook gekeken of iemand werkend is. Dit levert vier mogelijke uitkeringsposities op: werkend zonder bijstand, werkend met bijstand, niet werkend met bijstand en niet werkend zonder bijstand. De uitkeringspositie is bepaald op de laatste dag van de verslagperiode.
</t>
    </r>
  </si>
  <si>
    <r>
      <t xml:space="preserve">Alleen de voorzieningen die lopend waren aan het einde van de verslagmaand (maart 2022) zijn in de tabel meegenomen. Het kan voorkomen dat berichtgevers in een verslagmaand informatie aanleveren over eerdere verslagmaanden. Deze nagekomen informatie wordt niet meegenomen in de telling van het aantal voorzieningen in eerdere verslagmaanden. 
</t>
    </r>
    <r>
      <rPr>
        <sz val="10"/>
        <rFont val="Arial"/>
        <family val="2"/>
      </rPr>
      <t>De gegevens zijn op registratiebasis: dit betekent dat er niet is gecorrigeerd voor nagekomen informatie (de zogenaamde administratieve vertraging).</t>
    </r>
  </si>
  <si>
    <t xml:space="preserve">Voor de selectie van lopende voorzieningen is aangesloten bij de populatie lopende voorzieningen in de tabellen van het eerste kwartaal van 2022 van het project SRG-D 'Koppeling SRG-BUS-Polis' (zie https://www.cbs.nl/nl-nl/maatwerk/2022/37/srg-d-koppeling-srg-bus-en-polis-2022-q1). In dat bestand is al bepaald welke voorzieningen lopend zijn aan het eind van de verslagperiode en is de uitkeringspositie van de persoon afgeleid.
</t>
  </si>
  <si>
    <t xml:space="preserve">Het wetsvoorstel Breed Offensief is een brede agenda om de arbeidsmarktkansen voor mensen met een arbeidsbeperking te vergroten. Eén van de maatregelen uit dit wetsvoorstel is dat mensen die aangewezen zijn op een loonkostensubsidie op grond van de Participatiewet (LKS P-wet), maar nog onvoldoende uren werken om uit de bijstand te komen, een tijdelijke vrijlating krijgen van 15% van de arbeidsinkomsten voor de duur van 12 maanden. 
Oorspronkelijk was de beoogde invoeringsdatum van het Breed Offensief 1 juli 2021. Nadat het kabinet-Rutte III op 15 januari 2021 demissionair werd, heeft de Tweede Kamer de behandeling van het wetsvoorstel Breed Offensief een poos laten rusten. Dat betekent dat sommige maatregelen, waaronder de vrijlating van arbeidsinkomen voor mensen die werken met loonkostensubsidie, tot nu toe niet uitgevoerd worden. In juli 2022 is het wetsvoorstel alsnog behandeld en aangenomen door de Tweede Kamer. De extra vrijlating van arbeidsinkomsten voor mensen die met LKS werken (en wijziging van de kostendelersnorm) gaat nu in per 1 januari 2023. De andere wijzigingen treden per 1 juli 2023 in werking.
</t>
  </si>
  <si>
    <t>Eénpersoonshuishouden</t>
  </si>
  <si>
    <t>Personen met LKS P-wet uitgesplitst naar vrijlating inkomsten</t>
  </si>
  <si>
    <t>Personen met LKS P-wet en een baan naar type huishouden</t>
  </si>
  <si>
    <t>Personen met LKS P-wet naar baan partner</t>
  </si>
  <si>
    <t>In deze leeswijzer wordt kort de inhoud van de tabel besproken. Daarna wordt ingezoomd op enkele bevindingen uit de tabel. Daarbij worden relatieve verhoudingen genoemd. Percentages zijn niet terug te vinden in de tabel (waar enkel aantallen in staan) maar zijn wel te berekenen op basis van de tabel.</t>
  </si>
  <si>
    <t xml:space="preserve">Onderstaande figuur laat zien dat van alle 2 160 personen met LKS P-wet, een baan en bijstand (kolom D in de tabel), de grootste groep (70 procent, het grijze deel in de figuur) geen vrijlating van inkomsten had. Bij 15 procent (donkerblauw) was er wel vrijlating van inkomsten en bij 16 procent (lichtblauw) was dit kenmerk niet ingevuld. </t>
  </si>
  <si>
    <t>Het aandeel werkende personen met LKS P-wet dat tot een éénpersoons- danwel meerpersoonshuishouden behoorde, varieert per uitkeringspositie (zie onderstaande figuur). Van de werkenden zonder bijstand woonde het merendeel in een meerpersoonshuishouden (62 procent, donkerblauw gekleurd in linker kolom in onderstaande figuur). Van de werkenden met bijstand woonde een kleine meerderheid in een éénpersoonshuishouden (52 procent, lichtblauw gekleurd in de rechter kolom).</t>
  </si>
  <si>
    <t xml:space="preserve">De tabel toont het aantal personen met een loonkostensubsidie op grond van de Participatiewet (LKS P-wet), uitgesplitst naar enkele achtergrondkenmerken: vrijlating inkomsten, type huishouden en omvang baan partner, allen verdeeld naar vier uitkeringsposities (werkend zonder bijstand, werkend met bijstand, niet werkend met bijstand en niet werkend zonder bijstand).
In de tabellen en in deze leeswijzer wordt naast ‘werkend’ (of ‘niet werkend’) ook gesproken over ‘heeft een baan’ (of ‘heeft geen baan’). Er is geen verschil in betekenis.
Het peilmoment is 31 maart 2022. 
</t>
  </si>
  <si>
    <t xml:space="preserve">Eind maart 2022 ontvingen 26 960 personen LKS P-wet. Het merendeel van hen, 89 procent, had een baan zonder bijstandsuitkering (het donkerblauwe gedeelte in onderstaande figuur). Daarnaast had 8 procent (het lichtblauwe deel) een baan en een bijstandsuitkering, had 1 procent (het donkergrijze deel) geen baan maar wel bijstand en had 2 procent (het lichtgrijze deel) geen baan en geen bijstand.
De laatste twee groepen, zonder baan, zijn erg klein. De focus ligt in deze leeswijzer daarom op de twee groepen personen met LKS P-wet en een baan. 
</t>
  </si>
  <si>
    <t xml:space="preserve">Van alle 26 960 personen die ultimo maart 2022 LKS P-wet ontvingen, hadden er 4 950 (18 procent) een partner.
Indien er een partner was, had die in 53 procent van de gevallen een baan (namelijk bij 2 630 van de 4 950 personen met een partner).
</t>
  </si>
  <si>
    <t xml:space="preserve">In de groep die werkte en geen bijstandsuitkering ontving (kolom C in de tabel) was het aandeel dat een partner met een baan had 10 procent (lichtblauwe deel in de linker kolom van onderstaande figuur). De omvang van de baan van de partner was divers; de meeste partners (32 procent, 800 van de 2 520 personen) werkten 30 tot 35 uur per week. 
</t>
  </si>
  <si>
    <t>In de groep die werkte en een bijstandsuitkering ontving (kolom D in de tabel) was het aandeel dat een partner met een baan had klein, namelijk 2 procent (lichtblauwe deel in de rechter kolom van onderstaande figuur). De omvang van die baan was bij 60 procent (30 van de 50 personen) maximaal 12 uur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</si>
</sst>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0.0%"/>
  </numFmts>
  <fonts count="38">
    <font>
      <sz val="11"/>
      <color theme="1"/>
      <name val="Calibri"/>
      <family val="2"/>
      <scheme val="minor"/>
    </font>
    <font>
      <b/>
      <sz val="14"/>
      <color theme="1"/>
      <name val="Arial"/>
      <family val="2"/>
    </font>
    <font>
      <sz val="10"/>
      <color theme="1"/>
      <name val="Arial"/>
      <family val="2"/>
    </font>
    <font>
      <b/>
      <sz val="12"/>
      <color theme="1"/>
      <name val="Arial"/>
      <family val="2"/>
    </font>
    <font>
      <b/>
      <sz val="11"/>
      <color theme="1"/>
      <name val="Arial"/>
      <family val="2"/>
    </font>
    <font>
      <sz val="10"/>
      <color rgb="FFFF0000"/>
      <name val="Arial"/>
      <family val="2"/>
    </font>
    <font>
      <sz val="10"/>
      <color rgb="FF0070C0"/>
      <name val="Arial"/>
      <family val="2"/>
    </font>
    <font>
      <sz val="11"/>
      <color theme="1"/>
      <name val="Calibri"/>
      <family val="2"/>
      <scheme val="minor"/>
    </font>
    <font>
      <sz val="8"/>
      <color theme="1"/>
      <name val="Arial"/>
      <family val="2"/>
    </font>
    <font>
      <sz val="8"/>
      <color theme="1"/>
      <name val="Helvetica"/>
      <family val="2"/>
    </font>
    <font>
      <i/>
      <sz val="10"/>
      <color theme="1"/>
      <name val="Arial"/>
      <family val="2"/>
    </font>
    <font>
      <sz val="8"/>
      <color rgb="FF0070C0"/>
      <name val="Arial"/>
      <family val="2"/>
    </font>
    <font>
      <sz val="10"/>
      <color theme="1"/>
      <name val="Arial "/>
    </font>
    <font>
      <b/>
      <sz val="8"/>
      <color theme="1"/>
      <name val="Helvetica"/>
      <family val="2"/>
    </font>
    <font>
      <sz val="11"/>
      <color rgb="FF7030A0"/>
      <name val="Calibri"/>
      <family val="2"/>
      <scheme val="minor"/>
    </font>
    <font>
      <sz val="11"/>
      <color rgb="FFFF0000"/>
      <name val="Calibri"/>
      <family val="2"/>
      <scheme val="minor"/>
    </font>
    <font>
      <sz val="11"/>
      <color rgb="FF00B050"/>
      <name val="Calibri"/>
      <family val="2"/>
      <scheme val="minor"/>
    </font>
    <font>
      <b/>
      <sz val="8"/>
      <color theme="1"/>
      <name val="Arial"/>
      <family val="2"/>
    </font>
    <font>
      <sz val="10"/>
      <color rgb="FF00B050"/>
      <name val="Arial"/>
      <family val="2"/>
    </font>
    <font>
      <sz val="10"/>
      <color rgb="FF7030A0"/>
      <name val="Arial"/>
      <family val="2"/>
    </font>
    <font>
      <sz val="8"/>
      <color rgb="FFFF0000"/>
      <name val="Arial"/>
      <family val="2"/>
    </font>
    <font>
      <sz val="8"/>
      <color indexed="8"/>
      <name val="Arial"/>
      <family val="2"/>
    </font>
    <font>
      <i/>
      <sz val="8"/>
      <color theme="1"/>
      <name val="Arial"/>
      <family val="2"/>
    </font>
    <font>
      <u/>
      <sz val="10"/>
      <color theme="10"/>
      <name val="Arial "/>
    </font>
    <font>
      <vertAlign val="superscript"/>
      <sz val="8"/>
      <color theme="1"/>
      <name val="Arial"/>
      <family val="2"/>
    </font>
    <font>
      <sz val="10"/>
      <name val="Arial"/>
      <family val="2"/>
    </font>
    <font>
      <b/>
      <sz val="12"/>
      <name val="Arial"/>
      <family val="2"/>
    </font>
    <font>
      <b/>
      <i/>
      <sz val="11"/>
      <name val="Arial"/>
      <family val="2"/>
    </font>
    <font>
      <i/>
      <sz val="10"/>
      <name val="Arial"/>
      <family val="2"/>
    </font>
    <font>
      <b/>
      <i/>
      <sz val="10"/>
      <name val="Arial"/>
      <family val="2"/>
    </font>
    <font>
      <sz val="9"/>
      <color theme="1"/>
      <name val="Verdana"/>
      <family val="2"/>
    </font>
    <font>
      <sz val="11"/>
      <name val="Calibri"/>
      <family val="2"/>
      <scheme val="minor"/>
    </font>
    <font>
      <i/>
      <sz val="11"/>
      <name val="Arial"/>
      <family val="2"/>
    </font>
    <font>
      <b/>
      <sz val="16"/>
      <name val="Arial"/>
      <family val="2"/>
    </font>
    <font>
      <b/>
      <sz val="10"/>
      <name val="Arial"/>
      <family val="2"/>
    </font>
    <font>
      <sz val="8"/>
      <name val="Arial"/>
      <family val="2"/>
    </font>
    <font>
      <b/>
      <vertAlign val="superscript"/>
      <sz val="8"/>
      <color theme="1"/>
      <name val="Arial"/>
      <family val="2"/>
    </font>
    <font>
      <sz val="11"/>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25" fillId="0" borderId="0"/>
    <xf numFmtId="0" fontId="7" fillId="0" borderId="0"/>
    <xf numFmtId="0" fontId="25" fillId="0" borderId="0"/>
    <xf numFmtId="0" fontId="30" fillId="0" borderId="0"/>
  </cellStyleXfs>
  <cellXfs count="156">
    <xf numFmtId="0" fontId="0" fillId="0" borderId="0" xfId="0"/>
    <xf numFmtId="0" fontId="1" fillId="2" borderId="0" xfId="0" applyFont="1" applyFill="1" applyAlignment="1">
      <alignment horizontal="left" vertical="top"/>
    </xf>
    <xf numFmtId="0" fontId="1" fillId="2" borderId="0" xfId="0" applyFont="1" applyFill="1"/>
    <xf numFmtId="0" fontId="2" fillId="2" borderId="0" xfId="0" applyFont="1" applyFill="1"/>
    <xf numFmtId="0" fontId="1" fillId="3" borderId="0" xfId="0" applyFont="1" applyFill="1" applyAlignment="1">
      <alignment horizontal="left" vertical="top"/>
    </xf>
    <xf numFmtId="0" fontId="3" fillId="2" borderId="0" xfId="0" applyFont="1" applyFill="1" applyAlignment="1">
      <alignment horizontal="left" vertical="top"/>
    </xf>
    <xf numFmtId="0" fontId="2" fillId="3" borderId="0" xfId="0" applyFont="1" applyFill="1"/>
    <xf numFmtId="0" fontId="2" fillId="2" borderId="0" xfId="0" applyFont="1" applyFill="1" applyAlignment="1">
      <alignment horizontal="left" vertical="top"/>
    </xf>
    <xf numFmtId="0" fontId="4" fillId="2" borderId="0" xfId="0" applyFont="1" applyFill="1" applyAlignment="1">
      <alignment horizontal="left" vertical="top"/>
    </xf>
    <xf numFmtId="0" fontId="5" fillId="2" borderId="0" xfId="0" applyFont="1" applyFill="1" applyAlignment="1">
      <alignment horizontal="left" vertical="top"/>
    </xf>
    <xf numFmtId="0" fontId="6" fillId="3" borderId="0" xfId="0" applyFont="1" applyFill="1" applyAlignment="1">
      <alignment horizontal="left" vertical="top"/>
    </xf>
    <xf numFmtId="0" fontId="6" fillId="3" borderId="0" xfId="0" applyFont="1" applyFill="1"/>
    <xf numFmtId="0" fontId="5" fillId="2" borderId="0" xfId="0" applyFont="1" applyFill="1"/>
    <xf numFmtId="164" fontId="7" fillId="2" borderId="0" xfId="0" applyNumberFormat="1" applyFont="1" applyFill="1" applyAlignment="1">
      <alignment horizontal="left" vertical="top"/>
    </xf>
    <xf numFmtId="0" fontId="8" fillId="3" borderId="0" xfId="0" applyFont="1" applyFill="1"/>
    <xf numFmtId="0" fontId="2" fillId="4" borderId="0" xfId="0" applyFont="1" applyFill="1" applyAlignment="1">
      <alignment vertical="center"/>
    </xf>
    <xf numFmtId="0" fontId="9" fillId="4" borderId="0" xfId="0" applyFont="1" applyFill="1" applyAlignment="1">
      <alignment vertical="center"/>
    </xf>
    <xf numFmtId="0" fontId="9" fillId="2" borderId="0" xfId="0" applyFont="1" applyFill="1"/>
    <xf numFmtId="0" fontId="2" fillId="2" borderId="0" xfId="0" applyFont="1" applyFill="1" applyAlignment="1">
      <alignment horizontal="left"/>
    </xf>
    <xf numFmtId="0" fontId="10" fillId="2" borderId="0" xfId="0" applyFont="1" applyFill="1" applyAlignment="1">
      <alignment vertical="top"/>
    </xf>
    <xf numFmtId="0" fontId="6" fillId="2" borderId="0" xfId="0" applyFont="1" applyFill="1" applyAlignment="1">
      <alignment vertical="top"/>
    </xf>
    <xf numFmtId="0" fontId="11" fillId="2" borderId="0" xfId="0" applyFont="1" applyFill="1" applyAlignment="1">
      <alignment vertical="top"/>
    </xf>
    <xf numFmtId="0" fontId="8" fillId="2" borderId="0" xfId="0" applyFont="1" applyFill="1" applyAlignment="1">
      <alignment vertical="top"/>
    </xf>
    <xf numFmtId="0" fontId="3" fillId="2" borderId="0" xfId="0" applyFont="1" applyFill="1" applyAlignment="1">
      <alignment horizontal="left"/>
    </xf>
    <xf numFmtId="0" fontId="12" fillId="0" borderId="0" xfId="0" applyFont="1"/>
    <xf numFmtId="0" fontId="2" fillId="0" borderId="0" xfId="0" applyFont="1"/>
    <xf numFmtId="0" fontId="14" fillId="3" borderId="0" xfId="0" applyFont="1" applyFill="1" applyAlignment="1">
      <alignment horizontal="left" vertical="top" wrapText="1"/>
    </xf>
    <xf numFmtId="0" fontId="16" fillId="3" borderId="0" xfId="0" applyFont="1" applyFill="1" applyAlignment="1">
      <alignment vertical="top" wrapText="1"/>
    </xf>
    <xf numFmtId="0" fontId="18" fillId="3" borderId="0" xfId="0" applyFont="1" applyFill="1" applyAlignment="1">
      <alignment vertical="top"/>
    </xf>
    <xf numFmtId="0" fontId="17" fillId="3" borderId="0" xfId="0" applyFont="1" applyFill="1"/>
    <xf numFmtId="0" fontId="5" fillId="3" borderId="0" xfId="0" applyFont="1" applyFill="1" applyAlignment="1">
      <alignment horizontal="left" vertical="top" wrapText="1"/>
    </xf>
    <xf numFmtId="0" fontId="20" fillId="3" borderId="0" xfId="0" applyFont="1" applyFill="1"/>
    <xf numFmtId="0" fontId="15" fillId="3" borderId="0" xfId="0" applyFont="1" applyFill="1" applyAlignment="1">
      <alignment vertical="top" wrapText="1"/>
    </xf>
    <xf numFmtId="0" fontId="2" fillId="3" borderId="0" xfId="0" applyFont="1" applyFill="1" applyAlignment="1">
      <alignment wrapText="1"/>
    </xf>
    <xf numFmtId="0" fontId="5" fillId="3" borderId="0" xfId="0" applyFont="1" applyFill="1" applyAlignment="1">
      <alignment wrapText="1"/>
    </xf>
    <xf numFmtId="0" fontId="5" fillId="3" borderId="0" xfId="0" applyFont="1" applyFill="1" applyAlignment="1">
      <alignment vertical="top" wrapText="1"/>
    </xf>
    <xf numFmtId="0" fontId="2" fillId="3" borderId="11" xfId="0" applyFont="1" applyFill="1" applyBorder="1" applyAlignment="1">
      <alignment wrapText="1"/>
    </xf>
    <xf numFmtId="0" fontId="8" fillId="3" borderId="15" xfId="0" applyFont="1" applyFill="1" applyBorder="1" applyAlignment="1">
      <alignment vertical="center"/>
    </xf>
    <xf numFmtId="0" fontId="8" fillId="3" borderId="15" xfId="0" applyFont="1" applyFill="1" applyBorder="1" applyAlignment="1">
      <alignment horizontal="center" vertical="center" wrapText="1"/>
    </xf>
    <xf numFmtId="0" fontId="17" fillId="3" borderId="16" xfId="0" applyFont="1" applyFill="1" applyBorder="1" applyAlignment="1">
      <alignment horizontal="left" vertical="center" wrapText="1"/>
    </xf>
    <xf numFmtId="0" fontId="8" fillId="3" borderId="16" xfId="0" applyFont="1" applyFill="1" applyBorder="1" applyAlignment="1">
      <alignment horizontal="left" vertical="center"/>
    </xf>
    <xf numFmtId="0" fontId="8" fillId="0" borderId="15" xfId="0" applyFont="1" applyBorder="1" applyAlignment="1">
      <alignment horizontal="left" vertical="center" wrapText="1"/>
    </xf>
    <xf numFmtId="0" fontId="8" fillId="3" borderId="15" xfId="0" applyFont="1" applyFill="1" applyBorder="1"/>
    <xf numFmtId="0" fontId="17" fillId="3" borderId="0" xfId="0" applyFont="1" applyFill="1" applyAlignment="1">
      <alignment horizontal="left"/>
    </xf>
    <xf numFmtId="0" fontId="8" fillId="3" borderId="0" xfId="0" applyFont="1" applyFill="1" applyAlignment="1">
      <alignment horizontal="left" indent="1"/>
    </xf>
    <xf numFmtId="0" fontId="8" fillId="3" borderId="0" xfId="0" applyFont="1" applyFill="1" applyAlignment="1">
      <alignment horizontal="left" indent="2"/>
    </xf>
    <xf numFmtId="0" fontId="8" fillId="3" borderId="0" xfId="0" applyFont="1" applyFill="1" applyAlignment="1">
      <alignment horizontal="left" indent="3"/>
    </xf>
    <xf numFmtId="0" fontId="21" fillId="3" borderId="15"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22" fillId="3" borderId="0" xfId="0" applyFont="1" applyFill="1" applyAlignment="1">
      <alignment horizontal="right"/>
    </xf>
    <xf numFmtId="165" fontId="8" fillId="3" borderId="15" xfId="0" applyNumberFormat="1" applyFont="1" applyFill="1" applyBorder="1" applyAlignment="1">
      <alignment horizontal="right"/>
    </xf>
    <xf numFmtId="0" fontId="8" fillId="3" borderId="0" xfId="0" applyFont="1" applyFill="1" applyAlignment="1">
      <alignment horizontal="left"/>
    </xf>
    <xf numFmtId="0" fontId="23" fillId="0" borderId="0" xfId="0" applyFont="1"/>
    <xf numFmtId="0" fontId="26" fillId="3" borderId="0" xfId="1" applyFont="1" applyFill="1" applyBorder="1" applyAlignment="1">
      <alignment horizontal="left" vertical="top" wrapText="1"/>
    </xf>
    <xf numFmtId="0" fontId="25" fillId="3" borderId="0" xfId="1" applyFont="1" applyFill="1" applyBorder="1" applyAlignment="1">
      <alignment horizontal="left" vertical="top" wrapText="1"/>
    </xf>
    <xf numFmtId="0" fontId="27" fillId="3" borderId="0" xfId="1" applyFont="1" applyFill="1" applyBorder="1" applyAlignment="1">
      <alignment horizontal="left" vertical="top" wrapText="1"/>
    </xf>
    <xf numFmtId="0" fontId="25" fillId="3" borderId="0" xfId="2" applyFont="1" applyFill="1" applyBorder="1" applyAlignment="1">
      <alignment horizontal="left" vertical="top" wrapText="1"/>
    </xf>
    <xf numFmtId="0" fontId="27" fillId="3" borderId="0" xfId="0" applyFont="1" applyFill="1" applyAlignment="1">
      <alignment horizontal="left" vertical="top" wrapText="1"/>
    </xf>
    <xf numFmtId="0" fontId="25" fillId="3" borderId="0" xfId="0" applyFont="1" applyFill="1" applyAlignment="1">
      <alignment horizontal="left" vertical="top" wrapText="1"/>
    </xf>
    <xf numFmtId="0" fontId="28" fillId="3" borderId="0" xfId="3" applyFont="1" applyFill="1" applyBorder="1" applyAlignment="1">
      <alignment horizontal="left" vertical="top" wrapText="1"/>
    </xf>
    <xf numFmtId="0" fontId="25" fillId="3" borderId="0" xfId="3" applyFont="1" applyFill="1" applyBorder="1" applyAlignment="1">
      <alignment horizontal="left" vertical="top" wrapText="1"/>
    </xf>
    <xf numFmtId="0" fontId="27" fillId="3" borderId="0" xfId="2" applyFont="1" applyFill="1" applyBorder="1" applyAlignment="1">
      <alignment horizontal="left" vertical="top" wrapText="1"/>
    </xf>
    <xf numFmtId="0" fontId="29" fillId="3" borderId="0" xfId="0" applyFont="1" applyFill="1" applyAlignment="1">
      <alignment horizontal="left" vertical="top" wrapText="1"/>
    </xf>
    <xf numFmtId="0" fontId="29" fillId="3" borderId="0" xfId="0" applyFont="1" applyFill="1" applyAlignment="1">
      <alignment horizontal="justify" vertical="top"/>
    </xf>
    <xf numFmtId="0" fontId="29" fillId="3" borderId="0" xfId="2" applyFont="1" applyFill="1" applyBorder="1" applyAlignment="1">
      <alignment horizontal="left" vertical="top" wrapText="1"/>
    </xf>
    <xf numFmtId="0" fontId="29" fillId="2" borderId="0" xfId="4" applyFont="1" applyFill="1" applyAlignment="1">
      <alignment horizontal="left" vertical="top" wrapText="1"/>
    </xf>
    <xf numFmtId="0" fontId="29" fillId="3" borderId="0" xfId="0" quotePrefix="1" applyFont="1" applyFill="1" applyBorder="1" applyAlignment="1">
      <alignment horizontal="left" vertical="top" wrapText="1"/>
    </xf>
    <xf numFmtId="0" fontId="25" fillId="3" borderId="0" xfId="0" applyFont="1" applyFill="1" applyBorder="1" applyAlignment="1">
      <alignment horizontal="left" vertical="top" wrapText="1"/>
    </xf>
    <xf numFmtId="0" fontId="29" fillId="3" borderId="0" xfId="0" applyFont="1" applyFill="1" applyBorder="1" applyAlignment="1">
      <alignment horizontal="left" vertical="top" wrapText="1"/>
    </xf>
    <xf numFmtId="0" fontId="25" fillId="2" borderId="0" xfId="1" applyFill="1"/>
    <xf numFmtId="0" fontId="5" fillId="2" borderId="0" xfId="1" applyFont="1" applyFill="1"/>
    <xf numFmtId="0" fontId="19" fillId="2" borderId="0" xfId="1" applyFont="1" applyFill="1" applyAlignment="1">
      <alignment horizontal="left" wrapText="1"/>
    </xf>
    <xf numFmtId="0" fontId="31" fillId="3" borderId="0" xfId="0" applyFont="1" applyFill="1"/>
    <xf numFmtId="0" fontId="5" fillId="3" borderId="0" xfId="1" applyFont="1" applyFill="1" applyAlignment="1">
      <alignment horizontal="justify" vertical="top" wrapText="1"/>
    </xf>
    <xf numFmtId="0" fontId="25" fillId="3" borderId="0" xfId="1" applyFill="1"/>
    <xf numFmtId="0" fontId="7" fillId="3" borderId="0" xfId="2" applyFill="1"/>
    <xf numFmtId="0" fontId="16" fillId="2" borderId="0" xfId="0" applyFont="1" applyFill="1" applyAlignment="1">
      <alignment wrapText="1"/>
    </xf>
    <xf numFmtId="0" fontId="0" fillId="2" borderId="0" xfId="0" applyFill="1"/>
    <xf numFmtId="0" fontId="32" fillId="3" borderId="0" xfId="2" applyFont="1" applyFill="1" applyBorder="1"/>
    <xf numFmtId="0" fontId="32" fillId="3" borderId="0" xfId="2" applyFont="1" applyFill="1"/>
    <xf numFmtId="0" fontId="25" fillId="3" borderId="0" xfId="3" applyFill="1"/>
    <xf numFmtId="0" fontId="15" fillId="2" borderId="0" xfId="0" applyFont="1" applyFill="1" applyAlignment="1">
      <alignment wrapText="1"/>
    </xf>
    <xf numFmtId="0" fontId="15" fillId="3" borderId="0" xfId="2" applyFont="1" applyFill="1" applyBorder="1" applyAlignment="1">
      <alignment vertical="top" wrapText="1"/>
    </xf>
    <xf numFmtId="0" fontId="18" fillId="3" borderId="0" xfId="3" applyFont="1" applyFill="1"/>
    <xf numFmtId="0" fontId="0" fillId="3" borderId="0" xfId="0" applyFill="1"/>
    <xf numFmtId="0" fontId="0" fillId="3" borderId="1" xfId="0" applyFill="1" applyBorder="1"/>
    <xf numFmtId="0" fontId="0" fillId="3" borderId="0" xfId="0" applyFill="1" applyBorder="1" applyAlignment="1">
      <alignment horizontal="left" vertical="top"/>
    </xf>
    <xf numFmtId="0" fontId="0" fillId="5" borderId="2" xfId="0" applyFill="1" applyBorder="1"/>
    <xf numFmtId="0" fontId="0" fillId="5" borderId="3" xfId="0" applyFill="1" applyBorder="1" applyAlignment="1">
      <alignment horizontal="left" vertical="top"/>
    </xf>
    <xf numFmtId="0" fontId="25" fillId="5" borderId="4" xfId="0" applyFont="1" applyFill="1" applyBorder="1" applyAlignment="1">
      <alignment wrapText="1"/>
    </xf>
    <xf numFmtId="0" fontId="0" fillId="3" borderId="5" xfId="0" applyFill="1" applyBorder="1" applyAlignment="1">
      <alignment wrapText="1"/>
    </xf>
    <xf numFmtId="0" fontId="0" fillId="5" borderId="0" xfId="0" applyFill="1" applyBorder="1" applyAlignment="1">
      <alignment wrapText="1"/>
    </xf>
    <xf numFmtId="0" fontId="33" fillId="5" borderId="0" xfId="0" applyFont="1" applyFill="1" applyBorder="1" applyAlignment="1">
      <alignment horizontal="left" vertical="top"/>
    </xf>
    <xf numFmtId="0" fontId="25" fillId="5" borderId="5" xfId="0" applyFont="1" applyFill="1" applyBorder="1" applyAlignment="1">
      <alignment wrapText="1"/>
    </xf>
    <xf numFmtId="0" fontId="0" fillId="3" borderId="0" xfId="0" applyFill="1" applyAlignment="1">
      <alignment wrapText="1"/>
    </xf>
    <xf numFmtId="0" fontId="0" fillId="5" borderId="6" xfId="0" applyFill="1" applyBorder="1"/>
    <xf numFmtId="0" fontId="26" fillId="5" borderId="0" xfId="0" applyFont="1" applyFill="1" applyBorder="1" applyAlignment="1">
      <alignment horizontal="left" vertical="top"/>
    </xf>
    <xf numFmtId="0" fontId="25" fillId="5" borderId="5" xfId="0" applyFont="1" applyFill="1" applyBorder="1"/>
    <xf numFmtId="0" fontId="25" fillId="5" borderId="0" xfId="0" applyFont="1" applyFill="1" applyBorder="1" applyAlignment="1">
      <alignment horizontal="left" vertical="top" wrapText="1"/>
    </xf>
    <xf numFmtId="0" fontId="0" fillId="5" borderId="5" xfId="0" applyFill="1" applyBorder="1" applyAlignment="1">
      <alignment wrapText="1"/>
    </xf>
    <xf numFmtId="0" fontId="34" fillId="5" borderId="0" xfId="0" applyFont="1" applyFill="1" applyBorder="1" applyAlignment="1">
      <alignment horizontal="left" vertical="top" wrapText="1"/>
    </xf>
    <xf numFmtId="0" fontId="34" fillId="5" borderId="5" xfId="0" applyFont="1" applyFill="1" applyBorder="1" applyAlignment="1">
      <alignment vertical="top" wrapText="1"/>
    </xf>
    <xf numFmtId="0" fontId="25" fillId="5" borderId="5" xfId="0" applyFont="1" applyFill="1" applyBorder="1" applyAlignment="1">
      <alignment vertical="top" wrapText="1"/>
    </xf>
    <xf numFmtId="0" fontId="0" fillId="5" borderId="7" xfId="0" applyFill="1" applyBorder="1" applyAlignment="1">
      <alignment wrapText="1"/>
    </xf>
    <xf numFmtId="0" fontId="25" fillId="5" borderId="1" xfId="0" applyFont="1" applyFill="1" applyBorder="1" applyAlignment="1">
      <alignment horizontal="left" vertical="top" wrapText="1"/>
    </xf>
    <xf numFmtId="0" fontId="25" fillId="5" borderId="8" xfId="0" applyFont="1" applyFill="1" applyBorder="1" applyAlignment="1">
      <alignment vertical="top" wrapText="1"/>
    </xf>
    <xf numFmtId="0" fontId="0" fillId="3" borderId="0" xfId="0" applyFill="1" applyBorder="1" applyAlignment="1">
      <alignment wrapText="1"/>
    </xf>
    <xf numFmtId="0" fontId="0" fillId="3" borderId="0" xfId="0" applyFill="1" applyAlignment="1">
      <alignment horizontal="left" vertical="top"/>
    </xf>
    <xf numFmtId="0" fontId="15" fillId="3" borderId="0" xfId="0" applyFont="1" applyFill="1" applyBorder="1" applyAlignment="1">
      <alignment horizontal="left" vertical="top"/>
    </xf>
    <xf numFmtId="0" fontId="26" fillId="3" borderId="0" xfId="0" applyFont="1" applyFill="1" applyAlignment="1">
      <alignment horizontal="left" vertical="top" wrapText="1"/>
    </xf>
    <xf numFmtId="0" fontId="31" fillId="0" borderId="0" xfId="0" applyFont="1"/>
    <xf numFmtId="0" fontId="34" fillId="2" borderId="9" xfId="0" applyFont="1" applyFill="1" applyBorder="1" applyAlignment="1">
      <alignment horizontal="left" vertical="top" wrapText="1"/>
    </xf>
    <xf numFmtId="0" fontId="34" fillId="2" borderId="10" xfId="0" applyFont="1" applyFill="1" applyBorder="1" applyAlignment="1">
      <alignment horizontal="justify" vertical="top" wrapText="1"/>
    </xf>
    <xf numFmtId="0" fontId="25" fillId="2" borderId="11" xfId="0" applyFont="1" applyFill="1" applyBorder="1" applyAlignment="1">
      <alignment horizontal="left" vertical="top" wrapText="1"/>
    </xf>
    <xf numFmtId="0" fontId="25" fillId="0" borderId="12" xfId="0" applyFont="1" applyBorder="1" applyAlignment="1">
      <alignment horizontal="justify" vertical="top" wrapText="1"/>
    </xf>
    <xf numFmtId="0" fontId="25" fillId="3" borderId="12" xfId="0" applyFont="1" applyFill="1" applyBorder="1" applyAlignment="1">
      <alignment horizontal="justify" vertical="top" wrapText="1"/>
    </xf>
    <xf numFmtId="0" fontId="25" fillId="2" borderId="13" xfId="0" applyFont="1" applyFill="1" applyBorder="1" applyAlignment="1">
      <alignment horizontal="left" vertical="top" wrapText="1"/>
    </xf>
    <xf numFmtId="0" fontId="25" fillId="3" borderId="14" xfId="0" applyFont="1" applyFill="1" applyBorder="1" applyAlignment="1">
      <alignment horizontal="justify" vertical="top" wrapText="1"/>
    </xf>
    <xf numFmtId="0" fontId="25" fillId="3" borderId="0" xfId="0" applyFont="1" applyFill="1" applyAlignment="1">
      <alignment horizontal="justify" vertical="top" wrapText="1"/>
    </xf>
    <xf numFmtId="0" fontId="34" fillId="3" borderId="9" xfId="0" applyFont="1" applyFill="1" applyBorder="1" applyAlignment="1">
      <alignment horizontal="left" vertical="top" wrapText="1"/>
    </xf>
    <xf numFmtId="0" fontId="34" fillId="3" borderId="10" xfId="0" applyFont="1" applyFill="1" applyBorder="1" applyAlignment="1">
      <alignment horizontal="left" vertical="top" wrapText="1"/>
    </xf>
    <xf numFmtId="0" fontId="25" fillId="3" borderId="11" xfId="0" applyFont="1" applyFill="1" applyBorder="1" applyAlignment="1">
      <alignment horizontal="left" vertical="top" wrapText="1"/>
    </xf>
    <xf numFmtId="0" fontId="25" fillId="3" borderId="12" xfId="0" applyFont="1" applyFill="1" applyBorder="1" applyAlignment="1">
      <alignment vertical="center" wrapText="1"/>
    </xf>
    <xf numFmtId="0" fontId="25" fillId="3" borderId="12" xfId="0" applyFont="1" applyFill="1" applyBorder="1" applyAlignment="1">
      <alignment horizontal="left" vertical="top" wrapText="1"/>
    </xf>
    <xf numFmtId="0" fontId="25" fillId="3" borderId="13" xfId="0" applyFont="1" applyFill="1" applyBorder="1" applyAlignment="1">
      <alignment horizontal="left" vertical="top" wrapText="1"/>
    </xf>
    <xf numFmtId="0" fontId="25" fillId="3" borderId="14" xfId="0" applyFont="1" applyFill="1" applyBorder="1" applyAlignment="1">
      <alignment horizontal="left" vertical="top" wrapText="1"/>
    </xf>
    <xf numFmtId="0" fontId="25" fillId="0" borderId="0" xfId="0" applyFont="1" applyAlignment="1">
      <alignment horizontal="justify" vertical="top" wrapText="1"/>
    </xf>
    <xf numFmtId="0" fontId="15" fillId="0" borderId="0" xfId="0" applyFont="1"/>
    <xf numFmtId="0" fontId="15" fillId="0" borderId="0" xfId="0" applyFont="1" applyAlignment="1">
      <alignment vertical="top"/>
    </xf>
    <xf numFmtId="0" fontId="6" fillId="3" borderId="0" xfId="0" applyFont="1" applyFill="1" applyAlignment="1">
      <alignment horizontal="left" vertical="top" wrapText="1"/>
    </xf>
    <xf numFmtId="0" fontId="0" fillId="0" borderId="0" xfId="0" applyFill="1"/>
    <xf numFmtId="0" fontId="35" fillId="0" borderId="0" xfId="0" applyFont="1" applyFill="1"/>
    <xf numFmtId="0" fontId="3" fillId="3" borderId="0" xfId="0" applyFont="1" applyFill="1" applyAlignment="1">
      <alignment horizontal="left" vertical="top"/>
    </xf>
    <xf numFmtId="0" fontId="2" fillId="0" borderId="0" xfId="0" applyFont="1" applyAlignment="1">
      <alignment wrapText="1"/>
    </xf>
    <xf numFmtId="0" fontId="23" fillId="0" borderId="0" xfId="0" applyFont="1" applyAlignment="1">
      <alignment vertical="top"/>
    </xf>
    <xf numFmtId="0" fontId="5" fillId="2" borderId="0" xfId="1" applyFont="1" applyFill="1" applyAlignment="1">
      <alignment horizontal="left" wrapText="1"/>
    </xf>
    <xf numFmtId="17" fontId="2" fillId="2" borderId="0" xfId="0" quotePrefix="1" applyNumberFormat="1" applyFont="1" applyFill="1" applyAlignment="1">
      <alignment horizontal="left" vertical="top"/>
    </xf>
    <xf numFmtId="0" fontId="29" fillId="3" borderId="0" xfId="0" applyFont="1" applyFill="1" applyAlignment="1">
      <alignment horizontal="justify" vertical="top" wrapText="1"/>
    </xf>
    <xf numFmtId="165" fontId="8" fillId="0" borderId="0" xfId="0" applyNumberFormat="1" applyFont="1" applyAlignment="1">
      <alignment horizontal="right"/>
    </xf>
    <xf numFmtId="9" fontId="37" fillId="0" borderId="0" xfId="0" applyNumberFormat="1" applyFont="1"/>
    <xf numFmtId="166" fontId="37" fillId="0" borderId="0" xfId="0" applyNumberFormat="1" applyFont="1"/>
    <xf numFmtId="0" fontId="5" fillId="2" borderId="0" xfId="1" applyFont="1" applyFill="1" applyAlignment="1">
      <alignment vertical="top" wrapText="1"/>
    </xf>
    <xf numFmtId="0" fontId="5" fillId="2" borderId="0" xfId="1" applyFont="1" applyFill="1" applyAlignment="1">
      <alignment vertical="center" wrapText="1"/>
    </xf>
    <xf numFmtId="0" fontId="20" fillId="3" borderId="0" xfId="0" applyFont="1" applyFill="1" applyAlignment="1">
      <alignment vertical="top" wrapText="1"/>
    </xf>
    <xf numFmtId="0" fontId="15" fillId="3" borderId="0" xfId="2" applyFont="1" applyFill="1" applyAlignment="1">
      <alignment wrapText="1"/>
    </xf>
    <xf numFmtId="0" fontId="15" fillId="3" borderId="0" xfId="0" applyFont="1" applyFill="1" applyAlignment="1">
      <alignment wrapText="1"/>
    </xf>
    <xf numFmtId="0" fontId="9" fillId="4" borderId="0" xfId="0" applyFont="1" applyFill="1" applyAlignment="1">
      <alignment vertical="center"/>
    </xf>
    <xf numFmtId="0" fontId="13" fillId="4" borderId="0" xfId="0" applyFont="1" applyFill="1" applyAlignment="1">
      <alignment vertical="center"/>
    </xf>
    <xf numFmtId="0" fontId="14" fillId="3" borderId="0" xfId="0" applyFont="1" applyFill="1" applyAlignment="1">
      <alignment horizontal="left" vertical="top" wrapText="1"/>
    </xf>
    <xf numFmtId="0" fontId="5" fillId="2" borderId="0" xfId="1" applyFont="1" applyFill="1" applyAlignment="1">
      <alignment horizontal="left" wrapText="1"/>
    </xf>
    <xf numFmtId="0" fontId="17" fillId="3" borderId="0" xfId="0" applyFont="1" applyFill="1" applyAlignment="1">
      <alignment horizontal="left" vertical="center" wrapText="1"/>
    </xf>
    <xf numFmtId="0" fontId="17" fillId="3" borderId="15" xfId="0" applyFont="1" applyFill="1" applyBorder="1" applyAlignment="1">
      <alignment horizontal="left" vertical="top" wrapText="1"/>
    </xf>
    <xf numFmtId="0" fontId="8" fillId="0" borderId="15" xfId="0" applyFont="1" applyBorder="1" applyAlignment="1">
      <alignment horizontal="left" vertical="top" wrapText="1"/>
    </xf>
    <xf numFmtId="0" fontId="8" fillId="3" borderId="17" xfId="0" applyFont="1" applyFill="1" applyBorder="1" applyAlignment="1">
      <alignment horizontal="center" vertical="center" wrapText="1"/>
    </xf>
    <xf numFmtId="0" fontId="8" fillId="3" borderId="0" xfId="0" applyFont="1" applyFill="1" applyAlignment="1">
      <alignment horizontal="left" vertical="top" wrapText="1"/>
    </xf>
    <xf numFmtId="0" fontId="8" fillId="0" borderId="0" xfId="0" applyFont="1" applyAlignment="1">
      <alignment horizontal="left" vertical="top" wrapText="1"/>
    </xf>
  </cellXfs>
  <cellStyles count="5">
    <cellStyle name="Normal 2" xfId="1"/>
    <cellStyle name="Standaard" xfId="0" builtinId="0"/>
    <cellStyle name="Standaard 2 2" xfId="3"/>
    <cellStyle name="Standaard 2 3" xfId="4"/>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nl-NL" sz="1000" b="1">
                <a:solidFill>
                  <a:sysClr val="windowText" lastClr="000000"/>
                </a:solidFill>
              </a:rPr>
              <a:t>Werkende personen</a:t>
            </a:r>
            <a:r>
              <a:rPr lang="nl-NL" sz="1000" b="1" baseline="0">
                <a:solidFill>
                  <a:sysClr val="windowText" lastClr="000000"/>
                </a:solidFill>
              </a:rPr>
              <a:t> met LKS P-wet naar uitkeringspositie</a:t>
            </a:r>
          </a:p>
          <a:p>
            <a:pPr>
              <a:defRPr sz="1000">
                <a:solidFill>
                  <a:sysClr val="windowText" lastClr="000000"/>
                </a:solidFill>
              </a:defRPr>
            </a:pPr>
            <a:r>
              <a:rPr lang="nl-NL" sz="1000" b="1" baseline="0">
                <a:solidFill>
                  <a:sysClr val="windowText" lastClr="000000"/>
                </a:solidFill>
              </a:rPr>
              <a:t>en hebben van een partner, ultimo maart 2022</a:t>
            </a:r>
            <a:endParaRPr lang="nl-NL" sz="1000"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nl-NL"/>
        </a:p>
      </c:txPr>
    </c:title>
    <c:autoTitleDeleted val="0"/>
    <c:plotArea>
      <c:layout/>
      <c:barChart>
        <c:barDir val="col"/>
        <c:grouping val="percentStacked"/>
        <c:varyColors val="0"/>
        <c:ser>
          <c:idx val="0"/>
          <c:order val="0"/>
          <c:tx>
            <c:strRef>
              <c:f>[1]Figuren!$A$23</c:f>
              <c:strCache>
                <c:ptCount val="1"/>
                <c:pt idx="0">
                  <c:v>Partner heeft geen baan</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[1]Figuren!$C$5:$F$5</c15:sqref>
                  </c15:fullRef>
                </c:ext>
              </c:extLst>
              <c:f>[1]Figuren!$C$5:$D$5</c:f>
              <c:strCache>
                <c:ptCount val="2"/>
                <c:pt idx="0">
                  <c:v>Werkend zonder bijstand (n=24 070)</c:v>
                </c:pt>
                <c:pt idx="1">
                  <c:v>Werkend met bijstand (n=2 160)</c:v>
                </c:pt>
              </c:strCache>
            </c:strRef>
          </c:cat>
          <c:val>
            <c:numRef>
              <c:extLst>
                <c:ext xmlns:c15="http://schemas.microsoft.com/office/drawing/2012/chart" uri="{02D57815-91ED-43cb-92C2-25804820EDAC}">
                  <c15:fullRef>
                    <c15:sqref>[1]Figuren!$C$23:$F$23</c15:sqref>
                  </c15:fullRef>
                </c:ext>
              </c:extLst>
              <c:f>[1]Figuren!$C$23:$D$23</c:f>
              <c:numCache>
                <c:formatCode>General</c:formatCode>
                <c:ptCount val="2"/>
                <c:pt idx="0">
                  <c:v>1700</c:v>
                </c:pt>
                <c:pt idx="1">
                  <c:v>540</c:v>
                </c:pt>
              </c:numCache>
            </c:numRef>
          </c:val>
          <c:extLst>
            <c:ext xmlns:c16="http://schemas.microsoft.com/office/drawing/2014/chart" uri="{C3380CC4-5D6E-409C-BE32-E72D297353CC}">
              <c16:uniqueId val="{00000000-6E19-4AF8-8C22-4B847CD3D39C}"/>
            </c:ext>
          </c:extLst>
        </c:ser>
        <c:ser>
          <c:idx val="1"/>
          <c:order val="1"/>
          <c:tx>
            <c:strRef>
              <c:f>[1]Figuren!$A$24</c:f>
              <c:strCache>
                <c:ptCount val="1"/>
                <c:pt idx="0">
                  <c:v>Partner heeft wel een baan</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[1]Figuren!$C$5:$F$5</c15:sqref>
                  </c15:fullRef>
                </c:ext>
              </c:extLst>
              <c:f>[1]Figuren!$C$5:$D$5</c:f>
              <c:strCache>
                <c:ptCount val="2"/>
                <c:pt idx="0">
                  <c:v>Werkend zonder bijstand (n=24 070)</c:v>
                </c:pt>
                <c:pt idx="1">
                  <c:v>Werkend met bijstand (n=2 160)</c:v>
                </c:pt>
              </c:strCache>
            </c:strRef>
          </c:cat>
          <c:val>
            <c:numRef>
              <c:extLst>
                <c:ext xmlns:c15="http://schemas.microsoft.com/office/drawing/2012/chart" uri="{02D57815-91ED-43cb-92C2-25804820EDAC}">
                  <c15:fullRef>
                    <c15:sqref>[1]Figuren!$C$24:$F$24</c15:sqref>
                  </c15:fullRef>
                </c:ext>
              </c:extLst>
              <c:f>[1]Figuren!$C$24:$D$24</c:f>
              <c:numCache>
                <c:formatCode>General</c:formatCode>
                <c:ptCount val="2"/>
                <c:pt idx="0">
                  <c:v>2520</c:v>
                </c:pt>
                <c:pt idx="1">
                  <c:v>50</c:v>
                </c:pt>
              </c:numCache>
            </c:numRef>
          </c:val>
          <c:extLst>
            <c:ext xmlns:c16="http://schemas.microsoft.com/office/drawing/2014/chart" uri="{C3380CC4-5D6E-409C-BE32-E72D297353CC}">
              <c16:uniqueId val="{00000001-6E19-4AF8-8C22-4B847CD3D39C}"/>
            </c:ext>
          </c:extLst>
        </c:ser>
        <c:ser>
          <c:idx val="2"/>
          <c:order val="2"/>
          <c:tx>
            <c:strRef>
              <c:f>[1]Figuren!$A$31</c:f>
              <c:strCache>
                <c:ptCount val="1"/>
                <c:pt idx="0">
                  <c:v>   Geen partner in huishouden</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[1]Figuren!$C$5:$F$5</c15:sqref>
                  </c15:fullRef>
                </c:ext>
              </c:extLst>
              <c:f>[1]Figuren!$C$5:$D$5</c:f>
              <c:strCache>
                <c:ptCount val="2"/>
                <c:pt idx="0">
                  <c:v>Werkend zonder bijstand (n=24 070)</c:v>
                </c:pt>
                <c:pt idx="1">
                  <c:v>Werkend met bijstand (n=2 160)</c:v>
                </c:pt>
              </c:strCache>
            </c:strRef>
          </c:cat>
          <c:val>
            <c:numRef>
              <c:extLst>
                <c:ext xmlns:c15="http://schemas.microsoft.com/office/drawing/2012/chart" uri="{02D57815-91ED-43cb-92C2-25804820EDAC}">
                  <c15:fullRef>
                    <c15:sqref>[1]Figuren!$C$31:$F$31</c15:sqref>
                  </c15:fullRef>
                </c:ext>
              </c:extLst>
              <c:f>[1]Figuren!$C$31:$D$31</c:f>
              <c:numCache>
                <c:formatCode>General</c:formatCode>
                <c:ptCount val="2"/>
                <c:pt idx="0">
                  <c:v>19820</c:v>
                </c:pt>
                <c:pt idx="1">
                  <c:v>1570</c:v>
                </c:pt>
              </c:numCache>
            </c:numRef>
          </c:val>
          <c:extLst>
            <c:ext xmlns:c16="http://schemas.microsoft.com/office/drawing/2014/chart" uri="{C3380CC4-5D6E-409C-BE32-E72D297353CC}">
              <c16:uniqueId val="{00000002-6E19-4AF8-8C22-4B847CD3D39C}"/>
            </c:ext>
          </c:extLst>
        </c:ser>
        <c:dLbls>
          <c:showLegendKey val="0"/>
          <c:showVal val="0"/>
          <c:showCatName val="0"/>
          <c:showSerName val="0"/>
          <c:showPercent val="0"/>
          <c:showBubbleSize val="0"/>
        </c:dLbls>
        <c:gapWidth val="150"/>
        <c:overlap val="100"/>
        <c:axId val="630437088"/>
        <c:axId val="630436104"/>
      </c:barChart>
      <c:catAx>
        <c:axId val="63043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630436104"/>
        <c:crosses val="autoZero"/>
        <c:auto val="1"/>
        <c:lblAlgn val="ctr"/>
        <c:lblOffset val="100"/>
        <c:noMultiLvlLbl val="0"/>
      </c:catAx>
      <c:valAx>
        <c:axId val="630436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30437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19051</xdr:colOff>
      <xdr:row>11</xdr:row>
      <xdr:rowOff>96838</xdr:rowOff>
    </xdr:from>
    <xdr:to>
      <xdr:col>2</xdr:col>
      <xdr:colOff>4841405</xdr:colOff>
      <xdr:row>11</xdr:row>
      <xdr:rowOff>2190751</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296864" y="3779838"/>
          <a:ext cx="4822354" cy="2093913"/>
        </a:xfrm>
        <a:prstGeom prst="rect">
          <a:avLst/>
        </a:prstGeom>
      </xdr:spPr>
    </xdr:pic>
    <xdr:clientData/>
  </xdr:twoCellAnchor>
  <xdr:twoCellAnchor editAs="oneCell">
    <xdr:from>
      <xdr:col>2</xdr:col>
      <xdr:colOff>23812</xdr:colOff>
      <xdr:row>13</xdr:row>
      <xdr:rowOff>642937</xdr:rowOff>
    </xdr:from>
    <xdr:to>
      <xdr:col>2</xdr:col>
      <xdr:colOff>4846002</xdr:colOff>
      <xdr:row>14</xdr:row>
      <xdr:rowOff>1089659</xdr:rowOff>
    </xdr:to>
    <xdr:pic>
      <xdr:nvPicPr>
        <xdr:cNvPr id="5" name="Afbeelding 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625" y="6850062"/>
          <a:ext cx="4822190" cy="2280285"/>
        </a:xfrm>
        <a:prstGeom prst="rect">
          <a:avLst/>
        </a:prstGeom>
        <a:noFill/>
      </xdr:spPr>
    </xdr:pic>
    <xdr:clientData/>
  </xdr:twoCellAnchor>
  <xdr:twoCellAnchor editAs="oneCell">
    <xdr:from>
      <xdr:col>2</xdr:col>
      <xdr:colOff>31750</xdr:colOff>
      <xdr:row>18</xdr:row>
      <xdr:rowOff>90495</xdr:rowOff>
    </xdr:from>
    <xdr:to>
      <xdr:col>2</xdr:col>
      <xdr:colOff>4823460</xdr:colOff>
      <xdr:row>18</xdr:row>
      <xdr:rowOff>2740668</xdr:rowOff>
    </xdr:to>
    <xdr:pic>
      <xdr:nvPicPr>
        <xdr:cNvPr id="6" name="Afbeelding 5"/>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2683" y="11291895"/>
          <a:ext cx="4791710" cy="2650173"/>
        </a:xfrm>
        <a:prstGeom prst="rect">
          <a:avLst/>
        </a:prstGeom>
        <a:noFill/>
      </xdr:spPr>
    </xdr:pic>
    <xdr:clientData/>
  </xdr:twoCellAnchor>
  <xdr:twoCellAnchor>
    <xdr:from>
      <xdr:col>2</xdr:col>
      <xdr:colOff>43215</xdr:colOff>
      <xdr:row>23</xdr:row>
      <xdr:rowOff>656167</xdr:rowOff>
    </xdr:from>
    <xdr:to>
      <xdr:col>2</xdr:col>
      <xdr:colOff>4904140</xdr:colOff>
      <xdr:row>24</xdr:row>
      <xdr:rowOff>2458508</xdr:rowOff>
    </xdr:to>
    <xdr:graphicFrame macro="">
      <xdr:nvGraphicFramePr>
        <xdr:cNvPr id="7" name="Grafiek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1209_Figuren_Leeswijzer_SRG_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n"/>
    </sheetNames>
    <sheetDataSet>
      <sheetData sheetId="0">
        <row r="5">
          <cell r="C5" t="str">
            <v>Werkend zonder bijstand (n=24 070)</v>
          </cell>
          <cell r="D5" t="str">
            <v>Werkend met bijstand (n=2 160)</v>
          </cell>
          <cell r="E5" t="str">
            <v>Niet werkend met bijstand (n=160)</v>
          </cell>
          <cell r="F5" t="str">
            <v>Niet werkend zonder bijstand (n=560)</v>
          </cell>
        </row>
        <row r="23">
          <cell r="A23" t="str">
            <v>Partner heeft geen baan</v>
          </cell>
          <cell r="C23">
            <v>1700</v>
          </cell>
          <cell r="D23">
            <v>540</v>
          </cell>
          <cell r="E23">
            <v>20</v>
          </cell>
          <cell r="F23">
            <v>50</v>
          </cell>
        </row>
        <row r="24">
          <cell r="A24" t="str">
            <v>Partner heeft wel een baan</v>
          </cell>
          <cell r="C24">
            <v>2520</v>
          </cell>
          <cell r="D24">
            <v>50</v>
          </cell>
          <cell r="E24">
            <v>10</v>
          </cell>
          <cell r="F24">
            <v>60</v>
          </cell>
        </row>
        <row r="31">
          <cell r="A31" t="str">
            <v xml:space="preserve">   Geen partner in huishouden</v>
          </cell>
          <cell r="C31">
            <v>19820</v>
          </cell>
          <cell r="D31">
            <v>1570</v>
          </cell>
          <cell r="E31">
            <v>130</v>
          </cell>
          <cell r="F31">
            <v>430</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7"/>
  <sheetViews>
    <sheetView showGridLines="0" tabSelected="1" workbookViewId="0"/>
  </sheetViews>
  <sheetFormatPr defaultColWidth="11.5546875" defaultRowHeight="14.4"/>
  <cols>
    <col min="1" max="1" width="14.77734375" customWidth="1"/>
    <col min="2" max="11" width="9.21875" customWidth="1"/>
  </cols>
  <sheetData>
    <row r="3" spans="1:4" ht="17.7" customHeight="1">
      <c r="A3" s="1" t="s">
        <v>81</v>
      </c>
      <c r="B3" s="2"/>
    </row>
    <row r="4" spans="1:4" ht="17.7" customHeight="1">
      <c r="A4" s="132" t="s">
        <v>84</v>
      </c>
      <c r="B4" s="2"/>
    </row>
    <row r="5" spans="1:4" ht="17.7" customHeight="1">
      <c r="A5" s="5"/>
      <c r="B5" s="2"/>
    </row>
    <row r="6" spans="1:4" ht="17.7" customHeight="1">
      <c r="A6" s="5"/>
    </row>
    <row r="7" spans="1:4" ht="17.7" customHeight="1">
      <c r="A7" s="5"/>
    </row>
    <row r="8" spans="1:4" ht="17.7" customHeight="1">
      <c r="A8" s="5"/>
    </row>
    <row r="9" spans="1:4" ht="17.7" customHeight="1">
      <c r="A9" s="4"/>
      <c r="B9" s="6"/>
      <c r="C9" s="6"/>
      <c r="D9" s="6"/>
    </row>
    <row r="10" spans="1:4" ht="17.7" customHeight="1">
      <c r="B10" s="6"/>
      <c r="C10" s="6"/>
      <c r="D10" s="6"/>
    </row>
    <row r="11" spans="1:4" ht="17.7" customHeight="1">
      <c r="A11" s="1"/>
    </row>
    <row r="12" spans="1:4" ht="17.7" customHeight="1">
      <c r="A12" s="5"/>
    </row>
    <row r="13" spans="1:4" ht="17.7" customHeight="1">
      <c r="A13" s="5"/>
    </row>
    <row r="14" spans="1:4" ht="17.7" customHeight="1">
      <c r="A14" s="8"/>
    </row>
    <row r="15" spans="1:4" ht="17.7" customHeight="1">
      <c r="A15" s="8" t="s">
        <v>120</v>
      </c>
    </row>
    <row r="16" spans="1:4" ht="17.7" customHeight="1">
      <c r="A16" s="8" t="s">
        <v>28</v>
      </c>
    </row>
    <row r="17" spans="1:14" ht="17.7" customHeight="1">
      <c r="A17" s="8" t="s">
        <v>29</v>
      </c>
    </row>
    <row r="18" spans="1:14" ht="17.7" customHeight="1">
      <c r="A18" s="8" t="s">
        <v>85</v>
      </c>
    </row>
    <row r="19" spans="1:14" ht="17.7" customHeight="1"/>
    <row r="20" spans="1:14" ht="17.7" customHeight="1"/>
    <row r="21" spans="1:14" ht="17.7" customHeight="1">
      <c r="A21" s="9"/>
    </row>
    <row r="22" spans="1:14" ht="17.7" customHeight="1"/>
    <row r="23" spans="1:14" ht="17.7" customHeight="1"/>
    <row r="24" spans="1:14" ht="17.7" customHeight="1"/>
    <row r="25" spans="1:14" ht="17.7" customHeight="1"/>
    <row r="26" spans="1:14" ht="17.7" customHeight="1"/>
    <row r="27" spans="1:14" ht="17.7" customHeight="1">
      <c r="A27" s="10"/>
      <c r="B27" s="11"/>
      <c r="C27" s="11"/>
      <c r="D27" s="11"/>
      <c r="E27" s="11"/>
      <c r="F27" s="11"/>
      <c r="G27" s="11"/>
      <c r="H27" s="11"/>
      <c r="I27" s="11"/>
      <c r="J27" s="11"/>
      <c r="K27" s="11"/>
      <c r="L27" s="11"/>
      <c r="M27" s="11"/>
      <c r="N27" s="12"/>
    </row>
    <row r="28" spans="1:14" ht="17.7" customHeight="1">
      <c r="A28" s="7" t="s">
        <v>30</v>
      </c>
      <c r="B28" s="11"/>
      <c r="C28" s="11"/>
      <c r="D28" s="11"/>
      <c r="E28" s="11"/>
      <c r="F28" s="11"/>
      <c r="G28" s="11"/>
      <c r="H28" s="11"/>
      <c r="I28" s="11"/>
      <c r="J28" s="11"/>
      <c r="K28" s="11"/>
      <c r="L28" s="11"/>
      <c r="M28" s="11"/>
      <c r="N28" s="12"/>
    </row>
    <row r="29" spans="1:14" ht="17.7" customHeight="1">
      <c r="A29" s="136" t="s">
        <v>86</v>
      </c>
      <c r="B29" s="11"/>
      <c r="C29" s="11"/>
      <c r="D29" s="11"/>
      <c r="E29" s="11"/>
      <c r="F29" s="11"/>
      <c r="G29" s="11"/>
      <c r="H29" s="11"/>
      <c r="I29" s="11"/>
      <c r="J29" s="11"/>
      <c r="K29" s="11"/>
      <c r="L29" s="11"/>
      <c r="M29" s="11"/>
      <c r="N29" s="12"/>
    </row>
    <row r="30" spans="1:14">
      <c r="A30" s="10"/>
      <c r="B30" s="11"/>
      <c r="C30" s="11"/>
      <c r="D30" s="11"/>
      <c r="E30" s="11"/>
      <c r="F30" s="11"/>
      <c r="G30" s="11"/>
      <c r="H30" s="11"/>
      <c r="I30" s="11"/>
      <c r="J30" s="11"/>
      <c r="K30" s="11"/>
      <c r="L30" s="11"/>
      <c r="M30" s="11"/>
      <c r="N30" s="12"/>
    </row>
    <row r="44" spans="1:17" ht="14.7" customHeight="1">
      <c r="A44" s="13"/>
      <c r="B44" s="3"/>
      <c r="C44" s="3"/>
      <c r="D44" s="3"/>
      <c r="E44" s="3"/>
      <c r="F44" s="3"/>
      <c r="G44" s="3"/>
      <c r="H44" s="3"/>
      <c r="I44" s="3"/>
      <c r="J44" s="3"/>
      <c r="K44" s="3"/>
      <c r="L44" s="3"/>
      <c r="M44" s="3"/>
      <c r="N44" s="3"/>
      <c r="O44" s="3"/>
      <c r="P44" s="3"/>
      <c r="Q44" s="3"/>
    </row>
    <row r="45" spans="1:17" ht="14.7" customHeight="1">
      <c r="A45" s="13"/>
      <c r="B45" s="3"/>
      <c r="C45" s="3"/>
      <c r="D45" s="3"/>
      <c r="E45" s="3"/>
      <c r="F45" s="3"/>
      <c r="G45" s="3"/>
      <c r="H45" s="3"/>
      <c r="I45" s="3"/>
      <c r="J45" s="3"/>
      <c r="K45" s="3"/>
      <c r="L45" s="3"/>
      <c r="M45" s="3"/>
      <c r="N45" s="3"/>
      <c r="O45" s="3"/>
      <c r="P45" s="3"/>
      <c r="Q45" s="3"/>
    </row>
    <row r="46" spans="1:17" ht="14.7" customHeight="1">
      <c r="A46" s="7"/>
      <c r="B46" s="3"/>
      <c r="C46" s="3"/>
      <c r="D46" s="3"/>
      <c r="E46" s="3"/>
      <c r="F46" s="3"/>
      <c r="G46" s="3"/>
      <c r="H46" s="3"/>
      <c r="I46" s="3"/>
      <c r="J46" s="3"/>
      <c r="K46" s="3"/>
      <c r="L46" s="3"/>
      <c r="M46" s="3"/>
      <c r="N46" s="3"/>
      <c r="O46" s="3"/>
      <c r="P46" s="3"/>
      <c r="Q46" s="3"/>
    </row>
    <row r="47" spans="1:17" ht="14.7" customHeight="1">
      <c r="A47" s="7"/>
      <c r="B47" s="3"/>
      <c r="C47" s="3"/>
      <c r="D47" s="3"/>
      <c r="E47" s="3"/>
      <c r="F47" s="3"/>
      <c r="G47" s="3"/>
      <c r="H47" s="3"/>
      <c r="I47" s="3"/>
      <c r="J47" s="3"/>
      <c r="K47" s="3"/>
      <c r="L47" s="3"/>
      <c r="M47" s="3"/>
      <c r="N47" s="3"/>
      <c r="O47" s="3"/>
      <c r="P47" s="3"/>
      <c r="Q47"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zoomScaleNormal="100" workbookViewId="0"/>
  </sheetViews>
  <sheetFormatPr defaultColWidth="11.5546875" defaultRowHeight="14.4"/>
  <cols>
    <col min="1" max="1" width="15.77734375" customWidth="1"/>
    <col min="2" max="2" width="79.21875" customWidth="1"/>
    <col min="3" max="3" width="8.77734375" customWidth="1"/>
    <col min="4" max="4" width="10.77734375" customWidth="1"/>
    <col min="8" max="8" width="43.21875" customWidth="1"/>
  </cols>
  <sheetData>
    <row r="1" spans="1:12" ht="15.75" customHeight="1">
      <c r="A1" s="23" t="s">
        <v>66</v>
      </c>
      <c r="B1" s="18"/>
      <c r="C1" s="22"/>
      <c r="D1" s="22"/>
      <c r="E1" s="18"/>
      <c r="F1" s="18"/>
      <c r="G1" s="18"/>
    </row>
    <row r="2" spans="1:12">
      <c r="A2" s="20"/>
      <c r="B2" s="20"/>
      <c r="C2" s="21"/>
      <c r="D2" s="21"/>
      <c r="E2" s="20"/>
      <c r="F2" s="20"/>
      <c r="G2" s="20"/>
      <c r="H2" s="20"/>
      <c r="I2" s="20"/>
      <c r="J2" s="20"/>
      <c r="K2" s="18"/>
      <c r="L2" s="18"/>
    </row>
    <row r="3" spans="1:12">
      <c r="A3" s="20"/>
      <c r="B3" s="20"/>
      <c r="C3" s="21"/>
      <c r="D3" s="21"/>
      <c r="E3" s="20"/>
      <c r="F3" s="20"/>
      <c r="G3" s="20"/>
      <c r="H3" s="20"/>
      <c r="I3" s="20"/>
      <c r="J3" s="20"/>
      <c r="K3" s="18"/>
      <c r="L3" s="18"/>
    </row>
    <row r="4" spans="1:12">
      <c r="A4" s="19" t="s">
        <v>67</v>
      </c>
      <c r="B4" s="19" t="s">
        <v>66</v>
      </c>
      <c r="D4" s="18"/>
      <c r="E4" s="18"/>
      <c r="F4" s="18"/>
      <c r="G4" s="18"/>
    </row>
    <row r="5" spans="1:12">
      <c r="A5" s="19"/>
      <c r="B5" s="19"/>
      <c r="D5" s="18"/>
      <c r="E5" s="18"/>
      <c r="F5" s="18"/>
      <c r="G5" s="18"/>
    </row>
    <row r="6" spans="1:12">
      <c r="A6" s="52" t="str">
        <f>HYPERLINK("#'Leeswijzer'!A1", "Leeswijzer")</f>
        <v>Leeswijzer</v>
      </c>
    </row>
    <row r="7" spans="1:12">
      <c r="A7" s="52" t="str">
        <f>HYPERLINK("#'Toelichting'!A1", "Toelichting")</f>
        <v>Toelichting</v>
      </c>
    </row>
    <row r="8" spans="1:12">
      <c r="A8" s="52" t="str">
        <f>HYPERLINK("#'Bronbestanden'!A1", "Bronbestanden")</f>
        <v>Bronbestanden</v>
      </c>
    </row>
    <row r="9" spans="1:12">
      <c r="A9" s="24"/>
    </row>
    <row r="10" spans="1:12" ht="27">
      <c r="A10" s="134" t="str">
        <f>HYPERLINK("#'Tabel 1'!A1", "Tabel 1")</f>
        <v>Tabel 1</v>
      </c>
      <c r="B10" s="133" t="s">
        <v>87</v>
      </c>
      <c r="C10" s="25"/>
      <c r="D10" s="25"/>
      <c r="E10" s="25"/>
      <c r="F10" s="25"/>
      <c r="G10" s="25"/>
    </row>
    <row r="11" spans="1:12">
      <c r="A11" s="24"/>
    </row>
    <row r="12" spans="1:12">
      <c r="A12" s="24"/>
    </row>
    <row r="13" spans="1:12">
      <c r="A13" s="24"/>
    </row>
    <row r="14" spans="1:12">
      <c r="A14" s="24"/>
    </row>
    <row r="15" spans="1:12">
      <c r="A15" s="24"/>
    </row>
    <row r="16" spans="1:12">
      <c r="A16" s="24"/>
    </row>
    <row r="17" spans="1:6">
      <c r="A17" s="24"/>
    </row>
    <row r="18" spans="1:6">
      <c r="A18" s="24"/>
    </row>
    <row r="19" spans="1:6" ht="13.2" customHeight="1">
      <c r="A19" s="147" t="s">
        <v>34</v>
      </c>
      <c r="B19" s="147"/>
    </row>
    <row r="20" spans="1:6" ht="13.2" customHeight="1">
      <c r="A20" s="146" t="s">
        <v>35</v>
      </c>
      <c r="B20" s="146"/>
    </row>
    <row r="21" spans="1:6" ht="13.2" customHeight="1">
      <c r="A21" s="146" t="s">
        <v>36</v>
      </c>
      <c r="B21" s="146"/>
    </row>
    <row r="22" spans="1:6" ht="13.2" customHeight="1">
      <c r="A22" s="16" t="s">
        <v>37</v>
      </c>
      <c r="B22" s="16"/>
    </row>
    <row r="23" spans="1:6" ht="13.2" customHeight="1">
      <c r="A23" s="146" t="s">
        <v>38</v>
      </c>
      <c r="B23" s="146"/>
    </row>
    <row r="24" spans="1:6" ht="13.2" customHeight="1">
      <c r="A24" s="17" t="s">
        <v>65</v>
      </c>
      <c r="B24" s="17"/>
    </row>
    <row r="25" spans="1:6" ht="13.2" customHeight="1">
      <c r="A25" s="17" t="s">
        <v>64</v>
      </c>
      <c r="B25" s="17"/>
    </row>
    <row r="26" spans="1:6" ht="13.2" customHeight="1">
      <c r="A26" s="17" t="s">
        <v>63</v>
      </c>
      <c r="B26" s="17"/>
    </row>
    <row r="27" spans="1:6" ht="13.2" customHeight="1">
      <c r="A27" s="17" t="s">
        <v>39</v>
      </c>
      <c r="B27" s="17"/>
    </row>
    <row r="28" spans="1:6" ht="13.2" customHeight="1">
      <c r="A28" s="146" t="s">
        <v>40</v>
      </c>
      <c r="B28" s="146"/>
    </row>
    <row r="29" spans="1:6" ht="13.2" customHeight="1">
      <c r="A29" s="16" t="s">
        <v>41</v>
      </c>
      <c r="B29" s="15"/>
    </row>
    <row r="30" spans="1:6" ht="13.2" customHeight="1"/>
    <row r="31" spans="1:6" ht="13.2" customHeight="1">
      <c r="A31" s="131" t="s">
        <v>88</v>
      </c>
      <c r="B31" s="130"/>
      <c r="D31" s="127"/>
    </row>
    <row r="32" spans="1:6" ht="13.2" customHeight="1">
      <c r="A32" s="14" t="s">
        <v>42</v>
      </c>
      <c r="B32" s="6"/>
      <c r="C32" s="6"/>
      <c r="D32" s="6"/>
      <c r="E32" s="6"/>
      <c r="F32" s="6"/>
    </row>
  </sheetData>
  <mergeCells count="5">
    <mergeCell ref="A28:B28"/>
    <mergeCell ref="A19:B19"/>
    <mergeCell ref="A20:B20"/>
    <mergeCell ref="A21:B21"/>
    <mergeCell ref="A23:B23"/>
  </mergeCells>
  <pageMargins left="0.7" right="0.7" top="0.75" bottom="0.75" header="0.3" footer="0.3"/>
  <pageSetup paperSize="9" scale="92" orientation="portrait" r:id="rId1"/>
  <headerFooter scaleWithDoc="0"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90" zoomScaleNormal="90" workbookViewId="0"/>
  </sheetViews>
  <sheetFormatPr defaultRowHeight="14.4"/>
  <cols>
    <col min="1" max="1" width="1.77734375" style="84" customWidth="1"/>
    <col min="2" max="2" width="2.21875" style="84" customWidth="1"/>
    <col min="3" max="3" width="106.77734375" style="107" customWidth="1"/>
    <col min="4" max="4" width="1.77734375" style="84" customWidth="1"/>
    <col min="5" max="5" width="2.77734375" style="84" customWidth="1"/>
    <col min="6" max="234" width="8.77734375" style="84"/>
    <col min="235" max="235" width="4.77734375" style="84" customWidth="1"/>
    <col min="236" max="248" width="8.77734375" style="84"/>
    <col min="249" max="249" width="3" style="84" customWidth="1"/>
    <col min="250" max="254" width="8.77734375" style="84"/>
    <col min="255" max="255" width="3" style="84" customWidth="1"/>
    <col min="256" max="256" width="2.21875" style="84" customWidth="1"/>
    <col min="257" max="257" width="91.77734375" style="84" customWidth="1"/>
    <col min="258" max="258" width="1.77734375" style="84" customWidth="1"/>
    <col min="259" max="259" width="5.21875" style="84" customWidth="1"/>
    <col min="260" max="490" width="8.77734375" style="84"/>
    <col min="491" max="491" width="4.77734375" style="84" customWidth="1"/>
    <col min="492" max="504" width="8.77734375" style="84"/>
    <col min="505" max="505" width="3" style="84" customWidth="1"/>
    <col min="506" max="510" width="8.77734375" style="84"/>
    <col min="511" max="511" width="3" style="84" customWidth="1"/>
    <col min="512" max="512" width="2.21875" style="84" customWidth="1"/>
    <col min="513" max="513" width="91.77734375" style="84" customWidth="1"/>
    <col min="514" max="514" width="1.77734375" style="84" customWidth="1"/>
    <col min="515" max="515" width="5.21875" style="84" customWidth="1"/>
    <col min="516" max="746" width="8.77734375" style="84"/>
    <col min="747" max="747" width="4.77734375" style="84" customWidth="1"/>
    <col min="748" max="760" width="8.77734375" style="84"/>
    <col min="761" max="761" width="3" style="84" customWidth="1"/>
    <col min="762" max="766" width="8.77734375" style="84"/>
    <col min="767" max="767" width="3" style="84" customWidth="1"/>
    <col min="768" max="768" width="2.21875" style="84" customWidth="1"/>
    <col min="769" max="769" width="91.77734375" style="84" customWidth="1"/>
    <col min="770" max="770" width="1.77734375" style="84" customWidth="1"/>
    <col min="771" max="771" width="5.21875" style="84" customWidth="1"/>
    <col min="772" max="1002" width="8.77734375" style="84"/>
    <col min="1003" max="1003" width="4.77734375" style="84" customWidth="1"/>
    <col min="1004" max="1016" width="8.77734375" style="84"/>
    <col min="1017" max="1017" width="3" style="84" customWidth="1"/>
    <col min="1018" max="1022" width="8.77734375" style="84"/>
    <col min="1023" max="1023" width="3" style="84" customWidth="1"/>
    <col min="1024" max="1024" width="2.21875" style="84" customWidth="1"/>
    <col min="1025" max="1025" width="91.77734375" style="84" customWidth="1"/>
    <col min="1026" max="1026" width="1.77734375" style="84" customWidth="1"/>
    <col min="1027" max="1027" width="5.21875" style="84" customWidth="1"/>
    <col min="1028" max="1258" width="8.77734375" style="84"/>
    <col min="1259" max="1259" width="4.77734375" style="84" customWidth="1"/>
    <col min="1260" max="1272" width="8.77734375" style="84"/>
    <col min="1273" max="1273" width="3" style="84" customWidth="1"/>
    <col min="1274" max="1278" width="8.77734375" style="84"/>
    <col min="1279" max="1279" width="3" style="84" customWidth="1"/>
    <col min="1280" max="1280" width="2.21875" style="84" customWidth="1"/>
    <col min="1281" max="1281" width="91.77734375" style="84" customWidth="1"/>
    <col min="1282" max="1282" width="1.77734375" style="84" customWidth="1"/>
    <col min="1283" max="1283" width="5.21875" style="84" customWidth="1"/>
    <col min="1284" max="1514" width="8.77734375" style="84"/>
    <col min="1515" max="1515" width="4.77734375" style="84" customWidth="1"/>
    <col min="1516" max="1528" width="8.77734375" style="84"/>
    <col min="1529" max="1529" width="3" style="84" customWidth="1"/>
    <col min="1530" max="1534" width="8.77734375" style="84"/>
    <col min="1535" max="1535" width="3" style="84" customWidth="1"/>
    <col min="1536" max="1536" width="2.21875" style="84" customWidth="1"/>
    <col min="1537" max="1537" width="91.77734375" style="84" customWidth="1"/>
    <col min="1538" max="1538" width="1.77734375" style="84" customWidth="1"/>
    <col min="1539" max="1539" width="5.21875" style="84" customWidth="1"/>
    <col min="1540" max="1770" width="8.77734375" style="84"/>
    <col min="1771" max="1771" width="4.77734375" style="84" customWidth="1"/>
    <col min="1772" max="1784" width="8.77734375" style="84"/>
    <col min="1785" max="1785" width="3" style="84" customWidth="1"/>
    <col min="1786" max="1790" width="8.77734375" style="84"/>
    <col min="1791" max="1791" width="3" style="84" customWidth="1"/>
    <col min="1792" max="1792" width="2.21875" style="84" customWidth="1"/>
    <col min="1793" max="1793" width="91.77734375" style="84" customWidth="1"/>
    <col min="1794" max="1794" width="1.77734375" style="84" customWidth="1"/>
    <col min="1795" max="1795" width="5.21875" style="84" customWidth="1"/>
    <col min="1796" max="2026" width="8.77734375" style="84"/>
    <col min="2027" max="2027" width="4.77734375" style="84" customWidth="1"/>
    <col min="2028" max="2040" width="8.77734375" style="84"/>
    <col min="2041" max="2041" width="3" style="84" customWidth="1"/>
    <col min="2042" max="2046" width="8.77734375" style="84"/>
    <col min="2047" max="2047" width="3" style="84" customWidth="1"/>
    <col min="2048" max="2048" width="2.21875" style="84" customWidth="1"/>
    <col min="2049" max="2049" width="91.77734375" style="84" customWidth="1"/>
    <col min="2050" max="2050" width="1.77734375" style="84" customWidth="1"/>
    <col min="2051" max="2051" width="5.21875" style="84" customWidth="1"/>
    <col min="2052" max="2282" width="8.77734375" style="84"/>
    <col min="2283" max="2283" width="4.77734375" style="84" customWidth="1"/>
    <col min="2284" max="2296" width="8.77734375" style="84"/>
    <col min="2297" max="2297" width="3" style="84" customWidth="1"/>
    <col min="2298" max="2302" width="8.77734375" style="84"/>
    <col min="2303" max="2303" width="3" style="84" customWidth="1"/>
    <col min="2304" max="2304" width="2.21875" style="84" customWidth="1"/>
    <col min="2305" max="2305" width="91.77734375" style="84" customWidth="1"/>
    <col min="2306" max="2306" width="1.77734375" style="84" customWidth="1"/>
    <col min="2307" max="2307" width="5.21875" style="84" customWidth="1"/>
    <col min="2308" max="2538" width="8.77734375" style="84"/>
    <col min="2539" max="2539" width="4.77734375" style="84" customWidth="1"/>
    <col min="2540" max="2552" width="8.77734375" style="84"/>
    <col min="2553" max="2553" width="3" style="84" customWidth="1"/>
    <col min="2554" max="2558" width="8.77734375" style="84"/>
    <col min="2559" max="2559" width="3" style="84" customWidth="1"/>
    <col min="2560" max="2560" width="2.21875" style="84" customWidth="1"/>
    <col min="2561" max="2561" width="91.77734375" style="84" customWidth="1"/>
    <col min="2562" max="2562" width="1.77734375" style="84" customWidth="1"/>
    <col min="2563" max="2563" width="5.21875" style="84" customWidth="1"/>
    <col min="2564" max="2794" width="8.77734375" style="84"/>
    <col min="2795" max="2795" width="4.77734375" style="84" customWidth="1"/>
    <col min="2796" max="2808" width="8.77734375" style="84"/>
    <col min="2809" max="2809" width="3" style="84" customWidth="1"/>
    <col min="2810" max="2814" width="8.77734375" style="84"/>
    <col min="2815" max="2815" width="3" style="84" customWidth="1"/>
    <col min="2816" max="2816" width="2.21875" style="84" customWidth="1"/>
    <col min="2817" max="2817" width="91.77734375" style="84" customWidth="1"/>
    <col min="2818" max="2818" width="1.77734375" style="84" customWidth="1"/>
    <col min="2819" max="2819" width="5.21875" style="84" customWidth="1"/>
    <col min="2820" max="3050" width="8.77734375" style="84"/>
    <col min="3051" max="3051" width="4.77734375" style="84" customWidth="1"/>
    <col min="3052" max="3064" width="8.77734375" style="84"/>
    <col min="3065" max="3065" width="3" style="84" customWidth="1"/>
    <col min="3066" max="3070" width="8.77734375" style="84"/>
    <col min="3071" max="3071" width="3" style="84" customWidth="1"/>
    <col min="3072" max="3072" width="2.21875" style="84" customWidth="1"/>
    <col min="3073" max="3073" width="91.77734375" style="84" customWidth="1"/>
    <col min="3074" max="3074" width="1.77734375" style="84" customWidth="1"/>
    <col min="3075" max="3075" width="5.21875" style="84" customWidth="1"/>
    <col min="3076" max="3306" width="8.77734375" style="84"/>
    <col min="3307" max="3307" width="4.77734375" style="84" customWidth="1"/>
    <col min="3308" max="3320" width="8.77734375" style="84"/>
    <col min="3321" max="3321" width="3" style="84" customWidth="1"/>
    <col min="3322" max="3326" width="8.77734375" style="84"/>
    <col min="3327" max="3327" width="3" style="84" customWidth="1"/>
    <col min="3328" max="3328" width="2.21875" style="84" customWidth="1"/>
    <col min="3329" max="3329" width="91.77734375" style="84" customWidth="1"/>
    <col min="3330" max="3330" width="1.77734375" style="84" customWidth="1"/>
    <col min="3331" max="3331" width="5.21875" style="84" customWidth="1"/>
    <col min="3332" max="3562" width="8.77734375" style="84"/>
    <col min="3563" max="3563" width="4.77734375" style="84" customWidth="1"/>
    <col min="3564" max="3576" width="8.77734375" style="84"/>
    <col min="3577" max="3577" width="3" style="84" customWidth="1"/>
    <col min="3578" max="3582" width="8.77734375" style="84"/>
    <col min="3583" max="3583" width="3" style="84" customWidth="1"/>
    <col min="3584" max="3584" width="2.21875" style="84" customWidth="1"/>
    <col min="3585" max="3585" width="91.77734375" style="84" customWidth="1"/>
    <col min="3586" max="3586" width="1.77734375" style="84" customWidth="1"/>
    <col min="3587" max="3587" width="5.21875" style="84" customWidth="1"/>
    <col min="3588" max="3818" width="8.77734375" style="84"/>
    <col min="3819" max="3819" width="4.77734375" style="84" customWidth="1"/>
    <col min="3820" max="3832" width="8.77734375" style="84"/>
    <col min="3833" max="3833" width="3" style="84" customWidth="1"/>
    <col min="3834" max="3838" width="8.77734375" style="84"/>
    <col min="3839" max="3839" width="3" style="84" customWidth="1"/>
    <col min="3840" max="3840" width="2.21875" style="84" customWidth="1"/>
    <col min="3841" max="3841" width="91.77734375" style="84" customWidth="1"/>
    <col min="3842" max="3842" width="1.77734375" style="84" customWidth="1"/>
    <col min="3843" max="3843" width="5.21875" style="84" customWidth="1"/>
    <col min="3844" max="4074" width="8.77734375" style="84"/>
    <col min="4075" max="4075" width="4.77734375" style="84" customWidth="1"/>
    <col min="4076" max="4088" width="8.77734375" style="84"/>
    <col min="4089" max="4089" width="3" style="84" customWidth="1"/>
    <col min="4090" max="4094" width="8.77734375" style="84"/>
    <col min="4095" max="4095" width="3" style="84" customWidth="1"/>
    <col min="4096" max="4096" width="2.21875" style="84" customWidth="1"/>
    <col min="4097" max="4097" width="91.77734375" style="84" customWidth="1"/>
    <col min="4098" max="4098" width="1.77734375" style="84" customWidth="1"/>
    <col min="4099" max="4099" width="5.21875" style="84" customWidth="1"/>
    <col min="4100" max="4330" width="8.77734375" style="84"/>
    <col min="4331" max="4331" width="4.77734375" style="84" customWidth="1"/>
    <col min="4332" max="4344" width="8.77734375" style="84"/>
    <col min="4345" max="4345" width="3" style="84" customWidth="1"/>
    <col min="4346" max="4350" width="8.77734375" style="84"/>
    <col min="4351" max="4351" width="3" style="84" customWidth="1"/>
    <col min="4352" max="4352" width="2.21875" style="84" customWidth="1"/>
    <col min="4353" max="4353" width="91.77734375" style="84" customWidth="1"/>
    <col min="4354" max="4354" width="1.77734375" style="84" customWidth="1"/>
    <col min="4355" max="4355" width="5.21875" style="84" customWidth="1"/>
    <col min="4356" max="4586" width="8.77734375" style="84"/>
    <col min="4587" max="4587" width="4.77734375" style="84" customWidth="1"/>
    <col min="4588" max="4600" width="8.77734375" style="84"/>
    <col min="4601" max="4601" width="3" style="84" customWidth="1"/>
    <col min="4602" max="4606" width="8.77734375" style="84"/>
    <col min="4607" max="4607" width="3" style="84" customWidth="1"/>
    <col min="4608" max="4608" width="2.21875" style="84" customWidth="1"/>
    <col min="4609" max="4609" width="91.77734375" style="84" customWidth="1"/>
    <col min="4610" max="4610" width="1.77734375" style="84" customWidth="1"/>
    <col min="4611" max="4611" width="5.21875" style="84" customWidth="1"/>
    <col min="4612" max="4842" width="8.77734375" style="84"/>
    <col min="4843" max="4843" width="4.77734375" style="84" customWidth="1"/>
    <col min="4844" max="4856" width="8.77734375" style="84"/>
    <col min="4857" max="4857" width="3" style="84" customWidth="1"/>
    <col min="4858" max="4862" width="8.77734375" style="84"/>
    <col min="4863" max="4863" width="3" style="84" customWidth="1"/>
    <col min="4864" max="4864" width="2.21875" style="84" customWidth="1"/>
    <col min="4865" max="4865" width="91.77734375" style="84" customWidth="1"/>
    <col min="4866" max="4866" width="1.77734375" style="84" customWidth="1"/>
    <col min="4867" max="4867" width="5.21875" style="84" customWidth="1"/>
    <col min="4868" max="5098" width="8.77734375" style="84"/>
    <col min="5099" max="5099" width="4.77734375" style="84" customWidth="1"/>
    <col min="5100" max="5112" width="8.77734375" style="84"/>
    <col min="5113" max="5113" width="3" style="84" customWidth="1"/>
    <col min="5114" max="5118" width="8.77734375" style="84"/>
    <col min="5119" max="5119" width="3" style="84" customWidth="1"/>
    <col min="5120" max="5120" width="2.21875" style="84" customWidth="1"/>
    <col min="5121" max="5121" width="91.77734375" style="84" customWidth="1"/>
    <col min="5122" max="5122" width="1.77734375" style="84" customWidth="1"/>
    <col min="5123" max="5123" width="5.21875" style="84" customWidth="1"/>
    <col min="5124" max="5354" width="8.77734375" style="84"/>
    <col min="5355" max="5355" width="4.77734375" style="84" customWidth="1"/>
    <col min="5356" max="5368" width="8.77734375" style="84"/>
    <col min="5369" max="5369" width="3" style="84" customWidth="1"/>
    <col min="5370" max="5374" width="8.77734375" style="84"/>
    <col min="5375" max="5375" width="3" style="84" customWidth="1"/>
    <col min="5376" max="5376" width="2.21875" style="84" customWidth="1"/>
    <col min="5377" max="5377" width="91.77734375" style="84" customWidth="1"/>
    <col min="5378" max="5378" width="1.77734375" style="84" customWidth="1"/>
    <col min="5379" max="5379" width="5.21875" style="84" customWidth="1"/>
    <col min="5380" max="5610" width="8.77734375" style="84"/>
    <col min="5611" max="5611" width="4.77734375" style="84" customWidth="1"/>
    <col min="5612" max="5624" width="8.77734375" style="84"/>
    <col min="5625" max="5625" width="3" style="84" customWidth="1"/>
    <col min="5626" max="5630" width="8.77734375" style="84"/>
    <col min="5631" max="5631" width="3" style="84" customWidth="1"/>
    <col min="5632" max="5632" width="2.21875" style="84" customWidth="1"/>
    <col min="5633" max="5633" width="91.77734375" style="84" customWidth="1"/>
    <col min="5634" max="5634" width="1.77734375" style="84" customWidth="1"/>
    <col min="5635" max="5635" width="5.21875" style="84" customWidth="1"/>
    <col min="5636" max="5866" width="8.77734375" style="84"/>
    <col min="5867" max="5867" width="4.77734375" style="84" customWidth="1"/>
    <col min="5868" max="5880" width="8.77734375" style="84"/>
    <col min="5881" max="5881" width="3" style="84" customWidth="1"/>
    <col min="5882" max="5886" width="8.77734375" style="84"/>
    <col min="5887" max="5887" width="3" style="84" customWidth="1"/>
    <col min="5888" max="5888" width="2.21875" style="84" customWidth="1"/>
    <col min="5889" max="5889" width="91.77734375" style="84" customWidth="1"/>
    <col min="5890" max="5890" width="1.77734375" style="84" customWidth="1"/>
    <col min="5891" max="5891" width="5.21875" style="84" customWidth="1"/>
    <col min="5892" max="6122" width="8.77734375" style="84"/>
    <col min="6123" max="6123" width="4.77734375" style="84" customWidth="1"/>
    <col min="6124" max="6136" width="8.77734375" style="84"/>
    <col min="6137" max="6137" width="3" style="84" customWidth="1"/>
    <col min="6138" max="6142" width="8.77734375" style="84"/>
    <col min="6143" max="6143" width="3" style="84" customWidth="1"/>
    <col min="6144" max="6144" width="2.21875" style="84" customWidth="1"/>
    <col min="6145" max="6145" width="91.77734375" style="84" customWidth="1"/>
    <col min="6146" max="6146" width="1.77734375" style="84" customWidth="1"/>
    <col min="6147" max="6147" width="5.21875" style="84" customWidth="1"/>
    <col min="6148" max="6378" width="8.77734375" style="84"/>
    <col min="6379" max="6379" width="4.77734375" style="84" customWidth="1"/>
    <col min="6380" max="6392" width="8.77734375" style="84"/>
    <col min="6393" max="6393" width="3" style="84" customWidth="1"/>
    <col min="6394" max="6398" width="8.77734375" style="84"/>
    <col min="6399" max="6399" width="3" style="84" customWidth="1"/>
    <col min="6400" max="6400" width="2.21875" style="84" customWidth="1"/>
    <col min="6401" max="6401" width="91.77734375" style="84" customWidth="1"/>
    <col min="6402" max="6402" width="1.77734375" style="84" customWidth="1"/>
    <col min="6403" max="6403" width="5.21875" style="84" customWidth="1"/>
    <col min="6404" max="6634" width="8.77734375" style="84"/>
    <col min="6635" max="6635" width="4.77734375" style="84" customWidth="1"/>
    <col min="6636" max="6648" width="8.77734375" style="84"/>
    <col min="6649" max="6649" width="3" style="84" customWidth="1"/>
    <col min="6650" max="6654" width="8.77734375" style="84"/>
    <col min="6655" max="6655" width="3" style="84" customWidth="1"/>
    <col min="6656" max="6656" width="2.21875" style="84" customWidth="1"/>
    <col min="6657" max="6657" width="91.77734375" style="84" customWidth="1"/>
    <col min="6658" max="6658" width="1.77734375" style="84" customWidth="1"/>
    <col min="6659" max="6659" width="5.21875" style="84" customWidth="1"/>
    <col min="6660" max="6890" width="8.77734375" style="84"/>
    <col min="6891" max="6891" width="4.77734375" style="84" customWidth="1"/>
    <col min="6892" max="6904" width="8.77734375" style="84"/>
    <col min="6905" max="6905" width="3" style="84" customWidth="1"/>
    <col min="6906" max="6910" width="8.77734375" style="84"/>
    <col min="6911" max="6911" width="3" style="84" customWidth="1"/>
    <col min="6912" max="6912" width="2.21875" style="84" customWidth="1"/>
    <col min="6913" max="6913" width="91.77734375" style="84" customWidth="1"/>
    <col min="6914" max="6914" width="1.77734375" style="84" customWidth="1"/>
    <col min="6915" max="6915" width="5.21875" style="84" customWidth="1"/>
    <col min="6916" max="7146" width="8.77734375" style="84"/>
    <col min="7147" max="7147" width="4.77734375" style="84" customWidth="1"/>
    <col min="7148" max="7160" width="8.77734375" style="84"/>
    <col min="7161" max="7161" width="3" style="84" customWidth="1"/>
    <col min="7162" max="7166" width="8.77734375" style="84"/>
    <col min="7167" max="7167" width="3" style="84" customWidth="1"/>
    <col min="7168" max="7168" width="2.21875" style="84" customWidth="1"/>
    <col min="7169" max="7169" width="91.77734375" style="84" customWidth="1"/>
    <col min="7170" max="7170" width="1.77734375" style="84" customWidth="1"/>
    <col min="7171" max="7171" width="5.21875" style="84" customWidth="1"/>
    <col min="7172" max="7402" width="8.77734375" style="84"/>
    <col min="7403" max="7403" width="4.77734375" style="84" customWidth="1"/>
    <col min="7404" max="7416" width="8.77734375" style="84"/>
    <col min="7417" max="7417" width="3" style="84" customWidth="1"/>
    <col min="7418" max="7422" width="8.77734375" style="84"/>
    <col min="7423" max="7423" width="3" style="84" customWidth="1"/>
    <col min="7424" max="7424" width="2.21875" style="84" customWidth="1"/>
    <col min="7425" max="7425" width="91.77734375" style="84" customWidth="1"/>
    <col min="7426" max="7426" width="1.77734375" style="84" customWidth="1"/>
    <col min="7427" max="7427" width="5.21875" style="84" customWidth="1"/>
    <col min="7428" max="7658" width="8.77734375" style="84"/>
    <col min="7659" max="7659" width="4.77734375" style="84" customWidth="1"/>
    <col min="7660" max="7672" width="8.77734375" style="84"/>
    <col min="7673" max="7673" width="3" style="84" customWidth="1"/>
    <col min="7674" max="7678" width="8.77734375" style="84"/>
    <col min="7679" max="7679" width="3" style="84" customWidth="1"/>
    <col min="7680" max="7680" width="2.21875" style="84" customWidth="1"/>
    <col min="7681" max="7681" width="91.77734375" style="84" customWidth="1"/>
    <col min="7682" max="7682" width="1.77734375" style="84" customWidth="1"/>
    <col min="7683" max="7683" width="5.21875" style="84" customWidth="1"/>
    <col min="7684" max="7914" width="8.77734375" style="84"/>
    <col min="7915" max="7915" width="4.77734375" style="84" customWidth="1"/>
    <col min="7916" max="7928" width="8.77734375" style="84"/>
    <col min="7929" max="7929" width="3" style="84" customWidth="1"/>
    <col min="7930" max="7934" width="8.77734375" style="84"/>
    <col min="7935" max="7935" width="3" style="84" customWidth="1"/>
    <col min="7936" max="7936" width="2.21875" style="84" customWidth="1"/>
    <col min="7937" max="7937" width="91.77734375" style="84" customWidth="1"/>
    <col min="7938" max="7938" width="1.77734375" style="84" customWidth="1"/>
    <col min="7939" max="7939" width="5.21875" style="84" customWidth="1"/>
    <col min="7940" max="8170" width="8.77734375" style="84"/>
    <col min="8171" max="8171" width="4.77734375" style="84" customWidth="1"/>
    <col min="8172" max="8184" width="8.77734375" style="84"/>
    <col min="8185" max="8185" width="3" style="84" customWidth="1"/>
    <col min="8186" max="8190" width="8.77734375" style="84"/>
    <col min="8191" max="8191" width="3" style="84" customWidth="1"/>
    <col min="8192" max="8192" width="2.21875" style="84" customWidth="1"/>
    <col min="8193" max="8193" width="91.77734375" style="84" customWidth="1"/>
    <col min="8194" max="8194" width="1.77734375" style="84" customWidth="1"/>
    <col min="8195" max="8195" width="5.21875" style="84" customWidth="1"/>
    <col min="8196" max="8426" width="8.77734375" style="84"/>
    <col min="8427" max="8427" width="4.77734375" style="84" customWidth="1"/>
    <col min="8428" max="8440" width="8.77734375" style="84"/>
    <col min="8441" max="8441" width="3" style="84" customWidth="1"/>
    <col min="8442" max="8446" width="8.77734375" style="84"/>
    <col min="8447" max="8447" width="3" style="84" customWidth="1"/>
    <col min="8448" max="8448" width="2.21875" style="84" customWidth="1"/>
    <col min="8449" max="8449" width="91.77734375" style="84" customWidth="1"/>
    <col min="8450" max="8450" width="1.77734375" style="84" customWidth="1"/>
    <col min="8451" max="8451" width="5.21875" style="84" customWidth="1"/>
    <col min="8452" max="8682" width="8.77734375" style="84"/>
    <col min="8683" max="8683" width="4.77734375" style="84" customWidth="1"/>
    <col min="8684" max="8696" width="8.77734375" style="84"/>
    <col min="8697" max="8697" width="3" style="84" customWidth="1"/>
    <col min="8698" max="8702" width="8.77734375" style="84"/>
    <col min="8703" max="8703" width="3" style="84" customWidth="1"/>
    <col min="8704" max="8704" width="2.21875" style="84" customWidth="1"/>
    <col min="8705" max="8705" width="91.77734375" style="84" customWidth="1"/>
    <col min="8706" max="8706" width="1.77734375" style="84" customWidth="1"/>
    <col min="8707" max="8707" width="5.21875" style="84" customWidth="1"/>
    <col min="8708" max="8938" width="8.77734375" style="84"/>
    <col min="8939" max="8939" width="4.77734375" style="84" customWidth="1"/>
    <col min="8940" max="8952" width="8.77734375" style="84"/>
    <col min="8953" max="8953" width="3" style="84" customWidth="1"/>
    <col min="8954" max="8958" width="8.77734375" style="84"/>
    <col min="8959" max="8959" width="3" style="84" customWidth="1"/>
    <col min="8960" max="8960" width="2.21875" style="84" customWidth="1"/>
    <col min="8961" max="8961" width="91.77734375" style="84" customWidth="1"/>
    <col min="8962" max="8962" width="1.77734375" style="84" customWidth="1"/>
    <col min="8963" max="8963" width="5.21875" style="84" customWidth="1"/>
    <col min="8964" max="9194" width="8.77734375" style="84"/>
    <col min="9195" max="9195" width="4.77734375" style="84" customWidth="1"/>
    <col min="9196" max="9208" width="8.77734375" style="84"/>
    <col min="9209" max="9209" width="3" style="84" customWidth="1"/>
    <col min="9210" max="9214" width="8.77734375" style="84"/>
    <col min="9215" max="9215" width="3" style="84" customWidth="1"/>
    <col min="9216" max="9216" width="2.21875" style="84" customWidth="1"/>
    <col min="9217" max="9217" width="91.77734375" style="84" customWidth="1"/>
    <col min="9218" max="9218" width="1.77734375" style="84" customWidth="1"/>
    <col min="9219" max="9219" width="5.21875" style="84" customWidth="1"/>
    <col min="9220" max="9450" width="8.77734375" style="84"/>
    <col min="9451" max="9451" width="4.77734375" style="84" customWidth="1"/>
    <col min="9452" max="9464" width="8.77734375" style="84"/>
    <col min="9465" max="9465" width="3" style="84" customWidth="1"/>
    <col min="9466" max="9470" width="8.77734375" style="84"/>
    <col min="9471" max="9471" width="3" style="84" customWidth="1"/>
    <col min="9472" max="9472" width="2.21875" style="84" customWidth="1"/>
    <col min="9473" max="9473" width="91.77734375" style="84" customWidth="1"/>
    <col min="9474" max="9474" width="1.77734375" style="84" customWidth="1"/>
    <col min="9475" max="9475" width="5.21875" style="84" customWidth="1"/>
    <col min="9476" max="9706" width="8.77734375" style="84"/>
    <col min="9707" max="9707" width="4.77734375" style="84" customWidth="1"/>
    <col min="9708" max="9720" width="8.77734375" style="84"/>
    <col min="9721" max="9721" width="3" style="84" customWidth="1"/>
    <col min="9722" max="9726" width="8.77734375" style="84"/>
    <col min="9727" max="9727" width="3" style="84" customWidth="1"/>
    <col min="9728" max="9728" width="2.21875" style="84" customWidth="1"/>
    <col min="9729" max="9729" width="91.77734375" style="84" customWidth="1"/>
    <col min="9730" max="9730" width="1.77734375" style="84" customWidth="1"/>
    <col min="9731" max="9731" width="5.21875" style="84" customWidth="1"/>
    <col min="9732" max="9962" width="8.77734375" style="84"/>
    <col min="9963" max="9963" width="4.77734375" style="84" customWidth="1"/>
    <col min="9964" max="9976" width="8.77734375" style="84"/>
    <col min="9977" max="9977" width="3" style="84" customWidth="1"/>
    <col min="9978" max="9982" width="8.77734375" style="84"/>
    <col min="9983" max="9983" width="3" style="84" customWidth="1"/>
    <col min="9984" max="9984" width="2.21875" style="84" customWidth="1"/>
    <col min="9985" max="9985" width="91.77734375" style="84" customWidth="1"/>
    <col min="9986" max="9986" width="1.77734375" style="84" customWidth="1"/>
    <col min="9987" max="9987" width="5.21875" style="84" customWidth="1"/>
    <col min="9988" max="10218" width="8.77734375" style="84"/>
    <col min="10219" max="10219" width="4.77734375" style="84" customWidth="1"/>
    <col min="10220" max="10232" width="8.77734375" style="84"/>
    <col min="10233" max="10233" width="3" style="84" customWidth="1"/>
    <col min="10234" max="10238" width="8.77734375" style="84"/>
    <col min="10239" max="10239" width="3" style="84" customWidth="1"/>
    <col min="10240" max="10240" width="2.21875" style="84" customWidth="1"/>
    <col min="10241" max="10241" width="91.77734375" style="84" customWidth="1"/>
    <col min="10242" max="10242" width="1.77734375" style="84" customWidth="1"/>
    <col min="10243" max="10243" width="5.21875" style="84" customWidth="1"/>
    <col min="10244" max="10474" width="8.77734375" style="84"/>
    <col min="10475" max="10475" width="4.77734375" style="84" customWidth="1"/>
    <col min="10476" max="10488" width="8.77734375" style="84"/>
    <col min="10489" max="10489" width="3" style="84" customWidth="1"/>
    <col min="10490" max="10494" width="8.77734375" style="84"/>
    <col min="10495" max="10495" width="3" style="84" customWidth="1"/>
    <col min="10496" max="10496" width="2.21875" style="84" customWidth="1"/>
    <col min="10497" max="10497" width="91.77734375" style="84" customWidth="1"/>
    <col min="10498" max="10498" width="1.77734375" style="84" customWidth="1"/>
    <col min="10499" max="10499" width="5.21875" style="84" customWidth="1"/>
    <col min="10500" max="10730" width="8.77734375" style="84"/>
    <col min="10731" max="10731" width="4.77734375" style="84" customWidth="1"/>
    <col min="10732" max="10744" width="8.77734375" style="84"/>
    <col min="10745" max="10745" width="3" style="84" customWidth="1"/>
    <col min="10746" max="10750" width="8.77734375" style="84"/>
    <col min="10751" max="10751" width="3" style="84" customWidth="1"/>
    <col min="10752" max="10752" width="2.21875" style="84" customWidth="1"/>
    <col min="10753" max="10753" width="91.77734375" style="84" customWidth="1"/>
    <col min="10754" max="10754" width="1.77734375" style="84" customWidth="1"/>
    <col min="10755" max="10755" width="5.21875" style="84" customWidth="1"/>
    <col min="10756" max="10986" width="8.77734375" style="84"/>
    <col min="10987" max="10987" width="4.77734375" style="84" customWidth="1"/>
    <col min="10988" max="11000" width="8.77734375" style="84"/>
    <col min="11001" max="11001" width="3" style="84" customWidth="1"/>
    <col min="11002" max="11006" width="8.77734375" style="84"/>
    <col min="11007" max="11007" width="3" style="84" customWidth="1"/>
    <col min="11008" max="11008" width="2.21875" style="84" customWidth="1"/>
    <col min="11009" max="11009" width="91.77734375" style="84" customWidth="1"/>
    <col min="11010" max="11010" width="1.77734375" style="84" customWidth="1"/>
    <col min="11011" max="11011" width="5.21875" style="84" customWidth="1"/>
    <col min="11012" max="11242" width="8.77734375" style="84"/>
    <col min="11243" max="11243" width="4.77734375" style="84" customWidth="1"/>
    <col min="11244" max="11256" width="8.77734375" style="84"/>
    <col min="11257" max="11257" width="3" style="84" customWidth="1"/>
    <col min="11258" max="11262" width="8.77734375" style="84"/>
    <col min="11263" max="11263" width="3" style="84" customWidth="1"/>
    <col min="11264" max="11264" width="2.21875" style="84" customWidth="1"/>
    <col min="11265" max="11265" width="91.77734375" style="84" customWidth="1"/>
    <col min="11266" max="11266" width="1.77734375" style="84" customWidth="1"/>
    <col min="11267" max="11267" width="5.21875" style="84" customWidth="1"/>
    <col min="11268" max="11498" width="8.77734375" style="84"/>
    <col min="11499" max="11499" width="4.77734375" style="84" customWidth="1"/>
    <col min="11500" max="11512" width="8.77734375" style="84"/>
    <col min="11513" max="11513" width="3" style="84" customWidth="1"/>
    <col min="11514" max="11518" width="8.77734375" style="84"/>
    <col min="11519" max="11519" width="3" style="84" customWidth="1"/>
    <col min="11520" max="11520" width="2.21875" style="84" customWidth="1"/>
    <col min="11521" max="11521" width="91.77734375" style="84" customWidth="1"/>
    <col min="11522" max="11522" width="1.77734375" style="84" customWidth="1"/>
    <col min="11523" max="11523" width="5.21875" style="84" customWidth="1"/>
    <col min="11524" max="11754" width="8.77734375" style="84"/>
    <col min="11755" max="11755" width="4.77734375" style="84" customWidth="1"/>
    <col min="11756" max="11768" width="8.77734375" style="84"/>
    <col min="11769" max="11769" width="3" style="84" customWidth="1"/>
    <col min="11770" max="11774" width="8.77734375" style="84"/>
    <col min="11775" max="11775" width="3" style="84" customWidth="1"/>
    <col min="11776" max="11776" width="2.21875" style="84" customWidth="1"/>
    <col min="11777" max="11777" width="91.77734375" style="84" customWidth="1"/>
    <col min="11778" max="11778" width="1.77734375" style="84" customWidth="1"/>
    <col min="11779" max="11779" width="5.21875" style="84" customWidth="1"/>
    <col min="11780" max="12010" width="8.77734375" style="84"/>
    <col min="12011" max="12011" width="4.77734375" style="84" customWidth="1"/>
    <col min="12012" max="12024" width="8.77734375" style="84"/>
    <col min="12025" max="12025" width="3" style="84" customWidth="1"/>
    <col min="12026" max="12030" width="8.77734375" style="84"/>
    <col min="12031" max="12031" width="3" style="84" customWidth="1"/>
    <col min="12032" max="12032" width="2.21875" style="84" customWidth="1"/>
    <col min="12033" max="12033" width="91.77734375" style="84" customWidth="1"/>
    <col min="12034" max="12034" width="1.77734375" style="84" customWidth="1"/>
    <col min="12035" max="12035" width="5.21875" style="84" customWidth="1"/>
    <col min="12036" max="12266" width="8.77734375" style="84"/>
    <col min="12267" max="12267" width="4.77734375" style="84" customWidth="1"/>
    <col min="12268" max="12280" width="8.77734375" style="84"/>
    <col min="12281" max="12281" width="3" style="84" customWidth="1"/>
    <col min="12282" max="12286" width="8.77734375" style="84"/>
    <col min="12287" max="12287" width="3" style="84" customWidth="1"/>
    <col min="12288" max="12288" width="2.21875" style="84" customWidth="1"/>
    <col min="12289" max="12289" width="91.77734375" style="84" customWidth="1"/>
    <col min="12290" max="12290" width="1.77734375" style="84" customWidth="1"/>
    <col min="12291" max="12291" width="5.21875" style="84" customWidth="1"/>
    <col min="12292" max="12522" width="8.77734375" style="84"/>
    <col min="12523" max="12523" width="4.77734375" style="84" customWidth="1"/>
    <col min="12524" max="12536" width="8.77734375" style="84"/>
    <col min="12537" max="12537" width="3" style="84" customWidth="1"/>
    <col min="12538" max="12542" width="8.77734375" style="84"/>
    <col min="12543" max="12543" width="3" style="84" customWidth="1"/>
    <col min="12544" max="12544" width="2.21875" style="84" customWidth="1"/>
    <col min="12545" max="12545" width="91.77734375" style="84" customWidth="1"/>
    <col min="12546" max="12546" width="1.77734375" style="84" customWidth="1"/>
    <col min="12547" max="12547" width="5.21875" style="84" customWidth="1"/>
    <col min="12548" max="12778" width="8.77734375" style="84"/>
    <col min="12779" max="12779" width="4.77734375" style="84" customWidth="1"/>
    <col min="12780" max="12792" width="8.77734375" style="84"/>
    <col min="12793" max="12793" width="3" style="84" customWidth="1"/>
    <col min="12794" max="12798" width="8.77734375" style="84"/>
    <col min="12799" max="12799" width="3" style="84" customWidth="1"/>
    <col min="12800" max="12800" width="2.21875" style="84" customWidth="1"/>
    <col min="12801" max="12801" width="91.77734375" style="84" customWidth="1"/>
    <col min="12802" max="12802" width="1.77734375" style="84" customWidth="1"/>
    <col min="12803" max="12803" width="5.21875" style="84" customWidth="1"/>
    <col min="12804" max="13034" width="8.77734375" style="84"/>
    <col min="13035" max="13035" width="4.77734375" style="84" customWidth="1"/>
    <col min="13036" max="13048" width="8.77734375" style="84"/>
    <col min="13049" max="13049" width="3" style="84" customWidth="1"/>
    <col min="13050" max="13054" width="8.77734375" style="84"/>
    <col min="13055" max="13055" width="3" style="84" customWidth="1"/>
    <col min="13056" max="13056" width="2.21875" style="84" customWidth="1"/>
    <col min="13057" max="13057" width="91.77734375" style="84" customWidth="1"/>
    <col min="13058" max="13058" width="1.77734375" style="84" customWidth="1"/>
    <col min="13059" max="13059" width="5.21875" style="84" customWidth="1"/>
    <col min="13060" max="13290" width="8.77734375" style="84"/>
    <col min="13291" max="13291" width="4.77734375" style="84" customWidth="1"/>
    <col min="13292" max="13304" width="8.77734375" style="84"/>
    <col min="13305" max="13305" width="3" style="84" customWidth="1"/>
    <col min="13306" max="13310" width="8.77734375" style="84"/>
    <col min="13311" max="13311" width="3" style="84" customWidth="1"/>
    <col min="13312" max="13312" width="2.21875" style="84" customWidth="1"/>
    <col min="13313" max="13313" width="91.77734375" style="84" customWidth="1"/>
    <col min="13314" max="13314" width="1.77734375" style="84" customWidth="1"/>
    <col min="13315" max="13315" width="5.21875" style="84" customWidth="1"/>
    <col min="13316" max="13546" width="8.77734375" style="84"/>
    <col min="13547" max="13547" width="4.77734375" style="84" customWidth="1"/>
    <col min="13548" max="13560" width="8.77734375" style="84"/>
    <col min="13561" max="13561" width="3" style="84" customWidth="1"/>
    <col min="13562" max="13566" width="8.77734375" style="84"/>
    <col min="13567" max="13567" width="3" style="84" customWidth="1"/>
    <col min="13568" max="13568" width="2.21875" style="84" customWidth="1"/>
    <col min="13569" max="13569" width="91.77734375" style="84" customWidth="1"/>
    <col min="13570" max="13570" width="1.77734375" style="84" customWidth="1"/>
    <col min="13571" max="13571" width="5.21875" style="84" customWidth="1"/>
    <col min="13572" max="13802" width="8.77734375" style="84"/>
    <col min="13803" max="13803" width="4.77734375" style="84" customWidth="1"/>
    <col min="13804" max="13816" width="8.77734375" style="84"/>
    <col min="13817" max="13817" width="3" style="84" customWidth="1"/>
    <col min="13818" max="13822" width="8.77734375" style="84"/>
    <col min="13823" max="13823" width="3" style="84" customWidth="1"/>
    <col min="13824" max="13824" width="2.21875" style="84" customWidth="1"/>
    <col min="13825" max="13825" width="91.77734375" style="84" customWidth="1"/>
    <col min="13826" max="13826" width="1.77734375" style="84" customWidth="1"/>
    <col min="13827" max="13827" width="5.21875" style="84" customWidth="1"/>
    <col min="13828" max="14058" width="8.77734375" style="84"/>
    <col min="14059" max="14059" width="4.77734375" style="84" customWidth="1"/>
    <col min="14060" max="14072" width="8.77734375" style="84"/>
    <col min="14073" max="14073" width="3" style="84" customWidth="1"/>
    <col min="14074" max="14078" width="8.77734375" style="84"/>
    <col min="14079" max="14079" width="3" style="84" customWidth="1"/>
    <col min="14080" max="14080" width="2.21875" style="84" customWidth="1"/>
    <col min="14081" max="14081" width="91.77734375" style="84" customWidth="1"/>
    <col min="14082" max="14082" width="1.77734375" style="84" customWidth="1"/>
    <col min="14083" max="14083" width="5.21875" style="84" customWidth="1"/>
    <col min="14084" max="14314" width="8.77734375" style="84"/>
    <col min="14315" max="14315" width="4.77734375" style="84" customWidth="1"/>
    <col min="14316" max="14328" width="8.77734375" style="84"/>
    <col min="14329" max="14329" width="3" style="84" customWidth="1"/>
    <col min="14330" max="14334" width="8.77734375" style="84"/>
    <col min="14335" max="14335" width="3" style="84" customWidth="1"/>
    <col min="14336" max="14336" width="2.21875" style="84" customWidth="1"/>
    <col min="14337" max="14337" width="91.77734375" style="84" customWidth="1"/>
    <col min="14338" max="14338" width="1.77734375" style="84" customWidth="1"/>
    <col min="14339" max="14339" width="5.21875" style="84" customWidth="1"/>
    <col min="14340" max="14570" width="8.77734375" style="84"/>
    <col min="14571" max="14571" width="4.77734375" style="84" customWidth="1"/>
    <col min="14572" max="14584" width="8.77734375" style="84"/>
    <col min="14585" max="14585" width="3" style="84" customWidth="1"/>
    <col min="14586" max="14590" width="8.77734375" style="84"/>
    <col min="14591" max="14591" width="3" style="84" customWidth="1"/>
    <col min="14592" max="14592" width="2.21875" style="84" customWidth="1"/>
    <col min="14593" max="14593" width="91.77734375" style="84" customWidth="1"/>
    <col min="14594" max="14594" width="1.77734375" style="84" customWidth="1"/>
    <col min="14595" max="14595" width="5.21875" style="84" customWidth="1"/>
    <col min="14596" max="14826" width="8.77734375" style="84"/>
    <col min="14827" max="14827" width="4.77734375" style="84" customWidth="1"/>
    <col min="14828" max="14840" width="8.77734375" style="84"/>
    <col min="14841" max="14841" width="3" style="84" customWidth="1"/>
    <col min="14842" max="14846" width="8.77734375" style="84"/>
    <col min="14847" max="14847" width="3" style="84" customWidth="1"/>
    <col min="14848" max="14848" width="2.21875" style="84" customWidth="1"/>
    <col min="14849" max="14849" width="91.77734375" style="84" customWidth="1"/>
    <col min="14850" max="14850" width="1.77734375" style="84" customWidth="1"/>
    <col min="14851" max="14851" width="5.21875" style="84" customWidth="1"/>
    <col min="14852" max="15082" width="8.77734375" style="84"/>
    <col min="15083" max="15083" width="4.77734375" style="84" customWidth="1"/>
    <col min="15084" max="15096" width="8.77734375" style="84"/>
    <col min="15097" max="15097" width="3" style="84" customWidth="1"/>
    <col min="15098" max="15102" width="8.77734375" style="84"/>
    <col min="15103" max="15103" width="3" style="84" customWidth="1"/>
    <col min="15104" max="15104" width="2.21875" style="84" customWidth="1"/>
    <col min="15105" max="15105" width="91.77734375" style="84" customWidth="1"/>
    <col min="15106" max="15106" width="1.77734375" style="84" customWidth="1"/>
    <col min="15107" max="15107" width="5.21875" style="84" customWidth="1"/>
    <col min="15108" max="15338" width="8.77734375" style="84"/>
    <col min="15339" max="15339" width="4.77734375" style="84" customWidth="1"/>
    <col min="15340" max="15352" width="8.77734375" style="84"/>
    <col min="15353" max="15353" width="3" style="84" customWidth="1"/>
    <col min="15354" max="15358" width="8.77734375" style="84"/>
    <col min="15359" max="15359" width="3" style="84" customWidth="1"/>
    <col min="15360" max="15360" width="2.21875" style="84" customWidth="1"/>
    <col min="15361" max="15361" width="91.77734375" style="84" customWidth="1"/>
    <col min="15362" max="15362" width="1.77734375" style="84" customWidth="1"/>
    <col min="15363" max="15363" width="5.21875" style="84" customWidth="1"/>
    <col min="15364" max="15594" width="8.77734375" style="84"/>
    <col min="15595" max="15595" width="4.77734375" style="84" customWidth="1"/>
    <col min="15596" max="15608" width="8.77734375" style="84"/>
    <col min="15609" max="15609" width="3" style="84" customWidth="1"/>
    <col min="15610" max="15614" width="8.77734375" style="84"/>
    <col min="15615" max="15615" width="3" style="84" customWidth="1"/>
    <col min="15616" max="15616" width="2.21875" style="84" customWidth="1"/>
    <col min="15617" max="15617" width="91.77734375" style="84" customWidth="1"/>
    <col min="15618" max="15618" width="1.77734375" style="84" customWidth="1"/>
    <col min="15619" max="15619" width="5.21875" style="84" customWidth="1"/>
    <col min="15620" max="15850" width="8.77734375" style="84"/>
    <col min="15851" max="15851" width="4.77734375" style="84" customWidth="1"/>
    <col min="15852" max="15864" width="8.77734375" style="84"/>
    <col min="15865" max="15865" width="3" style="84" customWidth="1"/>
    <col min="15866" max="15870" width="8.77734375" style="84"/>
    <col min="15871" max="15871" width="3" style="84" customWidth="1"/>
    <col min="15872" max="15872" width="2.21875" style="84" customWidth="1"/>
    <col min="15873" max="15873" width="91.77734375" style="84" customWidth="1"/>
    <col min="15874" max="15874" width="1.77734375" style="84" customWidth="1"/>
    <col min="15875" max="15875" width="5.21875" style="84" customWidth="1"/>
    <col min="15876" max="16106" width="8.77734375" style="84"/>
    <col min="16107" max="16107" width="4.77734375" style="84" customWidth="1"/>
    <col min="16108" max="16120" width="8.77734375" style="84"/>
    <col min="16121" max="16121" width="3" style="84" customWidth="1"/>
    <col min="16122" max="16126" width="8.77734375" style="84"/>
    <col min="16127" max="16127" width="3" style="84" customWidth="1"/>
    <col min="16128" max="16128" width="2.21875" style="84" customWidth="1"/>
    <col min="16129" max="16129" width="91.77734375" style="84" customWidth="1"/>
    <col min="16130" max="16130" width="1.77734375" style="84" customWidth="1"/>
    <col min="16131" max="16131" width="5.21875" style="84" customWidth="1"/>
    <col min="16132" max="16362" width="8.77734375" style="84"/>
    <col min="16363" max="16363" width="4.77734375" style="84" customWidth="1"/>
    <col min="16364" max="16376" width="8.77734375" style="84"/>
    <col min="16377" max="16377" width="3" style="84" customWidth="1"/>
    <col min="16378" max="16382" width="8.77734375" style="84"/>
    <col min="16383" max="16384" width="9.21875" style="84" customWidth="1"/>
  </cols>
  <sheetData>
    <row r="1" spans="1:15" ht="15" thickBot="1">
      <c r="B1" s="85"/>
      <c r="C1" s="86"/>
    </row>
    <row r="2" spans="1:15">
      <c r="B2" s="87"/>
      <c r="C2" s="88"/>
      <c r="D2" s="89"/>
    </row>
    <row r="3" spans="1:15" s="94" customFormat="1" ht="27" customHeight="1">
      <c r="A3" s="90"/>
      <c r="B3" s="91"/>
      <c r="C3" s="92" t="s">
        <v>68</v>
      </c>
      <c r="D3" s="93"/>
    </row>
    <row r="4" spans="1:15" ht="10.199999999999999" customHeight="1">
      <c r="B4" s="95"/>
      <c r="C4" s="96"/>
      <c r="D4" s="97"/>
    </row>
    <row r="5" spans="1:15" s="94" customFormat="1" ht="39.6">
      <c r="A5" s="90"/>
      <c r="B5" s="91"/>
      <c r="C5" s="98" t="s">
        <v>136</v>
      </c>
      <c r="D5" s="99"/>
      <c r="F5" s="27"/>
      <c r="G5" s="27"/>
      <c r="H5" s="27"/>
      <c r="I5" s="27"/>
      <c r="J5" s="27"/>
      <c r="K5" s="27"/>
      <c r="L5" s="27"/>
      <c r="M5" s="27"/>
      <c r="N5" s="27"/>
      <c r="O5" s="27"/>
    </row>
    <row r="6" spans="1:15" s="94" customFormat="1" ht="10.199999999999999" customHeight="1">
      <c r="A6" s="90"/>
      <c r="B6" s="91"/>
      <c r="C6" s="98"/>
      <c r="D6" s="99"/>
    </row>
    <row r="7" spans="1:15" s="94" customFormat="1">
      <c r="A7" s="90"/>
      <c r="B7" s="91"/>
      <c r="C7" s="100" t="s">
        <v>79</v>
      </c>
      <c r="D7" s="101"/>
    </row>
    <row r="8" spans="1:15" s="94" customFormat="1" ht="92.4">
      <c r="A8" s="90"/>
      <c r="B8" s="91"/>
      <c r="C8" s="98" t="s">
        <v>139</v>
      </c>
      <c r="D8" s="102"/>
      <c r="E8" s="28"/>
      <c r="F8" s="27"/>
      <c r="G8" s="27"/>
      <c r="H8" s="27"/>
      <c r="I8" s="27"/>
      <c r="J8" s="27"/>
      <c r="K8" s="27"/>
      <c r="L8" s="27"/>
      <c r="M8" s="27"/>
      <c r="N8" s="27"/>
      <c r="O8" s="27"/>
    </row>
    <row r="9" spans="1:15" s="94" customFormat="1" ht="10.199999999999999" customHeight="1">
      <c r="A9" s="90"/>
      <c r="B9" s="91"/>
      <c r="C9" s="98"/>
      <c r="D9" s="102"/>
      <c r="E9" s="28"/>
      <c r="F9" s="148"/>
      <c r="G9" s="148"/>
      <c r="H9" s="148"/>
      <c r="I9" s="148"/>
      <c r="J9" s="148"/>
      <c r="K9" s="148"/>
      <c r="L9" s="148"/>
      <c r="M9" s="148"/>
      <c r="N9" s="148"/>
      <c r="O9" s="148"/>
    </row>
    <row r="10" spans="1:15" s="94" customFormat="1">
      <c r="A10" s="90"/>
      <c r="B10" s="91"/>
      <c r="C10" s="100" t="s">
        <v>80</v>
      </c>
      <c r="D10" s="102"/>
      <c r="E10" s="28"/>
      <c r="F10" s="26"/>
      <c r="G10" s="26"/>
      <c r="H10" s="26"/>
      <c r="I10" s="26"/>
      <c r="J10" s="26"/>
      <c r="K10" s="26"/>
      <c r="L10" s="26"/>
      <c r="M10" s="26"/>
      <c r="N10" s="26"/>
      <c r="O10" s="26"/>
    </row>
    <row r="11" spans="1:15" s="94" customFormat="1" ht="92.4">
      <c r="A11" s="90"/>
      <c r="B11" s="91"/>
      <c r="C11" s="98" t="s">
        <v>140</v>
      </c>
      <c r="D11" s="102"/>
      <c r="E11" s="28"/>
      <c r="F11" s="26"/>
      <c r="G11" s="26"/>
      <c r="H11" s="26"/>
      <c r="I11" s="26"/>
      <c r="J11" s="26"/>
      <c r="K11" s="26"/>
      <c r="L11" s="26"/>
      <c r="M11" s="26"/>
      <c r="N11" s="26"/>
      <c r="O11" s="26"/>
    </row>
    <row r="12" spans="1:15" s="94" customFormat="1" ht="184.5" customHeight="1">
      <c r="A12" s="90"/>
      <c r="B12" s="91"/>
      <c r="C12" s="98"/>
      <c r="D12" s="102"/>
      <c r="E12" s="28"/>
      <c r="F12" s="26"/>
      <c r="G12" s="26"/>
      <c r="H12" s="26"/>
      <c r="I12" s="26"/>
      <c r="J12" s="26"/>
      <c r="K12" s="26"/>
      <c r="L12" s="26"/>
      <c r="M12" s="26"/>
      <c r="N12" s="26"/>
      <c r="O12" s="26"/>
    </row>
    <row r="13" spans="1:15" s="94" customFormat="1">
      <c r="A13" s="90"/>
      <c r="B13" s="91"/>
      <c r="C13" s="100" t="s">
        <v>133</v>
      </c>
      <c r="D13" s="102"/>
    </row>
    <row r="14" spans="1:15" s="94" customFormat="1" ht="144.75" customHeight="1">
      <c r="A14" s="90"/>
      <c r="B14" s="91"/>
      <c r="C14" s="98" t="s">
        <v>137</v>
      </c>
      <c r="D14" s="102"/>
      <c r="E14" s="28"/>
    </row>
    <row r="15" spans="1:15" s="94" customFormat="1" ht="103.95" customHeight="1">
      <c r="A15" s="90"/>
      <c r="B15" s="91"/>
      <c r="C15" s="98"/>
      <c r="D15" s="102"/>
      <c r="E15" s="28"/>
    </row>
    <row r="16" spans="1:15" s="94" customFormat="1" ht="10.199999999999999" customHeight="1">
      <c r="A16" s="90"/>
      <c r="B16" s="91"/>
      <c r="C16" s="98"/>
      <c r="D16" s="102"/>
      <c r="E16" s="28"/>
    </row>
    <row r="17" spans="1:15" s="94" customFormat="1" ht="13.5" customHeight="1">
      <c r="A17" s="90"/>
      <c r="B17" s="91"/>
      <c r="C17" s="100" t="s">
        <v>134</v>
      </c>
      <c r="D17" s="102"/>
      <c r="E17" s="28"/>
    </row>
    <row r="18" spans="1:15" s="94" customFormat="1" ht="70.5" customHeight="1">
      <c r="A18" s="90"/>
      <c r="B18" s="91"/>
      <c r="C18" s="98" t="s">
        <v>138</v>
      </c>
      <c r="D18" s="102"/>
      <c r="E18" s="28"/>
    </row>
    <row r="19" spans="1:15" s="94" customFormat="1" ht="222" customHeight="1">
      <c r="A19" s="90"/>
      <c r="B19" s="91"/>
      <c r="C19" s="98"/>
      <c r="D19" s="102"/>
      <c r="E19" s="28"/>
      <c r="F19" s="27"/>
      <c r="G19" s="27"/>
      <c r="H19" s="27"/>
      <c r="I19" s="27"/>
      <c r="J19" s="27"/>
      <c r="K19" s="27"/>
      <c r="L19" s="27"/>
      <c r="M19" s="27"/>
      <c r="N19" s="27"/>
      <c r="O19" s="27"/>
    </row>
    <row r="20" spans="1:15" s="94" customFormat="1" ht="10.199999999999999" customHeight="1">
      <c r="A20" s="90"/>
      <c r="B20" s="91"/>
      <c r="C20" s="98"/>
      <c r="D20" s="102"/>
      <c r="E20" s="28"/>
      <c r="F20" s="108"/>
      <c r="G20" s="108"/>
      <c r="H20" s="108"/>
      <c r="I20" s="108"/>
      <c r="J20" s="108"/>
      <c r="K20" s="108"/>
      <c r="L20" s="108"/>
      <c r="M20" s="108"/>
      <c r="N20" s="108"/>
      <c r="O20" s="108"/>
    </row>
    <row r="21" spans="1:15" s="94" customFormat="1" ht="13.5" customHeight="1">
      <c r="A21" s="90"/>
      <c r="B21" s="91"/>
      <c r="C21" s="100" t="s">
        <v>135</v>
      </c>
      <c r="D21" s="102"/>
      <c r="E21" s="28"/>
    </row>
    <row r="22" spans="1:15" s="94" customFormat="1" ht="52.8">
      <c r="A22" s="90"/>
      <c r="B22" s="91"/>
      <c r="C22" s="98" t="s">
        <v>141</v>
      </c>
      <c r="D22" s="102"/>
      <c r="E22" s="28"/>
    </row>
    <row r="23" spans="1:15" s="94" customFormat="1" ht="52.8">
      <c r="A23" s="90"/>
      <c r="B23" s="91"/>
      <c r="C23" s="98" t="s">
        <v>142</v>
      </c>
      <c r="D23" s="102"/>
      <c r="E23" s="28"/>
    </row>
    <row r="24" spans="1:15" s="94" customFormat="1" ht="78.75" customHeight="1">
      <c r="A24" s="90"/>
      <c r="B24" s="91"/>
      <c r="C24" s="98" t="s">
        <v>143</v>
      </c>
      <c r="D24" s="102"/>
      <c r="E24" s="28"/>
    </row>
    <row r="25" spans="1:15" s="94" customFormat="1" ht="214.95" customHeight="1">
      <c r="A25" s="90"/>
      <c r="B25" s="91"/>
      <c r="C25" s="100"/>
      <c r="D25" s="102"/>
      <c r="E25" s="28"/>
    </row>
    <row r="26" spans="1:15" s="94" customFormat="1" ht="5.25" customHeight="1" thickBot="1">
      <c r="A26" s="90"/>
      <c r="B26" s="103"/>
      <c r="C26" s="104"/>
      <c r="D26" s="105"/>
    </row>
    <row r="27" spans="1:15" s="94" customFormat="1">
      <c r="A27" s="106"/>
      <c r="B27" s="30"/>
      <c r="C27" s="30"/>
      <c r="D27" s="30"/>
    </row>
    <row r="28" spans="1:15">
      <c r="E28" s="94"/>
    </row>
    <row r="29" spans="1:15">
      <c r="E29" s="94"/>
    </row>
    <row r="30" spans="1:15" ht="124.95" customHeight="1"/>
  </sheetData>
  <mergeCells count="1">
    <mergeCell ref="F9:O9"/>
  </mergeCells>
  <pageMargins left="0.7" right="0.7" top="0.75" bottom="0.75" header="0.3" footer="0.3"/>
  <pageSetup paperSize="9" scale="91" fitToHeight="0" orientation="portrait" r:id="rId1"/>
  <rowBreaks count="1" manualBreakCount="1">
    <brk id="1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workbookViewId="0"/>
  </sheetViews>
  <sheetFormatPr defaultColWidth="9.21875" defaultRowHeight="13.2"/>
  <cols>
    <col min="1" max="1" width="103" style="54" customWidth="1"/>
    <col min="2" max="2" width="77.77734375" style="69" customWidth="1"/>
    <col min="3" max="16384" width="9.21875" style="69"/>
  </cols>
  <sheetData>
    <row r="1" spans="1:6" ht="15.6">
      <c r="A1" s="53" t="s">
        <v>31</v>
      </c>
    </row>
    <row r="2" spans="1:6" ht="15" customHeight="1"/>
    <row r="3" spans="1:6" ht="16.5" customHeight="1">
      <c r="A3" s="55" t="s">
        <v>114</v>
      </c>
      <c r="B3" s="70"/>
    </row>
    <row r="4" spans="1:6" ht="145.19999999999999">
      <c r="A4" s="56" t="s">
        <v>131</v>
      </c>
      <c r="B4" s="149"/>
      <c r="C4" s="149"/>
      <c r="D4" s="149"/>
      <c r="E4" s="149"/>
      <c r="F4" s="149"/>
    </row>
    <row r="5" spans="1:6" ht="171.6">
      <c r="A5" s="56" t="s">
        <v>123</v>
      </c>
      <c r="B5" s="135"/>
      <c r="C5" s="135"/>
      <c r="D5" s="135"/>
      <c r="E5" s="135"/>
      <c r="F5" s="135"/>
    </row>
    <row r="6" spans="1:6" ht="15" customHeight="1">
      <c r="A6" s="56"/>
      <c r="B6" s="71"/>
      <c r="C6" s="71"/>
      <c r="D6" s="71"/>
      <c r="E6" s="71"/>
      <c r="F6" s="71"/>
    </row>
    <row r="7" spans="1:6" s="72" customFormat="1" ht="18.75" customHeight="1">
      <c r="A7" s="57" t="s">
        <v>113</v>
      </c>
    </row>
    <row r="8" spans="1:6" s="72" customFormat="1" ht="26.4">
      <c r="A8" s="58" t="s">
        <v>89</v>
      </c>
    </row>
    <row r="9" spans="1:6" ht="15" customHeight="1"/>
    <row r="10" spans="1:6" ht="16.5" customHeight="1">
      <c r="A10" s="55" t="s">
        <v>115</v>
      </c>
    </row>
    <row r="11" spans="1:6" ht="39.6">
      <c r="A11" s="54" t="s">
        <v>90</v>
      </c>
      <c r="B11" s="73"/>
    </row>
    <row r="12" spans="1:6" ht="15" customHeight="1"/>
    <row r="13" spans="1:6" ht="16.5" customHeight="1">
      <c r="A13" s="55" t="s">
        <v>116</v>
      </c>
      <c r="B13" s="129"/>
    </row>
    <row r="14" spans="1:6" ht="39.6">
      <c r="A14" s="56" t="s">
        <v>121</v>
      </c>
      <c r="B14" s="31"/>
    </row>
    <row r="15" spans="1:6" ht="66">
      <c r="A15" s="56" t="s">
        <v>130</v>
      </c>
      <c r="B15" s="30"/>
    </row>
    <row r="16" spans="1:6" ht="94.2" customHeight="1">
      <c r="A16" s="56" t="s">
        <v>82</v>
      </c>
      <c r="B16" s="142"/>
    </row>
    <row r="17" spans="1:2" ht="79.2">
      <c r="A17" s="56" t="s">
        <v>117</v>
      </c>
      <c r="B17" s="143"/>
    </row>
    <row r="18" spans="1:2" ht="39.6">
      <c r="A18" s="56" t="s">
        <v>118</v>
      </c>
      <c r="B18" s="30"/>
    </row>
    <row r="19" spans="1:2" ht="15" customHeight="1">
      <c r="A19" s="56"/>
    </row>
    <row r="20" spans="1:2" ht="27.6">
      <c r="A20" s="55" t="s">
        <v>91</v>
      </c>
    </row>
    <row r="21" spans="1:2" ht="15.75" customHeight="1">
      <c r="A21" s="59" t="s">
        <v>32</v>
      </c>
    </row>
    <row r="22" spans="1:2" ht="39.6">
      <c r="A22" s="60" t="s">
        <v>92</v>
      </c>
    </row>
    <row r="23" spans="1:2" ht="15" customHeight="1">
      <c r="A23" s="59" t="s">
        <v>33</v>
      </c>
    </row>
    <row r="24" spans="1:2" ht="105.6">
      <c r="A24" s="60" t="s">
        <v>124</v>
      </c>
      <c r="B24" s="141"/>
    </row>
    <row r="25" spans="1:2" ht="16.5" customHeight="1">
      <c r="A25" s="59" t="s">
        <v>112</v>
      </c>
    </row>
    <row r="26" spans="1:2" ht="145.19999999999999">
      <c r="A26" s="60" t="s">
        <v>122</v>
      </c>
      <c r="B26" s="141"/>
    </row>
    <row r="27" spans="1:2" ht="15" customHeight="1">
      <c r="A27" s="60"/>
    </row>
    <row r="28" spans="1:2" s="74" customFormat="1" ht="16.5" customHeight="1">
      <c r="A28" s="55" t="s">
        <v>119</v>
      </c>
    </row>
    <row r="29" spans="1:2" s="74" customFormat="1" ht="52.8">
      <c r="A29" s="54" t="s">
        <v>93</v>
      </c>
    </row>
    <row r="30" spans="1:2" s="74" customFormat="1" ht="118.8">
      <c r="A30" s="54" t="s">
        <v>94</v>
      </c>
    </row>
    <row r="31" spans="1:2" s="74" customFormat="1" ht="26.4">
      <c r="A31" s="54" t="s">
        <v>95</v>
      </c>
    </row>
    <row r="32" spans="1:2" s="74" customFormat="1">
      <c r="A32" s="54"/>
      <c r="B32" s="63"/>
    </row>
    <row r="33" spans="1:4" s="75" customFormat="1" ht="27.6">
      <c r="A33" s="61" t="s">
        <v>96</v>
      </c>
    </row>
    <row r="34" spans="1:4" s="75" customFormat="1" ht="26.4">
      <c r="A34" s="62" t="s">
        <v>97</v>
      </c>
      <c r="B34" s="144"/>
    </row>
    <row r="35" spans="1:4" s="72" customFormat="1" ht="66">
      <c r="A35" s="62" t="s">
        <v>98</v>
      </c>
      <c r="B35" s="30"/>
    </row>
    <row r="36" spans="1:4" s="72" customFormat="1" ht="26.4">
      <c r="A36" s="62" t="s">
        <v>125</v>
      </c>
      <c r="B36" s="30"/>
    </row>
    <row r="37" spans="1:4" s="77" customFormat="1" ht="118.8">
      <c r="A37" s="137" t="s">
        <v>99</v>
      </c>
      <c r="B37" s="76"/>
      <c r="D37" s="9"/>
    </row>
    <row r="38" spans="1:4" s="77" customFormat="1" ht="105.6">
      <c r="A38" s="62" t="s">
        <v>100</v>
      </c>
      <c r="B38" s="81"/>
      <c r="D38" s="9"/>
    </row>
    <row r="39" spans="1:4" s="72" customFormat="1" ht="211.2">
      <c r="A39" s="64" t="s">
        <v>101</v>
      </c>
      <c r="B39" s="32"/>
    </row>
    <row r="40" spans="1:4" s="72" customFormat="1" ht="39.6">
      <c r="A40" s="64" t="s">
        <v>102</v>
      </c>
      <c r="B40" s="27"/>
    </row>
    <row r="41" spans="1:4" s="79" customFormat="1" ht="52.8">
      <c r="A41" s="64" t="s">
        <v>103</v>
      </c>
      <c r="B41" s="78"/>
    </row>
    <row r="42" spans="1:4" s="80" customFormat="1" ht="92.4">
      <c r="A42" s="65" t="s">
        <v>83</v>
      </c>
    </row>
    <row r="43" spans="1:4" s="72" customFormat="1" ht="66">
      <c r="A43" s="62" t="s">
        <v>128</v>
      </c>
      <c r="B43" s="145"/>
    </row>
    <row r="44" spans="1:4" s="72" customFormat="1" ht="52.8">
      <c r="A44" s="66" t="s">
        <v>104</v>
      </c>
    </row>
    <row r="45" spans="1:4" s="72" customFormat="1" ht="66">
      <c r="A45" s="66" t="s">
        <v>127</v>
      </c>
    </row>
    <row r="46" spans="1:4" s="75" customFormat="1" ht="92.4">
      <c r="A46" s="64" t="s">
        <v>126</v>
      </c>
      <c r="B46" s="82"/>
    </row>
    <row r="47" spans="1:4" s="80" customFormat="1" ht="12.75" customHeight="1">
      <c r="A47" s="60"/>
    </row>
    <row r="48" spans="1:4" s="80" customFormat="1" ht="27.6">
      <c r="A48" s="55" t="s">
        <v>105</v>
      </c>
    </row>
    <row r="49" spans="1:2" s="80" customFormat="1" ht="15.75" customHeight="1">
      <c r="A49" s="67" t="s">
        <v>69</v>
      </c>
      <c r="B49" s="83"/>
    </row>
    <row r="50" spans="1:2" s="80" customFormat="1" ht="15.75" customHeight="1">
      <c r="A50" s="67" t="s">
        <v>70</v>
      </c>
    </row>
    <row r="51" spans="1:2" s="80" customFormat="1" ht="15.75" customHeight="1">
      <c r="A51" s="67" t="s">
        <v>71</v>
      </c>
    </row>
    <row r="52" spans="1:2" s="80" customFormat="1" ht="15.75" customHeight="1">
      <c r="A52" s="68" t="s">
        <v>72</v>
      </c>
    </row>
    <row r="53" spans="1:2" s="77" customFormat="1" ht="15.75" customHeight="1">
      <c r="A53" s="58" t="s">
        <v>73</v>
      </c>
    </row>
    <row r="54" spans="1:2" s="80" customFormat="1" ht="15.75" customHeight="1">
      <c r="A54" s="67" t="s">
        <v>74</v>
      </c>
    </row>
    <row r="55" spans="1:2" s="80" customFormat="1" ht="15.75" customHeight="1">
      <c r="A55" s="67" t="s">
        <v>75</v>
      </c>
    </row>
    <row r="56" spans="1:2" s="80" customFormat="1" ht="15.75" customHeight="1">
      <c r="A56" s="67" t="s">
        <v>76</v>
      </c>
    </row>
    <row r="57" spans="1:2" s="80" customFormat="1" ht="15.75" customHeight="1">
      <c r="A57" s="67" t="s">
        <v>77</v>
      </c>
    </row>
    <row r="58" spans="1:2" s="72" customFormat="1" ht="14.4">
      <c r="A58" s="67" t="s">
        <v>78</v>
      </c>
    </row>
    <row r="59" spans="1:2" s="72" customFormat="1" ht="12.75" customHeight="1">
      <c r="A59" s="58"/>
    </row>
  </sheetData>
  <mergeCells count="1">
    <mergeCell ref="B4:F4"/>
  </mergeCells>
  <pageMargins left="0.7" right="0.7" top="0.75" bottom="0.75" header="0.3" footer="0.3"/>
  <pageSetup paperSize="9" orientation="portrait" r:id="rId1"/>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GridLines="0" workbookViewId="0"/>
  </sheetViews>
  <sheetFormatPr defaultColWidth="11.5546875" defaultRowHeight="14.4"/>
  <cols>
    <col min="1" max="1" width="20.77734375" style="110" customWidth="1"/>
    <col min="2" max="2" width="70.77734375" style="110" customWidth="1"/>
    <col min="3" max="3" width="71.5546875" customWidth="1"/>
  </cols>
  <sheetData>
    <row r="1" spans="1:3" ht="15.6" customHeight="1">
      <c r="A1" s="109" t="s">
        <v>43</v>
      </c>
    </row>
    <row r="2" spans="1:3" ht="15.6" customHeight="1">
      <c r="A2" s="109"/>
    </row>
    <row r="3" spans="1:3">
      <c r="A3" s="111" t="s">
        <v>44</v>
      </c>
      <c r="B3" s="112" t="s">
        <v>45</v>
      </c>
      <c r="C3" s="30"/>
    </row>
    <row r="4" spans="1:3" ht="92.4">
      <c r="A4" s="113" t="s">
        <v>46</v>
      </c>
      <c r="B4" s="114" t="s">
        <v>47</v>
      </c>
    </row>
    <row r="5" spans="1:3">
      <c r="A5" s="113" t="s">
        <v>48</v>
      </c>
      <c r="B5" s="115" t="s">
        <v>49</v>
      </c>
    </row>
    <row r="6" spans="1:3">
      <c r="A6" s="113" t="s">
        <v>50</v>
      </c>
      <c r="B6" s="115" t="s">
        <v>51</v>
      </c>
    </row>
    <row r="7" spans="1:3">
      <c r="A7" s="113" t="s">
        <v>52</v>
      </c>
      <c r="B7" s="115" t="s">
        <v>53</v>
      </c>
    </row>
    <row r="8" spans="1:3" ht="97.2" customHeight="1">
      <c r="A8" s="116" t="s">
        <v>54</v>
      </c>
      <c r="B8" s="117" t="s">
        <v>106</v>
      </c>
      <c r="C8" s="128"/>
    </row>
    <row r="9" spans="1:3">
      <c r="A9" s="113"/>
      <c r="B9" s="118"/>
      <c r="C9" s="33"/>
    </row>
    <row r="10" spans="1:3">
      <c r="A10" s="111" t="s">
        <v>44</v>
      </c>
      <c r="B10" s="112" t="s">
        <v>55</v>
      </c>
      <c r="C10" s="34"/>
    </row>
    <row r="11" spans="1:3" ht="79.2">
      <c r="A11" s="113" t="s">
        <v>46</v>
      </c>
      <c r="B11" s="114" t="s">
        <v>56</v>
      </c>
      <c r="C11" s="35"/>
    </row>
    <row r="12" spans="1:3">
      <c r="A12" s="113" t="s">
        <v>48</v>
      </c>
      <c r="B12" s="115" t="s">
        <v>49</v>
      </c>
    </row>
    <row r="13" spans="1:3">
      <c r="A13" s="113" t="s">
        <v>50</v>
      </c>
      <c r="B13" s="115" t="s">
        <v>51</v>
      </c>
    </row>
    <row r="14" spans="1:3">
      <c r="A14" s="113" t="s">
        <v>52</v>
      </c>
      <c r="B14" s="115" t="s">
        <v>53</v>
      </c>
    </row>
    <row r="15" spans="1:3" ht="93" customHeight="1">
      <c r="A15" s="116" t="s">
        <v>54</v>
      </c>
      <c r="B15" s="117" t="s">
        <v>129</v>
      </c>
      <c r="C15" s="34"/>
    </row>
    <row r="16" spans="1:3" ht="13.95" customHeight="1">
      <c r="A16" s="57"/>
    </row>
    <row r="17" spans="1:4">
      <c r="A17" s="111" t="s">
        <v>44</v>
      </c>
      <c r="B17" s="112" t="s">
        <v>57</v>
      </c>
    </row>
    <row r="18" spans="1:4" ht="52.8">
      <c r="A18" s="113" t="s">
        <v>46</v>
      </c>
      <c r="B18" s="114" t="s">
        <v>58</v>
      </c>
      <c r="C18" s="36"/>
    </row>
    <row r="19" spans="1:4">
      <c r="A19" s="113" t="s">
        <v>48</v>
      </c>
      <c r="B19" s="115" t="s">
        <v>59</v>
      </c>
    </row>
    <row r="20" spans="1:4">
      <c r="A20" s="113" t="s">
        <v>50</v>
      </c>
      <c r="B20" s="115" t="s">
        <v>51</v>
      </c>
    </row>
    <row r="21" spans="1:4">
      <c r="A21" s="113" t="s">
        <v>52</v>
      </c>
      <c r="B21" s="115" t="s">
        <v>53</v>
      </c>
    </row>
    <row r="22" spans="1:4" ht="43.95" customHeight="1">
      <c r="A22" s="116" t="s">
        <v>54</v>
      </c>
      <c r="B22" s="117" t="s">
        <v>107</v>
      </c>
    </row>
    <row r="24" spans="1:4" ht="14.7" customHeight="1">
      <c r="A24" s="119" t="s">
        <v>44</v>
      </c>
      <c r="B24" s="120" t="s">
        <v>60</v>
      </c>
      <c r="D24" s="34"/>
    </row>
    <row r="25" spans="1:4" ht="92.4">
      <c r="A25" s="121" t="s">
        <v>46</v>
      </c>
      <c r="B25" s="122" t="s">
        <v>61</v>
      </c>
    </row>
    <row r="26" spans="1:4" ht="14.7" customHeight="1">
      <c r="A26" s="121" t="s">
        <v>48</v>
      </c>
      <c r="B26" s="123" t="s">
        <v>49</v>
      </c>
    </row>
    <row r="27" spans="1:4" ht="14.7" customHeight="1">
      <c r="A27" s="121" t="s">
        <v>50</v>
      </c>
      <c r="B27" s="123" t="s">
        <v>51</v>
      </c>
    </row>
    <row r="28" spans="1:4" ht="14.7" customHeight="1">
      <c r="A28" s="121" t="s">
        <v>52</v>
      </c>
      <c r="B28" s="123" t="s">
        <v>53</v>
      </c>
    </row>
    <row r="29" spans="1:4" ht="72" customHeight="1">
      <c r="A29" s="124" t="s">
        <v>54</v>
      </c>
      <c r="B29" s="125" t="s">
        <v>62</v>
      </c>
    </row>
    <row r="32" spans="1:4">
      <c r="B32" s="126"/>
    </row>
  </sheetData>
  <pageMargins left="0.70866141732283472" right="0.70866141732283472" top="0.74803149606299213" bottom="0.74803149606299213" header="0.31496062992125984" footer="0.31496062992125984"/>
  <pageSetup paperSize="9" scale="95" fitToHeight="0" orientation="portrait" r:id="rId1"/>
  <headerFooter scaleWithDoc="0" alignWithMargins="0">
    <oddFooter>&amp;R&amp;P/</oddFooter>
  </headerFooter>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workbookViewId="0">
      <selection sqref="A1:F1"/>
    </sheetView>
  </sheetViews>
  <sheetFormatPr defaultColWidth="11.44140625" defaultRowHeight="14.4"/>
  <cols>
    <col min="1" max="1" width="40.77734375" customWidth="1"/>
    <col min="2" max="2" width="14" customWidth="1"/>
    <col min="3" max="6" width="10.77734375" customWidth="1"/>
  </cols>
  <sheetData>
    <row r="1" spans="1:8">
      <c r="A1" s="150" t="s">
        <v>23</v>
      </c>
      <c r="B1" s="150"/>
      <c r="C1" s="150"/>
      <c r="D1" s="150"/>
      <c r="E1" s="150"/>
      <c r="F1" s="150"/>
    </row>
    <row r="2" spans="1:8" ht="29.25" customHeight="1">
      <c r="A2" s="151" t="s">
        <v>87</v>
      </c>
      <c r="B2" s="152"/>
      <c r="C2" s="152"/>
      <c r="D2" s="152"/>
      <c r="E2" s="152"/>
      <c r="F2" s="152"/>
    </row>
    <row r="3" spans="1:8">
      <c r="A3" s="48"/>
      <c r="B3" s="48"/>
      <c r="C3" s="153" t="s">
        <v>17</v>
      </c>
      <c r="D3" s="153"/>
      <c r="E3" s="153"/>
      <c r="F3" s="153"/>
    </row>
    <row r="4" spans="1:8">
      <c r="A4" s="39"/>
      <c r="B4" s="40" t="s">
        <v>0</v>
      </c>
      <c r="C4" s="41" t="s">
        <v>19</v>
      </c>
      <c r="D4" s="38"/>
      <c r="E4" s="38"/>
      <c r="F4" s="38"/>
    </row>
    <row r="5" spans="1:8" ht="35.1" customHeight="1">
      <c r="A5" s="37"/>
      <c r="B5" s="42"/>
      <c r="C5" s="47" t="s">
        <v>1</v>
      </c>
      <c r="D5" s="47" t="s">
        <v>2</v>
      </c>
      <c r="E5" s="47" t="s">
        <v>3</v>
      </c>
      <c r="F5" s="47" t="s">
        <v>4</v>
      </c>
      <c r="H5" s="127"/>
    </row>
    <row r="6" spans="1:8" ht="15" customHeight="1">
      <c r="H6" s="127"/>
    </row>
    <row r="7" spans="1:8" ht="15" customHeight="1">
      <c r="B7" s="49" t="s">
        <v>5</v>
      </c>
    </row>
    <row r="8" spans="1:8" ht="15" customHeight="1">
      <c r="A8" s="29" t="s">
        <v>0</v>
      </c>
      <c r="B8" s="138">
        <v>26960</v>
      </c>
      <c r="C8" s="138">
        <v>24070</v>
      </c>
      <c r="D8" s="138">
        <v>2160</v>
      </c>
      <c r="E8" s="138">
        <v>160</v>
      </c>
      <c r="F8" s="138">
        <v>560</v>
      </c>
      <c r="H8" s="127"/>
    </row>
    <row r="9" spans="1:8" ht="15" customHeight="1">
      <c r="A9" s="29"/>
      <c r="B9" s="138"/>
      <c r="C9" s="138"/>
      <c r="D9" s="138"/>
      <c r="E9" s="138"/>
      <c r="F9" s="138"/>
    </row>
    <row r="10" spans="1:8" ht="15" customHeight="1">
      <c r="A10" s="29" t="s">
        <v>108</v>
      </c>
      <c r="B10" s="138">
        <v>26960</v>
      </c>
      <c r="C10" s="138">
        <v>24070</v>
      </c>
      <c r="D10" s="138">
        <v>2160</v>
      </c>
      <c r="E10" s="138">
        <v>160</v>
      </c>
      <c r="F10" s="138">
        <v>560</v>
      </c>
    </row>
    <row r="11" spans="1:8" ht="15" customHeight="1">
      <c r="A11" s="44" t="s">
        <v>7</v>
      </c>
      <c r="B11" s="138">
        <v>320</v>
      </c>
      <c r="C11" s="138"/>
      <c r="D11" s="138">
        <v>320</v>
      </c>
      <c r="E11" s="138">
        <v>10</v>
      </c>
      <c r="F11" s="138"/>
    </row>
    <row r="12" spans="1:8" ht="15" customHeight="1">
      <c r="A12" s="44" t="s">
        <v>8</v>
      </c>
      <c r="B12" s="138">
        <v>1550</v>
      </c>
      <c r="C12" s="138"/>
      <c r="D12" s="138">
        <v>1510</v>
      </c>
      <c r="E12" s="138">
        <v>40</v>
      </c>
      <c r="F12" s="138"/>
    </row>
    <row r="13" spans="1:8" ht="15" customHeight="1">
      <c r="A13" s="44" t="s">
        <v>109</v>
      </c>
      <c r="B13" s="138">
        <v>25080</v>
      </c>
      <c r="C13" s="138">
        <v>24070</v>
      </c>
      <c r="D13" s="138">
        <v>340</v>
      </c>
      <c r="E13" s="138">
        <v>110</v>
      </c>
      <c r="F13" s="138">
        <v>560</v>
      </c>
    </row>
    <row r="14" spans="1:8" ht="15" customHeight="1">
      <c r="B14" s="138"/>
      <c r="C14" s="138"/>
      <c r="D14" s="138"/>
      <c r="E14" s="138"/>
      <c r="F14" s="138"/>
    </row>
    <row r="15" spans="1:8" ht="15" customHeight="1">
      <c r="A15" s="29" t="s">
        <v>9</v>
      </c>
      <c r="B15" s="138">
        <v>26960</v>
      </c>
      <c r="C15" s="138">
        <v>24070</v>
      </c>
      <c r="D15" s="138">
        <v>2160</v>
      </c>
      <c r="E15" s="138">
        <v>160</v>
      </c>
      <c r="F15" s="138">
        <v>560</v>
      </c>
    </row>
    <row r="16" spans="1:8" ht="15" customHeight="1">
      <c r="A16" s="44" t="s">
        <v>132</v>
      </c>
      <c r="B16" s="138">
        <v>9270</v>
      </c>
      <c r="C16" s="138">
        <v>7880</v>
      </c>
      <c r="D16" s="138">
        <v>1130</v>
      </c>
      <c r="E16" s="138">
        <v>90</v>
      </c>
      <c r="F16" s="138">
        <v>180</v>
      </c>
    </row>
    <row r="17" spans="1:11" ht="15" customHeight="1">
      <c r="A17" s="44" t="s">
        <v>10</v>
      </c>
      <c r="B17" s="138">
        <v>16330</v>
      </c>
      <c r="C17" s="138">
        <v>14940</v>
      </c>
      <c r="D17" s="138">
        <v>1000</v>
      </c>
      <c r="E17" s="138">
        <v>70</v>
      </c>
      <c r="F17" s="138">
        <v>320</v>
      </c>
    </row>
    <row r="18" spans="1:11" ht="15" customHeight="1">
      <c r="A18" s="44" t="s">
        <v>18</v>
      </c>
      <c r="B18" s="138">
        <v>1300</v>
      </c>
      <c r="C18" s="138">
        <v>1220</v>
      </c>
      <c r="D18" s="138">
        <v>30</v>
      </c>
      <c r="E18" s="138">
        <v>0</v>
      </c>
      <c r="F18" s="138">
        <v>40</v>
      </c>
    </row>
    <row r="19" spans="1:11" ht="15" customHeight="1">
      <c r="A19" s="44" t="s">
        <v>11</v>
      </c>
      <c r="B19" s="138">
        <v>60</v>
      </c>
      <c r="C19" s="138">
        <v>30</v>
      </c>
      <c r="D19" s="138">
        <v>0</v>
      </c>
      <c r="E19" s="138">
        <v>0</v>
      </c>
      <c r="F19" s="138">
        <v>30</v>
      </c>
    </row>
    <row r="20" spans="1:11" ht="15" customHeight="1">
      <c r="A20" s="44"/>
      <c r="B20" s="138"/>
      <c r="C20" s="138"/>
      <c r="D20" s="138"/>
      <c r="E20" s="138"/>
      <c r="F20" s="138"/>
    </row>
    <row r="21" spans="1:11" ht="15" customHeight="1">
      <c r="A21" s="43" t="s">
        <v>20</v>
      </c>
      <c r="B21" s="138">
        <v>26960</v>
      </c>
      <c r="C21" s="138">
        <v>24070</v>
      </c>
      <c r="D21" s="138">
        <v>2160</v>
      </c>
      <c r="E21" s="138">
        <v>160</v>
      </c>
      <c r="F21" s="138">
        <v>560</v>
      </c>
    </row>
    <row r="22" spans="1:11" ht="15" customHeight="1">
      <c r="A22" s="44" t="s">
        <v>21</v>
      </c>
      <c r="B22" s="138">
        <v>4950</v>
      </c>
      <c r="C22" s="138">
        <v>4220</v>
      </c>
      <c r="D22" s="138">
        <v>590</v>
      </c>
      <c r="E22" s="138">
        <v>30</v>
      </c>
      <c r="F22" s="138">
        <v>110</v>
      </c>
      <c r="H22" s="139"/>
      <c r="I22" s="139"/>
      <c r="J22" s="139"/>
      <c r="K22" s="139"/>
    </row>
    <row r="23" spans="1:11" ht="15" customHeight="1">
      <c r="A23" s="45" t="s">
        <v>25</v>
      </c>
      <c r="B23" s="138">
        <v>2310</v>
      </c>
      <c r="C23" s="138">
        <v>1700</v>
      </c>
      <c r="D23" s="138">
        <v>540</v>
      </c>
      <c r="E23" s="138">
        <v>20</v>
      </c>
      <c r="F23" s="138">
        <v>50</v>
      </c>
    </row>
    <row r="24" spans="1:11" ht="15" customHeight="1">
      <c r="A24" s="45" t="s">
        <v>24</v>
      </c>
      <c r="B24" s="138">
        <v>2630</v>
      </c>
      <c r="C24" s="138">
        <v>2520</v>
      </c>
      <c r="D24" s="138">
        <v>50</v>
      </c>
      <c r="E24" s="138">
        <v>10</v>
      </c>
      <c r="F24" s="138">
        <v>60</v>
      </c>
      <c r="H24" s="139"/>
      <c r="I24" s="139"/>
      <c r="J24" s="139"/>
      <c r="K24" s="139"/>
    </row>
    <row r="25" spans="1:11" ht="15" customHeight="1">
      <c r="A25" s="46" t="s">
        <v>26</v>
      </c>
      <c r="B25" s="138">
        <v>260</v>
      </c>
      <c r="C25" s="138">
        <v>230</v>
      </c>
      <c r="D25" s="138">
        <v>30</v>
      </c>
      <c r="E25" s="138">
        <v>0</v>
      </c>
      <c r="F25" s="138">
        <v>0</v>
      </c>
    </row>
    <row r="26" spans="1:11" ht="15" customHeight="1">
      <c r="A26" s="46" t="s">
        <v>12</v>
      </c>
      <c r="B26" s="138">
        <v>430</v>
      </c>
      <c r="C26" s="138">
        <v>400</v>
      </c>
      <c r="D26" s="138">
        <v>20</v>
      </c>
      <c r="E26" s="138">
        <v>0</v>
      </c>
      <c r="F26" s="138">
        <v>10</v>
      </c>
    </row>
    <row r="27" spans="1:11" ht="15" customHeight="1">
      <c r="A27" s="46" t="s">
        <v>13</v>
      </c>
      <c r="B27" s="138">
        <v>360</v>
      </c>
      <c r="C27" s="138">
        <v>350</v>
      </c>
      <c r="D27" s="138">
        <v>0</v>
      </c>
      <c r="E27" s="138">
        <v>0</v>
      </c>
      <c r="F27" s="138">
        <v>0</v>
      </c>
    </row>
    <row r="28" spans="1:11" ht="15" customHeight="1">
      <c r="A28" s="46" t="s">
        <v>14</v>
      </c>
      <c r="B28" s="138">
        <v>370</v>
      </c>
      <c r="C28" s="138">
        <v>360</v>
      </c>
      <c r="D28" s="138">
        <v>0</v>
      </c>
      <c r="E28" s="138">
        <v>0</v>
      </c>
      <c r="F28" s="138">
        <v>10</v>
      </c>
    </row>
    <row r="29" spans="1:11" ht="15" customHeight="1">
      <c r="A29" s="46" t="s">
        <v>15</v>
      </c>
      <c r="B29" s="138">
        <v>830</v>
      </c>
      <c r="C29" s="138">
        <v>800</v>
      </c>
      <c r="D29" s="138">
        <v>0</v>
      </c>
      <c r="E29" s="138">
        <v>0</v>
      </c>
      <c r="F29" s="138">
        <v>20</v>
      </c>
    </row>
    <row r="30" spans="1:11" ht="15" customHeight="1">
      <c r="A30" s="46" t="s">
        <v>16</v>
      </c>
      <c r="B30" s="138">
        <v>390</v>
      </c>
      <c r="C30" s="138">
        <v>370</v>
      </c>
      <c r="D30" s="138">
        <v>0</v>
      </c>
      <c r="E30" s="138">
        <v>0</v>
      </c>
      <c r="F30" s="138">
        <v>10</v>
      </c>
    </row>
    <row r="31" spans="1:11" ht="15" customHeight="1">
      <c r="A31" s="14" t="s">
        <v>22</v>
      </c>
      <c r="B31" s="138">
        <v>21950</v>
      </c>
      <c r="C31" s="138">
        <v>19820</v>
      </c>
      <c r="D31" s="138">
        <v>1570</v>
      </c>
      <c r="E31" s="138">
        <v>130</v>
      </c>
      <c r="F31" s="138">
        <v>430</v>
      </c>
    </row>
    <row r="32" spans="1:11" ht="15" customHeight="1">
      <c r="A32" s="44" t="s">
        <v>27</v>
      </c>
      <c r="B32" s="138">
        <v>60</v>
      </c>
      <c r="C32" s="138">
        <v>30</v>
      </c>
      <c r="D32" s="138">
        <v>0</v>
      </c>
      <c r="E32" s="138">
        <v>0</v>
      </c>
      <c r="F32" s="138">
        <v>30</v>
      </c>
    </row>
    <row r="33" spans="1:7" ht="15" customHeight="1">
      <c r="A33" s="42"/>
      <c r="B33" s="50"/>
      <c r="C33" s="42"/>
      <c r="D33" s="42"/>
      <c r="E33" s="42"/>
      <c r="F33" s="42"/>
    </row>
    <row r="34" spans="1:7">
      <c r="A34" s="51" t="s">
        <v>6</v>
      </c>
      <c r="B34" s="43"/>
    </row>
    <row r="35" spans="1:7">
      <c r="A35" s="51" t="s">
        <v>110</v>
      </c>
      <c r="B35" s="43"/>
    </row>
    <row r="36" spans="1:7" ht="26.25" customHeight="1">
      <c r="A36" s="154" t="s">
        <v>111</v>
      </c>
      <c r="B36" s="155"/>
      <c r="C36" s="155"/>
      <c r="D36" s="155"/>
      <c r="E36" s="155"/>
      <c r="F36" s="155"/>
      <c r="G36" s="140"/>
    </row>
    <row r="37" spans="1:7">
      <c r="A37" s="127"/>
    </row>
    <row r="38" spans="1:7">
      <c r="A38" s="127"/>
    </row>
  </sheetData>
  <mergeCells count="4">
    <mergeCell ref="A1:F1"/>
    <mergeCell ref="A2:F2"/>
    <mergeCell ref="C3:F3"/>
    <mergeCell ref="A36:F36"/>
  </mergeCells>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Leeswijzer</vt:lpstr>
      <vt:lpstr>Toelichting</vt:lpstr>
      <vt:lpstr>Bronbestanden</vt:lpstr>
      <vt:lpstr>Tabel 1</vt:lpstr>
      <vt:lpstr>Bronbestanden!Afdrukbereik</vt:lpstr>
      <vt:lpstr>Inhoud!Afdrukbereik</vt:lpstr>
      <vt:lpstr>Leeswijzer!Afdrukbereik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Koperen, L.B. van (Lisanne)</dc:creator>
  <cp:lastModifiedBy>Molenaar-Cox, P.G.M. (Petra, secundair Productie)</cp:lastModifiedBy>
  <cp:lastPrinted>2022-12-12T07:50:10Z</cp:lastPrinted>
  <dcterms:created xsi:type="dcterms:W3CDTF">2020-10-02T12:12:09Z</dcterms:created>
  <dcterms:modified xsi:type="dcterms:W3CDTF">2022-12-15T08:19:09Z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