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SSBSocZekOnderzoek_SEC1\Werk\ProjectSRG_K_Combinatie_Tozo_SRG_Baan\5_Rapport\Cohort_202106\"/>
    </mc:Choice>
  </mc:AlternateContent>
  <bookViews>
    <workbookView xWindow="0" yWindow="0" windowWidth="13125" windowHeight="6105" tabRatio="684"/>
  </bookViews>
  <sheets>
    <sheet name="Voorblad" sheetId="4" r:id="rId1"/>
    <sheet name="Inhoud" sheetId="5" r:id="rId2"/>
    <sheet name="Leeswijzer" sheetId="12" r:id="rId3"/>
    <sheet name="Toelichting" sheetId="7" r:id="rId4"/>
    <sheet name="Bronbestanden" sheetId="8" r:id="rId5"/>
    <sheet name="Tabel 1" sheetId="1" r:id="rId6"/>
    <sheet name="Tabel 2" sheetId="2" r:id="rId7"/>
    <sheet name="Tabel 3" sheetId="3" r:id="rId8"/>
  </sheets>
  <definedNames>
    <definedName name="_xlnm.Print_Area" localSheetId="4">Bronbestanden!$A$1:$B$22</definedName>
    <definedName name="_xlnm.Print_Area" localSheetId="1">Inhoud!$A$1:$I$35</definedName>
    <definedName name="_xlnm.Print_Area" localSheetId="2">Leeswijzer!$A$1:$E$20</definedName>
    <definedName name="_xlnm.Print_Area" localSheetId="5">'Tabel 1'!$A$1:$J$24</definedName>
    <definedName name="_xlnm.Print_Area" localSheetId="6">'Tabel 2'!$A$1:$I$39</definedName>
    <definedName name="_xlnm.Print_Area" localSheetId="7">'Tabel 3'!$A$1:$P$18</definedName>
    <definedName name="_xlnm.Print_Area" localSheetId="3">Toelichting!$A$1:$A$141</definedName>
    <definedName name="_xlnm.Print_Area" localSheetId="0">Voorblad!$A$1:$H$35</definedName>
  </definedNames>
  <calcPr calcId="162913"/>
</workbook>
</file>

<file path=xl/calcChain.xml><?xml version="1.0" encoding="utf-8"?>
<calcChain xmlns="http://schemas.openxmlformats.org/spreadsheetml/2006/main">
  <c r="A12" i="5" l="1"/>
  <c r="A11" i="5"/>
  <c r="A10" i="5"/>
  <c r="A8" i="5"/>
  <c r="A7" i="5"/>
  <c r="A6" i="5"/>
</calcChain>
</file>

<file path=xl/sharedStrings.xml><?xml version="1.0" encoding="utf-8"?>
<sst xmlns="http://schemas.openxmlformats.org/spreadsheetml/2006/main" count="257" uniqueCount="197">
  <si>
    <t>Totaal</t>
  </si>
  <si>
    <t>Werkend met voorziening</t>
  </si>
  <si>
    <t>Werkend zonder voorziening</t>
  </si>
  <si>
    <t>Niet werkend met voorziening</t>
  </si>
  <si>
    <t>Niet werkend zonder voorziening</t>
  </si>
  <si>
    <t>Bron: CBS</t>
  </si>
  <si>
    <t>aantal personen</t>
  </si>
  <si>
    <t>Financiële compensatie</t>
  </si>
  <si>
    <t xml:space="preserve">   Loonkostensubsidie op grond van de Participatiewet</t>
  </si>
  <si>
    <t xml:space="preserve">   Forfaitaire loonkostensubsidie</t>
  </si>
  <si>
    <t xml:space="preserve">   Tijdelijke loonkostensubsidie</t>
  </si>
  <si>
    <t>Werkplekken</t>
  </si>
  <si>
    <t xml:space="preserve">   WIW/ID-baan</t>
  </si>
  <si>
    <t xml:space="preserve">   Beschut werk</t>
  </si>
  <si>
    <t xml:space="preserve">   Participatieplaats</t>
  </si>
  <si>
    <t xml:space="preserve">   Proefplaatsing t.b.v. loonwaardebepaling</t>
  </si>
  <si>
    <t xml:space="preserve">   Overige werkplekken</t>
  </si>
  <si>
    <t>Ondersteuning op de werkplek</t>
  </si>
  <si>
    <t xml:space="preserve">   Jobcoach/begeleiding op de werkplek</t>
  </si>
  <si>
    <t xml:space="preserve">   Werkplekaanpassing</t>
  </si>
  <si>
    <t>Voorziening naar werk of naar participatie</t>
  </si>
  <si>
    <t xml:space="preserve">   Coaching naar werk of naar participatie</t>
  </si>
  <si>
    <t xml:space="preserve">   Training/cursus/opleiding</t>
  </si>
  <si>
    <t xml:space="preserve">   Vrijwilligerswerk</t>
  </si>
  <si>
    <t xml:space="preserve">   Overige sociale activering</t>
  </si>
  <si>
    <t>Faciliterende voorzieningen</t>
  </si>
  <si>
    <t xml:space="preserve">   Vervoersvoorziening</t>
  </si>
  <si>
    <t xml:space="preserve">   Overige faciliterende voorziening</t>
  </si>
  <si>
    <t>Anders</t>
  </si>
  <si>
    <t xml:space="preserve">   Uitbesteed én onbekend</t>
  </si>
  <si>
    <t xml:space="preserve">   Niet nader in te delen</t>
  </si>
  <si>
    <t>Werkend</t>
  </si>
  <si>
    <t>Niet werkend</t>
  </si>
  <si>
    <t>0 uur</t>
  </si>
  <si>
    <t>1 tot 12 uur</t>
  </si>
  <si>
    <t>12 tot 20 uur</t>
  </si>
  <si>
    <t>20 tot 25 uur</t>
  </si>
  <si>
    <t>25 tot 30 uur</t>
  </si>
  <si>
    <t>30 tot 35 uur</t>
  </si>
  <si>
    <t>35 uur of meer</t>
  </si>
  <si>
    <t>Tabel 1</t>
  </si>
  <si>
    <t>Tabel 2</t>
  </si>
  <si>
    <t>Tabel 3</t>
  </si>
  <si>
    <t>Met Tozo-uitkering</t>
  </si>
  <si>
    <t>Zonder Tozo-uitkering</t>
  </si>
  <si>
    <t>CBS, Team Sociale Zekerheid</t>
  </si>
  <si>
    <t>Inhoud</t>
  </si>
  <si>
    <t>Werkblad</t>
  </si>
  <si>
    <t>Leeswijzer</t>
  </si>
  <si>
    <t>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</si>
  <si>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</si>
  <si>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</si>
  <si>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</si>
  <si>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</si>
  <si>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</si>
  <si>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</si>
  <si>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</si>
  <si>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maatwerk@cbs.nl.</t>
  </si>
  <si>
    <t>2020-2021 = 2020 tot en met 2021</t>
  </si>
  <si>
    <t>2020/2021 = het gemiddelde over de jaren 2020 tot en met 2021</t>
  </si>
  <si>
    <t>2020/’21 = oogstjaar, boekjaar, schooljaar enz., beginnend in 2020 en eindigend in 2021</t>
  </si>
  <si>
    <t>2019/’20–2020/’21 = oogstjaar, boekjaar enz., 2019/’20 tot en met 2020/’21</t>
  </si>
  <si>
    <t>Toelichting bij de tabellen</t>
  </si>
  <si>
    <t>Inleiding</t>
  </si>
  <si>
    <t>Verslagperiode</t>
  </si>
  <si>
    <t>Over de tabellen</t>
  </si>
  <si>
    <t>Populatie</t>
  </si>
  <si>
    <t>Aandachtspunten bij de cijfers</t>
  </si>
  <si>
    <t>Bescherming van persoonsgegevens</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</si>
  <si>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</si>
  <si>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</si>
  <si>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</si>
  <si>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</si>
  <si>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</si>
  <si>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t>Afkortingen</t>
  </si>
  <si>
    <t>Bron</t>
  </si>
  <si>
    <t>Statistiek Re-integratie door Gemeenten (SRG)</t>
  </si>
  <si>
    <t>Algemene beschrijving</t>
  </si>
  <si>
    <t>Leverancier</t>
  </si>
  <si>
    <t>Gemeenten</t>
  </si>
  <si>
    <t>Integraal of steekproef</t>
  </si>
  <si>
    <t>Integraal</t>
  </si>
  <si>
    <t>Periodiciteit</t>
  </si>
  <si>
    <t>Maandelijks</t>
  </si>
  <si>
    <t>Bijzonderheden</t>
  </si>
  <si>
    <t>Bijstandsuitkeringenstatistiek (BUS)</t>
  </si>
  <si>
    <t>Polisadministratie</t>
  </si>
  <si>
    <t>Belastingdienst/UWV</t>
  </si>
  <si>
    <t>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De gegevens van de SRG zijn gebruikt om te bepalen of er sprake was van een re-integratie- en/of participatievoorziening op de laatste dag van de maand.</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</si>
  <si>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Om te bepalen of iemand een Tozo-uitkering of algemene bijstandsuitkering heeft op de laatste dag van de maand is gebruik gemaakt van de BUS. </t>
  </si>
  <si>
    <t xml:space="preserve">De loonaangifte bevat gegevens over inkomstenverhoudingen (uit de loonadministratie) van werkgevers en andere inhoudingsplichtigen. De Belastingdienst ontvangt de loonaangifte. Het UWV stelt hiermee de Polisadministratie samen. De Polis wordt gebruikt om te bepalen of iemand werkzaam was op de laatste dag van de maand en indien werkzaam, hoeveel uur er in de maand gewerkt is. </t>
  </si>
  <si>
    <t>SRG-K</t>
  </si>
  <si>
    <t>Combinatie Tozo-SRG-Baan</t>
  </si>
  <si>
    <t>Lisanne van Koperen</t>
  </si>
  <si>
    <t>waarvan met algemene bijstandsuitkering</t>
  </si>
  <si>
    <t>waarvan zonder algemene bijstandsuitkering</t>
  </si>
  <si>
    <t>Zonder voorziening</t>
  </si>
  <si>
    <t>Met voorziening</t>
  </si>
  <si>
    <t>Algemene bijstandsuitkering</t>
  </si>
  <si>
    <t>Gemiddeld gewerkte uren per week</t>
  </si>
  <si>
    <t>Personen met een uitkering</t>
  </si>
  <si>
    <t>Re-integratie- /participatievoorziening</t>
  </si>
  <si>
    <t>Tozo-uitkering levensonderhoud</t>
  </si>
  <si>
    <t>Type voorziening</t>
  </si>
  <si>
    <t>Ultimo</t>
  </si>
  <si>
    <t>Arbeid als zelfstandige</t>
  </si>
  <si>
    <t>Geen Tozo- of algemene bijstandsuitkering, werk en re-integratievoorziening</t>
  </si>
  <si>
    <t>Werkend 
met voorziening</t>
  </si>
  <si>
    <t>Werkend 
zonder voorziening</t>
  </si>
  <si>
    <t>Niet werkend 
zonder voorziening</t>
  </si>
  <si>
    <t>Niet werkend 
met voorziening</t>
  </si>
  <si>
    <t>Voor deze tabellenset zijn gegevens over juni 2021 en september 2021 gebruikt. Er is gebruik gemaakt van transactiebestanden. De term transactiebestand wordt gebruikt voor bestanden waarin de administratief vertraagde informatie is teruggelegd. Nagekomen informatie die maximaal zes maanden na de verslagmaand is aangeleverd is nog teruggelegd.</t>
  </si>
  <si>
    <t>Voor deze tabellenset zijn gegevens over juni 2021 tot en met september 2021 gebruikt. De gegevens zijn op registratiebasis: dit betekent dat er niet is gecorrigeerd voor nagekomen informatie (de zogenaamde administratieve vertraging).</t>
  </si>
  <si>
    <t>Voor deze tabellenset zijn gegevens over juni 2021 en september 2021 gebruikt.</t>
  </si>
  <si>
    <t>Personen met een Tozo-uitkering levensonderhoud ultimo juni 2021 naar Tozo-uitkering, werk en voorziening, situatie ultimo juni 2021 en 3 maanden later.</t>
  </si>
  <si>
    <t>Personen met een lopende Tozo-uitkering ultimo juni 2021</t>
  </si>
  <si>
    <t>Situatie ultimo juni 2021</t>
  </si>
  <si>
    <t>Totaal aantal personen ultimo juni 2021</t>
  </si>
  <si>
    <t>Personen met een Tozo-uitkering levensonderhoud ultimo juni 2021 naar type voorziening, situatie ultimo juni 2021 en 1-3 maanden later.</t>
  </si>
  <si>
    <t>Situatie aantal maanden na juni 2021</t>
  </si>
  <si>
    <t>Personen met een Tozo-uitkering levensonderhoud ultimo juni 2021 naar Tozo- en algemene bijstandsuitkering, werk en gemiddeld aantal uur werk per week, situatie ultimo juni 2021 en 3 maanden later.</t>
  </si>
  <si>
    <t>Situatie ultimo september 2021</t>
  </si>
  <si>
    <t>ultimo september 2021</t>
  </si>
  <si>
    <t>ultimo juli 2021</t>
  </si>
  <si>
    <t>ultimo augustus 2021</t>
  </si>
  <si>
    <t>Sander van Schie</t>
  </si>
  <si>
    <t>Ilona Veer</t>
  </si>
  <si>
    <t xml:space="preserve">Vragen over deze publicatie kunnen gestuurd worden aan team SOZ onder vermelding van projectnummer uit Casper PR001177 SRG-K. </t>
  </si>
  <si>
    <t>Cohort: ultimo juni 2021</t>
  </si>
  <si>
    <t>Verslagmaanden: juni - september 2021 (fase 1)</t>
  </si>
  <si>
    <t>Augustus 2022</t>
  </si>
  <si>
    <t>Dit project levert drie tabellen over het aantal personen met een Tozo-uitkering levensonderhoud ultimo juni 2021 en of zij werken of bijstand of een re-integratie- of participatievoorziening ontvangen. Hierbij is gekeken naar de situatie ultimo juni 2021 en drie maanden later. In deze leeswijzer worden enkele cijfers uit de tabellen meer in detail besproken.</t>
  </si>
  <si>
    <t>Tabel 1 - Personen met een Tozo-uitkering levensonderhoud ultimo juni 2021 naar Tozo-uitkering, werk en voorziening, situatie ultimo juni 2021 en 3 maanden later</t>
  </si>
  <si>
    <t>Tabel 2 - Personen met een Tozo-uitkering levensonderhoud ultimo juni 2021 naar type voorziening, situatie ultimo juni 2021 en 1-3 maanden later</t>
  </si>
  <si>
    <t>Tabel 3 - Personen met een Tozo-uitkering levensonderhoud ultimo juni 2021 naar Tozo- en algemene bijstandsuitkering, werk en gemiddeld aantal uur werk per week, situatie ultimo juni 2021 en 3 maanden later.</t>
  </si>
  <si>
    <t>In onderstaande figuur is zichtbaar dat personen die ultimo juni 2021 een Tozo-uitkering hadden en ultimo september geen Tozo meer ontvingen meer uren werkten dan de personen die nog wel Tozo ontvingen. Personen die ultimo september 2021 nog steeds Tozo ontvingen, werkten vaker in de kleinere banen tot 12 uur.</t>
  </si>
  <si>
    <t>De oorspronkelijke regeling gold met terugwerkende kracht vanaf 1 maart 2020 en liep eind mei 2020 af. De eerste Tozo-regeling is in juni 2020 opgevolgd door 'Tozo 2.0'; een inkomensondersteuning voor levensonderhoud als aanvulling op het huishoudinkomen tot het sociaal minimum. Nieuw bij deze regeling was de partnerinkomenstoets, waardoor niet alle personen die recht hadden op Tozo 1.0 ook recht hadden op Tozo 2.0. Deze regeling liep ten einde op 30 september 2020, ongeacht de startdatum van de Tozo 2.0 uitkering. Tozo 2.0 is opgevolgd door Tozo 3.0 welke geldig was van 1 oktober 2020 tot en met maart 2021. Ten opzichte van Tozo 2.0 is er niets aan de voorwaarden voor Tozo 3.0 gewijzigd. Deze regeling is vervolgens ongewijzigd verlengd met Tozo 4.0 (1 april tot 1 juli 2021) en Tozo 5.0 (1 juli tot 1 oktober 2021).</t>
  </si>
  <si>
    <t>Het project bestaat uit twee fasen. In de eerste fase wordt het cohort personen met Tozo levensonderhoud drie maanden gevolgd. In de tweede fase van het project wordt het cohort zes maanden gevolgd.</t>
  </si>
  <si>
    <t>Tabel 1 geeft het aantal personen met een Tozo-uitkering levensonderhoud ultimo juni weer, uitgesplitst naar of zij werk en/of een voorziening hebben ultimo juni en ultimo september. Bij de situatie in september is daarnaast aangegeven of zij al dan niet een Tozo-uitkering ontvangen. De situatie van juni en die van september worden in deze tabel met elkaar gekruist.</t>
  </si>
  <si>
    <t>Tabel 2 geeft het aantal personen met een Tozo-uitkering levensonderhoud ultimo juni weer, uitgesplitst naar of zij wel of geen voorziening ontvangen. Indien er sprake is van een voorziening, wordt ook een uitsplitsing gemaakt naar type. De situatie wordt weergegeven op ultimo juni en de drie volgende maanden.</t>
  </si>
  <si>
    <t>Het totaal aantal personen met een voorziening betreft het aantal unieke personen. Bij de uitsplitsing naar type voorziening wordt het totaal aantal (unieke) personen per type weergegeven. Dit betekent dat personen die meerdere typen voorzieningen hebben, bij elk van deze typen meetellen. Een persoon met twee verschillende typen voorzieningen komt in de uitsplitsing van deze tabel dus twee keer voor, maar in het totaal maar één keer. Iemand die twee voorzieningen van hetzelfde type heeft, wordt zowel bij dat type als in het totaal maar één keer meegeteld. De typen voorzieningen in tabel 2 tellen dus niet op tot het totaal 'Met voorziening'.</t>
  </si>
  <si>
    <t>Tabel 3 geeft het aantal personen met een Tozo-uitkering levensonderhoud ultimo juni weer, uitgesplitst naar of zij werkzaam waren. Indien zij werkzaam waren, wordt ook een uitsplitsing gemaakt naar het gemiddeld gewerkte aantal uren in de maand. Dit wordt weergegeven voor de situatie ultimo juni en ultimo september. Daarnaast is weergegeven of personen ultimo september al dan niet een Tozo-uitkering of algemene bijstandsuitkering ontvingen. Personen die zowel een Tozo-uitkering als algemene bijstandsuitkering ontvingen worden enkel meegeteld bij 'Met Tozo-uitkering'. Deze combinatie komt nauwelijks voor. De situatie van juni en van september worden in deze tabel niet met elkaar gekruist, maar afzonderlijk weergegeven.</t>
  </si>
  <si>
    <t xml:space="preserve">Om onthulling van informatie over individuele personen te voorkomen, zijn de cijfers afgerond op tientallen. Zodoende kan het voorkomen dat het totaal niet overeen komt met de som van onderliggende uitsplitsingen. </t>
  </si>
  <si>
    <r>
      <t xml:space="preserve">Algemene bijstandsuitkering - </t>
    </r>
    <r>
      <rPr>
        <sz val="10"/>
        <color theme="1"/>
        <rFont val="Arial"/>
        <family val="2"/>
      </rPr>
      <t>Een algemene bijstandsuitkering die wordt verstrekt in het kader van de Participatiewet.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bijstandsuitkeringen, maar zijn in dit onderzoek niet als zodanig geteld.</t>
    </r>
  </si>
  <si>
    <r>
      <t xml:space="preserve">Niet werkend - </t>
    </r>
    <r>
      <rPr>
        <sz val="10"/>
        <color theme="1"/>
        <rFont val="Arial"/>
        <family val="2"/>
      </rPr>
      <t xml:space="preserve">Persoon heeft ultimo maand geen arbeidsovereenkomst met een economische eenheid waarin is vastgelegd dat arbeid zal worden verricht en waartegen een (financiële) beloning staat of is werkzaam als zelfstandige, freelancer of in het buitenland. </t>
    </r>
  </si>
  <si>
    <r>
      <t xml:space="preserve">Personen met een uitkering - </t>
    </r>
    <r>
      <rPr>
        <sz val="10"/>
        <color theme="1"/>
        <rFont val="Arial"/>
        <family val="2"/>
      </rPr>
      <t>Een uitkering kan worden uitgekeerd aan een huishouden dat kan bestaan uit één of twee personen. In het geval van een uitkering aan een huishouden met twee personen, worden beide personen apart meegeteld.</t>
    </r>
  </si>
  <si>
    <r>
      <t xml:space="preserve">Tozo-uitkering levensonderhoud - </t>
    </r>
    <r>
      <rPr>
        <sz val="10"/>
        <color theme="1"/>
        <rFont val="Arial"/>
        <family val="2"/>
      </rPr>
      <t xml:space="preserve">De Tijdelijke overbruggingsregeling zelfstandig ondernemers (Tozo) voorziet zelfstandig ondernemers in een aanvullende uitkering voor levensonderhoud of een lening voor bedrijfskapitaal om liquiditeitsproblemen als gevolg van de coronacrisis op te vangen. In de tabellen zijn alleen de personen met een uitkering in het kader van Tozo levensonderhoud opgenomen. </t>
    </r>
  </si>
  <si>
    <r>
      <t>Type voorziening -</t>
    </r>
    <r>
      <rPr>
        <sz val="10"/>
        <color theme="1"/>
        <rFont val="Arial"/>
        <family val="2"/>
      </rPr>
      <t xml:space="preserve"> De indeling en afbakening van de typen voorzieningen is gewijzigd met ingang van 1 januari 2019. Vanaf 2019 bestaan de volgende 18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r>
  </si>
  <si>
    <r>
      <t>Loonkostensubsidie (Participatiewet) -</t>
    </r>
    <r>
      <rPr>
        <sz val="10"/>
        <color theme="1"/>
        <rFont val="Arial"/>
        <family val="2"/>
      </rPr>
      <t xml:space="preserve"> De Loonkostensubsidie op grond van de Participatiewet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t>
    </r>
  </si>
  <si>
    <t>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t>
  </si>
  <si>
    <t>Er is bij een Loonkostensubsidie op grond van de Participatiewet sprake van een regulier arbeidscontract bij de werkgever. De Loonkostensubsidie op grond van de Participatiewet kan langdurig worden ingezet, indien nodig tot aan het pensioen.</t>
  </si>
  <si>
    <r>
      <t xml:space="preserve">Forfaitaire loonkostensubsidie - </t>
    </r>
    <r>
      <rPr>
        <sz val="10"/>
        <color theme="1"/>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</si>
  <si>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Tijdelijke loonkostensubsidie - </t>
    </r>
    <r>
      <rPr>
        <sz val="10"/>
        <color theme="1"/>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</si>
  <si>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color theme="1"/>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</si>
  <si>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Beschut werk -</t>
    </r>
    <r>
      <rPr>
        <sz val="10"/>
        <color theme="1"/>
        <rFont val="Arial"/>
        <family val="2"/>
      </rPr>
      <t xml:space="preserve"> 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of het een beschutte werkplek is,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t>
    </r>
  </si>
  <si>
    <t>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t>
  </si>
  <si>
    <r>
      <t xml:space="preserve">Participatieplaats - </t>
    </r>
    <r>
      <rPr>
        <sz val="10"/>
        <color theme="1"/>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t>
    </r>
  </si>
  <si>
    <t>Personen die in aanmerking komen voor Participatieplaatsen, zijn bijstandsgerechtigden met een kleine kans op toetreding tot het arbeidsproces ten gevolge van persoonlijke werkbelemmeringen, die daardoor vooralsnog niet bemiddelbaar zijn op de arbeidsmarkt.</t>
  </si>
  <si>
    <r>
      <t xml:space="preserve">Proefplaatsing t.b.v. loonwaardebepaling - </t>
    </r>
    <r>
      <rPr>
        <sz val="10"/>
        <color theme="1"/>
        <rFont val="Arial"/>
        <family val="2"/>
      </rPr>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</si>
  <si>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t xml:space="preserve">Overige werkplekken - </t>
    </r>
    <r>
      <rPr>
        <sz val="10"/>
        <color theme="1"/>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</si>
  <si>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10"/>
        <color theme="1"/>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</si>
  <si>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t xml:space="preserve">Werkplekaanpassing - </t>
    </r>
    <r>
      <rPr>
        <sz val="10"/>
        <color theme="1"/>
        <rFont val="Arial"/>
        <family val="2"/>
      </rPr>
      <t>Dit type voorziening betreft een aanpassing, om een persoon met een arbeidsbeperking te kunnen laten functioneren op de werkplek. Denk hierbij o.a. aan een rolstoeloprit, aangepast toilet.</t>
    </r>
  </si>
  <si>
    <r>
      <t xml:space="preserve">Coaching naar werk of naar participatie - </t>
    </r>
    <r>
      <rPr>
        <sz val="10"/>
        <color theme="1"/>
        <rFont val="Arial"/>
        <family val="2"/>
      </rPr>
      <t>Een persoon wordt buiten een arbeidsbetrekking naar werk of naar participatie (in de maatschappij) toe begeleid. Op het moment van inzet van de voorziening heeft de persoon dus nog geen werk. Coaching is gericht op het opdoen van persoonlijke of werk-gerelateerde vaardigheden/competenties en vindt plaats in een één-op-één situatie. De voorziening kan worden ingezet voor zowel kort- als langdurig werklozen. Coaching kan door een externe of gemeentelijke loopbaanadviseur gedaan worden of door een potentiële toekomstige werkgever.</t>
    </r>
  </si>
  <si>
    <r>
      <t xml:space="preserve">Training/cursus/opleiding - </t>
    </r>
    <r>
      <rPr>
        <sz val="10"/>
        <color theme="1"/>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</si>
  <si>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t xml:space="preserve">Vrijwilligerswerk - </t>
    </r>
    <r>
      <rPr>
        <sz val="10"/>
        <color theme="1"/>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</si>
  <si>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t xml:space="preserve">Overige sociale activering - </t>
    </r>
    <r>
      <rPr>
        <sz val="10"/>
        <color theme="1"/>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</si>
  <si>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t xml:space="preserve">Vervoersvoorziening - </t>
    </r>
    <r>
      <rPr>
        <sz val="10"/>
        <color theme="1"/>
        <rFont val="Arial"/>
        <family val="2"/>
      </rPr>
      <t>Het betreft alle vervoersvoorzieningen en reiskostenvergoedingen ten behoeve van de re-integratie of participatie (zoals bekostigd uit het re-integratiebudget).</t>
    </r>
  </si>
  <si>
    <r>
      <t xml:space="preserve">Overige faciliterende voorziening - </t>
    </r>
    <r>
      <rPr>
        <sz val="10"/>
        <color theme="1"/>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</si>
  <si>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t xml:space="preserve">Uitbesteed én onbekend - </t>
    </r>
    <r>
      <rPr>
        <sz val="10"/>
        <color theme="1"/>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r>
  </si>
  <si>
    <r>
      <t xml:space="preserve">Niet nader in te delen - </t>
    </r>
    <r>
      <rPr>
        <sz val="10"/>
        <color theme="1"/>
        <rFont val="Arial"/>
        <family val="2"/>
      </rPr>
      <t>Dit type voorziening betreft alle individueel ingezette voorzieningen die wel tot de SRG behoren, maar die niet vallen onder de hiervoor genoemde typen voorzieningen.</t>
    </r>
  </si>
  <si>
    <r>
      <t xml:space="preserve">Ultimo - </t>
    </r>
    <r>
      <rPr>
        <sz val="10"/>
        <color theme="1"/>
        <rFont val="Arial"/>
        <family val="2"/>
      </rPr>
      <t>Lopend op de laatste dag van de maand. Voor een Tozo- of algemene bijstandsuitkering of een baan betekent dit dat de einddatum van de uitkering of baan op of na de laatste dag van de maand ligt. Voor een voorziening moet de einddatum na de laatste dag van de maand liggen.</t>
    </r>
  </si>
  <si>
    <r>
      <t>Werkend -</t>
    </r>
    <r>
      <rPr>
        <sz val="10"/>
        <color theme="1"/>
        <rFont val="Arial"/>
        <family val="2"/>
      </rPr>
      <t xml:space="preserve"> Werkzaam zijn in het kader van een arbeidsovereenkomst tussen een persoon en een economische eenheid waarin is vastgelegd dat arbeid zal worden verricht en waartegen een (financiële) beloning staat. In dit onderzoek zijn stages meegenomen als baan. Arbeid als zelfstandige, overige arbeid (freelancers, etc.) of arbeid in het buitenland telt niet mee als baan. Alleen personen die ultimo verslagmaand werkzaam waren, zijn tot de werkenden gerekend. Personen die wel uren gewerkt hebben in de maand, maar op de laatste dag van de maand niet meer werkzaam waren, zijn ingedeeld bij de niet-werkenden. </t>
    </r>
  </si>
  <si>
    <r>
      <t>AVG</t>
    </r>
    <r>
      <rPr>
        <sz val="10"/>
        <color theme="1"/>
        <rFont val="Arial"/>
        <family val="2"/>
      </rPr>
      <t xml:space="preserve"> - Algemene Verordening Gegevensbescherming</t>
    </r>
  </si>
  <si>
    <r>
      <t>Bbz</t>
    </r>
    <r>
      <rPr>
        <sz val="10"/>
        <color theme="1"/>
        <rFont val="Arial"/>
        <family val="2"/>
      </rPr>
      <t xml:space="preserve"> - Besluit bijstandverlening zelfstandigen</t>
    </r>
  </si>
  <si>
    <r>
      <t>BUS</t>
    </r>
    <r>
      <rPr>
        <sz val="10"/>
        <color theme="1"/>
        <rFont val="Arial"/>
        <family val="2"/>
      </rPr>
      <t xml:space="preserve"> - Bijstandsuitkeringenstatistiek</t>
    </r>
  </si>
  <si>
    <r>
      <t xml:space="preserve">CBS </t>
    </r>
    <r>
      <rPr>
        <sz val="10"/>
        <color theme="1"/>
        <rFont val="Arial"/>
        <family val="2"/>
      </rPr>
      <t>- Centraal Bureau voor de Statistiek</t>
    </r>
  </si>
  <si>
    <r>
      <t xml:space="preserve">IOAW </t>
    </r>
    <r>
      <rPr>
        <sz val="10"/>
        <color theme="1"/>
        <rFont val="Arial"/>
        <family val="2"/>
      </rPr>
      <t xml:space="preserve">- Wet inkomensvoorziening oudere en gedeeltelijk arbeidsongeschikte werkloze werknemers </t>
    </r>
  </si>
  <si>
    <r>
      <t xml:space="preserve">SRG </t>
    </r>
    <r>
      <rPr>
        <sz val="10"/>
        <color theme="1"/>
        <rFont val="Arial"/>
        <family val="2"/>
      </rPr>
      <t>- Statistiek Re-integratie door Gemeenten</t>
    </r>
  </si>
  <si>
    <r>
      <t>SZW</t>
    </r>
    <r>
      <rPr>
        <sz val="10"/>
        <color theme="1"/>
        <rFont val="Arial"/>
        <family val="2"/>
      </rPr>
      <t xml:space="preserve"> - Ministerie van Sociale Zaken en Werkgelegenheid</t>
    </r>
  </si>
  <si>
    <r>
      <t>Tozo</t>
    </r>
    <r>
      <rPr>
        <b/>
        <sz val="10"/>
        <color theme="1"/>
        <rFont val="Arial"/>
        <family val="2"/>
      </rPr>
      <t xml:space="preserve"> </t>
    </r>
    <r>
      <rPr>
        <i/>
        <sz val="10"/>
        <color theme="1"/>
        <rFont val="Arial"/>
        <family val="2"/>
      </rPr>
      <t xml:space="preserve">- </t>
    </r>
    <r>
      <rPr>
        <sz val="10"/>
        <color theme="1"/>
        <rFont val="Arial"/>
        <family val="2"/>
      </rPr>
      <t>Tijdelijke overbruggingsregeling zelfstandig ondernemers</t>
    </r>
  </si>
  <si>
    <r>
      <t>UWV</t>
    </r>
    <r>
      <rPr>
        <sz val="10"/>
        <color theme="1"/>
        <rFont val="Arial"/>
        <family val="2"/>
      </rPr>
      <t xml:space="preserve"> - Uitvoeringsinstituut Werknemersverzekeringen</t>
    </r>
  </si>
  <si>
    <r>
      <t>WIW/ID</t>
    </r>
    <r>
      <rPr>
        <sz val="10"/>
        <color theme="1"/>
        <rFont val="Arial"/>
        <family val="2"/>
      </rPr>
      <t xml:space="preserve"> - Besluit werk inschakeling werkzoekenden / Besluit in- en doorstroombanen</t>
    </r>
  </si>
  <si>
    <r>
      <t>WML</t>
    </r>
    <r>
      <rPr>
        <sz val="10"/>
        <color theme="1"/>
        <rFont val="Arial"/>
        <family val="2"/>
      </rPr>
      <t xml:space="preserve"> - Wettelijk minimumloon</t>
    </r>
  </si>
  <si>
    <r>
      <t xml:space="preserve">IOAZ </t>
    </r>
    <r>
      <rPr>
        <sz val="10"/>
        <color theme="1"/>
        <rFont val="Arial"/>
        <family val="2"/>
      </rPr>
      <t>- Wet Inkomensvoorziening oudere zelfstandigen en gedeeltelijk arbeidsongeschikte gewezen zelfstandigen</t>
    </r>
  </si>
  <si>
    <t>Personen die geen Tozo-uitkering, algemene bijstandsuitkering, baan of voorziening hebben in september worden in tabel 1 en tabel 3 respectievelijk weergegeven in de categorieën 'Zonder Tozo-uitkering, niet werkend zonder voorziening’ en ‘Zonder Tozo-uitkering, waarvan zonder algemene bijstandsuitkering'. In deze categorieën worden ook de personen geplaatst die ultimo juni wel een Tozo-uitkering hebben, maar daarna niet meer voorkomen in de BUS, SRG of Polis, bijvoorbeeld door overlijden of verhuizing naar het buitenland.</t>
  </si>
  <si>
    <t>Door de uitbraak van het coronavirus (COVID-19) is de Nederlandse volksgezondheid hard geraakt en ook de maatschappelijke en economische gevolgen waren groot. Het kabinet heeft maatregelen genomen om de economische gevolgen van de coronapandemie te verzachten. Eén van de maatregelen was de Tijdelijke overbruggingsregeling zelfstandig ondernemers (Tozo). De Tozo-regeling voorzag in een aanvullende uitkering voor levensonderhoud aan zelfstandigen als het inkomen door de coronacrisis tot onder het sociaal minimum daalde en/of een lening voor bedrijfskapitaal om liquiditeitsproblemen als gevolg van de coronacrisis op te vangen.</t>
  </si>
  <si>
    <t>Op verzoek van het ministerie van Sociale Zaken en Werkgelegenheid (SZW) zijn in het project SRG-K Combinatie Tozo-SRG-Baan drie tabellen samengesteld over het aantal zelfstandig ondernemers met een Tozo-uitkering voor levensonderhoud. Tevens is gekeken naar het gebruik van ondersteuning in de vorm van re-integratie- en participatievoorzieningen zoals waargenomen in de Statistiek Re-integratie door Gemeenten (SRG). Daarnaast is informatie opgenomen over in hoeverre deze personen werkzaam zijn in loondienst en het aantal uren dat zij hebben gewerkt. Dit project is een vervolg van het onderzoek dat in 2021 is uitgevoerd. Toen werden personen gevolgd die ultimo juni 2020 een Tozo-uitkering levensonderhoud ontvingen.</t>
  </si>
  <si>
    <t>Wanneer in de tabellen wordt gesproken over 'werkend' of 'niet werkend', gaat het om arbeid in loondienst. Personen die werken als zelfstandige zijn niet opgenomen in deze tabel, omdat er in de Polisadministratie geen gegevens beschikbaar zijn over zelfstandigen. Deze personen komen daardoor ook in de categorie 'niet werkend' terecht.</t>
  </si>
  <si>
    <t>In tegenstelling tot in tabel 1 wordt in tabel 3 de situatie ultimo juni niet gekruist met de situatie ultimo september. In tabel 3 is dus te zien dat er ultimo september 2021 iets meer personen werkzaam waren in loondienst (8,4 duizend personen) dan ultimo juni (6,1 duizend personen) (kolom F). Van hen werkten ultimo september 3,3 duizend met een Tozo-uitkering en 5,1 duizend zonder een Tozo- of algemene bijstandsuitkering. Tien personen ontvingen alleen algemene bijstand.</t>
  </si>
  <si>
    <r>
      <t xml:space="preserve">Er is een cohort samengesteld met alle personen die </t>
    </r>
    <r>
      <rPr>
        <sz val="10"/>
        <rFont val="Arial"/>
        <family val="2"/>
      </rPr>
      <t xml:space="preserve">ultimo juni </t>
    </r>
    <r>
      <rPr>
        <sz val="10"/>
        <color theme="1"/>
        <rFont val="Arial"/>
        <family val="2"/>
      </rPr>
      <t>2021 een Tozo-uitkering levensonderhoud ontvingen. Voor dit cohort wordt de situatie beschreven ultimo juni tot en met ultimo september 2021. In tabel 1 en 3 zijn de verslagmaanden juni 2021 en september 2021. In tabel 2 wordt ook gekeken naar de situatie in de verslagmaanden juli en augustus 2021.</t>
    </r>
  </si>
  <si>
    <r>
      <t>Gemiddeld gewerkte uren per week -</t>
    </r>
    <r>
      <rPr>
        <sz val="10"/>
        <rFont val="Arial"/>
        <family val="2"/>
      </rPr>
      <t xml:space="preserve"> Dit gegeven is als volgt berekend: per persoon wordt bepaald of deze ultimo verslagmaand een baan in loondienst had. Is dit het geval dan wordt tevens gekeken hoeveel uur er gemiddeld gewerkt is per week in die maand. Dit wordt berekend door het totaal aantal verloonde uren uit de Polisadministratie te delen door het aantal kalenderdagen in de verslagmaand en te vermenigvuldigen met zeven (het aantal dagen in een week). Personen die wel uren gewerkt hebben in de maand, maar op de laatste dag van de maand niet meer werkzaam waren, zijn ingedeeld bij de niet-werkenden. Van deze groep is het aantal gewerkte uren dus buiten beschouwing gelaten. </t>
    </r>
  </si>
  <si>
    <r>
      <t xml:space="preserve">Re-integratie- / participatievoorziening - </t>
    </r>
    <r>
      <rPr>
        <sz val="10"/>
        <rFont val="Arial"/>
        <family val="2"/>
      </rPr>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 Er is sprake van een voorziening als de einddatum van de voorziening na de laatste dag van de verslagmaand ligt.</t>
    </r>
  </si>
  <si>
    <t xml:space="preserve">In tabel 1 is te zien dat er 83,2 duizend personen eind juni 2021 een Tozo-uitkering levensonderhoud ontvingen (kolom E). In de kolommen F tot en met I zijn de vier verschillende situaties weergegeven waarin zij zijn ingedeeld. Zo hadden 60 van hen op hetzelfde moment zowel werk als een voorziening (kolom F) en              6,1 duizend alleen werk (kolom G). Er waren 720 personen die niet werkten, maar wel een voorziening ontvingen (kolom H). De grootste groep, namelijk 76,4 duizend personen, was niet werkzaam en maakte ook geen gebruik van een voorziening (kolom I).  </t>
  </si>
  <si>
    <t>Uit tabel 1 en de figuur hieronder blijkt dat het aantal personen dat drie maanden later nog steeds een Tozo-uitkering levensonderhoud heeft, is afgenomen van 83,2 duizend naar 49 duizend (kolom E). De grootste  verschuiving naar een situatie zonder Tozo-uitkering levensonderhoud is te zien bij de personen die ultimo juni 2021 werkten zonder voorziening (derde regel in het figuur, kolom G in de tabel). Ultimo juni waren er namelijk  8,3 duizend werkenden zonder voorziening met Tozo levensonderhoud. Ultimo september hadden 5 duizend van deze personen geen Tozo-uitkering meer (oranje staaf van de derde regel).</t>
  </si>
  <si>
    <t>In tabel 2 is opgenomen in welke mate personen met een Tozo-uitkering levensonderhoud eind juni 2021, en de drie opvolgende maanden, gebruik maakten van een bepaald type voorziening. De tabel laat bijvoorbeeld zien dat eind juni 2021 van de 83,2 duizend personen met een Tozo-uitkering 770 personen een voorziening hadden (kolom E). In de drie volgende maanden liep dit aantal maandelijks met 150 tot 200 op (kolom G tot en met I). In elke maand wordt het meest gebruik gemaakt van voorzieningen die behoren tot de hoofdcategorie 'voorziening naar werk of naar participatie', waarbij de meeste personen ultimo september 2021, namelijk duizend van de totaal 1,3 duizend personen met een voorziening, de voorziening 'coaching naar werk of naar participatie' (kolom I) ontvingen. Daarnaast volgden 210 personen ultimo die maand een training, cursus of opleiding.</t>
  </si>
  <si>
    <t>In tabel 3 is te zien dat er 6,1 duizend personen eind juni 2021 werkzaam waren in loondienst (kolom F). Dit komt overeen met 7 procent van het totaal aantal personen met een Tozo-uitkering (kolom D). Het aantal uren dat gemiddeld per week wordt gewerkt, is ingedeeld in klassen. De laagste klasse, die van 0 uur (kolom G), betreft de situatie dat iemand ultimo van de maand wel in loondienst was, maar niet heeft gewerkt gedurende de maand. In de hoogste klasse vallen personen die gemiddeld 35 uur of meer hebben gewerkt. Het gaat om 820 personen (kolom M). De klasse '1 tot 12 uur' is het grootst en telt 2,2 duizend personen (kolom H).</t>
  </si>
  <si>
    <r>
      <t xml:space="preserve">Deze tabellenset omvat de populatie van cohort juni 2021. Dit zijn de personen die ultimo juni 2021 een Tozo-uitkering voor levensonderhoud ontvingen. Deze personen hadden recht op een Tozo-uitkering 4.0. Bij deze regeling was de partnertoets van toepassing. Dat houdt in dat personen met een partner met voldoende inkomsten uit werk </t>
    </r>
    <r>
      <rPr>
        <i/>
        <sz val="10"/>
        <rFont val="Arial"/>
        <family val="2"/>
      </rPr>
      <t>geen</t>
    </r>
    <r>
      <rPr>
        <sz val="10"/>
        <rFont val="Arial"/>
        <family val="2"/>
      </rPr>
      <t xml:space="preserve"> recht hadden op een Tozo-uitkering. Bij de levering van de tabellenset van SRG-K in 2021, over verslagmaand juni 2020, gold in een deel van de gevallen Tozo-regeling 1.0, zonder partnertoets. Ook met een partner die voldoende inkomsten uit werk had, kon iemand dus een Tozo-uitkering levensonderhoud ontvangen. De populatie was ultimo juni 2020 daarom ongeveer twee keer zo groot als ultimo juni 2021.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</si>
</sst>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
    <numFmt numFmtId="165" formatCode="0.0"/>
    <numFmt numFmtId="166" formatCode="0.0%"/>
  </numFmts>
  <fonts count="35" x14ac:knownFonts="1">
    <font>
      <sz val="11"/>
      <color theme="1"/>
      <name val="Calibri"/>
      <family val="2"/>
      <scheme val="minor"/>
    </font>
    <font>
      <b/>
      <sz val="14"/>
      <color theme="1"/>
      <name val="Arial"/>
      <family val="2"/>
    </font>
    <font>
      <b/>
      <sz val="15"/>
      <color theme="1"/>
      <name val="Arial"/>
      <family val="2"/>
    </font>
    <font>
      <sz val="10"/>
      <color theme="1"/>
      <name val="Arial"/>
      <family val="2"/>
    </font>
    <font>
      <b/>
      <sz val="12"/>
      <color theme="1"/>
      <name val="Arial"/>
      <family val="2"/>
    </font>
    <font>
      <b/>
      <sz val="11"/>
      <color theme="1"/>
      <name val="Arial"/>
      <family val="2"/>
    </font>
    <font>
      <sz val="10"/>
      <color rgb="FFFF0000"/>
      <name val="Arial"/>
      <family val="2"/>
    </font>
    <font>
      <sz val="10"/>
      <color rgb="FF0070C0"/>
      <name val="Arial"/>
      <family val="2"/>
    </font>
    <font>
      <sz val="8"/>
      <color theme="1"/>
      <name val="Helvetica"/>
      <family val="2"/>
    </font>
    <font>
      <b/>
      <sz val="8"/>
      <color theme="1"/>
      <name val="Helvetica"/>
      <family val="2"/>
    </font>
    <font>
      <sz val="8"/>
      <color theme="1"/>
      <name val="Arial"/>
      <family val="2"/>
    </font>
    <font>
      <sz val="8"/>
      <color rgb="FF0070C0"/>
      <name val="Arial"/>
      <family val="2"/>
    </font>
    <font>
      <i/>
      <sz val="10"/>
      <color theme="1"/>
      <name val="Arial"/>
      <family val="2"/>
    </font>
    <font>
      <sz val="11"/>
      <color theme="1"/>
      <name val="Calibri"/>
      <family val="2"/>
    </font>
    <font>
      <sz val="11"/>
      <color rgb="FF00B050"/>
      <name val="Calibri"/>
      <family val="2"/>
      <scheme val="minor"/>
    </font>
    <font>
      <b/>
      <sz val="10"/>
      <color theme="1"/>
      <name val="Arial"/>
      <family val="2"/>
    </font>
    <font>
      <sz val="10"/>
      <color rgb="FF00B050"/>
      <name val="Arial"/>
      <family val="2"/>
    </font>
    <font>
      <b/>
      <sz val="8"/>
      <color theme="1"/>
      <name val="Arial"/>
      <family val="2"/>
    </font>
    <font>
      <sz val="11"/>
      <color rgb="FF7030A0"/>
      <name val="Calibri"/>
      <family val="2"/>
      <scheme val="minor"/>
    </font>
    <font>
      <sz val="11"/>
      <color rgb="FFFF0000"/>
      <name val="Calibri"/>
      <family val="2"/>
      <scheme val="minor"/>
    </font>
    <font>
      <b/>
      <sz val="16"/>
      <color theme="1"/>
      <name val="Arial"/>
      <family val="2"/>
    </font>
    <font>
      <sz val="8"/>
      <color rgb="FFFF0000"/>
      <name val="Arial"/>
      <family val="2"/>
    </font>
    <font>
      <b/>
      <i/>
      <sz val="11"/>
      <color theme="1"/>
      <name val="Arial"/>
      <family val="2"/>
    </font>
    <font>
      <b/>
      <i/>
      <sz val="10"/>
      <color theme="1"/>
      <name val="Arial"/>
      <family val="2"/>
    </font>
    <font>
      <u/>
      <sz val="10"/>
      <color theme="10"/>
      <name val="Arial"/>
      <family val="2"/>
    </font>
    <font>
      <sz val="10"/>
      <color rgb="FF7030A0"/>
      <name val="Arial"/>
      <family val="2"/>
    </font>
    <font>
      <sz val="11"/>
      <color theme="1"/>
      <name val="Calibri"/>
      <family val="2"/>
      <scheme val="minor"/>
    </font>
    <font>
      <i/>
      <sz val="11"/>
      <color theme="1"/>
      <name val="Arial"/>
      <family val="2"/>
    </font>
    <font>
      <i/>
      <sz val="8"/>
      <color theme="1"/>
      <name val="Arial"/>
      <family val="2"/>
    </font>
    <font>
      <sz val="11"/>
      <color theme="1"/>
      <name val="Calibri"/>
      <family val="2"/>
    </font>
    <font>
      <u/>
      <sz val="11"/>
      <color theme="10"/>
      <name val="Calibri"/>
      <family val="2"/>
      <scheme val="minor"/>
    </font>
    <font>
      <sz val="10"/>
      <color rgb="FF000000"/>
      <name val="Arial"/>
      <family val="2"/>
    </font>
    <font>
      <sz val="10"/>
      <name val="Arial"/>
      <family val="2"/>
    </font>
    <font>
      <i/>
      <sz val="10"/>
      <name val="Arial"/>
      <family val="2"/>
    </font>
    <font>
      <b/>
      <i/>
      <sz val="10"/>
      <name val="Arial"/>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
      <patternFill patternType="solid">
        <fgColor rgb="FFD9D9D9"/>
        <bgColor indexed="64"/>
      </patternFill>
    </fill>
  </fills>
  <borders count="18">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0" fontId="30" fillId="0" borderId="0" applyNumberFormat="0" applyFill="0" applyBorder="0" applyAlignment="0" applyProtection="0"/>
    <xf numFmtId="9" fontId="26" fillId="0" borderId="0" applyFont="0" applyFill="0" applyBorder="0" applyAlignment="0" applyProtection="0"/>
  </cellStyleXfs>
  <cellXfs count="154">
    <xf numFmtId="0" fontId="0" fillId="0" borderId="0" xfId="0"/>
    <xf numFmtId="0" fontId="1" fillId="2" borderId="0" xfId="0" applyFont="1" applyFill="1"/>
    <xf numFmtId="0" fontId="2" fillId="3" borderId="0" xfId="0" applyFont="1" applyFill="1"/>
    <xf numFmtId="0" fontId="1" fillId="3" borderId="0" xfId="0" applyFont="1" applyFill="1"/>
    <xf numFmtId="0" fontId="3" fillId="3" borderId="0" xfId="0" applyFont="1" applyFill="1"/>
    <xf numFmtId="0" fontId="4" fillId="3" borderId="0" xfId="0" applyFont="1" applyFill="1"/>
    <xf numFmtId="0" fontId="5" fillId="3" borderId="0" xfId="0" applyFont="1" applyFill="1"/>
    <xf numFmtId="0" fontId="6" fillId="3" borderId="0" xfId="0" applyFont="1" applyFill="1"/>
    <xf numFmtId="0" fontId="7" fillId="2" borderId="0" xfId="0" applyFont="1" applyFill="1"/>
    <xf numFmtId="0" fontId="3" fillId="2" borderId="0" xfId="0" applyFont="1" applyFill="1"/>
    <xf numFmtId="0" fontId="8" fillId="4" borderId="0" xfId="0" applyFont="1" applyFill="1" applyAlignment="1">
      <alignment vertical="center"/>
    </xf>
    <xf numFmtId="0" fontId="10" fillId="3" borderId="0" xfId="0" applyFont="1" applyFill="1"/>
    <xf numFmtId="0" fontId="7" fillId="3" borderId="0" xfId="0" applyFont="1" applyFill="1"/>
    <xf numFmtId="0" fontId="11" fillId="3" borderId="0" xfId="0" applyFont="1" applyFill="1"/>
    <xf numFmtId="0" fontId="12" fillId="3" borderId="0" xfId="0" applyFont="1" applyFill="1"/>
    <xf numFmtId="0" fontId="3" fillId="3" borderId="0" xfId="0" applyFont="1" applyFill="1" applyAlignment="1">
      <alignment vertical="top"/>
    </xf>
    <xf numFmtId="0" fontId="3" fillId="4" borderId="0" xfId="0" applyFont="1" applyFill="1" applyAlignment="1">
      <alignment vertical="center"/>
    </xf>
    <xf numFmtId="0" fontId="10" fillId="2" borderId="0" xfId="0" applyFont="1" applyFill="1"/>
    <xf numFmtId="0" fontId="8" fillId="3" borderId="0" xfId="0" applyFont="1" applyFill="1"/>
    <xf numFmtId="0" fontId="13" fillId="5" borderId="1" xfId="0" applyFont="1" applyFill="1" applyBorder="1"/>
    <xf numFmtId="0" fontId="3" fillId="5" borderId="2" xfId="0" applyFont="1" applyFill="1" applyBorder="1" applyAlignment="1">
      <alignment wrapText="1"/>
    </xf>
    <xf numFmtId="0" fontId="13" fillId="2" borderId="3" xfId="0" applyFont="1" applyFill="1" applyBorder="1" applyAlignment="1">
      <alignment wrapText="1"/>
    </xf>
    <xf numFmtId="0" fontId="13" fillId="5" borderId="0" xfId="0" applyFont="1" applyFill="1" applyAlignment="1">
      <alignment wrapText="1"/>
    </xf>
    <xf numFmtId="0" fontId="3" fillId="5" borderId="3" xfId="0" applyFont="1" applyFill="1" applyBorder="1" applyAlignment="1">
      <alignment wrapText="1"/>
    </xf>
    <xf numFmtId="0" fontId="13" fillId="2" borderId="0" xfId="0" applyFont="1" applyFill="1" applyAlignment="1">
      <alignment wrapText="1"/>
    </xf>
    <xf numFmtId="0" fontId="13" fillId="5" borderId="3" xfId="0" applyFont="1" applyFill="1" applyBorder="1" applyAlignment="1">
      <alignment wrapText="1"/>
    </xf>
    <xf numFmtId="0" fontId="14" fillId="2" borderId="0" xfId="0" applyFont="1" applyFill="1" applyAlignment="1">
      <alignment vertical="top"/>
    </xf>
    <xf numFmtId="0" fontId="15" fillId="5" borderId="3" xfId="0" applyFont="1" applyFill="1" applyBorder="1" applyAlignment="1">
      <alignment vertical="top" wrapText="1"/>
    </xf>
    <xf numFmtId="0" fontId="16" fillId="2" borderId="0" xfId="0" applyFont="1" applyFill="1" applyAlignment="1">
      <alignment vertical="top"/>
    </xf>
    <xf numFmtId="0" fontId="13" fillId="5" borderId="4" xfId="0" applyFont="1" applyFill="1" applyBorder="1" applyAlignment="1">
      <alignment wrapText="1"/>
    </xf>
    <xf numFmtId="0" fontId="3" fillId="5" borderId="6" xfId="0" applyFont="1" applyFill="1" applyBorder="1" applyAlignment="1">
      <alignment vertical="top" wrapText="1"/>
    </xf>
    <xf numFmtId="0" fontId="6" fillId="2" borderId="0" xfId="0" applyFont="1" applyFill="1" applyAlignment="1">
      <alignment horizontal="left" vertical="top" wrapText="1"/>
    </xf>
    <xf numFmtId="0" fontId="14" fillId="2" borderId="0" xfId="0" applyFont="1" applyFill="1" applyAlignment="1">
      <alignment vertical="top" wrapText="1"/>
    </xf>
    <xf numFmtId="0" fontId="17" fillId="2" borderId="0" xfId="0" applyFont="1" applyFill="1" applyAlignment="1">
      <alignment vertical="top"/>
    </xf>
    <xf numFmtId="0" fontId="17" fillId="2" borderId="0" xfId="0" applyFont="1" applyFill="1"/>
    <xf numFmtId="0" fontId="13" fillId="2" borderId="5" xfId="0" applyFont="1" applyFill="1" applyBorder="1"/>
    <xf numFmtId="0" fontId="13" fillId="5" borderId="7" xfId="0" applyFont="1" applyFill="1" applyBorder="1"/>
    <xf numFmtId="0" fontId="13" fillId="5" borderId="8" xfId="0" applyFont="1" applyFill="1" applyBorder="1"/>
    <xf numFmtId="0" fontId="20" fillId="5" borderId="0" xfId="0" applyFont="1" applyFill="1" applyAlignment="1">
      <alignment vertical="center"/>
    </xf>
    <xf numFmtId="0" fontId="3" fillId="5" borderId="3" xfId="0" applyFont="1" applyFill="1" applyBorder="1"/>
    <xf numFmtId="0" fontId="3" fillId="5" borderId="0" xfId="0" applyFont="1" applyFill="1" applyAlignment="1">
      <alignment horizontal="justify" vertical="top" wrapText="1"/>
    </xf>
    <xf numFmtId="0" fontId="3" fillId="5" borderId="3" xfId="0" applyFont="1" applyFill="1" applyBorder="1" applyAlignment="1">
      <alignment vertical="top" wrapText="1"/>
    </xf>
    <xf numFmtId="0" fontId="13" fillId="2" borderId="0" xfId="0" applyFont="1" applyFill="1"/>
    <xf numFmtId="0" fontId="21" fillId="2" borderId="0" xfId="0" applyFont="1" applyFill="1"/>
    <xf numFmtId="0" fontId="19" fillId="2" borderId="0" xfId="0" applyFont="1" applyFill="1" applyAlignment="1">
      <alignment vertical="top" wrapText="1"/>
    </xf>
    <xf numFmtId="0" fontId="6" fillId="2" borderId="0" xfId="0" applyFont="1" applyFill="1" applyAlignment="1">
      <alignment horizontal="justify" vertical="top" wrapText="1"/>
    </xf>
    <xf numFmtId="0" fontId="4" fillId="2" borderId="0" xfId="0" applyFont="1" applyFill="1" applyAlignment="1">
      <alignment horizontal="left" vertical="top" wrapText="1"/>
    </xf>
    <xf numFmtId="0" fontId="22" fillId="2" borderId="0" xfId="0" applyFont="1" applyFill="1" applyAlignment="1">
      <alignment horizontal="left" vertical="top" wrapText="1"/>
    </xf>
    <xf numFmtId="0" fontId="3" fillId="2" borderId="0" xfId="0" applyFont="1" applyFill="1" applyAlignment="1">
      <alignment horizontal="justify" vertical="top" wrapText="1"/>
    </xf>
    <xf numFmtId="0" fontId="14" fillId="2" borderId="0" xfId="0" applyFont="1" applyFill="1"/>
    <xf numFmtId="0" fontId="3" fillId="4" borderId="0" xfId="0" applyFont="1" applyFill="1" applyAlignment="1">
      <alignment horizontal="justify" vertical="center" wrapText="1"/>
    </xf>
    <xf numFmtId="0" fontId="26" fillId="2" borderId="0" xfId="0" applyFont="1" applyFill="1"/>
    <xf numFmtId="0" fontId="19" fillId="2" borderId="0" xfId="0" applyFont="1" applyFill="1"/>
    <xf numFmtId="0" fontId="27" fillId="2" borderId="0" xfId="0" applyFont="1" applyFill="1"/>
    <xf numFmtId="0" fontId="19" fillId="2" borderId="0" xfId="0" applyFont="1" applyFill="1" applyAlignment="1">
      <alignment vertical="top"/>
    </xf>
    <xf numFmtId="0" fontId="15" fillId="3" borderId="9" xfId="0" applyFont="1" applyFill="1" applyBorder="1" applyAlignment="1">
      <alignment horizontal="left" vertical="top" wrapText="1"/>
    </xf>
    <xf numFmtId="0" fontId="15" fillId="3" borderId="10" xfId="0" applyFont="1" applyFill="1" applyBorder="1" applyAlignment="1">
      <alignment horizontal="justify" vertical="top" wrapText="1"/>
    </xf>
    <xf numFmtId="0" fontId="6" fillId="2" borderId="0" xfId="0" applyFont="1" applyFill="1" applyAlignment="1">
      <alignment wrapText="1"/>
    </xf>
    <xf numFmtId="0" fontId="3" fillId="3" borderId="11" xfId="0" applyFont="1" applyFill="1" applyBorder="1" applyAlignment="1">
      <alignment horizontal="left" vertical="top" wrapText="1"/>
    </xf>
    <xf numFmtId="0" fontId="3" fillId="0" borderId="12" xfId="0" applyFont="1" applyBorder="1" applyAlignment="1">
      <alignment horizontal="justify" vertical="top" wrapText="1"/>
    </xf>
    <xf numFmtId="0" fontId="6" fillId="2" borderId="0" xfId="0" applyFont="1" applyFill="1" applyAlignment="1">
      <alignment vertical="top" wrapText="1"/>
    </xf>
    <xf numFmtId="0" fontId="3" fillId="2" borderId="12" xfId="0" applyFont="1" applyFill="1" applyBorder="1" applyAlignment="1">
      <alignment horizontal="justify" vertical="top" wrapText="1"/>
    </xf>
    <xf numFmtId="0" fontId="3" fillId="3" borderId="13" xfId="0" applyFont="1" applyFill="1" applyBorder="1" applyAlignment="1">
      <alignment horizontal="left" vertical="top" wrapText="1"/>
    </xf>
    <xf numFmtId="0" fontId="3" fillId="2" borderId="14" xfId="0" applyFont="1" applyFill="1" applyBorder="1" applyAlignment="1">
      <alignment horizontal="justify" vertical="top" wrapText="1"/>
    </xf>
    <xf numFmtId="0" fontId="16" fillId="2" borderId="0" xfId="0" applyFont="1" applyFill="1"/>
    <xf numFmtId="0" fontId="3" fillId="2" borderId="0" xfId="0" applyFont="1" applyFill="1" applyAlignment="1">
      <alignment wrapText="1"/>
    </xf>
    <xf numFmtId="0" fontId="3" fillId="2" borderId="11" xfId="0" applyFont="1" applyFill="1" applyBorder="1" applyAlignment="1">
      <alignment wrapText="1"/>
    </xf>
    <xf numFmtId="164" fontId="10" fillId="2" borderId="0" xfId="0" applyNumberFormat="1" applyFont="1" applyFill="1" applyAlignment="1">
      <alignment horizontal="right" vertical="top"/>
    </xf>
    <xf numFmtId="9" fontId="10" fillId="2" borderId="0" xfId="0" applyNumberFormat="1" applyFont="1" applyFill="1" applyAlignment="1">
      <alignment horizontal="right" vertical="top"/>
    </xf>
    <xf numFmtId="0" fontId="10" fillId="2" borderId="15" xfId="0" applyFont="1" applyFill="1" applyBorder="1"/>
    <xf numFmtId="0" fontId="10" fillId="2" borderId="15" xfId="0" applyFont="1" applyFill="1" applyBorder="1" applyAlignment="1">
      <alignment horizontal="left" vertical="top"/>
    </xf>
    <xf numFmtId="0" fontId="17" fillId="2" borderId="16" xfId="0" applyFont="1" applyFill="1" applyBorder="1" applyAlignment="1">
      <alignment vertical="top"/>
    </xf>
    <xf numFmtId="0" fontId="10" fillId="2" borderId="0" xfId="0" applyFont="1" applyFill="1" applyAlignment="1">
      <alignment vertical="top"/>
    </xf>
    <xf numFmtId="0" fontId="10" fillId="2" borderId="0" xfId="0" applyFont="1" applyFill="1" applyAlignment="1">
      <alignment horizontal="left" vertical="top"/>
    </xf>
    <xf numFmtId="0" fontId="10" fillId="2" borderId="16" xfId="0" applyFont="1" applyFill="1" applyBorder="1" applyAlignment="1">
      <alignment horizontal="right" vertical="top" wrapText="1"/>
    </xf>
    <xf numFmtId="0" fontId="10" fillId="2" borderId="0" xfId="0" applyFont="1" applyFill="1" applyAlignment="1">
      <alignment horizontal="left" vertical="top" wrapText="1"/>
    </xf>
    <xf numFmtId="0" fontId="10" fillId="2" borderId="16" xfId="0" applyFont="1" applyFill="1" applyBorder="1" applyAlignment="1">
      <alignment horizontal="left" vertical="top"/>
    </xf>
    <xf numFmtId="0" fontId="10" fillId="2" borderId="16" xfId="0" applyFont="1" applyFill="1" applyBorder="1"/>
    <xf numFmtId="164" fontId="10" fillId="2" borderId="0" xfId="0" applyNumberFormat="1" applyFont="1" applyFill="1" applyAlignment="1">
      <alignment vertical="top"/>
    </xf>
    <xf numFmtId="0" fontId="28" fillId="2" borderId="0" xfId="0" applyFont="1" applyFill="1" applyAlignment="1">
      <alignment horizontal="right" vertical="top"/>
    </xf>
    <xf numFmtId="0" fontId="17" fillId="2" borderId="0" xfId="0" applyFont="1" applyFill="1" applyAlignment="1">
      <alignment horizontal="left" vertical="top"/>
    </xf>
    <xf numFmtId="0" fontId="17" fillId="2" borderId="16" xfId="0" applyFont="1" applyFill="1" applyBorder="1" applyAlignment="1">
      <alignment horizontal="left" vertical="top"/>
    </xf>
    <xf numFmtId="0" fontId="17" fillId="2" borderId="16" xfId="0" applyFont="1" applyFill="1" applyBorder="1" applyAlignment="1">
      <alignment horizontal="right" vertical="top"/>
    </xf>
    <xf numFmtId="0" fontId="17" fillId="2" borderId="16" xfId="0" applyFont="1" applyFill="1" applyBorder="1" applyAlignment="1">
      <alignment horizontal="left" vertical="top" wrapText="1"/>
    </xf>
    <xf numFmtId="0" fontId="10" fillId="2" borderId="16" xfId="0" applyFont="1" applyFill="1" applyBorder="1" applyAlignment="1">
      <alignment horizontal="left" vertical="top" wrapText="1"/>
    </xf>
    <xf numFmtId="0" fontId="10" fillId="2" borderId="15" xfId="0" applyFont="1" applyFill="1" applyBorder="1" applyAlignment="1">
      <alignment horizontal="left" vertical="top" wrapText="1"/>
    </xf>
    <xf numFmtId="164" fontId="10" fillId="2" borderId="16" xfId="0" applyNumberFormat="1" applyFont="1" applyFill="1" applyBorder="1" applyAlignment="1">
      <alignment horizontal="right" vertical="top"/>
    </xf>
    <xf numFmtId="0" fontId="10" fillId="2" borderId="16" xfId="0" applyFont="1" applyFill="1" applyBorder="1" applyAlignment="1">
      <alignment vertical="top"/>
    </xf>
    <xf numFmtId="0" fontId="10" fillId="2" borderId="16" xfId="0" applyFont="1" applyFill="1" applyBorder="1" applyAlignment="1">
      <alignment horizontal="left" vertical="center"/>
    </xf>
    <xf numFmtId="0" fontId="28" fillId="2" borderId="0" xfId="0" applyFont="1" applyFill="1" applyAlignment="1">
      <alignment vertical="center" wrapText="1"/>
    </xf>
    <xf numFmtId="0" fontId="10" fillId="2" borderId="16" xfId="0" applyFont="1" applyFill="1" applyBorder="1" applyAlignment="1">
      <alignment horizontal="right" vertical="center"/>
    </xf>
    <xf numFmtId="0" fontId="10" fillId="2" borderId="17" xfId="0" applyFont="1" applyFill="1" applyBorder="1" applyAlignment="1">
      <alignment horizontal="left" vertical="top" wrapText="1"/>
    </xf>
    <xf numFmtId="0" fontId="17" fillId="2" borderId="0" xfId="0" applyFont="1" applyFill="1" applyAlignment="1">
      <alignment vertical="center"/>
    </xf>
    <xf numFmtId="0" fontId="10" fillId="2" borderId="0" xfId="0" applyFont="1" applyFill="1" applyAlignment="1">
      <alignment vertical="center" wrapText="1"/>
    </xf>
    <xf numFmtId="0" fontId="10" fillId="2" borderId="16" xfId="0" applyFont="1" applyFill="1" applyBorder="1" applyAlignment="1">
      <alignment vertical="center"/>
    </xf>
    <xf numFmtId="0" fontId="10" fillId="2" borderId="0" xfId="0" applyFont="1" applyFill="1" applyAlignment="1">
      <alignment vertical="center"/>
    </xf>
    <xf numFmtId="0" fontId="10" fillId="2" borderId="0" xfId="0" applyFont="1" applyFill="1" applyAlignment="1">
      <alignment horizontal="left" vertical="center" wrapText="1"/>
    </xf>
    <xf numFmtId="0" fontId="28" fillId="2" borderId="0" xfId="0" applyFont="1" applyFill="1" applyAlignment="1">
      <alignment vertical="center"/>
    </xf>
    <xf numFmtId="0" fontId="10" fillId="2" borderId="17" xfId="0" applyFont="1" applyFill="1" applyBorder="1" applyAlignment="1">
      <alignment horizontal="left" vertical="top"/>
    </xf>
    <xf numFmtId="0" fontId="10" fillId="2" borderId="0" xfId="0" applyFont="1" applyFill="1" applyAlignment="1">
      <alignment horizontal="left" vertical="center" indent="1"/>
    </xf>
    <xf numFmtId="0" fontId="29" fillId="2" borderId="16" xfId="0" applyFont="1" applyFill="1" applyBorder="1" applyAlignment="1">
      <alignment vertical="center"/>
    </xf>
    <xf numFmtId="0" fontId="29" fillId="2" borderId="15" xfId="0" applyFont="1" applyFill="1" applyBorder="1" applyAlignment="1">
      <alignment horizontal="left" vertical="top"/>
    </xf>
    <xf numFmtId="0" fontId="10" fillId="2" borderId="16" xfId="0" applyFont="1" applyFill="1" applyBorder="1" applyAlignment="1">
      <alignment horizontal="right" vertical="top"/>
    </xf>
    <xf numFmtId="0" fontId="10" fillId="2" borderId="0" xfId="0" applyFont="1" applyFill="1" applyAlignment="1">
      <alignment horizontal="left" vertical="top" indent="1"/>
    </xf>
    <xf numFmtId="0" fontId="10" fillId="2" borderId="15" xfId="0" applyFont="1" applyFill="1" applyBorder="1" applyAlignment="1">
      <alignment horizontal="right" vertical="top"/>
    </xf>
    <xf numFmtId="0" fontId="28" fillId="2" borderId="0" xfId="0" applyFont="1" applyFill="1" applyAlignment="1">
      <alignment horizontal="left" vertical="top"/>
    </xf>
    <xf numFmtId="0" fontId="17" fillId="2" borderId="16" xfId="0" applyFont="1" applyFill="1" applyBorder="1"/>
    <xf numFmtId="0" fontId="10" fillId="2" borderId="0" xfId="0" applyFont="1" applyFill="1" applyAlignment="1">
      <alignment vertical="top" wrapText="1"/>
    </xf>
    <xf numFmtId="0" fontId="10" fillId="2" borderId="15" xfId="0" applyFont="1" applyFill="1" applyBorder="1" applyAlignment="1">
      <alignment vertical="top"/>
    </xf>
    <xf numFmtId="0" fontId="13" fillId="2" borderId="15" xfId="0" applyFont="1" applyFill="1" applyBorder="1" applyAlignment="1">
      <alignment vertical="top"/>
    </xf>
    <xf numFmtId="0" fontId="13" fillId="2" borderId="15" xfId="0" applyFont="1" applyFill="1" applyBorder="1"/>
    <xf numFmtId="0" fontId="13" fillId="2" borderId="0" xfId="0" applyFont="1" applyFill="1" applyAlignment="1">
      <alignment vertical="top"/>
    </xf>
    <xf numFmtId="0" fontId="29" fillId="2" borderId="16" xfId="0" applyFont="1" applyFill="1" applyBorder="1" applyAlignment="1">
      <alignment vertical="top"/>
    </xf>
    <xf numFmtId="0" fontId="24" fillId="3" borderId="0" xfId="0" applyFont="1" applyFill="1" applyAlignment="1">
      <alignment vertical="top"/>
    </xf>
    <xf numFmtId="0" fontId="24" fillId="2" borderId="0" xfId="0" applyFont="1" applyFill="1" applyAlignment="1">
      <alignment vertical="top"/>
    </xf>
    <xf numFmtId="0" fontId="0" fillId="0" borderId="0" xfId="0" applyAlignment="1">
      <alignment horizontal="left"/>
    </xf>
    <xf numFmtId="17" fontId="3" fillId="3" borderId="0" xfId="0" quotePrefix="1" applyNumberFormat="1" applyFont="1" applyFill="1" applyAlignment="1">
      <alignment horizontal="left"/>
    </xf>
    <xf numFmtId="0" fontId="3" fillId="6" borderId="0" xfId="0" applyFont="1" applyFill="1" applyAlignment="1">
      <alignment horizontal="justify" vertical="center" wrapText="1"/>
    </xf>
    <xf numFmtId="0" fontId="15" fillId="6" borderId="0" xfId="0" applyFont="1" applyFill="1" applyAlignment="1">
      <alignment vertical="center" wrapText="1"/>
    </xf>
    <xf numFmtId="0" fontId="15" fillId="6" borderId="0" xfId="0" applyFont="1" applyFill="1" applyAlignment="1">
      <alignment horizontal="justify" vertical="center" wrapText="1"/>
    </xf>
    <xf numFmtId="0" fontId="0" fillId="6" borderId="5" xfId="0" applyFill="1" applyBorder="1" applyAlignment="1">
      <alignment horizontal="justify" vertical="center" wrapText="1"/>
    </xf>
    <xf numFmtId="0" fontId="3" fillId="6" borderId="0" xfId="0" applyFont="1" applyFill="1" applyAlignment="1">
      <alignment horizontal="justify" vertical="top" wrapText="1"/>
    </xf>
    <xf numFmtId="0" fontId="4" fillId="4" borderId="0" xfId="0" applyFont="1" applyFill="1" applyAlignment="1">
      <alignment vertical="center" wrapText="1"/>
    </xf>
    <xf numFmtId="0" fontId="3" fillId="4" borderId="0" xfId="0" applyFont="1" applyFill="1" applyAlignment="1">
      <alignment vertical="center" wrapText="1"/>
    </xf>
    <xf numFmtId="0" fontId="22" fillId="4" borderId="0" xfId="0" applyFont="1" applyFill="1" applyAlignment="1">
      <alignment vertical="center" wrapText="1"/>
    </xf>
    <xf numFmtId="0" fontId="0" fillId="4" borderId="0" xfId="0" applyFill="1" applyAlignment="1">
      <alignment horizontal="justify" vertical="center" wrapText="1"/>
    </xf>
    <xf numFmtId="0" fontId="22" fillId="4" borderId="0" xfId="0" applyFont="1" applyFill="1" applyAlignment="1">
      <alignment horizontal="justify" vertical="center"/>
    </xf>
    <xf numFmtId="0" fontId="3" fillId="4" borderId="0" xfId="0" applyFont="1" applyFill="1" applyAlignment="1">
      <alignment horizontal="justify" vertical="center"/>
    </xf>
    <xf numFmtId="0" fontId="12" fillId="4" borderId="0" xfId="0" applyFont="1" applyFill="1" applyAlignment="1">
      <alignment horizontal="justify" vertical="center" wrapText="1"/>
    </xf>
    <xf numFmtId="0" fontId="31" fillId="4" borderId="0" xfId="0" applyFont="1" applyFill="1" applyAlignment="1">
      <alignment vertical="center"/>
    </xf>
    <xf numFmtId="0" fontId="23" fillId="4" borderId="0" xfId="0" applyFont="1" applyFill="1" applyAlignment="1">
      <alignment horizontal="justify" vertical="center"/>
    </xf>
    <xf numFmtId="0" fontId="23" fillId="4" borderId="0" xfId="0" applyFont="1" applyFill="1" applyAlignment="1">
      <alignment horizontal="justify" vertical="center" wrapText="1"/>
    </xf>
    <xf numFmtId="0" fontId="23" fillId="4" borderId="0" xfId="0" applyFont="1" applyFill="1" applyAlignment="1">
      <alignment horizontal="left" vertical="center" wrapText="1" indent="1"/>
    </xf>
    <xf numFmtId="0" fontId="3" fillId="4" borderId="0" xfId="0" applyFont="1" applyFill="1" applyAlignment="1">
      <alignment horizontal="left" vertical="center" wrapText="1" indent="1"/>
    </xf>
    <xf numFmtId="0" fontId="12" fillId="4" borderId="0" xfId="0" applyFont="1" applyFill="1" applyAlignment="1">
      <alignment horizontal="left" vertical="center" wrapText="1" indent="1"/>
    </xf>
    <xf numFmtId="0" fontId="23" fillId="4" borderId="0" xfId="0" applyFont="1" applyFill="1" applyAlignment="1">
      <alignment vertical="center" wrapText="1"/>
    </xf>
    <xf numFmtId="0" fontId="22" fillId="4" borderId="0" xfId="0" applyFont="1" applyFill="1" applyAlignment="1">
      <alignment vertical="center"/>
    </xf>
    <xf numFmtId="0" fontId="23" fillId="4" borderId="0" xfId="0" applyFont="1" applyFill="1" applyAlignment="1">
      <alignment vertical="center"/>
    </xf>
    <xf numFmtId="0" fontId="0" fillId="0" borderId="0" xfId="0" applyAlignment="1">
      <alignment vertical="center"/>
    </xf>
    <xf numFmtId="0" fontId="24" fillId="4" borderId="0" xfId="1" applyFont="1" applyFill="1" applyAlignment="1">
      <alignment vertical="center"/>
    </xf>
    <xf numFmtId="0" fontId="24" fillId="4" borderId="0" xfId="1" applyFont="1" applyFill="1" applyAlignment="1">
      <alignment horizontal="left" vertical="center" indent="1"/>
    </xf>
    <xf numFmtId="0" fontId="32" fillId="4" borderId="0" xfId="0" applyFont="1" applyFill="1" applyAlignment="1">
      <alignment horizontal="justify" vertical="center" wrapText="1"/>
    </xf>
    <xf numFmtId="0" fontId="32" fillId="6" borderId="0" xfId="0" applyFont="1" applyFill="1" applyAlignment="1">
      <alignment horizontal="justify" vertical="center" wrapText="1"/>
    </xf>
    <xf numFmtId="165" fontId="14" fillId="2" borderId="0" xfId="0" applyNumberFormat="1" applyFont="1" applyFill="1" applyAlignment="1">
      <alignment vertical="top" wrapText="1"/>
    </xf>
    <xf numFmtId="166" fontId="0" fillId="0" borderId="0" xfId="2" applyNumberFormat="1" applyFont="1"/>
    <xf numFmtId="0" fontId="32" fillId="6" borderId="0" xfId="0" applyFont="1" applyFill="1" applyAlignment="1">
      <alignment horizontal="justify" vertical="top" wrapText="1"/>
    </xf>
    <xf numFmtId="0" fontId="34" fillId="4" borderId="0" xfId="0" applyFont="1" applyFill="1" applyAlignment="1">
      <alignment horizontal="justify" vertical="center"/>
    </xf>
    <xf numFmtId="0" fontId="8" fillId="4" borderId="0" xfId="0" applyFont="1" applyFill="1" applyAlignment="1">
      <alignment vertical="center"/>
    </xf>
    <xf numFmtId="0" fontId="9" fillId="4" borderId="0" xfId="0" applyFont="1" applyFill="1" applyAlignment="1">
      <alignment vertical="center"/>
    </xf>
    <xf numFmtId="0" fontId="18" fillId="2" borderId="0" xfId="0" applyFont="1" applyFill="1" applyAlignment="1">
      <alignment horizontal="left" vertical="top" wrapText="1"/>
    </xf>
    <xf numFmtId="0" fontId="19" fillId="2" borderId="0" xfId="0" applyFont="1" applyFill="1" applyAlignment="1">
      <alignment horizontal="left" vertical="top"/>
    </xf>
    <xf numFmtId="0" fontId="25" fillId="3" borderId="0" xfId="0" applyFont="1" applyFill="1" applyAlignment="1">
      <alignment horizontal="left" wrapText="1"/>
    </xf>
    <xf numFmtId="0" fontId="17" fillId="2" borderId="0" xfId="0" applyFont="1" applyFill="1" applyAlignment="1">
      <alignment horizontal="left" vertical="top"/>
    </xf>
    <xf numFmtId="0" fontId="10" fillId="2" borderId="15" xfId="0" applyFont="1" applyFill="1" applyBorder="1" applyAlignment="1">
      <alignment horizontal="left" vertical="top" wrapText="1"/>
    </xf>
  </cellXfs>
  <cellStyles count="3">
    <cellStyle name="Hyperlink" xfId="1" builtinId="8"/>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2</xdr:col>
      <xdr:colOff>6020640</xdr:colOff>
      <xdr:row>8</xdr:row>
      <xdr:rowOff>3334215</xdr:rowOff>
    </xdr:to>
    <xdr:pic>
      <xdr:nvPicPr>
        <xdr:cNvPr id="7" name="Afbeelding 6"/>
        <xdr:cNvPicPr>
          <a:picLocks noChangeAspect="1"/>
        </xdr:cNvPicPr>
      </xdr:nvPicPr>
      <xdr:blipFill>
        <a:blip xmlns:r="http://schemas.openxmlformats.org/officeDocument/2006/relationships" r:embed="rId1"/>
        <a:stretch>
          <a:fillRect/>
        </a:stretch>
      </xdr:blipFill>
      <xdr:spPr>
        <a:xfrm>
          <a:off x="333375" y="3943350"/>
          <a:ext cx="6020640" cy="3334215"/>
        </a:xfrm>
        <a:prstGeom prst="rect">
          <a:avLst/>
        </a:prstGeom>
      </xdr:spPr>
    </xdr:pic>
    <xdr:clientData/>
  </xdr:twoCellAnchor>
  <xdr:twoCellAnchor editAs="oneCell">
    <xdr:from>
      <xdr:col>2</xdr:col>
      <xdr:colOff>28575</xdr:colOff>
      <xdr:row>16</xdr:row>
      <xdr:rowOff>133354</xdr:rowOff>
    </xdr:from>
    <xdr:to>
      <xdr:col>2</xdr:col>
      <xdr:colOff>6047775</xdr:colOff>
      <xdr:row>16</xdr:row>
      <xdr:rowOff>3265518</xdr:rowOff>
    </xdr:to>
    <xdr:pic>
      <xdr:nvPicPr>
        <xdr:cNvPr id="8" name="Afbeelding 7"/>
        <xdr:cNvPicPr>
          <a:picLocks noChangeAspect="1"/>
        </xdr:cNvPicPr>
      </xdr:nvPicPr>
      <xdr:blipFill>
        <a:blip xmlns:r="http://schemas.openxmlformats.org/officeDocument/2006/relationships" r:embed="rId2"/>
        <a:stretch>
          <a:fillRect/>
        </a:stretch>
      </xdr:blipFill>
      <xdr:spPr>
        <a:xfrm>
          <a:off x="361950" y="12865104"/>
          <a:ext cx="6019200" cy="313216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47"/>
  <sheetViews>
    <sheetView showGridLines="0" tabSelected="1" workbookViewId="0"/>
  </sheetViews>
  <sheetFormatPr defaultColWidth="11.42578125" defaultRowHeight="15" x14ac:dyDescent="0.25"/>
  <cols>
    <col min="1" max="1" width="14.85546875" customWidth="1"/>
    <col min="2" max="11" width="9.140625" customWidth="1"/>
  </cols>
  <sheetData>
    <row r="3" spans="1:4" ht="19.5" customHeight="1" x14ac:dyDescent="0.3">
      <c r="A3" s="2" t="s">
        <v>91</v>
      </c>
      <c r="B3" s="3" t="s">
        <v>92</v>
      </c>
    </row>
    <row r="4" spans="1:4" ht="18" customHeight="1" x14ac:dyDescent="0.25">
      <c r="A4" s="3"/>
      <c r="B4" s="3"/>
    </row>
    <row r="5" spans="1:4" ht="18" customHeight="1" x14ac:dyDescent="0.25">
      <c r="A5" s="5"/>
      <c r="B5" s="3"/>
    </row>
    <row r="6" spans="1:4" ht="15.75" customHeight="1" x14ac:dyDescent="0.25">
      <c r="A6" s="5"/>
    </row>
    <row r="7" spans="1:4" ht="15.75" customHeight="1" x14ac:dyDescent="0.25">
      <c r="A7" s="5"/>
    </row>
    <row r="8" spans="1:4" ht="15.75" customHeight="1" x14ac:dyDescent="0.25">
      <c r="A8" s="5"/>
    </row>
    <row r="9" spans="1:4" ht="18" customHeight="1" x14ac:dyDescent="0.25">
      <c r="A9" s="1" t="s">
        <v>128</v>
      </c>
      <c r="B9" s="9"/>
      <c r="C9" s="9"/>
      <c r="D9" s="9"/>
    </row>
    <row r="10" spans="1:4" ht="18" customHeight="1" x14ac:dyDescent="0.25">
      <c r="A10" s="1" t="s">
        <v>129</v>
      </c>
      <c r="B10" s="9"/>
      <c r="C10" s="9"/>
      <c r="D10" s="9"/>
    </row>
    <row r="11" spans="1:4" ht="18" customHeight="1" x14ac:dyDescent="0.25">
      <c r="A11" s="3"/>
    </row>
    <row r="12" spans="1:4" ht="15.75" customHeight="1" x14ac:dyDescent="0.25">
      <c r="A12" s="5"/>
    </row>
    <row r="13" spans="1:4" ht="15.75" customHeight="1" x14ac:dyDescent="0.25">
      <c r="A13" s="5"/>
    </row>
    <row r="14" spans="1:4" ht="15" customHeight="1" x14ac:dyDescent="0.25">
      <c r="A14" s="6"/>
    </row>
    <row r="15" spans="1:4" ht="15" customHeight="1" x14ac:dyDescent="0.25">
      <c r="A15" s="6" t="s">
        <v>93</v>
      </c>
    </row>
    <row r="16" spans="1:4" ht="15" customHeight="1" x14ac:dyDescent="0.25">
      <c r="A16" s="6" t="s">
        <v>125</v>
      </c>
    </row>
    <row r="17" spans="1:14" ht="15" customHeight="1" x14ac:dyDescent="0.25">
      <c r="A17" s="6" t="s">
        <v>126</v>
      </c>
    </row>
    <row r="18" spans="1:14" ht="15" customHeight="1" x14ac:dyDescent="0.25">
      <c r="A18" s="6"/>
    </row>
    <row r="21" spans="1:14" x14ac:dyDescent="0.25">
      <c r="A21" s="7"/>
    </row>
    <row r="27" spans="1:14" x14ac:dyDescent="0.25">
      <c r="A27" s="8"/>
      <c r="B27" s="8"/>
      <c r="C27" s="8"/>
      <c r="D27" s="8"/>
      <c r="E27" s="8"/>
      <c r="F27" s="8"/>
      <c r="G27" s="8"/>
      <c r="H27" s="8"/>
      <c r="I27" s="8"/>
      <c r="J27" s="8"/>
      <c r="K27" s="8"/>
      <c r="L27" s="8"/>
      <c r="M27" s="8"/>
      <c r="N27" s="7"/>
    </row>
    <row r="28" spans="1:14" x14ac:dyDescent="0.25">
      <c r="A28" s="4" t="s">
        <v>45</v>
      </c>
      <c r="B28" s="8"/>
      <c r="C28" s="8"/>
      <c r="D28" s="8"/>
      <c r="E28" s="8"/>
      <c r="F28" s="8"/>
      <c r="G28" s="8"/>
      <c r="H28" s="8"/>
      <c r="I28" s="8"/>
      <c r="J28" s="8"/>
      <c r="K28" s="8"/>
      <c r="L28" s="8"/>
      <c r="M28" s="8"/>
      <c r="N28" s="7"/>
    </row>
    <row r="29" spans="1:14" x14ac:dyDescent="0.25">
      <c r="A29" s="116" t="s">
        <v>130</v>
      </c>
      <c r="B29" s="8"/>
      <c r="C29" s="8"/>
      <c r="D29" s="8"/>
      <c r="E29" s="8"/>
      <c r="F29" s="8"/>
      <c r="G29" s="8"/>
      <c r="H29" s="8"/>
      <c r="I29" s="8"/>
      <c r="J29" s="8"/>
      <c r="K29" s="8"/>
      <c r="L29" s="8"/>
      <c r="M29" s="8"/>
      <c r="N29" s="7"/>
    </row>
    <row r="30" spans="1:14" x14ac:dyDescent="0.25">
      <c r="A30" s="8"/>
      <c r="B30" s="8"/>
      <c r="C30" s="8"/>
      <c r="D30" s="8"/>
      <c r="E30" s="8"/>
      <c r="F30" s="8"/>
      <c r="G30" s="8"/>
      <c r="H30" s="8"/>
      <c r="I30" s="8"/>
      <c r="J30" s="8"/>
      <c r="K30" s="8"/>
      <c r="L30" s="8"/>
      <c r="M30" s="8"/>
      <c r="N30" s="7"/>
    </row>
    <row r="44" spans="1:17" ht="15" customHeight="1" x14ac:dyDescent="0.25">
      <c r="B44" s="4"/>
      <c r="C44" s="4"/>
      <c r="D44" s="4"/>
      <c r="E44" s="4"/>
      <c r="F44" s="4"/>
      <c r="G44" s="4"/>
      <c r="H44" s="4"/>
      <c r="I44" s="4"/>
      <c r="J44" s="4"/>
      <c r="K44" s="4"/>
      <c r="L44" s="4"/>
      <c r="M44" s="4"/>
      <c r="N44" s="4"/>
      <c r="O44" s="4"/>
      <c r="P44" s="4"/>
      <c r="Q44" s="4"/>
    </row>
    <row r="45" spans="1:17" ht="15" customHeight="1" x14ac:dyDescent="0.25">
      <c r="B45" s="4"/>
      <c r="C45" s="4"/>
      <c r="D45" s="4"/>
      <c r="E45" s="4"/>
      <c r="F45" s="4"/>
      <c r="G45" s="4"/>
      <c r="H45" s="4"/>
      <c r="I45" s="4"/>
      <c r="J45" s="4"/>
      <c r="K45" s="4"/>
      <c r="L45" s="4"/>
      <c r="M45" s="4"/>
      <c r="N45" s="4"/>
      <c r="O45" s="4"/>
      <c r="P45" s="4"/>
      <c r="Q45" s="4"/>
    </row>
    <row r="46" spans="1:17" ht="15" customHeight="1" x14ac:dyDescent="0.25">
      <c r="A46" s="4"/>
      <c r="B46" s="4"/>
      <c r="C46" s="4"/>
      <c r="D46" s="4"/>
      <c r="E46" s="4"/>
      <c r="F46" s="4"/>
      <c r="G46" s="4"/>
      <c r="H46" s="4"/>
      <c r="I46" s="4"/>
      <c r="J46" s="4"/>
      <c r="K46" s="4"/>
      <c r="L46" s="4"/>
      <c r="M46" s="4"/>
      <c r="N46" s="4"/>
      <c r="O46" s="4"/>
      <c r="P46" s="4"/>
      <c r="Q46" s="4"/>
    </row>
    <row r="47" spans="1:17" ht="15" customHeight="1" x14ac:dyDescent="0.25">
      <c r="A47" s="4"/>
      <c r="B47" s="4"/>
      <c r="C47" s="4"/>
      <c r="D47" s="4"/>
      <c r="E47" s="4"/>
      <c r="F47" s="4"/>
      <c r="G47" s="4"/>
      <c r="H47" s="4"/>
      <c r="I47" s="4"/>
      <c r="J47" s="4"/>
      <c r="K47" s="4"/>
      <c r="L47" s="4"/>
      <c r="M47" s="4"/>
      <c r="N47" s="4"/>
      <c r="O47" s="4"/>
      <c r="P47" s="4"/>
      <c r="Q47" s="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showGridLines="0" workbookViewId="0"/>
  </sheetViews>
  <sheetFormatPr defaultColWidth="11.42578125" defaultRowHeight="15" x14ac:dyDescent="0.25"/>
  <cols>
    <col min="1" max="1" width="15.7109375" customWidth="1"/>
    <col min="2" max="2" width="77.85546875" customWidth="1"/>
    <col min="3" max="3" width="8.85546875" customWidth="1"/>
    <col min="4" max="4" width="10.7109375" customWidth="1"/>
    <col min="8" max="8" width="43.140625" customWidth="1"/>
  </cols>
  <sheetData>
    <row r="1" spans="1:12" ht="15.75" customHeight="1" x14ac:dyDescent="0.25">
      <c r="A1" s="5" t="s">
        <v>46</v>
      </c>
      <c r="B1" s="4"/>
      <c r="C1" s="11"/>
      <c r="D1" s="11"/>
      <c r="E1" s="4"/>
      <c r="F1" s="4"/>
      <c r="G1" s="4"/>
    </row>
    <row r="2" spans="1:12" x14ac:dyDescent="0.25">
      <c r="A2" s="12"/>
      <c r="B2" s="12"/>
      <c r="C2" s="13"/>
      <c r="D2" s="13"/>
      <c r="E2" s="12"/>
      <c r="F2" s="12"/>
      <c r="G2" s="12"/>
      <c r="H2" s="12"/>
      <c r="I2" s="12"/>
      <c r="J2" s="12"/>
      <c r="K2" s="4"/>
      <c r="L2" s="4"/>
    </row>
    <row r="3" spans="1:12" x14ac:dyDescent="0.25">
      <c r="A3" s="12"/>
      <c r="B3" s="12"/>
      <c r="C3" s="13"/>
      <c r="D3" s="13"/>
      <c r="E3" s="12"/>
      <c r="F3" s="12"/>
      <c r="G3" s="12"/>
      <c r="H3" s="12"/>
      <c r="I3" s="12"/>
      <c r="J3" s="12"/>
      <c r="K3" s="4"/>
      <c r="L3" s="4"/>
    </row>
    <row r="4" spans="1:12" x14ac:dyDescent="0.25">
      <c r="A4" s="14" t="s">
        <v>47</v>
      </c>
      <c r="B4" s="14" t="s">
        <v>46</v>
      </c>
      <c r="D4" s="4"/>
      <c r="E4" s="4"/>
      <c r="F4" s="4"/>
      <c r="G4" s="4"/>
    </row>
    <row r="5" spans="1:12" x14ac:dyDescent="0.25">
      <c r="A5" s="14"/>
      <c r="B5" s="14"/>
      <c r="D5" s="4"/>
      <c r="E5" s="4"/>
      <c r="F5" s="4"/>
      <c r="G5" s="4"/>
    </row>
    <row r="6" spans="1:12" x14ac:dyDescent="0.25">
      <c r="A6" s="113" t="str">
        <f>HYPERLINK("#'Leeswijzer'!A1", "Leeswijzer")</f>
        <v>Leeswijzer</v>
      </c>
      <c r="B6" s="4"/>
      <c r="C6" s="4"/>
      <c r="D6" s="4"/>
      <c r="E6" s="4"/>
      <c r="F6" s="4"/>
      <c r="G6" s="4"/>
    </row>
    <row r="7" spans="1:12" x14ac:dyDescent="0.25">
      <c r="A7" s="113" t="str">
        <f>HYPERLINK("#'Toelichting'!A1", "Toelichting")</f>
        <v>Toelichting</v>
      </c>
      <c r="B7" s="16"/>
      <c r="C7" s="4"/>
      <c r="D7" s="4"/>
      <c r="E7" s="4"/>
      <c r="F7" s="4"/>
      <c r="G7" s="4"/>
    </row>
    <row r="8" spans="1:12" x14ac:dyDescent="0.25">
      <c r="A8" s="113" t="str">
        <f>HYPERLINK("#'Bronbestanden'!A1", "Bronbestanden")</f>
        <v>Bronbestanden</v>
      </c>
      <c r="B8" s="16"/>
      <c r="C8" s="4"/>
      <c r="D8" s="4"/>
      <c r="E8" s="4"/>
      <c r="F8" s="4"/>
      <c r="G8" s="4"/>
    </row>
    <row r="9" spans="1:12" x14ac:dyDescent="0.25">
      <c r="A9" s="15"/>
      <c r="B9" s="16"/>
      <c r="C9" s="4"/>
      <c r="D9" s="4"/>
      <c r="E9" s="4"/>
      <c r="F9" s="4"/>
      <c r="G9" s="4"/>
    </row>
    <row r="10" spans="1:12" x14ac:dyDescent="0.25">
      <c r="A10" s="114" t="str">
        <f>HYPERLINK("#'Tabel 1'!A1", "Tabel 1")</f>
        <v>Tabel 1</v>
      </c>
      <c r="B10" s="9" t="s">
        <v>114</v>
      </c>
    </row>
    <row r="11" spans="1:12" x14ac:dyDescent="0.25">
      <c r="A11" s="114" t="str">
        <f>HYPERLINK("#'Tabel 2'!A1", "Tabel 2")</f>
        <v>Tabel 2</v>
      </c>
      <c r="B11" s="9" t="s">
        <v>118</v>
      </c>
    </row>
    <row r="12" spans="1:12" x14ac:dyDescent="0.25">
      <c r="A12" s="114" t="str">
        <f>HYPERLINK("#'Tabel 3'!A1", "Tabel 3")</f>
        <v>Tabel 3</v>
      </c>
      <c r="B12" s="9" t="s">
        <v>120</v>
      </c>
    </row>
    <row r="22" spans="1:2" x14ac:dyDescent="0.25">
      <c r="A22" s="148" t="s">
        <v>50</v>
      </c>
      <c r="B22" s="148"/>
    </row>
    <row r="23" spans="1:2" x14ac:dyDescent="0.25">
      <c r="A23" s="147" t="s">
        <v>51</v>
      </c>
      <c r="B23" s="147"/>
    </row>
    <row r="24" spans="1:2" x14ac:dyDescent="0.25">
      <c r="A24" s="147" t="s">
        <v>52</v>
      </c>
      <c r="B24" s="147"/>
    </row>
    <row r="25" spans="1:2" x14ac:dyDescent="0.25">
      <c r="A25" s="10" t="s">
        <v>53</v>
      </c>
      <c r="B25" s="10"/>
    </row>
    <row r="26" spans="1:2" x14ac:dyDescent="0.25">
      <c r="A26" s="147" t="s">
        <v>54</v>
      </c>
      <c r="B26" s="147"/>
    </row>
    <row r="27" spans="1:2" x14ac:dyDescent="0.25">
      <c r="A27" s="18" t="s">
        <v>58</v>
      </c>
      <c r="B27" s="18"/>
    </row>
    <row r="28" spans="1:2" x14ac:dyDescent="0.25">
      <c r="A28" s="18" t="s">
        <v>59</v>
      </c>
      <c r="B28" s="18"/>
    </row>
    <row r="29" spans="1:2" x14ac:dyDescent="0.25">
      <c r="A29" s="18" t="s">
        <v>60</v>
      </c>
      <c r="B29" s="18"/>
    </row>
    <row r="30" spans="1:2" x14ac:dyDescent="0.25">
      <c r="A30" s="18" t="s">
        <v>61</v>
      </c>
      <c r="B30" s="18"/>
    </row>
    <row r="31" spans="1:2" x14ac:dyDescent="0.25">
      <c r="A31" s="147" t="s">
        <v>55</v>
      </c>
      <c r="B31" s="147"/>
    </row>
    <row r="32" spans="1:2" x14ac:dyDescent="0.25">
      <c r="A32" s="10" t="s">
        <v>56</v>
      </c>
      <c r="B32" s="16"/>
    </row>
    <row r="34" spans="1:6" x14ac:dyDescent="0.25">
      <c r="A34" s="17" t="s">
        <v>127</v>
      </c>
    </row>
    <row r="35" spans="1:6" x14ac:dyDescent="0.25">
      <c r="A35" s="17" t="s">
        <v>57</v>
      </c>
      <c r="B35" s="9"/>
      <c r="C35" s="9"/>
      <c r="D35" s="9"/>
      <c r="E35" s="9"/>
      <c r="F35" s="9"/>
    </row>
  </sheetData>
  <mergeCells count="5">
    <mergeCell ref="A31:B31"/>
    <mergeCell ref="A22:B22"/>
    <mergeCell ref="A23:B23"/>
    <mergeCell ref="A24:B24"/>
    <mergeCell ref="A26:B26"/>
  </mergeCells>
  <pageMargins left="0.7" right="0.7" top="0.75" bottom="0.75" header="0.3" footer="0.3"/>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showGridLines="0" zoomScaleNormal="100" zoomScaleSheetLayoutView="100" workbookViewId="0"/>
  </sheetViews>
  <sheetFormatPr defaultColWidth="11.42578125" defaultRowHeight="15" x14ac:dyDescent="0.25"/>
  <cols>
    <col min="1" max="1" width="2.7109375" customWidth="1"/>
    <col min="2" max="2" width="2.28515625" customWidth="1"/>
    <col min="3" max="3" width="92.28515625" customWidth="1"/>
    <col min="4" max="4" width="1.7109375" customWidth="1"/>
    <col min="5" max="5" width="2.7109375" customWidth="1"/>
    <col min="6" max="6" width="69.7109375" customWidth="1"/>
    <col min="236" max="236" width="4.85546875" customWidth="1"/>
    <col min="250" max="250" width="3" customWidth="1"/>
    <col min="256" max="256" width="3" customWidth="1"/>
    <col min="257" max="257" width="2.28515625" customWidth="1"/>
    <col min="258" max="258" width="91.7109375" customWidth="1"/>
    <col min="259" max="259" width="1.7109375" customWidth="1"/>
    <col min="260" max="260" width="5.140625" customWidth="1"/>
    <col min="492" max="492" width="4.85546875" customWidth="1"/>
    <col min="506" max="506" width="3" customWidth="1"/>
    <col min="512" max="512" width="3" customWidth="1"/>
    <col min="513" max="513" width="2.28515625" customWidth="1"/>
    <col min="514" max="514" width="91.7109375" customWidth="1"/>
    <col min="515" max="515" width="1.7109375" customWidth="1"/>
    <col min="516" max="516" width="5.140625" customWidth="1"/>
    <col min="748" max="748" width="4.85546875" customWidth="1"/>
    <col min="762" max="762" width="3" customWidth="1"/>
    <col min="768" max="768" width="3" customWidth="1"/>
    <col min="769" max="769" width="2.28515625" customWidth="1"/>
    <col min="770" max="770" width="91.7109375" customWidth="1"/>
    <col min="771" max="771" width="1.7109375" customWidth="1"/>
    <col min="772" max="772" width="5.140625" customWidth="1"/>
    <col min="1004" max="1004" width="4.85546875" customWidth="1"/>
    <col min="1018" max="1018" width="3" customWidth="1"/>
    <col min="1024" max="1024" width="3" customWidth="1"/>
    <col min="1025" max="1025" width="2.28515625" customWidth="1"/>
    <col min="1026" max="1026" width="91.7109375" customWidth="1"/>
    <col min="1027" max="1027" width="1.7109375" customWidth="1"/>
    <col min="1028" max="1028" width="5.140625" customWidth="1"/>
    <col min="1260" max="1260" width="4.85546875" customWidth="1"/>
    <col min="1274" max="1274" width="3" customWidth="1"/>
    <col min="1280" max="1280" width="3" customWidth="1"/>
    <col min="1281" max="1281" width="2.28515625" customWidth="1"/>
    <col min="1282" max="1282" width="91.7109375" customWidth="1"/>
    <col min="1283" max="1283" width="1.7109375" customWidth="1"/>
    <col min="1284" max="1284" width="5.140625" customWidth="1"/>
    <col min="1516" max="1516" width="4.85546875" customWidth="1"/>
    <col min="1530" max="1530" width="3" customWidth="1"/>
    <col min="1536" max="1536" width="3" customWidth="1"/>
    <col min="1537" max="1537" width="2.28515625" customWidth="1"/>
    <col min="1538" max="1538" width="91.7109375" customWidth="1"/>
    <col min="1539" max="1539" width="1.7109375" customWidth="1"/>
    <col min="1540" max="1540" width="5.140625" customWidth="1"/>
    <col min="1772" max="1772" width="4.85546875" customWidth="1"/>
    <col min="1786" max="1786" width="3" customWidth="1"/>
    <col min="1792" max="1792" width="3" customWidth="1"/>
    <col min="1793" max="1793" width="2.28515625" customWidth="1"/>
    <col min="1794" max="1794" width="91.7109375" customWidth="1"/>
    <col min="1795" max="1795" width="1.7109375" customWidth="1"/>
    <col min="1796" max="1796" width="5.140625" customWidth="1"/>
    <col min="2028" max="2028" width="4.85546875" customWidth="1"/>
    <col min="2042" max="2042" width="3" customWidth="1"/>
    <col min="2048" max="2048" width="3" customWidth="1"/>
    <col min="2049" max="2049" width="2.28515625" customWidth="1"/>
    <col min="2050" max="2050" width="91.7109375" customWidth="1"/>
    <col min="2051" max="2051" width="1.7109375" customWidth="1"/>
    <col min="2052" max="2052" width="5.140625" customWidth="1"/>
    <col min="2284" max="2284" width="4.85546875" customWidth="1"/>
    <col min="2298" max="2298" width="3" customWidth="1"/>
    <col min="2304" max="2304" width="3" customWidth="1"/>
    <col min="2305" max="2305" width="2.28515625" customWidth="1"/>
    <col min="2306" max="2306" width="91.7109375" customWidth="1"/>
    <col min="2307" max="2307" width="1.7109375" customWidth="1"/>
    <col min="2308" max="2308" width="5.140625" customWidth="1"/>
    <col min="2540" max="2540" width="4.85546875" customWidth="1"/>
    <col min="2554" max="2554" width="3" customWidth="1"/>
    <col min="2560" max="2560" width="3" customWidth="1"/>
    <col min="2561" max="2561" width="2.28515625" customWidth="1"/>
    <col min="2562" max="2562" width="91.7109375" customWidth="1"/>
    <col min="2563" max="2563" width="1.7109375" customWidth="1"/>
    <col min="2564" max="2564" width="5.140625" customWidth="1"/>
    <col min="2796" max="2796" width="4.85546875" customWidth="1"/>
    <col min="2810" max="2810" width="3" customWidth="1"/>
    <col min="2816" max="2816" width="3" customWidth="1"/>
    <col min="2817" max="2817" width="2.28515625" customWidth="1"/>
    <col min="2818" max="2818" width="91.7109375" customWidth="1"/>
    <col min="2819" max="2819" width="1.7109375" customWidth="1"/>
    <col min="2820" max="2820" width="5.140625" customWidth="1"/>
    <col min="3052" max="3052" width="4.85546875" customWidth="1"/>
    <col min="3066" max="3066" width="3" customWidth="1"/>
    <col min="3072" max="3072" width="3" customWidth="1"/>
    <col min="3073" max="3073" width="2.28515625" customWidth="1"/>
    <col min="3074" max="3074" width="91.7109375" customWidth="1"/>
    <col min="3075" max="3075" width="1.7109375" customWidth="1"/>
    <col min="3076" max="3076" width="5.140625" customWidth="1"/>
    <col min="3308" max="3308" width="4.85546875" customWidth="1"/>
    <col min="3322" max="3322" width="3" customWidth="1"/>
    <col min="3328" max="3328" width="3" customWidth="1"/>
    <col min="3329" max="3329" width="2.28515625" customWidth="1"/>
    <col min="3330" max="3330" width="91.7109375" customWidth="1"/>
    <col min="3331" max="3331" width="1.7109375" customWidth="1"/>
    <col min="3332" max="3332" width="5.140625" customWidth="1"/>
    <col min="3564" max="3564" width="4.85546875" customWidth="1"/>
    <col min="3578" max="3578" width="3" customWidth="1"/>
    <col min="3584" max="3584" width="3" customWidth="1"/>
    <col min="3585" max="3585" width="2.28515625" customWidth="1"/>
    <col min="3586" max="3586" width="91.7109375" customWidth="1"/>
    <col min="3587" max="3587" width="1.7109375" customWidth="1"/>
    <col min="3588" max="3588" width="5.140625" customWidth="1"/>
    <col min="3820" max="3820" width="4.85546875" customWidth="1"/>
    <col min="3834" max="3834" width="3" customWidth="1"/>
    <col min="3840" max="3840" width="3" customWidth="1"/>
    <col min="3841" max="3841" width="2.28515625" customWidth="1"/>
    <col min="3842" max="3842" width="91.7109375" customWidth="1"/>
    <col min="3843" max="3843" width="1.7109375" customWidth="1"/>
    <col min="3844" max="3844" width="5.140625" customWidth="1"/>
    <col min="4076" max="4076" width="4.85546875" customWidth="1"/>
    <col min="4090" max="4090" width="3" customWidth="1"/>
    <col min="4096" max="4096" width="3" customWidth="1"/>
    <col min="4097" max="4097" width="2.28515625" customWidth="1"/>
    <col min="4098" max="4098" width="91.7109375" customWidth="1"/>
    <col min="4099" max="4099" width="1.7109375" customWidth="1"/>
    <col min="4100" max="4100" width="5.140625" customWidth="1"/>
    <col min="4332" max="4332" width="4.85546875" customWidth="1"/>
    <col min="4346" max="4346" width="3" customWidth="1"/>
    <col min="4352" max="4352" width="3" customWidth="1"/>
    <col min="4353" max="4353" width="2.28515625" customWidth="1"/>
    <col min="4354" max="4354" width="91.7109375" customWidth="1"/>
    <col min="4355" max="4355" width="1.7109375" customWidth="1"/>
    <col min="4356" max="4356" width="5.140625" customWidth="1"/>
    <col min="4588" max="4588" width="4.85546875" customWidth="1"/>
    <col min="4602" max="4602" width="3" customWidth="1"/>
    <col min="4608" max="4608" width="3" customWidth="1"/>
    <col min="4609" max="4609" width="2.28515625" customWidth="1"/>
    <col min="4610" max="4610" width="91.7109375" customWidth="1"/>
    <col min="4611" max="4611" width="1.7109375" customWidth="1"/>
    <col min="4612" max="4612" width="5.140625" customWidth="1"/>
    <col min="4844" max="4844" width="4.85546875" customWidth="1"/>
    <col min="4858" max="4858" width="3" customWidth="1"/>
    <col min="4864" max="4864" width="3" customWidth="1"/>
    <col min="4865" max="4865" width="2.28515625" customWidth="1"/>
    <col min="4866" max="4866" width="91.7109375" customWidth="1"/>
    <col min="4867" max="4867" width="1.7109375" customWidth="1"/>
    <col min="4868" max="4868" width="5.140625" customWidth="1"/>
    <col min="5100" max="5100" width="4.85546875" customWidth="1"/>
    <col min="5114" max="5114" width="3" customWidth="1"/>
    <col min="5120" max="5120" width="3" customWidth="1"/>
    <col min="5121" max="5121" width="2.28515625" customWidth="1"/>
    <col min="5122" max="5122" width="91.7109375" customWidth="1"/>
    <col min="5123" max="5123" width="1.7109375" customWidth="1"/>
    <col min="5124" max="5124" width="5.140625" customWidth="1"/>
    <col min="5356" max="5356" width="4.85546875" customWidth="1"/>
    <col min="5370" max="5370" width="3" customWidth="1"/>
    <col min="5376" max="5376" width="3" customWidth="1"/>
    <col min="5377" max="5377" width="2.28515625" customWidth="1"/>
    <col min="5378" max="5378" width="91.7109375" customWidth="1"/>
    <col min="5379" max="5379" width="1.7109375" customWidth="1"/>
    <col min="5380" max="5380" width="5.140625" customWidth="1"/>
    <col min="5612" max="5612" width="4.85546875" customWidth="1"/>
    <col min="5626" max="5626" width="3" customWidth="1"/>
    <col min="5632" max="5632" width="3" customWidth="1"/>
    <col min="5633" max="5633" width="2.28515625" customWidth="1"/>
    <col min="5634" max="5634" width="91.7109375" customWidth="1"/>
    <col min="5635" max="5635" width="1.7109375" customWidth="1"/>
    <col min="5636" max="5636" width="5.140625" customWidth="1"/>
    <col min="5868" max="5868" width="4.85546875" customWidth="1"/>
    <col min="5882" max="5882" width="3" customWidth="1"/>
    <col min="5888" max="5888" width="3" customWidth="1"/>
    <col min="5889" max="5889" width="2.28515625" customWidth="1"/>
    <col min="5890" max="5890" width="91.7109375" customWidth="1"/>
    <col min="5891" max="5891" width="1.7109375" customWidth="1"/>
    <col min="5892" max="5892" width="5.140625" customWidth="1"/>
    <col min="6124" max="6124" width="4.85546875" customWidth="1"/>
    <col min="6138" max="6138" width="3" customWidth="1"/>
    <col min="6144" max="6144" width="3" customWidth="1"/>
    <col min="6145" max="6145" width="2.28515625" customWidth="1"/>
    <col min="6146" max="6146" width="91.7109375" customWidth="1"/>
    <col min="6147" max="6147" width="1.7109375" customWidth="1"/>
    <col min="6148" max="6148" width="5.140625" customWidth="1"/>
    <col min="6380" max="6380" width="4.85546875" customWidth="1"/>
    <col min="6394" max="6394" width="3" customWidth="1"/>
    <col min="6400" max="6400" width="3" customWidth="1"/>
    <col min="6401" max="6401" width="2.28515625" customWidth="1"/>
    <col min="6402" max="6402" width="91.7109375" customWidth="1"/>
    <col min="6403" max="6403" width="1.7109375" customWidth="1"/>
    <col min="6404" max="6404" width="5.140625" customWidth="1"/>
    <col min="6636" max="6636" width="4.85546875" customWidth="1"/>
    <col min="6650" max="6650" width="3" customWidth="1"/>
    <col min="6656" max="6656" width="3" customWidth="1"/>
    <col min="6657" max="6657" width="2.28515625" customWidth="1"/>
    <col min="6658" max="6658" width="91.7109375" customWidth="1"/>
    <col min="6659" max="6659" width="1.7109375" customWidth="1"/>
    <col min="6660" max="6660" width="5.140625" customWidth="1"/>
    <col min="6892" max="6892" width="4.85546875" customWidth="1"/>
    <col min="6906" max="6906" width="3" customWidth="1"/>
    <col min="6912" max="6912" width="3" customWidth="1"/>
    <col min="6913" max="6913" width="2.28515625" customWidth="1"/>
    <col min="6914" max="6914" width="91.7109375" customWidth="1"/>
    <col min="6915" max="6915" width="1.7109375" customWidth="1"/>
    <col min="6916" max="6916" width="5.140625" customWidth="1"/>
    <col min="7148" max="7148" width="4.85546875" customWidth="1"/>
    <col min="7162" max="7162" width="3" customWidth="1"/>
    <col min="7168" max="7168" width="3" customWidth="1"/>
    <col min="7169" max="7169" width="2.28515625" customWidth="1"/>
    <col min="7170" max="7170" width="91.7109375" customWidth="1"/>
    <col min="7171" max="7171" width="1.7109375" customWidth="1"/>
    <col min="7172" max="7172" width="5.140625" customWidth="1"/>
    <col min="7404" max="7404" width="4.85546875" customWidth="1"/>
    <col min="7418" max="7418" width="3" customWidth="1"/>
    <col min="7424" max="7424" width="3" customWidth="1"/>
    <col min="7425" max="7425" width="2.28515625" customWidth="1"/>
    <col min="7426" max="7426" width="91.7109375" customWidth="1"/>
    <col min="7427" max="7427" width="1.7109375" customWidth="1"/>
    <col min="7428" max="7428" width="5.140625" customWidth="1"/>
    <col min="7660" max="7660" width="4.85546875" customWidth="1"/>
    <col min="7674" max="7674" width="3" customWidth="1"/>
    <col min="7680" max="7680" width="3" customWidth="1"/>
    <col min="7681" max="7681" width="2.28515625" customWidth="1"/>
    <col min="7682" max="7682" width="91.7109375" customWidth="1"/>
    <col min="7683" max="7683" width="1.7109375" customWidth="1"/>
    <col min="7684" max="7684" width="5.140625" customWidth="1"/>
    <col min="7916" max="7916" width="4.85546875" customWidth="1"/>
    <col min="7930" max="7930" width="3" customWidth="1"/>
    <col min="7936" max="7936" width="3" customWidth="1"/>
    <col min="7937" max="7937" width="2.28515625" customWidth="1"/>
    <col min="7938" max="7938" width="91.7109375" customWidth="1"/>
    <col min="7939" max="7939" width="1.7109375" customWidth="1"/>
    <col min="7940" max="7940" width="5.140625" customWidth="1"/>
    <col min="8172" max="8172" width="4.85546875" customWidth="1"/>
    <col min="8186" max="8186" width="3" customWidth="1"/>
    <col min="8192" max="8192" width="3" customWidth="1"/>
    <col min="8193" max="8193" width="2.28515625" customWidth="1"/>
    <col min="8194" max="8194" width="91.7109375" customWidth="1"/>
    <col min="8195" max="8195" width="1.7109375" customWidth="1"/>
    <col min="8196" max="8196" width="5.140625" customWidth="1"/>
    <col min="8428" max="8428" width="4.85546875" customWidth="1"/>
    <col min="8442" max="8442" width="3" customWidth="1"/>
    <col min="8448" max="8448" width="3" customWidth="1"/>
    <col min="8449" max="8449" width="2.28515625" customWidth="1"/>
    <col min="8450" max="8450" width="91.7109375" customWidth="1"/>
    <col min="8451" max="8451" width="1.7109375" customWidth="1"/>
    <col min="8452" max="8452" width="5.140625" customWidth="1"/>
    <col min="8684" max="8684" width="4.85546875" customWidth="1"/>
    <col min="8698" max="8698" width="3" customWidth="1"/>
    <col min="8704" max="8704" width="3" customWidth="1"/>
    <col min="8705" max="8705" width="2.28515625" customWidth="1"/>
    <col min="8706" max="8706" width="91.7109375" customWidth="1"/>
    <col min="8707" max="8707" width="1.7109375" customWidth="1"/>
    <col min="8708" max="8708" width="5.140625" customWidth="1"/>
    <col min="8940" max="8940" width="4.85546875" customWidth="1"/>
    <col min="8954" max="8954" width="3" customWidth="1"/>
    <col min="8960" max="8960" width="3" customWidth="1"/>
    <col min="8961" max="8961" width="2.28515625" customWidth="1"/>
    <col min="8962" max="8962" width="91.7109375" customWidth="1"/>
    <col min="8963" max="8963" width="1.7109375" customWidth="1"/>
    <col min="8964" max="8964" width="5.140625" customWidth="1"/>
    <col min="9196" max="9196" width="4.85546875" customWidth="1"/>
    <col min="9210" max="9210" width="3" customWidth="1"/>
    <col min="9216" max="9216" width="3" customWidth="1"/>
    <col min="9217" max="9217" width="2.28515625" customWidth="1"/>
    <col min="9218" max="9218" width="91.7109375" customWidth="1"/>
    <col min="9219" max="9219" width="1.7109375" customWidth="1"/>
    <col min="9220" max="9220" width="5.140625" customWidth="1"/>
    <col min="9452" max="9452" width="4.85546875" customWidth="1"/>
    <col min="9466" max="9466" width="3" customWidth="1"/>
    <col min="9472" max="9472" width="3" customWidth="1"/>
    <col min="9473" max="9473" width="2.28515625" customWidth="1"/>
    <col min="9474" max="9474" width="91.7109375" customWidth="1"/>
    <col min="9475" max="9475" width="1.7109375" customWidth="1"/>
    <col min="9476" max="9476" width="5.140625" customWidth="1"/>
    <col min="9708" max="9708" width="4.85546875" customWidth="1"/>
    <col min="9722" max="9722" width="3" customWidth="1"/>
    <col min="9728" max="9728" width="3" customWidth="1"/>
    <col min="9729" max="9729" width="2.28515625" customWidth="1"/>
    <col min="9730" max="9730" width="91.7109375" customWidth="1"/>
    <col min="9731" max="9731" width="1.7109375" customWidth="1"/>
    <col min="9732" max="9732" width="5.140625" customWidth="1"/>
    <col min="9964" max="9964" width="4.85546875" customWidth="1"/>
    <col min="9978" max="9978" width="3" customWidth="1"/>
    <col min="9984" max="9984" width="3" customWidth="1"/>
    <col min="9985" max="9985" width="2.28515625" customWidth="1"/>
    <col min="9986" max="9986" width="91.7109375" customWidth="1"/>
    <col min="9987" max="9987" width="1.7109375" customWidth="1"/>
    <col min="9988" max="9988" width="5.140625" customWidth="1"/>
    <col min="10220" max="10220" width="4.85546875" customWidth="1"/>
    <col min="10234" max="10234" width="3" customWidth="1"/>
    <col min="10240" max="10240" width="3" customWidth="1"/>
    <col min="10241" max="10241" width="2.28515625" customWidth="1"/>
    <col min="10242" max="10242" width="91.7109375" customWidth="1"/>
    <col min="10243" max="10243" width="1.7109375" customWidth="1"/>
    <col min="10244" max="10244" width="5.140625" customWidth="1"/>
    <col min="10476" max="10476" width="4.85546875" customWidth="1"/>
    <col min="10490" max="10490" width="3" customWidth="1"/>
    <col min="10496" max="10496" width="3" customWidth="1"/>
    <col min="10497" max="10497" width="2.28515625" customWidth="1"/>
    <col min="10498" max="10498" width="91.7109375" customWidth="1"/>
    <col min="10499" max="10499" width="1.7109375" customWidth="1"/>
    <col min="10500" max="10500" width="5.140625" customWidth="1"/>
    <col min="10732" max="10732" width="4.85546875" customWidth="1"/>
    <col min="10746" max="10746" width="3" customWidth="1"/>
    <col min="10752" max="10752" width="3" customWidth="1"/>
    <col min="10753" max="10753" width="2.28515625" customWidth="1"/>
    <col min="10754" max="10754" width="91.7109375" customWidth="1"/>
    <col min="10755" max="10755" width="1.7109375" customWidth="1"/>
    <col min="10756" max="10756" width="5.140625" customWidth="1"/>
    <col min="10988" max="10988" width="4.85546875" customWidth="1"/>
    <col min="11002" max="11002" width="3" customWidth="1"/>
    <col min="11008" max="11008" width="3" customWidth="1"/>
    <col min="11009" max="11009" width="2.28515625" customWidth="1"/>
    <col min="11010" max="11010" width="91.7109375" customWidth="1"/>
    <col min="11011" max="11011" width="1.7109375" customWidth="1"/>
    <col min="11012" max="11012" width="5.140625" customWidth="1"/>
    <col min="11244" max="11244" width="4.85546875" customWidth="1"/>
    <col min="11258" max="11258" width="3" customWidth="1"/>
    <col min="11264" max="11264" width="3" customWidth="1"/>
    <col min="11265" max="11265" width="2.28515625" customWidth="1"/>
    <col min="11266" max="11266" width="91.7109375" customWidth="1"/>
    <col min="11267" max="11267" width="1.7109375" customWidth="1"/>
    <col min="11268" max="11268" width="5.140625" customWidth="1"/>
    <col min="11500" max="11500" width="4.85546875" customWidth="1"/>
    <col min="11514" max="11514" width="3" customWidth="1"/>
    <col min="11520" max="11520" width="3" customWidth="1"/>
    <col min="11521" max="11521" width="2.28515625" customWidth="1"/>
    <col min="11522" max="11522" width="91.7109375" customWidth="1"/>
    <col min="11523" max="11523" width="1.7109375" customWidth="1"/>
    <col min="11524" max="11524" width="5.140625" customWidth="1"/>
    <col min="11756" max="11756" width="4.85546875" customWidth="1"/>
    <col min="11770" max="11770" width="3" customWidth="1"/>
    <col min="11776" max="11776" width="3" customWidth="1"/>
    <col min="11777" max="11777" width="2.28515625" customWidth="1"/>
    <col min="11778" max="11778" width="91.7109375" customWidth="1"/>
    <col min="11779" max="11779" width="1.7109375" customWidth="1"/>
    <col min="11780" max="11780" width="5.140625" customWidth="1"/>
    <col min="12012" max="12012" width="4.85546875" customWidth="1"/>
    <col min="12026" max="12026" width="3" customWidth="1"/>
    <col min="12032" max="12032" width="3" customWidth="1"/>
    <col min="12033" max="12033" width="2.28515625" customWidth="1"/>
    <col min="12034" max="12034" width="91.7109375" customWidth="1"/>
    <col min="12035" max="12035" width="1.7109375" customWidth="1"/>
    <col min="12036" max="12036" width="5.140625" customWidth="1"/>
    <col min="12268" max="12268" width="4.85546875" customWidth="1"/>
    <col min="12282" max="12282" width="3" customWidth="1"/>
    <col min="12288" max="12288" width="3" customWidth="1"/>
    <col min="12289" max="12289" width="2.28515625" customWidth="1"/>
    <col min="12290" max="12290" width="91.7109375" customWidth="1"/>
    <col min="12291" max="12291" width="1.7109375" customWidth="1"/>
    <col min="12292" max="12292" width="5.140625" customWidth="1"/>
    <col min="12524" max="12524" width="4.85546875" customWidth="1"/>
    <col min="12538" max="12538" width="3" customWidth="1"/>
    <col min="12544" max="12544" width="3" customWidth="1"/>
    <col min="12545" max="12545" width="2.28515625" customWidth="1"/>
    <col min="12546" max="12546" width="91.7109375" customWidth="1"/>
    <col min="12547" max="12547" width="1.7109375" customWidth="1"/>
    <col min="12548" max="12548" width="5.140625" customWidth="1"/>
    <col min="12780" max="12780" width="4.85546875" customWidth="1"/>
    <col min="12794" max="12794" width="3" customWidth="1"/>
    <col min="12800" max="12800" width="3" customWidth="1"/>
    <col min="12801" max="12801" width="2.28515625" customWidth="1"/>
    <col min="12802" max="12802" width="91.7109375" customWidth="1"/>
    <col min="12803" max="12803" width="1.7109375" customWidth="1"/>
    <col min="12804" max="12804" width="5.140625" customWidth="1"/>
    <col min="13036" max="13036" width="4.85546875" customWidth="1"/>
    <col min="13050" max="13050" width="3" customWidth="1"/>
    <col min="13056" max="13056" width="3" customWidth="1"/>
    <col min="13057" max="13057" width="2.28515625" customWidth="1"/>
    <col min="13058" max="13058" width="91.7109375" customWidth="1"/>
    <col min="13059" max="13059" width="1.7109375" customWidth="1"/>
    <col min="13060" max="13060" width="5.140625" customWidth="1"/>
    <col min="13292" max="13292" width="4.85546875" customWidth="1"/>
    <col min="13306" max="13306" width="3" customWidth="1"/>
    <col min="13312" max="13312" width="3" customWidth="1"/>
    <col min="13313" max="13313" width="2.28515625" customWidth="1"/>
    <col min="13314" max="13314" width="91.7109375" customWidth="1"/>
    <col min="13315" max="13315" width="1.7109375" customWidth="1"/>
    <col min="13316" max="13316" width="5.140625" customWidth="1"/>
    <col min="13548" max="13548" width="4.85546875" customWidth="1"/>
    <col min="13562" max="13562" width="3" customWidth="1"/>
    <col min="13568" max="13568" width="3" customWidth="1"/>
    <col min="13569" max="13569" width="2.28515625" customWidth="1"/>
    <col min="13570" max="13570" width="91.7109375" customWidth="1"/>
    <col min="13571" max="13571" width="1.7109375" customWidth="1"/>
    <col min="13572" max="13572" width="5.140625" customWidth="1"/>
    <col min="13804" max="13804" width="4.85546875" customWidth="1"/>
    <col min="13818" max="13818" width="3" customWidth="1"/>
    <col min="13824" max="13824" width="3" customWidth="1"/>
    <col min="13825" max="13825" width="2.28515625" customWidth="1"/>
    <col min="13826" max="13826" width="91.7109375" customWidth="1"/>
    <col min="13827" max="13827" width="1.7109375" customWidth="1"/>
    <col min="13828" max="13828" width="5.140625" customWidth="1"/>
    <col min="14060" max="14060" width="4.85546875" customWidth="1"/>
    <col min="14074" max="14074" width="3" customWidth="1"/>
    <col min="14080" max="14080" width="3" customWidth="1"/>
    <col min="14081" max="14081" width="2.28515625" customWidth="1"/>
    <col min="14082" max="14082" width="91.7109375" customWidth="1"/>
    <col min="14083" max="14083" width="1.7109375" customWidth="1"/>
    <col min="14084" max="14084" width="5.140625" customWidth="1"/>
    <col min="14316" max="14316" width="4.85546875" customWidth="1"/>
    <col min="14330" max="14330" width="3" customWidth="1"/>
    <col min="14336" max="14336" width="3" customWidth="1"/>
    <col min="14337" max="14337" width="2.28515625" customWidth="1"/>
    <col min="14338" max="14338" width="91.7109375" customWidth="1"/>
    <col min="14339" max="14339" width="1.7109375" customWidth="1"/>
    <col min="14340" max="14340" width="5.140625" customWidth="1"/>
    <col min="14572" max="14572" width="4.85546875" customWidth="1"/>
    <col min="14586" max="14586" width="3" customWidth="1"/>
    <col min="14592" max="14592" width="3" customWidth="1"/>
    <col min="14593" max="14593" width="2.28515625" customWidth="1"/>
    <col min="14594" max="14594" width="91.7109375" customWidth="1"/>
    <col min="14595" max="14595" width="1.7109375" customWidth="1"/>
    <col min="14596" max="14596" width="5.140625" customWidth="1"/>
    <col min="14828" max="14828" width="4.85546875" customWidth="1"/>
    <col min="14842" max="14842" width="3" customWidth="1"/>
    <col min="14848" max="14848" width="3" customWidth="1"/>
    <col min="14849" max="14849" width="2.28515625" customWidth="1"/>
    <col min="14850" max="14850" width="91.7109375" customWidth="1"/>
    <col min="14851" max="14851" width="1.7109375" customWidth="1"/>
    <col min="14852" max="14852" width="5.140625" customWidth="1"/>
    <col min="15084" max="15084" width="4.85546875" customWidth="1"/>
    <col min="15098" max="15098" width="3" customWidth="1"/>
    <col min="15104" max="15104" width="3" customWidth="1"/>
    <col min="15105" max="15105" width="2.28515625" customWidth="1"/>
    <col min="15106" max="15106" width="91.7109375" customWidth="1"/>
    <col min="15107" max="15107" width="1.7109375" customWidth="1"/>
    <col min="15108" max="15108" width="5.140625" customWidth="1"/>
    <col min="15340" max="15340" width="4.85546875" customWidth="1"/>
    <col min="15354" max="15354" width="3" customWidth="1"/>
    <col min="15360" max="15360" width="3" customWidth="1"/>
    <col min="15361" max="15361" width="2.28515625" customWidth="1"/>
    <col min="15362" max="15362" width="91.7109375" customWidth="1"/>
    <col min="15363" max="15363" width="1.7109375" customWidth="1"/>
    <col min="15364" max="15364" width="5.140625" customWidth="1"/>
    <col min="15596" max="15596" width="4.85546875" customWidth="1"/>
    <col min="15610" max="15610" width="3" customWidth="1"/>
    <col min="15616" max="15616" width="3" customWidth="1"/>
    <col min="15617" max="15617" width="2.28515625" customWidth="1"/>
    <col min="15618" max="15618" width="91.7109375" customWidth="1"/>
    <col min="15619" max="15619" width="1.7109375" customWidth="1"/>
    <col min="15620" max="15620" width="5.140625" customWidth="1"/>
    <col min="15852" max="15852" width="4.85546875" customWidth="1"/>
    <col min="15866" max="15866" width="3" customWidth="1"/>
    <col min="15872" max="15872" width="3" customWidth="1"/>
    <col min="15873" max="15873" width="2.28515625" customWidth="1"/>
    <col min="15874" max="15874" width="91.7109375" customWidth="1"/>
    <col min="15875" max="15875" width="1.7109375" customWidth="1"/>
    <col min="15876" max="15876" width="5.140625" customWidth="1"/>
    <col min="16108" max="16108" width="4.85546875" customWidth="1"/>
    <col min="16122" max="16122" width="3" customWidth="1"/>
    <col min="16128" max="16128" width="3" customWidth="1"/>
    <col min="16129" max="16129" width="2.28515625" customWidth="1"/>
    <col min="16130" max="16130" width="91.7109375" customWidth="1"/>
    <col min="16131" max="16131" width="1.7109375" customWidth="1"/>
    <col min="16132" max="16132" width="5.140625" customWidth="1"/>
    <col min="16364" max="16364" width="4.85546875" customWidth="1"/>
    <col min="16378" max="16378" width="3" customWidth="1"/>
    <col min="16384" max="16384" width="9.140625" customWidth="1"/>
  </cols>
  <sheetData>
    <row r="1" spans="1:16" ht="15.75" customHeight="1" x14ac:dyDescent="0.25">
      <c r="B1" s="35"/>
      <c r="C1" s="42"/>
    </row>
    <row r="2" spans="1:16" x14ac:dyDescent="0.25">
      <c r="B2" s="36"/>
      <c r="C2" s="19"/>
      <c r="D2" s="20"/>
    </row>
    <row r="3" spans="1:16" ht="27" customHeight="1" x14ac:dyDescent="0.25">
      <c r="A3" s="21"/>
      <c r="B3" s="22"/>
      <c r="C3" s="38" t="s">
        <v>48</v>
      </c>
      <c r="D3" s="23"/>
    </row>
    <row r="4" spans="1:16" ht="51" x14ac:dyDescent="0.25">
      <c r="B4" s="37"/>
      <c r="C4" s="117" t="s">
        <v>131</v>
      </c>
      <c r="D4" s="39"/>
    </row>
    <row r="5" spans="1:16" x14ac:dyDescent="0.25">
      <c r="A5" s="21"/>
      <c r="B5" s="22"/>
      <c r="C5" s="40"/>
      <c r="D5" s="25"/>
      <c r="F5" s="32"/>
      <c r="G5" s="32"/>
      <c r="H5" s="32"/>
      <c r="I5" s="32"/>
      <c r="J5" s="32"/>
      <c r="K5" s="32"/>
      <c r="L5" s="32"/>
      <c r="M5" s="32"/>
      <c r="N5" s="32"/>
      <c r="O5" s="32"/>
      <c r="P5" s="32"/>
    </row>
    <row r="6" spans="1:16" ht="25.5" x14ac:dyDescent="0.25">
      <c r="A6" s="21"/>
      <c r="B6" s="22"/>
      <c r="C6" s="118" t="s">
        <v>132</v>
      </c>
      <c r="D6" s="25"/>
    </row>
    <row r="7" spans="1:16" ht="88.5" customHeight="1" x14ac:dyDescent="0.25">
      <c r="A7" s="21"/>
      <c r="B7" s="22"/>
      <c r="C7" s="142" t="s">
        <v>192</v>
      </c>
      <c r="D7" s="27"/>
      <c r="F7" s="33"/>
    </row>
    <row r="8" spans="1:16" ht="84.75" customHeight="1" x14ac:dyDescent="0.25">
      <c r="A8" s="21"/>
      <c r="B8" s="22"/>
      <c r="C8" s="145" t="s">
        <v>193</v>
      </c>
      <c r="D8" s="41"/>
      <c r="E8" s="28"/>
      <c r="F8" s="32"/>
      <c r="G8" s="143"/>
      <c r="H8" s="32"/>
      <c r="I8" s="32"/>
      <c r="J8" s="32"/>
      <c r="K8" s="32"/>
      <c r="L8" s="32"/>
      <c r="M8" s="32"/>
      <c r="N8" s="32"/>
      <c r="O8" s="32"/>
      <c r="P8" s="32"/>
    </row>
    <row r="9" spans="1:16" ht="271.89999999999998" customHeight="1" x14ac:dyDescent="0.25">
      <c r="A9" s="21"/>
      <c r="B9" s="22"/>
      <c r="C9" s="117"/>
      <c r="D9" s="41"/>
      <c r="E9" s="28"/>
      <c r="F9" s="149"/>
      <c r="G9" s="149"/>
      <c r="H9" s="149"/>
      <c r="I9" s="149"/>
      <c r="J9" s="149"/>
      <c r="K9" s="149"/>
      <c r="L9" s="149"/>
      <c r="M9" s="149"/>
      <c r="N9" s="149"/>
      <c r="O9" s="149"/>
      <c r="P9" s="149"/>
    </row>
    <row r="10" spans="1:16" ht="29.45" customHeight="1" x14ac:dyDescent="0.25">
      <c r="A10" s="21"/>
      <c r="B10" s="22"/>
      <c r="C10" s="119" t="s">
        <v>133</v>
      </c>
      <c r="D10" s="41"/>
      <c r="F10" s="33"/>
    </row>
    <row r="11" spans="1:16" ht="116.25" customHeight="1" x14ac:dyDescent="0.25">
      <c r="A11" s="21"/>
      <c r="B11" s="22"/>
      <c r="C11" s="142" t="s">
        <v>194</v>
      </c>
      <c r="D11" s="41"/>
      <c r="E11" s="28"/>
    </row>
    <row r="12" spans="1:16" ht="13.5" customHeight="1" x14ac:dyDescent="0.25">
      <c r="A12" s="21"/>
      <c r="B12" s="22"/>
      <c r="C12" s="40"/>
      <c r="D12" s="41"/>
      <c r="E12" s="28"/>
    </row>
    <row r="13" spans="1:16" ht="42" customHeight="1" x14ac:dyDescent="0.25">
      <c r="A13" s="21"/>
      <c r="B13" s="22"/>
      <c r="C13" s="118" t="s">
        <v>134</v>
      </c>
      <c r="D13" s="41"/>
      <c r="E13" s="28"/>
      <c r="F13" s="34"/>
    </row>
    <row r="14" spans="1:16" ht="82.5" customHeight="1" x14ac:dyDescent="0.25">
      <c r="A14" s="21"/>
      <c r="B14" s="22"/>
      <c r="C14" s="145" t="s">
        <v>195</v>
      </c>
      <c r="D14" s="41"/>
      <c r="E14" s="28"/>
      <c r="F14" s="149"/>
      <c r="G14" s="150"/>
      <c r="H14" s="150"/>
      <c r="I14" s="150"/>
      <c r="J14" s="150"/>
      <c r="K14" s="150"/>
      <c r="L14" s="150"/>
      <c r="M14" s="150"/>
      <c r="N14" s="150"/>
      <c r="O14" s="150"/>
      <c r="P14" s="150"/>
    </row>
    <row r="15" spans="1:16" ht="65.25" customHeight="1" x14ac:dyDescent="0.25">
      <c r="A15" s="21"/>
      <c r="B15" s="22"/>
      <c r="C15" s="145" t="s">
        <v>188</v>
      </c>
      <c r="D15" s="41"/>
      <c r="E15" s="28"/>
      <c r="F15" s="26"/>
    </row>
    <row r="16" spans="1:16" ht="41.25" customHeight="1" x14ac:dyDescent="0.25">
      <c r="A16" s="21"/>
      <c r="B16" s="22"/>
      <c r="C16" s="121" t="s">
        <v>135</v>
      </c>
      <c r="D16" s="41"/>
      <c r="E16" s="28"/>
      <c r="F16" s="26"/>
    </row>
    <row r="17" spans="1:6" ht="263.25" customHeight="1" x14ac:dyDescent="0.25">
      <c r="A17" s="21"/>
      <c r="B17" s="22"/>
      <c r="C17" s="117"/>
      <c r="D17" s="41"/>
      <c r="E17" s="28"/>
      <c r="F17" s="26"/>
    </row>
    <row r="18" spans="1:6" ht="18" customHeight="1" x14ac:dyDescent="0.25">
      <c r="A18" s="21"/>
      <c r="B18" s="22"/>
      <c r="C18" s="117"/>
      <c r="D18" s="41"/>
      <c r="E18" s="28"/>
    </row>
    <row r="19" spans="1:6" ht="5.25" customHeight="1" thickBot="1" x14ac:dyDescent="0.3">
      <c r="A19" s="21"/>
      <c r="B19" s="29"/>
      <c r="C19" s="120"/>
      <c r="D19" s="30"/>
    </row>
    <row r="20" spans="1:6" x14ac:dyDescent="0.25">
      <c r="A20" s="24"/>
      <c r="B20" s="31"/>
      <c r="D20" s="31"/>
    </row>
    <row r="21" spans="1:6" x14ac:dyDescent="0.25">
      <c r="E21" s="24"/>
    </row>
    <row r="22" spans="1:6" x14ac:dyDescent="0.25">
      <c r="E22" s="24"/>
    </row>
    <row r="23" spans="1:6" ht="124.9" customHeight="1" x14ac:dyDescent="0.25"/>
  </sheetData>
  <mergeCells count="2">
    <mergeCell ref="F9:P9"/>
    <mergeCell ref="F14:P14"/>
  </mergeCells>
  <pageMargins left="0.7" right="0.7" top="0.75" bottom="0.75" header="0.3" footer="0.3"/>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5"/>
  <sheetViews>
    <sheetView showGridLines="0" zoomScaleNormal="100" workbookViewId="0"/>
  </sheetViews>
  <sheetFormatPr defaultColWidth="11.42578125" defaultRowHeight="15" x14ac:dyDescent="0.25"/>
  <cols>
    <col min="1" max="1" width="119.85546875" customWidth="1"/>
    <col min="2" max="2" width="9.140625" customWidth="1"/>
    <col min="3" max="3" width="128.28515625" customWidth="1"/>
  </cols>
  <sheetData>
    <row r="1" spans="1:7" ht="15.75" customHeight="1" x14ac:dyDescent="0.25">
      <c r="A1" s="122" t="s">
        <v>62</v>
      </c>
    </row>
    <row r="2" spans="1:7" x14ac:dyDescent="0.25">
      <c r="A2" s="123"/>
    </row>
    <row r="3" spans="1:7" ht="17.25" customHeight="1" x14ac:dyDescent="0.25">
      <c r="A3" s="124" t="s">
        <v>63</v>
      </c>
      <c r="C3" s="7"/>
    </row>
    <row r="4" spans="1:7" ht="6.75" customHeight="1" x14ac:dyDescent="0.25">
      <c r="A4" s="124"/>
    </row>
    <row r="5" spans="1:7" ht="63.75" x14ac:dyDescent="0.25">
      <c r="A5" s="141" t="s">
        <v>185</v>
      </c>
      <c r="C5" s="151"/>
      <c r="D5" s="151"/>
      <c r="E5" s="151"/>
      <c r="F5" s="151"/>
      <c r="G5" s="151"/>
    </row>
    <row r="6" spans="1:7" ht="89.25" x14ac:dyDescent="0.25">
      <c r="A6" s="50" t="s">
        <v>136</v>
      </c>
    </row>
    <row r="7" spans="1:7" ht="6.75" customHeight="1" x14ac:dyDescent="0.25">
      <c r="A7" s="125"/>
    </row>
    <row r="8" spans="1:7" ht="76.5" x14ac:dyDescent="0.25">
      <c r="A8" s="141" t="s">
        <v>186</v>
      </c>
      <c r="C8" s="45"/>
    </row>
    <row r="9" spans="1:7" x14ac:dyDescent="0.25">
      <c r="A9" s="125"/>
    </row>
    <row r="10" spans="1:7" ht="25.5" x14ac:dyDescent="0.25">
      <c r="A10" s="50" t="s">
        <v>137</v>
      </c>
    </row>
    <row r="11" spans="1:7" x14ac:dyDescent="0.25">
      <c r="A11" s="123"/>
    </row>
    <row r="12" spans="1:7" x14ac:dyDescent="0.25">
      <c r="A12" s="126" t="s">
        <v>64</v>
      </c>
    </row>
    <row r="13" spans="1:7" ht="38.25" x14ac:dyDescent="0.25">
      <c r="A13" s="50" t="s">
        <v>189</v>
      </c>
      <c r="C13" s="43"/>
    </row>
    <row r="14" spans="1:7" x14ac:dyDescent="0.25">
      <c r="A14" s="127"/>
      <c r="B14" s="43"/>
    </row>
    <row r="15" spans="1:7" ht="17.25" customHeight="1" x14ac:dyDescent="0.25">
      <c r="A15" s="124" t="s">
        <v>65</v>
      </c>
    </row>
    <row r="16" spans="1:7" ht="38.25" x14ac:dyDescent="0.25">
      <c r="A16" s="127" t="s">
        <v>138</v>
      </c>
    </row>
    <row r="17" spans="1:2" x14ac:dyDescent="0.25">
      <c r="A17" s="127"/>
    </row>
    <row r="18" spans="1:2" ht="38.25" x14ac:dyDescent="0.25">
      <c r="A18" s="50" t="s">
        <v>139</v>
      </c>
    </row>
    <row r="19" spans="1:2" ht="63.75" x14ac:dyDescent="0.25">
      <c r="A19" s="50" t="s">
        <v>140</v>
      </c>
    </row>
    <row r="20" spans="1:2" x14ac:dyDescent="0.25">
      <c r="A20" s="127"/>
    </row>
    <row r="21" spans="1:2" ht="76.5" x14ac:dyDescent="0.25">
      <c r="A21" s="50" t="s">
        <v>141</v>
      </c>
    </row>
    <row r="22" spans="1:2" x14ac:dyDescent="0.25">
      <c r="A22" s="123"/>
    </row>
    <row r="23" spans="1:2" x14ac:dyDescent="0.25">
      <c r="A23" s="124" t="s">
        <v>66</v>
      </c>
      <c r="B23" s="115"/>
    </row>
    <row r="24" spans="1:2" ht="76.5" x14ac:dyDescent="0.25">
      <c r="A24" s="141" t="s">
        <v>196</v>
      </c>
    </row>
    <row r="25" spans="1:2" ht="15.75" customHeight="1" x14ac:dyDescent="0.25">
      <c r="A25" s="50"/>
    </row>
    <row r="26" spans="1:2" x14ac:dyDescent="0.25">
      <c r="A26" s="127"/>
    </row>
    <row r="27" spans="1:2" x14ac:dyDescent="0.25">
      <c r="A27" s="124" t="s">
        <v>67</v>
      </c>
    </row>
    <row r="28" spans="1:2" ht="17.25" customHeight="1" x14ac:dyDescent="0.25">
      <c r="A28" s="128" t="s">
        <v>105</v>
      </c>
    </row>
    <row r="29" spans="1:2" ht="38.25" x14ac:dyDescent="0.25">
      <c r="A29" s="141" t="s">
        <v>187</v>
      </c>
    </row>
    <row r="30" spans="1:2" x14ac:dyDescent="0.25">
      <c r="A30" s="124"/>
    </row>
    <row r="31" spans="1:2" x14ac:dyDescent="0.25">
      <c r="A31" s="128" t="s">
        <v>106</v>
      </c>
    </row>
    <row r="32" spans="1:2" ht="51" x14ac:dyDescent="0.25">
      <c r="A32" s="50" t="s">
        <v>184</v>
      </c>
    </row>
    <row r="33" spans="1:3" ht="17.25" customHeight="1" x14ac:dyDescent="0.25">
      <c r="A33" s="124"/>
      <c r="B33" s="51"/>
      <c r="C33" s="52"/>
    </row>
    <row r="34" spans="1:3" ht="15" customHeight="1" x14ac:dyDescent="0.25">
      <c r="A34" s="128" t="s">
        <v>68</v>
      </c>
      <c r="B34" s="51"/>
      <c r="C34" s="52"/>
    </row>
    <row r="35" spans="1:3" ht="25.5" x14ac:dyDescent="0.25">
      <c r="A35" s="50" t="s">
        <v>142</v>
      </c>
      <c r="B35" s="51"/>
      <c r="C35" s="52"/>
    </row>
    <row r="36" spans="1:3" ht="15" customHeight="1" x14ac:dyDescent="0.25">
      <c r="A36" s="50"/>
      <c r="B36" s="51"/>
      <c r="C36" s="52"/>
    </row>
    <row r="37" spans="1:3" ht="15" customHeight="1" x14ac:dyDescent="0.25">
      <c r="A37" s="124" t="s">
        <v>69</v>
      </c>
      <c r="B37" s="51"/>
      <c r="C37" s="52"/>
    </row>
    <row r="38" spans="1:3" ht="25.5" x14ac:dyDescent="0.25">
      <c r="A38" s="50" t="s">
        <v>70</v>
      </c>
      <c r="B38" s="51"/>
      <c r="C38" s="51"/>
    </row>
    <row r="39" spans="1:3" ht="89.25" x14ac:dyDescent="0.25">
      <c r="A39" s="50" t="s">
        <v>71</v>
      </c>
      <c r="B39" s="51"/>
      <c r="C39" s="51"/>
    </row>
    <row r="40" spans="1:3" ht="15" customHeight="1" x14ac:dyDescent="0.25">
      <c r="A40" s="123" t="s">
        <v>72</v>
      </c>
      <c r="B40" s="51"/>
      <c r="C40" s="51"/>
    </row>
    <row r="41" spans="1:3" ht="15" customHeight="1" x14ac:dyDescent="0.25">
      <c r="A41" s="123"/>
      <c r="B41" s="51"/>
      <c r="C41" s="51"/>
    </row>
    <row r="42" spans="1:3" ht="15" customHeight="1" x14ac:dyDescent="0.25">
      <c r="A42" s="126" t="s">
        <v>73</v>
      </c>
      <c r="B42" s="51"/>
      <c r="C42" s="51"/>
    </row>
    <row r="43" spans="1:3" ht="15" customHeight="1" x14ac:dyDescent="0.25">
      <c r="A43" s="139" t="s">
        <v>98</v>
      </c>
      <c r="B43" s="51"/>
      <c r="C43" s="49"/>
    </row>
    <row r="44" spans="1:3" ht="15" customHeight="1" x14ac:dyDescent="0.25">
      <c r="A44" s="139" t="s">
        <v>99</v>
      </c>
      <c r="B44" s="51"/>
      <c r="C44" s="49"/>
    </row>
    <row r="45" spans="1:3" ht="15" customHeight="1" x14ac:dyDescent="0.25">
      <c r="A45" s="139" t="s">
        <v>32</v>
      </c>
      <c r="B45" s="51"/>
      <c r="C45" s="49"/>
    </row>
    <row r="46" spans="1:3" ht="15" customHeight="1" x14ac:dyDescent="0.25">
      <c r="A46" s="139" t="s">
        <v>100</v>
      </c>
      <c r="B46" s="51"/>
      <c r="C46" s="51"/>
    </row>
    <row r="47" spans="1:3" ht="15" customHeight="1" x14ac:dyDescent="0.25">
      <c r="A47" s="139" t="s">
        <v>101</v>
      </c>
      <c r="B47" s="51"/>
      <c r="C47" s="51"/>
    </row>
    <row r="48" spans="1:3" ht="15" customHeight="1" x14ac:dyDescent="0.25">
      <c r="A48" s="139" t="s">
        <v>102</v>
      </c>
      <c r="B48" s="51"/>
      <c r="C48" s="51"/>
    </row>
    <row r="49" spans="1:3" ht="15" customHeight="1" x14ac:dyDescent="0.25">
      <c r="A49" s="139" t="s">
        <v>103</v>
      </c>
      <c r="B49" s="51"/>
      <c r="C49" s="51"/>
    </row>
    <row r="50" spans="1:3" ht="15" customHeight="1" x14ac:dyDescent="0.25">
      <c r="A50" s="140" t="s">
        <v>13</v>
      </c>
      <c r="B50" s="51"/>
      <c r="C50" s="51"/>
    </row>
    <row r="51" spans="1:3" ht="15" customHeight="1" x14ac:dyDescent="0.25">
      <c r="A51" s="140" t="s">
        <v>21</v>
      </c>
      <c r="B51" s="51"/>
      <c r="C51" s="51"/>
    </row>
    <row r="52" spans="1:3" ht="15" customHeight="1" x14ac:dyDescent="0.25">
      <c r="A52" s="140" t="s">
        <v>9</v>
      </c>
      <c r="B52" s="51"/>
      <c r="C52" s="51"/>
    </row>
    <row r="53" spans="1:3" ht="15" customHeight="1" x14ac:dyDescent="0.25">
      <c r="A53" s="140" t="s">
        <v>18</v>
      </c>
      <c r="B53" s="51"/>
      <c r="C53" s="51"/>
    </row>
    <row r="54" spans="1:3" ht="15" customHeight="1" x14ac:dyDescent="0.25">
      <c r="A54" s="140" t="s">
        <v>8</v>
      </c>
      <c r="B54" s="51"/>
      <c r="C54" s="51"/>
    </row>
    <row r="55" spans="1:3" ht="15" customHeight="1" x14ac:dyDescent="0.25">
      <c r="A55" s="140" t="s">
        <v>30</v>
      </c>
      <c r="B55" s="51"/>
      <c r="C55" s="51"/>
    </row>
    <row r="56" spans="1:3" ht="15" customHeight="1" x14ac:dyDescent="0.25">
      <c r="A56" s="140" t="s">
        <v>27</v>
      </c>
      <c r="B56" s="51"/>
      <c r="C56" s="52"/>
    </row>
    <row r="57" spans="1:3" ht="15" customHeight="1" x14ac:dyDescent="0.25">
      <c r="A57" s="140" t="s">
        <v>24</v>
      </c>
      <c r="B57" s="51"/>
      <c r="C57" s="52"/>
    </row>
    <row r="58" spans="1:3" ht="15" customHeight="1" x14ac:dyDescent="0.25">
      <c r="A58" s="140" t="s">
        <v>16</v>
      </c>
      <c r="B58" s="51"/>
      <c r="C58" s="52"/>
    </row>
    <row r="59" spans="1:3" x14ac:dyDescent="0.25">
      <c r="A59" s="140" t="s">
        <v>14</v>
      </c>
      <c r="B59" s="53"/>
      <c r="C59" s="53"/>
    </row>
    <row r="60" spans="1:3" ht="15" customHeight="1" x14ac:dyDescent="0.25">
      <c r="A60" s="140" t="s">
        <v>15</v>
      </c>
      <c r="B60" s="51"/>
      <c r="C60" s="52"/>
    </row>
    <row r="61" spans="1:3" x14ac:dyDescent="0.25">
      <c r="A61" s="140" t="s">
        <v>10</v>
      </c>
      <c r="B61" s="53"/>
      <c r="C61" s="53"/>
    </row>
    <row r="62" spans="1:3" ht="14.25" customHeight="1" x14ac:dyDescent="0.25">
      <c r="A62" s="140" t="s">
        <v>22</v>
      </c>
      <c r="B62" s="53"/>
      <c r="C62" s="53"/>
    </row>
    <row r="63" spans="1:3" x14ac:dyDescent="0.25">
      <c r="A63" s="140" t="s">
        <v>29</v>
      </c>
      <c r="B63" s="53"/>
      <c r="C63" s="53"/>
    </row>
    <row r="64" spans="1:3" ht="14.25" customHeight="1" x14ac:dyDescent="0.25">
      <c r="A64" s="140" t="s">
        <v>26</v>
      </c>
      <c r="B64" s="53"/>
      <c r="C64" s="53"/>
    </row>
    <row r="65" spans="1:5" x14ac:dyDescent="0.25">
      <c r="A65" s="140" t="s">
        <v>23</v>
      </c>
      <c r="B65" s="53"/>
      <c r="C65" s="53"/>
    </row>
    <row r="66" spans="1:5" ht="14.25" customHeight="1" x14ac:dyDescent="0.25">
      <c r="A66" s="140" t="s">
        <v>19</v>
      </c>
      <c r="B66" s="53"/>
      <c r="C66" s="53"/>
    </row>
    <row r="67" spans="1:5" x14ac:dyDescent="0.25">
      <c r="A67" s="140" t="s">
        <v>12</v>
      </c>
      <c r="B67" s="51"/>
      <c r="C67" s="54"/>
      <c r="E67" s="49"/>
    </row>
    <row r="68" spans="1:5" ht="14.25" customHeight="1" x14ac:dyDescent="0.25">
      <c r="A68" s="139" t="s">
        <v>104</v>
      </c>
      <c r="B68" s="53"/>
      <c r="C68" s="53"/>
    </row>
    <row r="69" spans="1:5" x14ac:dyDescent="0.25">
      <c r="A69" s="139" t="s">
        <v>31</v>
      </c>
      <c r="B69" s="51"/>
      <c r="C69" s="51"/>
      <c r="E69" s="49"/>
    </row>
    <row r="70" spans="1:5" ht="14.25" customHeight="1" x14ac:dyDescent="0.25">
      <c r="A70" s="129"/>
      <c r="B70" s="53"/>
      <c r="C70" s="53"/>
    </row>
    <row r="71" spans="1:5" ht="60.75" customHeight="1" x14ac:dyDescent="0.25">
      <c r="A71" s="130" t="s">
        <v>143</v>
      </c>
    </row>
    <row r="72" spans="1:5" ht="5.25" customHeight="1" x14ac:dyDescent="0.25">
      <c r="A72" s="126"/>
      <c r="B72" s="51"/>
      <c r="C72" s="42"/>
    </row>
    <row r="73" spans="1:5" ht="76.5" x14ac:dyDescent="0.25">
      <c r="A73" s="146" t="s">
        <v>190</v>
      </c>
      <c r="C73" s="44"/>
    </row>
    <row r="74" spans="1:5" ht="8.25" customHeight="1" x14ac:dyDescent="0.25">
      <c r="A74" s="130"/>
      <c r="B74" s="51"/>
      <c r="C74" s="51"/>
    </row>
    <row r="75" spans="1:5" ht="25.5" x14ac:dyDescent="0.25">
      <c r="A75" s="130" t="s">
        <v>144</v>
      </c>
    </row>
    <row r="76" spans="1:5" ht="8.25" customHeight="1" x14ac:dyDescent="0.25">
      <c r="A76" s="126"/>
      <c r="B76" s="51"/>
      <c r="C76" s="51"/>
    </row>
    <row r="77" spans="1:5" ht="25.5" x14ac:dyDescent="0.25">
      <c r="A77" s="130" t="s">
        <v>145</v>
      </c>
    </row>
    <row r="78" spans="1:5" ht="8.25" customHeight="1" x14ac:dyDescent="0.25">
      <c r="A78" s="130"/>
      <c r="B78" s="51"/>
      <c r="C78" s="51"/>
    </row>
    <row r="79" spans="1:5" ht="89.25" x14ac:dyDescent="0.25">
      <c r="A79" s="146" t="s">
        <v>191</v>
      </c>
    </row>
    <row r="80" spans="1:5" ht="12.75" customHeight="1" x14ac:dyDescent="0.25">
      <c r="A80" s="130"/>
      <c r="B80" s="51"/>
      <c r="C80" s="51"/>
    </row>
    <row r="81" spans="1:3" ht="38.25" x14ac:dyDescent="0.25">
      <c r="A81" s="130" t="s">
        <v>146</v>
      </c>
    </row>
    <row r="82" spans="1:3" ht="15.75" customHeight="1" x14ac:dyDescent="0.25">
      <c r="A82" s="130"/>
      <c r="B82" s="51"/>
      <c r="C82" s="51"/>
    </row>
    <row r="83" spans="1:3" ht="77.25" customHeight="1" x14ac:dyDescent="0.25">
      <c r="A83" s="131" t="s">
        <v>147</v>
      </c>
    </row>
    <row r="84" spans="1:3" ht="8.25" customHeight="1" x14ac:dyDescent="0.25">
      <c r="A84" s="130"/>
      <c r="B84" s="51"/>
      <c r="C84" s="51"/>
    </row>
    <row r="85" spans="1:3" ht="73.5" customHeight="1" x14ac:dyDescent="0.25">
      <c r="A85" s="132" t="s">
        <v>148</v>
      </c>
    </row>
    <row r="86" spans="1:3" ht="76.5" x14ac:dyDescent="0.25">
      <c r="A86" s="133" t="s">
        <v>149</v>
      </c>
      <c r="B86" s="51"/>
      <c r="C86" s="51"/>
    </row>
    <row r="87" spans="1:3" ht="52.5" customHeight="1" x14ac:dyDescent="0.25">
      <c r="A87" s="133" t="s">
        <v>150</v>
      </c>
    </row>
    <row r="88" spans="1:3" ht="8.25" customHeight="1" x14ac:dyDescent="0.25">
      <c r="A88" s="130"/>
      <c r="B88" s="51"/>
      <c r="C88" s="51"/>
    </row>
    <row r="89" spans="1:3" ht="63.75" x14ac:dyDescent="0.25">
      <c r="A89" s="132" t="s">
        <v>151</v>
      </c>
    </row>
    <row r="90" spans="1:3" ht="8.25" customHeight="1" x14ac:dyDescent="0.25">
      <c r="A90" s="130"/>
      <c r="B90" s="51"/>
      <c r="C90" s="51"/>
    </row>
    <row r="91" spans="1:3" ht="51" x14ac:dyDescent="0.25">
      <c r="A91" s="132" t="s">
        <v>152</v>
      </c>
    </row>
    <row r="92" spans="1:3" ht="8.25" customHeight="1" x14ac:dyDescent="0.25">
      <c r="A92" s="130"/>
      <c r="B92" s="51"/>
      <c r="C92" s="51"/>
    </row>
    <row r="93" spans="1:3" ht="51" x14ac:dyDescent="0.25">
      <c r="A93" s="132" t="s">
        <v>153</v>
      </c>
    </row>
    <row r="94" spans="1:3" ht="8.25" customHeight="1" x14ac:dyDescent="0.25">
      <c r="A94" s="130"/>
      <c r="B94" s="51"/>
      <c r="C94" s="51"/>
    </row>
    <row r="95" spans="1:3" ht="76.5" x14ac:dyDescent="0.25">
      <c r="A95" s="132" t="s">
        <v>154</v>
      </c>
    </row>
    <row r="96" spans="1:3" ht="63.75" x14ac:dyDescent="0.25">
      <c r="A96" s="133" t="s">
        <v>155</v>
      </c>
      <c r="B96" s="51"/>
      <c r="C96" s="51"/>
    </row>
    <row r="97" spans="1:3" x14ac:dyDescent="0.25">
      <c r="A97" s="130"/>
    </row>
    <row r="98" spans="1:3" ht="38.25" x14ac:dyDescent="0.25">
      <c r="A98" s="132" t="s">
        <v>156</v>
      </c>
      <c r="B98" s="51"/>
      <c r="C98" s="51"/>
    </row>
    <row r="99" spans="1:3" ht="25.5" x14ac:dyDescent="0.25">
      <c r="A99" s="133" t="s">
        <v>157</v>
      </c>
    </row>
    <row r="100" spans="1:3" x14ac:dyDescent="0.25">
      <c r="A100" s="130"/>
      <c r="B100" s="51"/>
      <c r="C100" s="51"/>
    </row>
    <row r="101" spans="1:3" ht="51" x14ac:dyDescent="0.25">
      <c r="A101" s="132" t="s">
        <v>158</v>
      </c>
    </row>
    <row r="102" spans="1:3" x14ac:dyDescent="0.25">
      <c r="A102" s="130"/>
      <c r="B102" s="51"/>
      <c r="C102" s="51"/>
    </row>
    <row r="103" spans="1:3" ht="51" x14ac:dyDescent="0.25">
      <c r="A103" s="132" t="s">
        <v>159</v>
      </c>
    </row>
    <row r="104" spans="1:3" ht="8.25" customHeight="1" x14ac:dyDescent="0.25">
      <c r="A104" s="130"/>
      <c r="B104" s="51"/>
      <c r="C104" s="51"/>
    </row>
    <row r="105" spans="1:3" ht="51" x14ac:dyDescent="0.25">
      <c r="A105" s="132" t="s">
        <v>160</v>
      </c>
    </row>
    <row r="106" spans="1:3" ht="8.25" customHeight="1" x14ac:dyDescent="0.25">
      <c r="A106" s="130"/>
      <c r="B106" s="51"/>
      <c r="C106" s="51"/>
    </row>
    <row r="107" spans="1:3" ht="25.5" x14ac:dyDescent="0.25">
      <c r="A107" s="132" t="s">
        <v>161</v>
      </c>
    </row>
    <row r="108" spans="1:3" ht="15" customHeight="1" x14ac:dyDescent="0.25">
      <c r="A108" s="130"/>
    </row>
    <row r="109" spans="1:3" ht="63.75" x14ac:dyDescent="0.25">
      <c r="A109" s="132" t="s">
        <v>162</v>
      </c>
    </row>
    <row r="110" spans="1:3" ht="15" customHeight="1" x14ac:dyDescent="0.25">
      <c r="A110" s="130"/>
    </row>
    <row r="111" spans="1:3" ht="51" x14ac:dyDescent="0.25">
      <c r="A111" s="132" t="s">
        <v>163</v>
      </c>
      <c r="B111" s="51"/>
      <c r="C111" s="44"/>
    </row>
    <row r="112" spans="1:3" ht="12.75" customHeight="1" x14ac:dyDescent="0.25">
      <c r="A112" s="130"/>
    </row>
    <row r="113" spans="1:1" ht="76.5" x14ac:dyDescent="0.25">
      <c r="A113" s="132" t="s">
        <v>164</v>
      </c>
    </row>
    <row r="114" spans="1:1" ht="15.75" customHeight="1" x14ac:dyDescent="0.25">
      <c r="A114" s="130"/>
    </row>
    <row r="115" spans="1:1" ht="51" x14ac:dyDescent="0.25">
      <c r="A115" s="132" t="s">
        <v>165</v>
      </c>
    </row>
    <row r="116" spans="1:1" ht="15.75" customHeight="1" x14ac:dyDescent="0.25">
      <c r="A116" s="130"/>
    </row>
    <row r="117" spans="1:1" ht="25.5" x14ac:dyDescent="0.25">
      <c r="A117" s="132" t="s">
        <v>166</v>
      </c>
    </row>
    <row r="118" spans="1:1" ht="15.75" customHeight="1" x14ac:dyDescent="0.25">
      <c r="A118" s="130"/>
    </row>
    <row r="119" spans="1:1" ht="38.25" x14ac:dyDescent="0.25">
      <c r="A119" s="132" t="s">
        <v>167</v>
      </c>
    </row>
    <row r="120" spans="1:1" ht="15.75" customHeight="1" x14ac:dyDescent="0.25">
      <c r="A120" s="130"/>
    </row>
    <row r="121" spans="1:1" ht="76.5" x14ac:dyDescent="0.25">
      <c r="A121" s="132" t="s">
        <v>168</v>
      </c>
    </row>
    <row r="122" spans="1:1" ht="15.75" customHeight="1" x14ac:dyDescent="0.25">
      <c r="A122" s="130"/>
    </row>
    <row r="123" spans="1:1" ht="25.5" x14ac:dyDescent="0.25">
      <c r="A123" s="132" t="s">
        <v>169</v>
      </c>
    </row>
    <row r="124" spans="1:1" x14ac:dyDescent="0.25">
      <c r="A124" s="134"/>
    </row>
    <row r="125" spans="1:1" ht="38.25" x14ac:dyDescent="0.25">
      <c r="A125" s="135" t="s">
        <v>170</v>
      </c>
    </row>
    <row r="126" spans="1:1" x14ac:dyDescent="0.25">
      <c r="A126" s="134"/>
    </row>
    <row r="127" spans="1:1" ht="63.75" x14ac:dyDescent="0.25">
      <c r="A127" s="130" t="s">
        <v>171</v>
      </c>
    </row>
    <row r="128" spans="1:1" x14ac:dyDescent="0.25">
      <c r="A128" s="123"/>
    </row>
    <row r="129" spans="1:3" ht="14.25" customHeight="1" x14ac:dyDescent="0.25">
      <c r="A129" s="136" t="s">
        <v>74</v>
      </c>
      <c r="B129" s="53"/>
      <c r="C129" s="53"/>
    </row>
    <row r="130" spans="1:3" x14ac:dyDescent="0.25">
      <c r="A130" s="137" t="s">
        <v>172</v>
      </c>
    </row>
    <row r="131" spans="1:3" x14ac:dyDescent="0.25">
      <c r="A131" s="137" t="s">
        <v>173</v>
      </c>
    </row>
    <row r="132" spans="1:3" x14ac:dyDescent="0.25">
      <c r="A132" s="137" t="s">
        <v>174</v>
      </c>
    </row>
    <row r="133" spans="1:3" x14ac:dyDescent="0.25">
      <c r="A133" s="135" t="s">
        <v>175</v>
      </c>
    </row>
    <row r="134" spans="1:3" x14ac:dyDescent="0.25">
      <c r="A134" s="137" t="s">
        <v>176</v>
      </c>
    </row>
    <row r="135" spans="1:3" x14ac:dyDescent="0.25">
      <c r="A135" s="137" t="s">
        <v>183</v>
      </c>
    </row>
    <row r="136" spans="1:3" x14ac:dyDescent="0.25">
      <c r="A136" s="135" t="s">
        <v>177</v>
      </c>
    </row>
    <row r="137" spans="1:3" x14ac:dyDescent="0.25">
      <c r="A137" s="135" t="s">
        <v>178</v>
      </c>
    </row>
    <row r="138" spans="1:3" x14ac:dyDescent="0.25">
      <c r="A138" s="135" t="s">
        <v>179</v>
      </c>
    </row>
    <row r="139" spans="1:3" x14ac:dyDescent="0.25">
      <c r="A139" s="135" t="s">
        <v>180</v>
      </c>
    </row>
    <row r="140" spans="1:3" x14ac:dyDescent="0.25">
      <c r="A140" s="131" t="s">
        <v>181</v>
      </c>
    </row>
    <row r="141" spans="1:3" x14ac:dyDescent="0.25">
      <c r="A141" s="135" t="s">
        <v>182</v>
      </c>
    </row>
    <row r="142" spans="1:3" x14ac:dyDescent="0.25">
      <c r="A142" s="123"/>
    </row>
    <row r="143" spans="1:3" x14ac:dyDescent="0.25">
      <c r="A143" s="123"/>
    </row>
    <row r="144" spans="1:3" x14ac:dyDescent="0.25">
      <c r="A144" s="126"/>
    </row>
    <row r="145" spans="1:1" x14ac:dyDescent="0.25">
      <c r="A145" s="138"/>
    </row>
  </sheetData>
  <mergeCells count="1">
    <mergeCell ref="C5:G5"/>
  </mergeCells>
  <hyperlinks>
    <hyperlink ref="A43" location="Toelichting!A71" display="Algemene bijstandsuitkering"/>
    <hyperlink ref="A44" location="Toelichting!A73" display="Gemiddeld gewerkte uren per week"/>
    <hyperlink ref="A45" location="Toelichting!A75" display="Niet werkend"/>
    <hyperlink ref="A46" location="Toelichting!A77" display="Personen met een uitkering"/>
    <hyperlink ref="A47" location="Toelichting!A79" display="Re-integratie- /participatievoorziening"/>
    <hyperlink ref="A48" location="Toelichting!A81" display="Tozo-uitkering levensonderhoud"/>
    <hyperlink ref="A49" location="Toelichting!A83" display="Type voorziening"/>
    <hyperlink ref="A50" location="Toelichting!A95:A96" display="   Beschut werk"/>
    <hyperlink ref="A51" location="Toelichting!A109" display="   Coaching naar werk of naar participatie"/>
    <hyperlink ref="A52" location="Toelichting!A89" display="   Forfaitaire loonkostensubsidie"/>
    <hyperlink ref="A53" location="Toelichting!A105" display="   Jobcoach/begeleiding op de werkplek"/>
    <hyperlink ref="A54" location="Toelichting!A85:A87" display="   Loonkostensubsidie op grond van de Participatiewet"/>
    <hyperlink ref="A55" location="Toelichting!A123" display="   Niet nader in te delen"/>
    <hyperlink ref="A56" location="Toelichting!A119" display="   Overige faciliterende voorziening"/>
    <hyperlink ref="A57" location="Toelichting!A115" display="   Overige sociale activering"/>
    <hyperlink ref="A58" location="Toelichting!A103" display="   Overige werkplekken"/>
    <hyperlink ref="A59" location="Toelichting!A98:A99" display="   Participatieplaats"/>
    <hyperlink ref="A60" location="Toelichting!A101" display="   Proefplaatsing t.b.v. loonwaardebepaling"/>
    <hyperlink ref="A61" location="Toelichting!A91" display="   Tijdelijke loonkostensubsidie"/>
    <hyperlink ref="A62" location="Toelichting!A111" display="   Training/cursus/opleiding"/>
    <hyperlink ref="A63" location="Toelichting!A121" display="   Uitbesteed én onbekend"/>
    <hyperlink ref="A64" location="Toelichting!A117" display="   Vervoersvoorziening"/>
    <hyperlink ref="A65" location="Toelichting!A113" display="   Vrijwilligerswerk"/>
    <hyperlink ref="A66" location="Toelichting!A107" display="   Werkplekaanpassing"/>
    <hyperlink ref="A67" location="Toelichting!A93" display="   WIW/ID-baan"/>
    <hyperlink ref="A68" location="Toelichting!A125" display="Ultimo"/>
    <hyperlink ref="A69" location="Toelichting!A127" display="Werkend"/>
  </hyperlinks>
  <pageMargins left="0.74803149606299213" right="0.74803149606299213" top="0.98425196850393704" bottom="0.98425196850393704" header="0.51181102362204722" footer="0.51181102362204722"/>
  <pageSetup paperSize="9" scale="69" orientation="portrait" r:id="rId1"/>
  <headerFooter scaleWithDoc="0" alignWithMargins="0">
    <oddFooter>&amp;R&amp;P/</oddFooter>
  </headerFooter>
  <rowBreaks count="1" manualBreakCount="1">
    <brk id="3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2"/>
  <sheetViews>
    <sheetView showGridLines="0" zoomScaleNormal="100" workbookViewId="0"/>
  </sheetViews>
  <sheetFormatPr defaultColWidth="11.42578125" defaultRowHeight="15" x14ac:dyDescent="0.25"/>
  <cols>
    <col min="1" max="1" width="27.7109375" customWidth="1"/>
    <col min="2" max="2" width="99" customWidth="1"/>
    <col min="3" max="3" width="71.5703125" customWidth="1"/>
  </cols>
  <sheetData>
    <row r="1" spans="1:3" ht="15.75" customHeight="1" x14ac:dyDescent="0.25">
      <c r="A1" s="46" t="s">
        <v>49</v>
      </c>
    </row>
    <row r="2" spans="1:3" ht="15.75" customHeight="1" x14ac:dyDescent="0.25">
      <c r="A2" s="46"/>
    </row>
    <row r="3" spans="1:3" x14ac:dyDescent="0.25">
      <c r="A3" s="55" t="s">
        <v>75</v>
      </c>
      <c r="B3" s="56" t="s">
        <v>85</v>
      </c>
      <c r="C3" s="31"/>
    </row>
    <row r="4" spans="1:3" ht="76.5" customHeight="1" x14ac:dyDescent="0.25">
      <c r="A4" s="58" t="s">
        <v>77</v>
      </c>
      <c r="B4" s="59" t="s">
        <v>89</v>
      </c>
    </row>
    <row r="5" spans="1:3" x14ac:dyDescent="0.25">
      <c r="A5" s="58" t="s">
        <v>78</v>
      </c>
      <c r="B5" s="61" t="s">
        <v>79</v>
      </c>
    </row>
    <row r="6" spans="1:3" x14ac:dyDescent="0.25">
      <c r="A6" s="58" t="s">
        <v>80</v>
      </c>
      <c r="B6" s="61" t="s">
        <v>81</v>
      </c>
    </row>
    <row r="7" spans="1:3" x14ac:dyDescent="0.25">
      <c r="A7" s="58" t="s">
        <v>82</v>
      </c>
      <c r="B7" s="61" t="s">
        <v>83</v>
      </c>
    </row>
    <row r="8" spans="1:3" ht="53.25" customHeight="1" x14ac:dyDescent="0.25">
      <c r="A8" s="62" t="s">
        <v>84</v>
      </c>
      <c r="B8" s="63" t="s">
        <v>111</v>
      </c>
    </row>
    <row r="9" spans="1:3" x14ac:dyDescent="0.25">
      <c r="A9" s="58"/>
      <c r="B9" s="48"/>
      <c r="C9" s="65"/>
    </row>
    <row r="10" spans="1:3" x14ac:dyDescent="0.25">
      <c r="A10" s="55" t="s">
        <v>75</v>
      </c>
      <c r="B10" s="56" t="s">
        <v>76</v>
      </c>
      <c r="C10" s="57"/>
    </row>
    <row r="11" spans="1:3" ht="76.5" customHeight="1" x14ac:dyDescent="0.25">
      <c r="A11" s="58" t="s">
        <v>77</v>
      </c>
      <c r="B11" s="59" t="s">
        <v>88</v>
      </c>
      <c r="C11" s="60"/>
    </row>
    <row r="12" spans="1:3" x14ac:dyDescent="0.25">
      <c r="A12" s="58" t="s">
        <v>78</v>
      </c>
      <c r="B12" s="61" t="s">
        <v>79</v>
      </c>
    </row>
    <row r="13" spans="1:3" x14ac:dyDescent="0.25">
      <c r="A13" s="58" t="s">
        <v>80</v>
      </c>
      <c r="B13" s="61" t="s">
        <v>81</v>
      </c>
    </row>
    <row r="14" spans="1:3" x14ac:dyDescent="0.25">
      <c r="A14" s="58" t="s">
        <v>82</v>
      </c>
      <c r="B14" s="61" t="s">
        <v>83</v>
      </c>
    </row>
    <row r="15" spans="1:3" ht="40.5" customHeight="1" x14ac:dyDescent="0.25">
      <c r="A15" s="62" t="s">
        <v>84</v>
      </c>
      <c r="B15" s="63" t="s">
        <v>112</v>
      </c>
      <c r="C15" s="64"/>
    </row>
    <row r="16" spans="1:3" ht="14.25" customHeight="1" x14ac:dyDescent="0.25">
      <c r="A16" s="47"/>
    </row>
    <row r="17" spans="1:3" x14ac:dyDescent="0.25">
      <c r="A17" s="55" t="s">
        <v>75</v>
      </c>
      <c r="B17" s="56" t="s">
        <v>86</v>
      </c>
    </row>
    <row r="18" spans="1:3" ht="51" customHeight="1" x14ac:dyDescent="0.25">
      <c r="A18" s="58" t="s">
        <v>77</v>
      </c>
      <c r="B18" s="59" t="s">
        <v>90</v>
      </c>
      <c r="C18" s="66"/>
    </row>
    <row r="19" spans="1:3" x14ac:dyDescent="0.25">
      <c r="A19" s="58" t="s">
        <v>78</v>
      </c>
      <c r="B19" s="61" t="s">
        <v>87</v>
      </c>
    </row>
    <row r="20" spans="1:3" x14ac:dyDescent="0.25">
      <c r="A20" s="58" t="s">
        <v>80</v>
      </c>
      <c r="B20" s="61" t="s">
        <v>81</v>
      </c>
    </row>
    <row r="21" spans="1:3" x14ac:dyDescent="0.25">
      <c r="A21" s="58" t="s">
        <v>82</v>
      </c>
      <c r="B21" s="61" t="s">
        <v>83</v>
      </c>
    </row>
    <row r="22" spans="1:3" ht="14.25" customHeight="1" x14ac:dyDescent="0.25">
      <c r="A22" s="62" t="s">
        <v>84</v>
      </c>
      <c r="B22" s="63" t="s">
        <v>113</v>
      </c>
    </row>
  </sheetData>
  <pageMargins left="0.70866141732283472" right="0.70866141732283472" top="0.74803149606299213" bottom="0.74803149606299213" header="0.31496062992125984" footer="0.31496062992125984"/>
  <pageSetup paperSize="9" scale="76" orientation="portrait" r:id="rId1"/>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zoomScaleNormal="100" workbookViewId="0">
      <selection sqref="A1:I1"/>
    </sheetView>
  </sheetViews>
  <sheetFormatPr defaultColWidth="11.42578125" defaultRowHeight="15" x14ac:dyDescent="0.25"/>
  <cols>
    <col min="1" max="3" width="3.7109375" customWidth="1"/>
    <col min="4" max="4" width="34.28515625" customWidth="1"/>
    <col min="5" max="5" width="13.7109375" customWidth="1"/>
    <col min="6" max="9" width="16.28515625" customWidth="1"/>
  </cols>
  <sheetData>
    <row r="1" spans="1:9" ht="14.45" customHeight="1" x14ac:dyDescent="0.25">
      <c r="A1" s="152" t="s">
        <v>40</v>
      </c>
      <c r="B1" s="152"/>
      <c r="C1" s="152"/>
      <c r="D1" s="152"/>
      <c r="E1" s="152"/>
      <c r="F1" s="152"/>
      <c r="G1" s="152"/>
      <c r="H1" s="152"/>
      <c r="I1" s="152"/>
    </row>
    <row r="2" spans="1:9" ht="14.45" customHeight="1" x14ac:dyDescent="0.25">
      <c r="A2" s="71" t="s">
        <v>114</v>
      </c>
      <c r="B2" s="81"/>
      <c r="C2" s="81"/>
      <c r="D2" s="82"/>
      <c r="E2" s="83"/>
      <c r="F2" s="83"/>
      <c r="G2" s="83"/>
      <c r="H2" s="83"/>
      <c r="I2" s="83"/>
    </row>
    <row r="3" spans="1:9" ht="14.45" customHeight="1" x14ac:dyDescent="0.25">
      <c r="A3" s="73"/>
      <c r="B3" s="73"/>
      <c r="C3" s="73"/>
      <c r="D3" s="72"/>
      <c r="E3" s="70" t="s">
        <v>115</v>
      </c>
      <c r="F3" s="85"/>
      <c r="G3" s="85"/>
      <c r="H3" s="85"/>
      <c r="I3" s="85"/>
    </row>
    <row r="4" spans="1:9" ht="14.45" customHeight="1" x14ac:dyDescent="0.25">
      <c r="A4" s="73"/>
      <c r="B4" s="73"/>
      <c r="C4" s="73"/>
      <c r="D4" s="75"/>
      <c r="E4" s="69"/>
      <c r="F4" s="76" t="s">
        <v>116</v>
      </c>
      <c r="G4" s="76"/>
      <c r="H4" s="76"/>
      <c r="I4" s="76"/>
    </row>
    <row r="5" spans="1:9" ht="23.45" customHeight="1" x14ac:dyDescent="0.25">
      <c r="A5" s="76"/>
      <c r="B5" s="76"/>
      <c r="C5" s="76"/>
      <c r="D5" s="84"/>
      <c r="E5" s="84" t="s">
        <v>0</v>
      </c>
      <c r="F5" s="74" t="s">
        <v>107</v>
      </c>
      <c r="G5" s="74" t="s">
        <v>108</v>
      </c>
      <c r="H5" s="74" t="s">
        <v>110</v>
      </c>
      <c r="I5" s="74" t="s">
        <v>109</v>
      </c>
    </row>
    <row r="6" spans="1:9" ht="14.45" customHeight="1" x14ac:dyDescent="0.25">
      <c r="A6" s="73"/>
      <c r="B6" s="73"/>
      <c r="C6" s="73"/>
      <c r="D6" s="72"/>
      <c r="E6" s="72"/>
      <c r="F6" s="72"/>
      <c r="G6" s="72"/>
      <c r="H6" s="72"/>
      <c r="I6" s="72"/>
    </row>
    <row r="7" spans="1:9" ht="14.45" customHeight="1" x14ac:dyDescent="0.25">
      <c r="A7" s="73"/>
      <c r="B7" s="73"/>
      <c r="C7" s="73"/>
      <c r="D7" s="72"/>
      <c r="E7" s="79" t="s">
        <v>6</v>
      </c>
      <c r="F7" s="72"/>
      <c r="G7" s="72"/>
      <c r="H7" s="72"/>
      <c r="I7" s="72"/>
    </row>
    <row r="8" spans="1:9" ht="14.45" customHeight="1" x14ac:dyDescent="0.25">
      <c r="A8" s="73"/>
      <c r="B8" s="73"/>
      <c r="C8" s="73"/>
      <c r="D8" s="72"/>
      <c r="E8" s="72"/>
      <c r="F8" s="72"/>
      <c r="G8" s="72"/>
      <c r="H8" s="72"/>
      <c r="I8" s="72"/>
    </row>
    <row r="9" spans="1:9" ht="14.45" customHeight="1" x14ac:dyDescent="0.25">
      <c r="A9" s="80" t="s">
        <v>117</v>
      </c>
      <c r="B9" s="73"/>
      <c r="C9" s="73"/>
      <c r="D9" s="72"/>
      <c r="E9" s="67">
        <v>83200</v>
      </c>
      <c r="F9" s="67">
        <v>60</v>
      </c>
      <c r="G9" s="67">
        <v>6070</v>
      </c>
      <c r="H9" s="67">
        <v>720</v>
      </c>
      <c r="I9" s="67">
        <v>76360</v>
      </c>
    </row>
    <row r="10" spans="1:9" ht="14.45" customHeight="1" x14ac:dyDescent="0.25">
      <c r="A10" s="80"/>
      <c r="B10" s="73"/>
      <c r="C10" s="73"/>
      <c r="D10" s="72"/>
      <c r="E10" s="67"/>
      <c r="F10" s="67"/>
      <c r="G10" s="67"/>
      <c r="H10" s="67"/>
      <c r="I10" s="67"/>
    </row>
    <row r="11" spans="1:9" ht="14.45" customHeight="1" x14ac:dyDescent="0.25">
      <c r="A11" s="80" t="s">
        <v>121</v>
      </c>
      <c r="B11" s="73"/>
      <c r="C11" s="72"/>
      <c r="E11" s="78">
        <v>83200</v>
      </c>
      <c r="F11" s="78">
        <v>60</v>
      </c>
      <c r="G11" s="78">
        <v>6070</v>
      </c>
      <c r="H11" s="78">
        <v>720</v>
      </c>
      <c r="I11" s="78">
        <v>76360</v>
      </c>
    </row>
    <row r="12" spans="1:9" ht="14.45" customHeight="1" x14ac:dyDescent="0.25">
      <c r="A12" s="72"/>
      <c r="B12" s="33" t="s">
        <v>43</v>
      </c>
      <c r="C12" s="72"/>
      <c r="E12" s="67">
        <v>49020</v>
      </c>
      <c r="F12" s="67">
        <v>30</v>
      </c>
      <c r="G12" s="67">
        <v>2730</v>
      </c>
      <c r="H12" s="67">
        <v>520</v>
      </c>
      <c r="I12" s="67">
        <v>45740</v>
      </c>
    </row>
    <row r="13" spans="1:9" ht="14.45" customHeight="1" x14ac:dyDescent="0.25">
      <c r="A13" s="72"/>
      <c r="B13" s="33"/>
      <c r="C13" s="73" t="s">
        <v>1</v>
      </c>
      <c r="E13" s="67">
        <v>70</v>
      </c>
      <c r="F13" s="67">
        <v>20</v>
      </c>
      <c r="G13" s="67">
        <v>20</v>
      </c>
      <c r="H13" s="67">
        <v>20</v>
      </c>
      <c r="I13" s="67">
        <v>20</v>
      </c>
    </row>
    <row r="14" spans="1:9" ht="14.45" customHeight="1" x14ac:dyDescent="0.25">
      <c r="A14" s="72"/>
      <c r="B14" s="33"/>
      <c r="C14" s="73" t="s">
        <v>2</v>
      </c>
      <c r="E14" s="67">
        <v>3260</v>
      </c>
      <c r="F14" s="67">
        <v>10</v>
      </c>
      <c r="G14" s="67">
        <v>2260</v>
      </c>
      <c r="H14" s="67">
        <v>10</v>
      </c>
      <c r="I14" s="67">
        <v>980</v>
      </c>
    </row>
    <row r="15" spans="1:9" ht="14.45" customHeight="1" x14ac:dyDescent="0.25">
      <c r="A15" s="72"/>
      <c r="B15" s="33"/>
      <c r="C15" s="73" t="s">
        <v>3</v>
      </c>
      <c r="E15" s="67">
        <v>970</v>
      </c>
      <c r="F15" s="67">
        <v>0</v>
      </c>
      <c r="G15" s="67">
        <v>10</v>
      </c>
      <c r="H15" s="67">
        <v>410</v>
      </c>
      <c r="I15" s="67">
        <v>550</v>
      </c>
    </row>
    <row r="16" spans="1:9" ht="14.45" customHeight="1" x14ac:dyDescent="0.25">
      <c r="A16" s="72"/>
      <c r="B16" s="33"/>
      <c r="C16" s="73" t="s">
        <v>4</v>
      </c>
      <c r="E16" s="67">
        <v>44710</v>
      </c>
      <c r="F16" s="67">
        <v>0</v>
      </c>
      <c r="G16" s="67">
        <v>440</v>
      </c>
      <c r="H16" s="67">
        <v>90</v>
      </c>
      <c r="I16" s="67">
        <v>44190</v>
      </c>
    </row>
    <row r="17" spans="1:9" ht="14.45" customHeight="1" x14ac:dyDescent="0.25">
      <c r="A17" s="72"/>
      <c r="B17" s="33"/>
      <c r="C17" s="73"/>
      <c r="E17" s="68"/>
      <c r="F17" s="67"/>
      <c r="G17" s="67"/>
      <c r="H17" s="67"/>
      <c r="I17" s="67"/>
    </row>
    <row r="18" spans="1:9" ht="14.45" customHeight="1" x14ac:dyDescent="0.25">
      <c r="A18" s="72"/>
      <c r="B18" s="33" t="s">
        <v>44</v>
      </c>
      <c r="C18" s="73"/>
      <c r="E18" s="67">
        <v>34190</v>
      </c>
      <c r="F18" s="67">
        <v>30</v>
      </c>
      <c r="G18" s="67">
        <v>3350</v>
      </c>
      <c r="H18" s="67">
        <v>190</v>
      </c>
      <c r="I18" s="67">
        <v>30610</v>
      </c>
    </row>
    <row r="19" spans="1:9" ht="14.45" customHeight="1" x14ac:dyDescent="0.25">
      <c r="A19" s="72"/>
      <c r="B19" s="72"/>
      <c r="C19" s="73" t="s">
        <v>1</v>
      </c>
      <c r="E19" s="67">
        <v>60</v>
      </c>
      <c r="F19" s="67">
        <v>20</v>
      </c>
      <c r="G19" s="67">
        <v>10</v>
      </c>
      <c r="H19" s="67">
        <v>20</v>
      </c>
      <c r="I19" s="67">
        <v>10</v>
      </c>
    </row>
    <row r="20" spans="1:9" ht="14.45" customHeight="1" x14ac:dyDescent="0.25">
      <c r="A20" s="72"/>
      <c r="B20" s="72"/>
      <c r="C20" s="73" t="s">
        <v>2</v>
      </c>
      <c r="E20" s="67">
        <v>5030</v>
      </c>
      <c r="F20" s="67">
        <v>0</v>
      </c>
      <c r="G20" s="67">
        <v>2980</v>
      </c>
      <c r="H20" s="67">
        <v>10</v>
      </c>
      <c r="I20" s="67">
        <v>2030</v>
      </c>
    </row>
    <row r="21" spans="1:9" ht="14.45" customHeight="1" x14ac:dyDescent="0.25">
      <c r="A21" s="72"/>
      <c r="B21" s="72"/>
      <c r="C21" s="73" t="s">
        <v>3</v>
      </c>
      <c r="E21" s="67">
        <v>210</v>
      </c>
      <c r="F21" s="67">
        <v>0</v>
      </c>
      <c r="G21" s="67">
        <v>0</v>
      </c>
      <c r="H21" s="67">
        <v>130</v>
      </c>
      <c r="I21" s="67">
        <v>80</v>
      </c>
    </row>
    <row r="22" spans="1:9" ht="14.45" customHeight="1" x14ac:dyDescent="0.25">
      <c r="A22" s="72"/>
      <c r="B22" s="72"/>
      <c r="C22" s="73" t="s">
        <v>4</v>
      </c>
      <c r="E22" s="67">
        <v>28880</v>
      </c>
      <c r="F22" s="67">
        <v>0</v>
      </c>
      <c r="G22" s="67">
        <v>360</v>
      </c>
      <c r="H22" s="67">
        <v>30</v>
      </c>
      <c r="I22" s="67">
        <v>28490</v>
      </c>
    </row>
    <row r="23" spans="1:9" ht="14.45" customHeight="1" x14ac:dyDescent="0.25">
      <c r="A23" s="87"/>
      <c r="B23" s="87"/>
      <c r="C23" s="76"/>
      <c r="D23" s="77"/>
      <c r="E23" s="86"/>
      <c r="F23" s="86"/>
      <c r="G23" s="86"/>
      <c r="H23" s="86"/>
      <c r="I23" s="86"/>
    </row>
    <row r="24" spans="1:9" ht="14.45" customHeight="1" x14ac:dyDescent="0.25">
      <c r="A24" s="17" t="s">
        <v>5</v>
      </c>
    </row>
  </sheetData>
  <mergeCells count="1">
    <mergeCell ref="A1:I1"/>
  </mergeCells>
  <pageMargins left="0.70866141732283472" right="0.70866141732283472" top="0.74803149606299213" bottom="0.74803149606299213" header="0.31496062992125984" footer="0.31496062992125984"/>
  <pageSetup paperSize="9" scale="97" orientation="landscape" r:id="rId1"/>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showGridLines="0" zoomScaleNormal="100" workbookViewId="0">
      <selection sqref="A1:I1"/>
    </sheetView>
  </sheetViews>
  <sheetFormatPr defaultColWidth="11.42578125" defaultRowHeight="15" x14ac:dyDescent="0.25"/>
  <cols>
    <col min="1" max="1" width="3.7109375" customWidth="1"/>
    <col min="2" max="2" width="4.140625" customWidth="1"/>
    <col min="3" max="3" width="3.140625" customWidth="1"/>
    <col min="4" max="4" width="39.28515625" customWidth="1"/>
    <col min="5" max="5" width="15.7109375" customWidth="1"/>
    <col min="6" max="6" width="3.7109375" customWidth="1"/>
    <col min="7" max="9" width="15.7109375" customWidth="1"/>
  </cols>
  <sheetData>
    <row r="1" spans="1:12" ht="14.45" customHeight="1" x14ac:dyDescent="0.25">
      <c r="A1" s="152" t="s">
        <v>41</v>
      </c>
      <c r="B1" s="152"/>
      <c r="C1" s="152"/>
      <c r="D1" s="152"/>
      <c r="E1" s="152"/>
      <c r="F1" s="152"/>
      <c r="G1" s="152"/>
      <c r="H1" s="152"/>
      <c r="I1" s="152"/>
    </row>
    <row r="2" spans="1:12" ht="14.45" customHeight="1" x14ac:dyDescent="0.25">
      <c r="A2" s="71" t="s">
        <v>118</v>
      </c>
      <c r="B2" s="94"/>
      <c r="C2" s="94"/>
      <c r="D2" s="94"/>
      <c r="E2" s="94"/>
      <c r="F2" s="94"/>
      <c r="G2" s="94"/>
      <c r="H2" s="94"/>
      <c r="I2" s="94"/>
      <c r="L2" s="43"/>
    </row>
    <row r="3" spans="1:12" ht="14.45" customHeight="1" x14ac:dyDescent="0.25">
      <c r="A3" s="92"/>
      <c r="B3" s="95"/>
      <c r="C3" s="95"/>
      <c r="D3" s="95"/>
      <c r="E3" s="153" t="s">
        <v>115</v>
      </c>
      <c r="F3" s="153"/>
      <c r="G3" s="153"/>
      <c r="H3" s="153"/>
      <c r="I3" s="153"/>
      <c r="L3" s="43"/>
    </row>
    <row r="4" spans="1:12" ht="14.45" customHeight="1" x14ac:dyDescent="0.25">
      <c r="A4" s="93"/>
      <c r="B4" s="93"/>
      <c r="C4" s="93"/>
      <c r="D4" s="93"/>
      <c r="E4" s="70" t="s">
        <v>116</v>
      </c>
      <c r="F4" s="96"/>
      <c r="G4" s="70" t="s">
        <v>119</v>
      </c>
      <c r="H4" s="70"/>
      <c r="I4" s="70"/>
    </row>
    <row r="5" spans="1:12" ht="14.45" customHeight="1" x14ac:dyDescent="0.25">
      <c r="A5" s="93"/>
      <c r="B5" s="93"/>
      <c r="C5" s="93"/>
      <c r="D5" s="93"/>
      <c r="E5" s="88"/>
      <c r="F5" s="96"/>
      <c r="G5" s="90" t="s">
        <v>123</v>
      </c>
      <c r="H5" s="90" t="s">
        <v>124</v>
      </c>
      <c r="I5" s="90" t="s">
        <v>122</v>
      </c>
    </row>
    <row r="6" spans="1:12" ht="14.45" customHeight="1" x14ac:dyDescent="0.25">
      <c r="A6" s="91"/>
      <c r="B6" s="91"/>
      <c r="C6" s="91"/>
      <c r="D6" s="91"/>
      <c r="E6" s="93"/>
      <c r="F6" s="91"/>
      <c r="G6" s="93"/>
      <c r="H6" s="93"/>
      <c r="I6" s="93"/>
    </row>
    <row r="7" spans="1:12" ht="14.45" customHeight="1" x14ac:dyDescent="0.25">
      <c r="A7" s="93"/>
      <c r="B7" s="93"/>
      <c r="C7" s="93"/>
      <c r="D7" s="93"/>
      <c r="E7" s="89" t="s">
        <v>6</v>
      </c>
      <c r="F7" s="93"/>
      <c r="G7" s="93"/>
      <c r="H7" s="93"/>
      <c r="I7" s="93"/>
    </row>
    <row r="8" spans="1:12" ht="14.45" customHeight="1" x14ac:dyDescent="0.25">
      <c r="A8" s="93"/>
      <c r="B8" s="93"/>
      <c r="C8" s="93"/>
      <c r="D8" s="93"/>
      <c r="E8" s="93"/>
      <c r="F8" s="93"/>
      <c r="G8" s="93"/>
      <c r="H8" s="93"/>
      <c r="I8" s="93"/>
    </row>
    <row r="9" spans="1:12" ht="14.45" customHeight="1" x14ac:dyDescent="0.25">
      <c r="A9" s="80" t="s">
        <v>117</v>
      </c>
      <c r="B9" s="93"/>
      <c r="C9" s="93"/>
      <c r="D9" s="93"/>
      <c r="E9" s="67">
        <v>83200</v>
      </c>
      <c r="F9" s="67"/>
      <c r="G9" s="67">
        <v>83200</v>
      </c>
      <c r="H9" s="67">
        <v>83200</v>
      </c>
      <c r="I9" s="67">
        <v>83200</v>
      </c>
    </row>
    <row r="10" spans="1:12" ht="14.45" customHeight="1" x14ac:dyDescent="0.25">
      <c r="A10" s="92"/>
      <c r="B10" s="93"/>
      <c r="C10" s="93"/>
      <c r="D10" s="93"/>
      <c r="E10" s="67"/>
      <c r="F10" s="67"/>
      <c r="G10" s="67"/>
      <c r="H10" s="67"/>
      <c r="I10" s="67"/>
    </row>
    <row r="11" spans="1:12" ht="14.45" customHeight="1" x14ac:dyDescent="0.25">
      <c r="A11" s="92" t="s">
        <v>96</v>
      </c>
      <c r="B11" s="93"/>
      <c r="C11" s="93"/>
      <c r="E11" s="67">
        <v>82430</v>
      </c>
      <c r="F11" s="67"/>
      <c r="G11" s="67">
        <v>82280</v>
      </c>
      <c r="H11" s="67">
        <v>82080</v>
      </c>
      <c r="I11" s="67">
        <v>81880</v>
      </c>
    </row>
    <row r="12" spans="1:12" ht="14.45" customHeight="1" x14ac:dyDescent="0.25">
      <c r="A12" s="92"/>
      <c r="B12" s="93"/>
      <c r="C12" s="93"/>
      <c r="E12" s="67"/>
      <c r="F12" s="67"/>
      <c r="G12" s="67"/>
      <c r="H12" s="67"/>
      <c r="I12" s="67"/>
    </row>
    <row r="13" spans="1:12" ht="14.45" customHeight="1" x14ac:dyDescent="0.25">
      <c r="A13" s="92" t="s">
        <v>97</v>
      </c>
      <c r="B13" s="93"/>
      <c r="C13" s="93"/>
      <c r="E13" s="67">
        <v>770</v>
      </c>
      <c r="F13" s="67"/>
      <c r="G13" s="67">
        <v>920</v>
      </c>
      <c r="H13" s="67">
        <v>1120</v>
      </c>
      <c r="I13" s="67">
        <v>1320</v>
      </c>
    </row>
    <row r="14" spans="1:12" ht="14.45" customHeight="1" x14ac:dyDescent="0.25">
      <c r="A14" s="93"/>
      <c r="B14" s="97" t="s">
        <v>7</v>
      </c>
      <c r="E14" s="67"/>
      <c r="F14" s="67"/>
      <c r="G14" s="67"/>
      <c r="H14" s="67"/>
      <c r="I14" s="67"/>
    </row>
    <row r="15" spans="1:12" ht="14.45" customHeight="1" x14ac:dyDescent="0.25">
      <c r="A15" s="93"/>
      <c r="B15" s="99" t="s">
        <v>8</v>
      </c>
      <c r="E15" s="67">
        <v>10</v>
      </c>
      <c r="F15" s="67"/>
      <c r="G15" s="67">
        <v>10</v>
      </c>
      <c r="H15" s="67">
        <v>10</v>
      </c>
      <c r="I15" s="67">
        <v>10</v>
      </c>
    </row>
    <row r="16" spans="1:12" ht="14.45" customHeight="1" x14ac:dyDescent="0.25">
      <c r="A16" s="93"/>
      <c r="B16" s="99" t="s">
        <v>9</v>
      </c>
      <c r="E16" s="67">
        <v>0</v>
      </c>
      <c r="F16" s="67"/>
      <c r="G16" s="67">
        <v>0</v>
      </c>
      <c r="H16" s="67">
        <v>0</v>
      </c>
      <c r="I16" s="67">
        <v>0</v>
      </c>
    </row>
    <row r="17" spans="1:9" ht="14.45" customHeight="1" x14ac:dyDescent="0.25">
      <c r="A17" s="93"/>
      <c r="B17" s="99" t="s">
        <v>10</v>
      </c>
      <c r="E17" s="67">
        <v>0</v>
      </c>
      <c r="F17" s="67"/>
      <c r="G17" s="67">
        <v>0</v>
      </c>
      <c r="H17" s="67">
        <v>0</v>
      </c>
      <c r="I17" s="67">
        <v>10</v>
      </c>
    </row>
    <row r="18" spans="1:9" ht="14.45" customHeight="1" x14ac:dyDescent="0.25">
      <c r="A18" s="93"/>
      <c r="B18" s="97" t="s">
        <v>11</v>
      </c>
      <c r="E18" s="67"/>
      <c r="F18" s="67"/>
      <c r="G18" s="67"/>
      <c r="H18" s="67"/>
      <c r="I18" s="67"/>
    </row>
    <row r="19" spans="1:9" ht="14.45" customHeight="1" x14ac:dyDescent="0.25">
      <c r="A19" s="93"/>
      <c r="B19" s="99" t="s">
        <v>12</v>
      </c>
      <c r="E19" s="67">
        <v>0</v>
      </c>
      <c r="F19" s="67"/>
      <c r="G19" s="67">
        <v>0</v>
      </c>
      <c r="H19" s="67">
        <v>0</v>
      </c>
      <c r="I19" s="67">
        <v>0</v>
      </c>
    </row>
    <row r="20" spans="1:9" ht="14.45" customHeight="1" x14ac:dyDescent="0.25">
      <c r="A20" s="93"/>
      <c r="B20" s="99" t="s">
        <v>13</v>
      </c>
      <c r="E20" s="67">
        <v>0</v>
      </c>
      <c r="F20" s="67"/>
      <c r="G20" s="67">
        <v>0</v>
      </c>
      <c r="H20" s="67">
        <v>0</v>
      </c>
      <c r="I20" s="67">
        <v>0</v>
      </c>
    </row>
    <row r="21" spans="1:9" ht="14.45" customHeight="1" x14ac:dyDescent="0.25">
      <c r="A21" s="93"/>
      <c r="B21" s="99" t="s">
        <v>14</v>
      </c>
      <c r="E21" s="67">
        <v>10</v>
      </c>
      <c r="F21" s="67"/>
      <c r="G21" s="67">
        <v>10</v>
      </c>
      <c r="H21" s="67">
        <v>10</v>
      </c>
      <c r="I21" s="67">
        <v>10</v>
      </c>
    </row>
    <row r="22" spans="1:9" ht="14.45" customHeight="1" x14ac:dyDescent="0.25">
      <c r="A22" s="93"/>
      <c r="B22" s="99" t="s">
        <v>15</v>
      </c>
      <c r="E22" s="67">
        <v>0</v>
      </c>
      <c r="F22" s="67"/>
      <c r="G22" s="67">
        <v>0</v>
      </c>
      <c r="H22" s="67">
        <v>0</v>
      </c>
      <c r="I22" s="67">
        <v>0</v>
      </c>
    </row>
    <row r="23" spans="1:9" ht="14.45" customHeight="1" x14ac:dyDescent="0.25">
      <c r="A23" s="93"/>
      <c r="B23" s="99" t="s">
        <v>16</v>
      </c>
      <c r="E23" s="67">
        <v>20</v>
      </c>
      <c r="F23" s="67"/>
      <c r="G23" s="67">
        <v>20</v>
      </c>
      <c r="H23" s="67">
        <v>20</v>
      </c>
      <c r="I23" s="67">
        <v>20</v>
      </c>
    </row>
    <row r="24" spans="1:9" ht="14.45" customHeight="1" x14ac:dyDescent="0.25">
      <c r="A24" s="93"/>
      <c r="B24" s="97" t="s">
        <v>17</v>
      </c>
      <c r="E24" s="67"/>
      <c r="F24" s="67"/>
      <c r="G24" s="67"/>
      <c r="H24" s="67"/>
      <c r="I24" s="67"/>
    </row>
    <row r="25" spans="1:9" ht="14.45" customHeight="1" x14ac:dyDescent="0.25">
      <c r="A25" s="93"/>
      <c r="B25" s="99" t="s">
        <v>18</v>
      </c>
      <c r="E25" s="67">
        <v>20</v>
      </c>
      <c r="F25" s="67"/>
      <c r="G25" s="67">
        <v>10</v>
      </c>
      <c r="H25" s="67">
        <v>20</v>
      </c>
      <c r="I25" s="67">
        <v>20</v>
      </c>
    </row>
    <row r="26" spans="1:9" ht="14.45" customHeight="1" x14ac:dyDescent="0.25">
      <c r="A26" s="93"/>
      <c r="B26" s="99" t="s">
        <v>19</v>
      </c>
      <c r="E26" s="67">
        <v>0</v>
      </c>
      <c r="F26" s="67"/>
      <c r="G26" s="67">
        <v>0</v>
      </c>
      <c r="H26" s="67">
        <v>0</v>
      </c>
      <c r="I26" s="67">
        <v>0</v>
      </c>
    </row>
    <row r="27" spans="1:9" ht="14.45" customHeight="1" x14ac:dyDescent="0.25">
      <c r="A27" s="93"/>
      <c r="B27" s="97" t="s">
        <v>20</v>
      </c>
      <c r="E27" s="67"/>
      <c r="F27" s="67"/>
      <c r="G27" s="67"/>
      <c r="H27" s="67"/>
      <c r="I27" s="67"/>
    </row>
    <row r="28" spans="1:9" ht="14.45" customHeight="1" x14ac:dyDescent="0.25">
      <c r="A28" s="93"/>
      <c r="B28" s="99" t="s">
        <v>21</v>
      </c>
      <c r="E28" s="67">
        <v>500</v>
      </c>
      <c r="F28" s="67"/>
      <c r="G28" s="67">
        <v>660</v>
      </c>
      <c r="H28" s="67">
        <v>860</v>
      </c>
      <c r="I28" s="67">
        <v>1040</v>
      </c>
    </row>
    <row r="29" spans="1:9" ht="14.45" customHeight="1" x14ac:dyDescent="0.25">
      <c r="A29" s="93"/>
      <c r="B29" s="99" t="s">
        <v>22</v>
      </c>
      <c r="E29" s="67">
        <v>210</v>
      </c>
      <c r="F29" s="67"/>
      <c r="G29" s="67">
        <v>200</v>
      </c>
      <c r="H29" s="67">
        <v>200</v>
      </c>
      <c r="I29" s="67">
        <v>210</v>
      </c>
    </row>
    <row r="30" spans="1:9" ht="14.45" customHeight="1" x14ac:dyDescent="0.25">
      <c r="A30" s="93"/>
      <c r="B30" s="99" t="s">
        <v>23</v>
      </c>
      <c r="E30" s="67">
        <v>10</v>
      </c>
      <c r="F30" s="67"/>
      <c r="G30" s="67">
        <v>10</v>
      </c>
      <c r="H30" s="67">
        <v>10</v>
      </c>
      <c r="I30" s="67">
        <v>10</v>
      </c>
    </row>
    <row r="31" spans="1:9" ht="14.45" customHeight="1" x14ac:dyDescent="0.25">
      <c r="A31" s="93"/>
      <c r="B31" s="99" t="s">
        <v>24</v>
      </c>
      <c r="E31" s="67">
        <v>10</v>
      </c>
      <c r="F31" s="67"/>
      <c r="G31" s="67">
        <v>10</v>
      </c>
      <c r="H31" s="67">
        <v>10</v>
      </c>
      <c r="I31" s="67">
        <v>10</v>
      </c>
    </row>
    <row r="32" spans="1:9" ht="14.45" customHeight="1" x14ac:dyDescent="0.25">
      <c r="A32" s="93"/>
      <c r="B32" s="97" t="s">
        <v>25</v>
      </c>
      <c r="E32" s="67"/>
      <c r="F32" s="67"/>
      <c r="G32" s="67"/>
      <c r="H32" s="67"/>
      <c r="I32" s="67"/>
    </row>
    <row r="33" spans="1:9" ht="14.45" customHeight="1" x14ac:dyDescent="0.25">
      <c r="A33" s="93"/>
      <c r="B33" s="99" t="s">
        <v>26</v>
      </c>
      <c r="E33" s="67">
        <v>10</v>
      </c>
      <c r="F33" s="67"/>
      <c r="G33" s="67">
        <v>20</v>
      </c>
      <c r="H33" s="67">
        <v>10</v>
      </c>
      <c r="I33" s="67">
        <v>10</v>
      </c>
    </row>
    <row r="34" spans="1:9" ht="14.45" customHeight="1" x14ac:dyDescent="0.25">
      <c r="A34" s="93"/>
      <c r="B34" s="99" t="s">
        <v>27</v>
      </c>
      <c r="E34" s="67">
        <v>10</v>
      </c>
      <c r="F34" s="67"/>
      <c r="G34" s="67">
        <v>0</v>
      </c>
      <c r="H34" s="67">
        <v>0</v>
      </c>
      <c r="I34" s="67">
        <v>10</v>
      </c>
    </row>
    <row r="35" spans="1:9" ht="14.45" customHeight="1" x14ac:dyDescent="0.25">
      <c r="A35" s="93"/>
      <c r="B35" s="97" t="s">
        <v>28</v>
      </c>
      <c r="E35" s="67"/>
      <c r="F35" s="67"/>
      <c r="G35" s="67"/>
      <c r="H35" s="67"/>
      <c r="I35" s="67"/>
    </row>
    <row r="36" spans="1:9" ht="14.45" customHeight="1" x14ac:dyDescent="0.25">
      <c r="A36" s="93"/>
      <c r="B36" s="99" t="s">
        <v>29</v>
      </c>
      <c r="E36" s="67">
        <v>10</v>
      </c>
      <c r="F36" s="67"/>
      <c r="G36" s="67">
        <v>10</v>
      </c>
      <c r="H36" s="67">
        <v>10</v>
      </c>
      <c r="I36" s="67">
        <v>10</v>
      </c>
    </row>
    <row r="37" spans="1:9" ht="14.45" customHeight="1" x14ac:dyDescent="0.25">
      <c r="A37" s="93"/>
      <c r="B37" s="99" t="s">
        <v>30</v>
      </c>
      <c r="E37" s="67">
        <v>20</v>
      </c>
      <c r="F37" s="67"/>
      <c r="G37" s="67">
        <v>20</v>
      </c>
      <c r="H37" s="67">
        <v>20</v>
      </c>
      <c r="I37" s="67">
        <v>20</v>
      </c>
    </row>
    <row r="38" spans="1:9" ht="14.45" customHeight="1" x14ac:dyDescent="0.25">
      <c r="A38" s="100"/>
      <c r="B38" s="100"/>
      <c r="C38" s="100"/>
      <c r="D38" s="100"/>
      <c r="E38" s="100"/>
      <c r="F38" s="100"/>
      <c r="G38" s="100"/>
      <c r="H38" s="100"/>
      <c r="I38" s="100"/>
    </row>
    <row r="39" spans="1:9" ht="14.45" customHeight="1" x14ac:dyDescent="0.25">
      <c r="A39" s="98" t="s">
        <v>5</v>
      </c>
    </row>
    <row r="40" spans="1:9" ht="14.45" customHeight="1" x14ac:dyDescent="0.25"/>
  </sheetData>
  <mergeCells count="2">
    <mergeCell ref="E3:I3"/>
    <mergeCell ref="A1:I1"/>
  </mergeCells>
  <pageMargins left="0.70866141732283472" right="0.70866141732283472" top="0.74803149606299213" bottom="0.74803149606299213" header="0.31496062992125984" footer="0.31496062992125984"/>
  <pageSetup paperSize="9" scale="89" orientation="landscape" r:id="rId1"/>
  <headerFooter scaleWithDoc="0"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showGridLines="0" zoomScaleNormal="100" workbookViewId="0">
      <selection sqref="A1:O1"/>
    </sheetView>
  </sheetViews>
  <sheetFormatPr defaultColWidth="11.42578125" defaultRowHeight="15" x14ac:dyDescent="0.25"/>
  <cols>
    <col min="1" max="1" width="3.7109375" customWidth="1"/>
    <col min="2" max="2" width="4.42578125" customWidth="1"/>
    <col min="3" max="3" width="31.140625" customWidth="1"/>
    <col min="4" max="4" width="8.85546875" customWidth="1"/>
    <col min="5" max="5" width="4.85546875" customWidth="1"/>
    <col min="6" max="13" width="11.7109375" customWidth="1"/>
    <col min="14" max="14" width="3.7109375" customWidth="1"/>
    <col min="15" max="15" width="10.7109375" customWidth="1"/>
  </cols>
  <sheetData>
    <row r="1" spans="1:18" ht="14.45" customHeight="1" x14ac:dyDescent="0.25">
      <c r="A1" s="152" t="s">
        <v>42</v>
      </c>
      <c r="B1" s="152"/>
      <c r="C1" s="152"/>
      <c r="D1" s="152"/>
      <c r="E1" s="152"/>
      <c r="F1" s="152"/>
      <c r="G1" s="152"/>
      <c r="H1" s="152"/>
      <c r="I1" s="152"/>
      <c r="J1" s="152"/>
      <c r="K1" s="152"/>
      <c r="L1" s="152"/>
      <c r="M1" s="152"/>
      <c r="N1" s="152"/>
      <c r="O1" s="152"/>
      <c r="P1" s="111"/>
    </row>
    <row r="2" spans="1:18" ht="14.45" customHeight="1" x14ac:dyDescent="0.25">
      <c r="A2" s="106" t="s">
        <v>120</v>
      </c>
      <c r="B2" s="87"/>
      <c r="C2" s="87"/>
      <c r="D2" s="87"/>
      <c r="E2" s="87"/>
      <c r="F2" s="87"/>
      <c r="G2" s="87"/>
      <c r="H2" s="87"/>
      <c r="I2" s="87"/>
      <c r="J2" s="87"/>
      <c r="K2" s="87"/>
      <c r="L2" s="87"/>
      <c r="M2" s="87"/>
      <c r="N2" s="87"/>
      <c r="O2" s="112"/>
      <c r="P2" s="111"/>
    </row>
    <row r="3" spans="1:18" ht="14.45" customHeight="1" x14ac:dyDescent="0.25">
      <c r="A3" s="111"/>
      <c r="B3" s="111"/>
      <c r="C3" s="111"/>
      <c r="D3" s="70" t="s">
        <v>115</v>
      </c>
      <c r="E3" s="101"/>
      <c r="F3" s="70"/>
      <c r="G3" s="70"/>
      <c r="H3" s="70"/>
      <c r="I3" s="70"/>
      <c r="J3" s="70"/>
      <c r="K3" s="70"/>
      <c r="L3" s="70"/>
      <c r="M3" s="70"/>
      <c r="N3" s="101"/>
      <c r="O3" s="70"/>
      <c r="P3" s="111"/>
      <c r="R3" s="43"/>
    </row>
    <row r="4" spans="1:18" ht="14.45" customHeight="1" x14ac:dyDescent="0.25">
      <c r="A4" s="111"/>
      <c r="B4" s="111"/>
      <c r="C4" s="111"/>
      <c r="D4" s="70" t="s">
        <v>0</v>
      </c>
      <c r="E4" s="109"/>
      <c r="F4" s="110"/>
      <c r="G4" s="110"/>
      <c r="H4" s="104"/>
      <c r="I4" s="104"/>
      <c r="J4" s="104"/>
      <c r="K4" s="104"/>
      <c r="L4" s="104"/>
      <c r="M4" s="104"/>
      <c r="N4" s="109"/>
      <c r="O4" s="110"/>
      <c r="P4" s="111"/>
    </row>
    <row r="5" spans="1:18" ht="14.45" customHeight="1" x14ac:dyDescent="0.25">
      <c r="A5" s="111"/>
      <c r="B5" s="111"/>
      <c r="C5" s="111"/>
      <c r="D5" s="73"/>
      <c r="E5" s="111"/>
      <c r="F5" s="108" t="s">
        <v>31</v>
      </c>
      <c r="G5" s="110"/>
      <c r="H5" s="102"/>
      <c r="I5" s="102"/>
      <c r="J5" s="102"/>
      <c r="K5" s="102"/>
      <c r="L5" s="102"/>
      <c r="M5" s="102"/>
      <c r="N5" s="111"/>
      <c r="O5" s="102" t="s">
        <v>32</v>
      </c>
      <c r="P5" s="111"/>
    </row>
    <row r="6" spans="1:18" ht="14.45" customHeight="1" x14ac:dyDescent="0.25">
      <c r="A6" s="87"/>
      <c r="B6" s="87"/>
      <c r="C6" s="87"/>
      <c r="D6" s="87"/>
      <c r="E6" s="87"/>
      <c r="F6" s="102" t="s">
        <v>0</v>
      </c>
      <c r="G6" s="102" t="s">
        <v>33</v>
      </c>
      <c r="H6" s="102" t="s">
        <v>34</v>
      </c>
      <c r="I6" s="102" t="s">
        <v>35</v>
      </c>
      <c r="J6" s="102" t="s">
        <v>36</v>
      </c>
      <c r="K6" s="102" t="s">
        <v>37</v>
      </c>
      <c r="L6" s="102" t="s">
        <v>38</v>
      </c>
      <c r="M6" s="102" t="s">
        <v>39</v>
      </c>
      <c r="N6" s="87"/>
      <c r="O6" s="102" t="s">
        <v>0</v>
      </c>
      <c r="P6" s="111"/>
    </row>
    <row r="7" spans="1:18" ht="14.45" customHeight="1" x14ac:dyDescent="0.25">
      <c r="A7" s="111"/>
      <c r="B7" s="111"/>
      <c r="C7" s="111"/>
      <c r="D7" s="111"/>
      <c r="E7" s="111"/>
      <c r="F7" s="111"/>
      <c r="G7" s="111"/>
      <c r="H7" s="111"/>
      <c r="I7" s="111"/>
      <c r="J7" s="111"/>
      <c r="K7" s="111"/>
      <c r="L7" s="111"/>
      <c r="M7" s="111"/>
      <c r="N7" s="111"/>
      <c r="O7" s="111"/>
      <c r="P7" s="111"/>
    </row>
    <row r="8" spans="1:18" ht="14.45" customHeight="1" x14ac:dyDescent="0.25">
      <c r="A8" s="111"/>
      <c r="B8" s="111"/>
      <c r="C8" s="111"/>
      <c r="D8" s="105" t="s">
        <v>6</v>
      </c>
      <c r="E8" s="111"/>
      <c r="F8" s="111"/>
      <c r="G8" s="111"/>
      <c r="H8" s="111"/>
      <c r="I8" s="111"/>
      <c r="J8" s="111"/>
      <c r="K8" s="111"/>
      <c r="L8" s="111"/>
      <c r="M8" s="111"/>
      <c r="N8" s="111"/>
      <c r="O8" s="111"/>
      <c r="P8" s="111"/>
    </row>
    <row r="9" spans="1:18" ht="14.45" customHeight="1" x14ac:dyDescent="0.25">
      <c r="A9" s="111"/>
      <c r="B9" s="111"/>
      <c r="C9" s="111"/>
      <c r="D9" s="111"/>
      <c r="E9" s="111"/>
      <c r="F9" s="111"/>
      <c r="G9" s="111"/>
      <c r="H9" s="111"/>
      <c r="I9" s="111"/>
      <c r="J9" s="111"/>
      <c r="K9" s="111"/>
      <c r="L9" s="111"/>
      <c r="M9" s="111"/>
      <c r="N9" s="111"/>
      <c r="O9" s="111"/>
      <c r="P9" s="111"/>
    </row>
    <row r="10" spans="1:18" ht="14.45" customHeight="1" x14ac:dyDescent="0.25">
      <c r="A10" s="33" t="s">
        <v>116</v>
      </c>
      <c r="B10" s="111"/>
      <c r="C10" s="111"/>
      <c r="D10" s="67">
        <v>83200</v>
      </c>
      <c r="E10" s="67"/>
      <c r="F10" s="67">
        <v>6130</v>
      </c>
      <c r="G10" s="67">
        <v>50</v>
      </c>
      <c r="H10" s="67">
        <v>2240</v>
      </c>
      <c r="I10" s="67">
        <v>1610</v>
      </c>
      <c r="J10" s="67">
        <v>670</v>
      </c>
      <c r="K10" s="67">
        <v>340</v>
      </c>
      <c r="L10" s="67">
        <v>390</v>
      </c>
      <c r="M10" s="67">
        <v>820</v>
      </c>
      <c r="N10" s="67"/>
      <c r="O10" s="67">
        <v>77070</v>
      </c>
      <c r="P10" s="111"/>
    </row>
    <row r="11" spans="1:18" ht="14.45" customHeight="1" x14ac:dyDescent="0.25">
      <c r="A11" s="33"/>
      <c r="B11" s="111"/>
      <c r="C11" s="111"/>
      <c r="D11" s="67"/>
      <c r="E11" s="67"/>
      <c r="F11" s="67"/>
      <c r="G11" s="67"/>
      <c r="H11" s="67"/>
      <c r="I11" s="67"/>
      <c r="J11" s="67"/>
      <c r="K11" s="67"/>
      <c r="L11" s="67"/>
      <c r="M11" s="67"/>
      <c r="N11" s="67"/>
      <c r="O11" s="67"/>
      <c r="P11" s="111"/>
    </row>
    <row r="12" spans="1:18" ht="14.45" customHeight="1" x14ac:dyDescent="0.25">
      <c r="A12" s="33" t="s">
        <v>121</v>
      </c>
      <c r="B12" s="107"/>
      <c r="D12" s="67">
        <v>83200</v>
      </c>
      <c r="E12" s="67"/>
      <c r="F12" s="67">
        <v>8430</v>
      </c>
      <c r="G12" s="67">
        <v>50</v>
      </c>
      <c r="H12" s="67">
        <v>2340</v>
      </c>
      <c r="I12" s="67">
        <v>1960</v>
      </c>
      <c r="J12" s="67">
        <v>970</v>
      </c>
      <c r="K12" s="67">
        <v>670</v>
      </c>
      <c r="L12" s="67">
        <v>870</v>
      </c>
      <c r="M12" s="67">
        <v>1580</v>
      </c>
      <c r="N12" s="67"/>
      <c r="O12" s="67">
        <v>74770</v>
      </c>
      <c r="P12" s="111"/>
    </row>
    <row r="13" spans="1:18" ht="14.45" customHeight="1" x14ac:dyDescent="0.25">
      <c r="A13" s="107"/>
      <c r="B13" s="72" t="s">
        <v>43</v>
      </c>
      <c r="D13" s="67">
        <v>49020</v>
      </c>
      <c r="E13" s="67"/>
      <c r="F13" s="67">
        <v>3340</v>
      </c>
      <c r="G13" s="67">
        <v>30</v>
      </c>
      <c r="H13" s="67">
        <v>1270</v>
      </c>
      <c r="I13" s="67">
        <v>840</v>
      </c>
      <c r="J13" s="67">
        <v>350</v>
      </c>
      <c r="K13" s="67">
        <v>180</v>
      </c>
      <c r="L13" s="67">
        <v>240</v>
      </c>
      <c r="M13" s="67">
        <v>420</v>
      </c>
      <c r="N13" s="67"/>
      <c r="O13" s="67">
        <v>45680</v>
      </c>
      <c r="P13" s="111"/>
    </row>
    <row r="14" spans="1:18" ht="14.45" customHeight="1" x14ac:dyDescent="0.25">
      <c r="A14" s="107"/>
      <c r="B14" s="72" t="s">
        <v>44</v>
      </c>
      <c r="D14" s="67">
        <v>34190</v>
      </c>
      <c r="E14" s="67"/>
      <c r="F14" s="67">
        <v>5100</v>
      </c>
      <c r="G14" s="67">
        <v>10</v>
      </c>
      <c r="H14" s="67">
        <v>1060</v>
      </c>
      <c r="I14" s="67">
        <v>1120</v>
      </c>
      <c r="J14" s="67">
        <v>630</v>
      </c>
      <c r="K14" s="67">
        <v>490</v>
      </c>
      <c r="L14" s="67">
        <v>630</v>
      </c>
      <c r="M14" s="67">
        <v>1150</v>
      </c>
      <c r="N14" s="67"/>
      <c r="O14" s="67">
        <v>29090</v>
      </c>
      <c r="P14" s="111"/>
    </row>
    <row r="15" spans="1:18" ht="14.45" customHeight="1" x14ac:dyDescent="0.25">
      <c r="A15" s="107"/>
      <c r="B15" s="103" t="s">
        <v>94</v>
      </c>
      <c r="D15" s="67">
        <v>180</v>
      </c>
      <c r="E15" s="67"/>
      <c r="F15" s="67">
        <v>10</v>
      </c>
      <c r="G15" s="67">
        <v>0</v>
      </c>
      <c r="H15" s="67">
        <v>0</v>
      </c>
      <c r="I15" s="67">
        <v>0</v>
      </c>
      <c r="J15" s="67">
        <v>0</v>
      </c>
      <c r="K15" s="67">
        <v>0</v>
      </c>
      <c r="L15" s="67">
        <v>0</v>
      </c>
      <c r="M15" s="67">
        <v>0</v>
      </c>
      <c r="N15" s="67"/>
      <c r="O15" s="67">
        <v>180</v>
      </c>
      <c r="P15" s="111"/>
    </row>
    <row r="16" spans="1:18" ht="14.45" customHeight="1" x14ac:dyDescent="0.25">
      <c r="A16" s="107"/>
      <c r="B16" s="103" t="s">
        <v>95</v>
      </c>
      <c r="D16" s="67">
        <v>34010</v>
      </c>
      <c r="E16" s="67"/>
      <c r="F16" s="67">
        <v>5090</v>
      </c>
      <c r="G16" s="67">
        <v>10</v>
      </c>
      <c r="H16" s="67">
        <v>1060</v>
      </c>
      <c r="I16" s="67">
        <v>1120</v>
      </c>
      <c r="J16" s="67">
        <v>620</v>
      </c>
      <c r="K16" s="67">
        <v>490</v>
      </c>
      <c r="L16" s="67">
        <v>630</v>
      </c>
      <c r="M16" s="67">
        <v>1150</v>
      </c>
      <c r="N16" s="67"/>
      <c r="O16" s="67">
        <v>28920</v>
      </c>
      <c r="P16" s="111"/>
    </row>
    <row r="17" spans="1:16" ht="14.45" customHeight="1" x14ac:dyDescent="0.25">
      <c r="A17" s="87"/>
      <c r="B17" s="87"/>
      <c r="C17" s="87"/>
      <c r="D17" s="87"/>
      <c r="E17" s="87"/>
      <c r="F17" s="87"/>
      <c r="G17" s="87"/>
      <c r="H17" s="87"/>
      <c r="I17" s="87"/>
      <c r="J17" s="87"/>
      <c r="K17" s="87"/>
      <c r="L17" s="87"/>
      <c r="M17" s="87"/>
      <c r="N17" s="87"/>
      <c r="O17" s="112"/>
      <c r="P17" s="111"/>
    </row>
    <row r="18" spans="1:16" ht="14.45" customHeight="1" x14ac:dyDescent="0.25">
      <c r="A18" s="98" t="s">
        <v>5</v>
      </c>
      <c r="B18" s="111"/>
      <c r="C18" s="111"/>
      <c r="D18" s="111"/>
      <c r="E18" s="111"/>
      <c r="F18" s="111"/>
      <c r="G18" s="111"/>
      <c r="H18" s="111"/>
      <c r="I18" s="111"/>
      <c r="J18" s="111"/>
      <c r="K18" s="111"/>
      <c r="L18" s="111"/>
      <c r="M18" s="111"/>
      <c r="N18" s="111"/>
      <c r="O18" s="111"/>
      <c r="P18" s="111"/>
    </row>
    <row r="19" spans="1:16" ht="14.45" customHeight="1" x14ac:dyDescent="0.25"/>
    <row r="20" spans="1:16" x14ac:dyDescent="0.25">
      <c r="F20" s="144"/>
    </row>
  </sheetData>
  <mergeCells count="1">
    <mergeCell ref="A1:O1"/>
  </mergeCells>
  <pageMargins left="0.70866141732283472" right="0.70866141732283472" top="0.74803149606299213" bottom="0.74803149606299213" header="0.31496062992125984" footer="0.31496062992125984"/>
  <pageSetup paperSize="9" scale="76" orientation="landscape" r:id="rId1"/>
  <headerFooter scaleWithDoc="0" alignWithMargins="0">
    <oddFooter>&amp;R&amp;P/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8</vt:i4>
      </vt:variant>
    </vt:vector>
  </HeadingPairs>
  <TitlesOfParts>
    <vt:vector size="16" baseType="lpstr">
      <vt:lpstr>Voorblad</vt:lpstr>
      <vt:lpstr>Inhoud</vt:lpstr>
      <vt:lpstr>Leeswijzer</vt:lpstr>
      <vt:lpstr>Toelichting</vt:lpstr>
      <vt:lpstr>Bronbestanden</vt:lpstr>
      <vt:lpstr>Tabel 1</vt:lpstr>
      <vt:lpstr>Tabel 2</vt:lpstr>
      <vt:lpstr>Tabel 3</vt:lpstr>
      <vt:lpstr>Bronbestanden!Afdrukbereik</vt:lpstr>
      <vt:lpstr>Inhoud!Afdrukbereik</vt:lpstr>
      <vt:lpstr>Leeswijzer!Afdrukbereik</vt:lpstr>
      <vt:lpstr>'Tabel 1'!Afdrukbereik</vt:lpstr>
      <vt:lpstr>'Tabel 2'!Afdrukbereik</vt:lpstr>
      <vt:lpstr>'Tabel 3'!Afdrukbereik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Deschinger, M. (Monica, secundair Productie)</dc:creator>
  <cp:lastModifiedBy>Koperen, L.B. van (Lisanne, secundair Productie)</cp:lastModifiedBy>
  <cp:lastPrinted>2022-08-31T07:54:16Z</cp:lastPrinted>
  <dcterms:created xsi:type="dcterms:W3CDTF">2021-07-08T13:17:03Z</dcterms:created>
  <dcterms:modified xsi:type="dcterms:W3CDTF">2022-08-31T10:12:07Z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