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Desktop\"/>
    </mc:Choice>
  </mc:AlternateContent>
  <bookViews>
    <workbookView xWindow="0" yWindow="0" windowWidth="19200" windowHeight="7590" tabRatio="795"/>
  </bookViews>
  <sheets>
    <sheet name="Voorblad" sheetId="16" r:id="rId1"/>
    <sheet name="Inhoud" sheetId="17" r:id="rId2"/>
    <sheet name="Resultaten" sheetId="15" r:id="rId3"/>
    <sheet name="Toelichting" sheetId="20" r:id="rId4"/>
    <sheet name="Bronbestanden" sheetId="19" r:id="rId5"/>
    <sheet name="Tabel1" sheetId="9" r:id="rId6"/>
    <sheet name="Tabel2" sheetId="14" r:id="rId7"/>
  </sheets>
  <definedNames>
    <definedName name="_xlnm.Print_Area" localSheetId="4">Bronbestanden!$A$1:$B$51</definedName>
    <definedName name="_xlnm.Print_Area" localSheetId="1">Inhoud!$A$1:$H$33</definedName>
    <definedName name="_xlnm.Print_Area" localSheetId="5">Tabel1!$A$1:$C$25</definedName>
    <definedName name="_xlnm.Print_Area" localSheetId="6">Tabel2!$A$1:$B$16</definedName>
    <definedName name="_xlnm.Print_Area" localSheetId="3">Toelichting!$A$1:$A$64</definedName>
    <definedName name="_xlnm.Print_Area" localSheetId="0">Voorblad!$A$1:$N$60</definedName>
    <definedName name="Eerstegetal" localSheetId="4">#REF!</definedName>
    <definedName name="Eerstegetal" localSheetId="1">#REF!</definedName>
    <definedName name="Eerstegetal" localSheetId="3">#REF!</definedName>
    <definedName name="Eerstegetal">#REF!</definedName>
    <definedName name="Eerstegetal2" localSheetId="4">#REF!</definedName>
    <definedName name="Eerstegetal2" localSheetId="1">#REF!</definedName>
    <definedName name="Eerstegetal2" localSheetId="3">#REF!</definedName>
    <definedName name="Eerstegetal2">#REF!</definedName>
    <definedName name="Namen" localSheetId="4">#REF!</definedName>
    <definedName name="Namen" localSheetId="1">#REF!</definedName>
    <definedName name="Namen" localSheetId="3">#REF!</definedName>
    <definedName name="Namen">#REF!</definedName>
    <definedName name="Z_329EE063_B82F_4DC7_87BD_492FDBA6331B_.wvu.PrintArea" localSheetId="1" hidden="1">Inhoud!$A$1:$O$11</definedName>
    <definedName name="Z_34546B58_30A4_4442_BFA8_D051FE590523_.wvu.PrintArea" localSheetId="1" hidden="1">Inhoud!$A$1:$O$11</definedName>
    <definedName name="Z_ED90FA0F_A39E_42DD_ADD4_5A3CD3908E99_.wvu.PrintArea" localSheetId="1" hidden="1">Inhoud!$A$1:$D$44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8" i="19" l="1"/>
  <c r="F47" i="15" l="1"/>
  <c r="F48" i="15"/>
  <c r="F49" i="15"/>
  <c r="F50" i="15"/>
  <c r="F51" i="15"/>
  <c r="G47" i="15"/>
  <c r="H47" i="15"/>
  <c r="I47" i="15"/>
  <c r="J47" i="15"/>
  <c r="K47" i="15"/>
  <c r="L47" i="15"/>
  <c r="M47" i="15"/>
  <c r="G48" i="15"/>
  <c r="H48" i="15"/>
  <c r="I48" i="15"/>
  <c r="J48" i="15"/>
  <c r="K48" i="15"/>
  <c r="L48" i="15"/>
  <c r="M48" i="15"/>
  <c r="G49" i="15"/>
  <c r="H49" i="15"/>
  <c r="I49" i="15"/>
  <c r="J49" i="15"/>
  <c r="K49" i="15"/>
  <c r="L49" i="15"/>
  <c r="M49" i="15"/>
  <c r="G50" i="15"/>
  <c r="H50" i="15"/>
  <c r="I50" i="15"/>
  <c r="J50" i="15"/>
  <c r="K50" i="15"/>
  <c r="L50" i="15"/>
  <c r="M50" i="15"/>
  <c r="G51" i="15"/>
  <c r="H51" i="15"/>
  <c r="I51" i="15"/>
  <c r="J51" i="15"/>
  <c r="K51" i="15"/>
  <c r="L51" i="15"/>
  <c r="M51" i="15"/>
  <c r="G26" i="15"/>
  <c r="H26" i="15"/>
  <c r="I26" i="15"/>
  <c r="J26" i="15"/>
  <c r="G27" i="15"/>
  <c r="H27" i="15"/>
  <c r="I27" i="15"/>
  <c r="J27" i="15"/>
  <c r="G28" i="15"/>
  <c r="H28" i="15"/>
  <c r="I28" i="15"/>
  <c r="J28" i="15"/>
  <c r="G29" i="15"/>
  <c r="H29" i="15"/>
  <c r="I29" i="15"/>
  <c r="J29" i="15"/>
  <c r="G30" i="15"/>
  <c r="H30" i="15"/>
  <c r="I30" i="15"/>
  <c r="J30" i="15"/>
  <c r="F30" i="15"/>
  <c r="F29" i="15"/>
  <c r="F28" i="15"/>
  <c r="F27" i="15"/>
  <c r="F26" i="15"/>
  <c r="J10" i="15" l="1"/>
  <c r="I10" i="15"/>
  <c r="H10" i="15"/>
  <c r="G10" i="15"/>
  <c r="F10" i="15"/>
  <c r="J9" i="15"/>
  <c r="I9" i="15"/>
  <c r="H9" i="15"/>
  <c r="G9" i="15"/>
  <c r="F9" i="15"/>
  <c r="J8" i="15"/>
  <c r="I8" i="15"/>
  <c r="H8" i="15"/>
  <c r="G8" i="15"/>
  <c r="F8" i="15"/>
  <c r="J7" i="15"/>
  <c r="I7" i="15"/>
  <c r="H7" i="15"/>
  <c r="G7" i="15"/>
  <c r="F7" i="15"/>
  <c r="J6" i="15"/>
  <c r="I6" i="15"/>
  <c r="H6" i="15"/>
  <c r="G6" i="15"/>
  <c r="F6" i="15"/>
  <c r="J5" i="15"/>
  <c r="I5" i="15"/>
  <c r="H5" i="15"/>
  <c r="G5" i="15"/>
  <c r="F5" i="15"/>
  <c r="B10" i="17" l="1"/>
  <c r="B9" i="17"/>
  <c r="A9" i="19" l="1"/>
  <c r="A4" i="19"/>
</calcChain>
</file>

<file path=xl/sharedStrings.xml><?xml version="1.0" encoding="utf-8"?>
<sst xmlns="http://schemas.openxmlformats.org/spreadsheetml/2006/main" count="312" uniqueCount="172">
  <si>
    <t>Bron: CBS</t>
  </si>
  <si>
    <t>%</t>
  </si>
  <si>
    <t>aantal</t>
  </si>
  <si>
    <t>Tabel 1</t>
  </si>
  <si>
    <t>Totaal Schagen</t>
  </si>
  <si>
    <t>Tabel 2</t>
  </si>
  <si>
    <t>Totaal Nederland</t>
  </si>
  <si>
    <t>wijkteam Noord</t>
  </si>
  <si>
    <t>w.v.</t>
  </si>
  <si>
    <t>wijkteam Oost</t>
  </si>
  <si>
    <t>wijkteam Zuid</t>
  </si>
  <si>
    <t>wijkteam West</t>
  </si>
  <si>
    <t>Totaal</t>
  </si>
  <si>
    <t>5 of meer</t>
  </si>
  <si>
    <t>Begeleiding</t>
  </si>
  <si>
    <t>Rolstoelen</t>
  </si>
  <si>
    <t>Huishoudelijke hulp</t>
  </si>
  <si>
    <t>Personen in Schagen met één of meer Wmo-voorzieningen naar aantal voorzieningen en eerste voorziening, 2020</t>
  </si>
  <si>
    <t>Inleiding</t>
  </si>
  <si>
    <t>Schagen</t>
  </si>
  <si>
    <t>Lydia Geijtenbeek, Jelmer Hitzert en Mieke Mateboer</t>
  </si>
  <si>
    <t>Inhoud</t>
  </si>
  <si>
    <t>Werkblad</t>
  </si>
  <si>
    <t>Resultaten</t>
  </si>
  <si>
    <t>Beschrijving van de belangrijkste resultaten van dit onderzoek, inclusief grafieken</t>
  </si>
  <si>
    <t>Toelichting</t>
  </si>
  <si>
    <t>Toelichting bij de tabellen</t>
  </si>
  <si>
    <t>Bronbestanden</t>
  </si>
  <si>
    <t>Voor het onderzoek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</si>
  <si>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</si>
  <si>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</si>
  <si>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</si>
  <si>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</si>
  <si>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</si>
  <si>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 van de getallen.</t>
  </si>
  <si>
    <t>Over de tabellen</t>
  </si>
  <si>
    <t xml:space="preserve">Populatie </t>
  </si>
  <si>
    <t>Aandachtspunten bij de cijfers</t>
  </si>
  <si>
    <t>Bescherming van persoonsgegevens</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</si>
  <si>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</si>
  <si>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</si>
  <si>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Voor meer informatie, zie onze website: www.cbs.nl/privacy. </t>
  </si>
  <si>
    <t>Begrippen</t>
  </si>
  <si>
    <t>Afkortingen</t>
  </si>
  <si>
    <r>
      <t xml:space="preserve">BRP </t>
    </r>
    <r>
      <rPr>
        <sz val="10"/>
        <rFont val="Arial"/>
        <family val="2"/>
      </rPr>
      <t>- Basisregistratie Personen</t>
    </r>
  </si>
  <si>
    <r>
      <t>CBS</t>
    </r>
    <r>
      <rPr>
        <sz val="10"/>
        <rFont val="Arial"/>
        <family val="2"/>
      </rPr>
      <t xml:space="preserve"> - Centraal Bureau voor de Statistiek</t>
    </r>
  </si>
  <si>
    <r>
      <rPr>
        <b/>
        <i/>
        <sz val="10"/>
        <rFont val="Arial"/>
        <family val="2"/>
      </rPr>
      <t>AVG</t>
    </r>
    <r>
      <rPr>
        <b/>
        <sz val="10"/>
        <rFont val="Arial"/>
        <family val="2"/>
      </rPr>
      <t xml:space="preserve"> -</t>
    </r>
    <r>
      <rPr>
        <sz val="10"/>
        <rFont val="Arial"/>
        <family val="2"/>
      </rPr>
      <t xml:space="preserve"> Algemene Verordening Gegevensbescherming</t>
    </r>
  </si>
  <si>
    <t>Bron</t>
  </si>
  <si>
    <t>Algemene beschrijving</t>
  </si>
  <si>
    <t>Leverancier</t>
  </si>
  <si>
    <t>Integraal of steekproef</t>
  </si>
  <si>
    <t>Integraal.</t>
  </si>
  <si>
    <t>Periodiciteit</t>
  </si>
  <si>
    <t>Gegevens worden doorlopend geactualiseerd.</t>
  </si>
  <si>
    <t>Bijzonderheden</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</si>
  <si>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</si>
  <si>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niet-ingezetenen.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</si>
  <si>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</si>
  <si>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Stelsel van Sociaal-statistische Bestanden (SSB)</t>
  </si>
  <si>
    <t>Het SSB is een stelsel van registers en enquêtes, dus verschillende bronbestanden, die op persoonsniveau aan elkaar zijn gekoppeld. Per jaargang worden meer dan 50 verschillende registers gebruikt. Deze registers hebben betrekking op verschillende sociaaleconomische onderwerpen, zoals banen, uitkeringen, woningen en onderwijs. _x000D_
De doelpopulatie van het SSB bestaat uit alle personen die in Nederland wonen, en personen die niet in Nederland wonen maar in Nederland werken of een uitkering dan wel pensioen vanuit Nederland ontvangen. Er staan in het SSB gegevens over banen, uitkeringen, personen, huishoudens en bedrijven.</t>
  </si>
  <si>
    <t>Het CBS op basis van verschillende registers en enquêtes.</t>
  </si>
  <si>
    <t>Integraal en steekproef.</t>
  </si>
  <si>
    <t>Varieert.</t>
  </si>
  <si>
    <t>Figuur 1</t>
  </si>
  <si>
    <t>Figuur 2</t>
  </si>
  <si>
    <t>Figuur 3</t>
  </si>
  <si>
    <t>Nederland</t>
  </si>
  <si>
    <t>2019–2020 = 2019 tot en met 2020</t>
  </si>
  <si>
    <t>2019/2020 = het gemiddelde over de jaren 2019 tot en met 2020</t>
  </si>
  <si>
    <t>2019/’20 = oogstjaar, boekjaar, schooljaar enz., beginnend in 2019 en eindigend in 2020</t>
  </si>
  <si>
    <t>2017/’18–2019/’20 = oogstjaar, boekjaar enz., 2017/’18 tot en met 2019/’20</t>
  </si>
  <si>
    <r>
      <rPr>
        <b/>
        <i/>
        <sz val="10"/>
        <rFont val="Arial"/>
        <family val="2"/>
      </rPr>
      <t>Inschrijving in de BRP</t>
    </r>
    <r>
      <rPr>
        <sz val="10"/>
        <rFont val="Arial"/>
        <family val="2"/>
      </rPr>
      <t xml:space="preserve"> - In principe wordt iedereen die voor onbepaalde tijd in Nederland woont, opgenomen in de Basisregistratie Personen (BRP) van de woongemeente. In de BRP zijn de in Nederland wonende personen waarvoor uitzonderingsregels gelden (bijvoorbeeld diplomaten en NAVO militairen) en personen die niet legaal in Nederland verblijven niet opgenomen. Ook personen die verwachten niet langer dan vier maanden in Nederland verblijven (binnen een periode van zes maanden), hoeven zich niet in te schrijven.</t>
    </r>
  </si>
  <si>
    <t>Het bestand bevat het jaarinkomen van alle huishoudens behorende tot de bevolking van Nederland op 1 januari van het verslagjaar.</t>
  </si>
  <si>
    <t>Het CBS op basis van verschillende registers en enquêtes. De belangrijkste berichtgever is de Belastingdienst.</t>
  </si>
  <si>
    <t>Integraal</t>
  </si>
  <si>
    <t>Jaarlijks sinds 2011.</t>
  </si>
  <si>
    <t>Dit bestand in de huidige vorm wordt sinds 2017 gemaakt en is de vervanging voor de oude bron met het jaarinkomen van huishoudens.</t>
  </si>
  <si>
    <t>Gemeentelijke Monitor Sociaal Domein</t>
  </si>
  <si>
    <t>Het bestand bevat gegevens over maatwerkarrangementen verleend in het kader van de Wet Maatschappelijke Ondersteuning (Wmo).</t>
  </si>
  <si>
    <t xml:space="preserve">Het bestand bevat alleen gegevens van gemeenten die hebben aangeleverd én toestemming hebben gegeven voor publicatie. Een overzicht van deelnemende gemeenten is verkrijgbaar door naar het totaal aantal cliënten per gemeente per halfjaar te kijken in StatLinetabel “Wmo-cliënten; type maatwerkarrangement, regio”. </t>
  </si>
  <si>
    <t>Jaarlijks sinds 2015.</t>
  </si>
  <si>
    <t>Website: Gemeentelijke Monitor Sociaal Domein</t>
  </si>
  <si>
    <t>Buurten per wijkteam</t>
  </si>
  <si>
    <t>Eenmalig</t>
  </si>
  <si>
    <r>
      <t xml:space="preserve">AWBZ </t>
    </r>
    <r>
      <rPr>
        <sz val="10"/>
        <rFont val="Arial"/>
        <family val="2"/>
      </rPr>
      <t>- Algemene Wet Bijzondere Ziektekosten</t>
    </r>
  </si>
  <si>
    <t>Dagbesteding</t>
  </si>
  <si>
    <r>
      <t>Wet maatschappelijke ondersteuning (Wmo)</t>
    </r>
    <r>
      <rPr>
        <sz val="10"/>
        <rFont val="Arial"/>
        <family val="2"/>
      </rPr>
      <t xml:space="preserve"> - Wettelijke verplichting voor gemeenten om ondersteuning te bieden aan mensen met een beperking. De Wmo is op 1 januari 2007 ingevoerd als een samenvoeging van de Wet voorzieningen Gehandicapten, de Welzijnswet en het onderdeel huishoudelijk verzorging uit de AWBZ. Vanaf 1 januari 2015 geldt de Wet maatschappelijke ondersteuning 2015 (Wmo2015).</t>
    </r>
  </si>
  <si>
    <t>Vragen over deze publicatie kunnen gestuurd worden aan CBS-CvB onder vermelding van het referentienummer PR001452 Ons e-mailadres is udc.info@cbs.nl.</t>
  </si>
  <si>
    <t>Gemeente Schagen</t>
  </si>
  <si>
    <t>Wmo-voorzieningen naar aantal voorzieningen en eerste voorziening, 2020</t>
  </si>
  <si>
    <t xml:space="preserve">Het bestand bevat gegevens over CBS-buurten van Schagen en de daarbij horende wijkteams (Noord, Oost, Zuid en West). </t>
  </si>
  <si>
    <t>Inkomen Huishoudens</t>
  </si>
  <si>
    <t>Tabel 2 laat zien in hoeverre de Wmo-ontvangers één of meerdere voorzieningen ontvangen, en deze tabel toont ook wat de eerste voorziening was die men heeft gekregen. Was de eerste Wmo-voorziening die men ontving huishoudelijke hulp, een vervoersvoorziening, begeleiding, een woonvoorziening, een rolstoel, dagbesteding of maakte men als eerste gebruik van een vervoersdienst?</t>
  </si>
  <si>
    <r>
      <t>Vervoersdiensten (Wmo-voorziening)</t>
    </r>
    <r>
      <rPr>
        <sz val="10"/>
        <rFont val="Arial"/>
        <family val="2"/>
      </rPr>
      <t xml:space="preserve"> - Onder deze voorzieningen valt de collectieve vervoerdienst, de collectieve vervoerdienst rolstoel, individueel rolstoelvervoer, individueel vervoer, rijles scootmobiel en vervoer naar dagopvang. De gemeente bepaalt welke hulp nodig is en in welke hoeveelheid.</t>
    </r>
  </si>
  <si>
    <t>Vervoers-voorziening</t>
  </si>
  <si>
    <t>Woon-voorziening</t>
  </si>
  <si>
    <t>Vervoers-diensten</t>
  </si>
  <si>
    <t>102-130%</t>
  </si>
  <si>
    <t>131-170%</t>
  </si>
  <si>
    <t>101% of minder</t>
  </si>
  <si>
    <t>Personen in Schagen naar Wmo-voorziening en inkomensgroep, 2020</t>
  </si>
  <si>
    <t>Personen</t>
  </si>
  <si>
    <t>Voetnoten:</t>
  </si>
  <si>
    <t>1)</t>
  </si>
  <si>
    <t>w.v. naar aandeel van het sociaal minimum huishoudinkomen</t>
  </si>
  <si>
    <t>.</t>
  </si>
  <si>
    <t>Totaal bekend inkomen</t>
  </si>
  <si>
    <r>
      <rPr>
        <b/>
        <i/>
        <sz val="10"/>
        <rFont val="Arial"/>
        <family val="2"/>
      </rPr>
      <t>Afstand tot minimum huishoudensinkomen</t>
    </r>
    <r>
      <rPr>
        <sz val="10"/>
        <rFont val="Arial"/>
        <family val="2"/>
      </rPr>
      <t xml:space="preserve"> -  Inkomen ten opzichte van het beleidsmatig minimum in het verslagjaar. Het besteedbaar inkomen van het huishouden is gerelateerd aan het beleidsmatig minimum. Aan de hand van de regelgeving is vastgesteld welke beleidsmatig minimum voor het desbetreffende huishouden van toepassing is. De norm voor een (echt)paar met uitsluitend minderjarige kinderen bijvoorbeeld, is gelijkgesteld aan de bijstandsuitkering van een echtpaar, aangevuld met de (leeftijdsafhankelijke) kinderbijslag. Bij 65-plussers is het bedrag aan uitkering in het kader van de algemene ouderdomswet (AOW) als norm gekozen. De verhouding van het besteedbare inkomen ten opzichte van het beleidsmatig minimum wordt uitgedrukt in een percentage dat is afgekapt.</t>
    </r>
  </si>
  <si>
    <t>Tabel 1 toont het aantal en aandeel Wmo-ontvangers naar huishoudinkomen ten opzichte van het sociaal minimum. De resultaten worden weergegeven voor Nederland als geheel, voor Schagen en voor de onderliggende vier wijkteams van Schagen (Noord, Oost, Zuid en West).</t>
  </si>
  <si>
    <t>171-250%</t>
  </si>
  <si>
    <t>251% of meer</t>
  </si>
  <si>
    <t>w.o.</t>
  </si>
  <si>
    <t>Overige voorzieningen</t>
  </si>
  <si>
    <t/>
  </si>
  <si>
    <t xml:space="preserve">Schagen wil haar Wmo-beleid zo goed mogelijk inrichten: inwoners die baat hebben bij een Wmo-voorziening zouden hier eenvoudig gebruik van moeten kunnen maken, op een manier die kosteneffectief is. De gemeente wil graag weten hoe ze mensen die recht hebben op een Wmo-voorziening het beste kan bereiken en hoeveel ontvangers van een Wmo-voorziening deze eventueel ook zelf zouden kunnen betalen. Schagen heeft het CBS opdracht gegeven dit uit te zoeken. </t>
  </si>
  <si>
    <t>In dit maatwerk toont het CBS de resultaten in twee tabellen. Tabel 1 toont het huishoudinkomen van mensen met een Wmo-voorziening. Tabel 2 geeft weer hoeveel Wmo-voorzieningen men ontvangt en wat de eerste Wmo-voorziening is.  De resultaten van deze tabellen worden hieronder nader toegelicht, ook aan de hand van enkele figuren.</t>
  </si>
  <si>
    <t>1 voorziening</t>
  </si>
  <si>
    <t>2 voorzieningen</t>
  </si>
  <si>
    <t>5 of meer voorzieningen</t>
  </si>
  <si>
    <t>4 voorzieningen</t>
  </si>
  <si>
    <t>3 voorzieningen</t>
  </si>
  <si>
    <t>Aantal personen</t>
  </si>
  <si>
    <t>Wmo-voorziening naar afstand tot het sociaal minimum in 2020</t>
  </si>
  <si>
    <t xml:space="preserve">Figuur 2 laat zien in hoeverre Wmo-ontvangers gebruik maken van één of juist meerdere voorzieningen. Ongeveer 60 procent van de Wmo-ontvangers in Nederland en Schagen maakt gebruik van één voorziening. In de onderliggende wijkteams zien we een iets ander beeld, zo ligt in wijkteam Noord dit percentage ongeveer vijf procent lager en in wijkteam Zuid juist vijf procent hoger. </t>
  </si>
  <si>
    <t xml:space="preserve">Schagen toont wat betreft de eerste Wmo-voorziening een ander beeld dan het landelijk gemiddelde. Hier is de huishoudelijke hulp meestal de eerste Wmo voorziening (37 procent), gevolgd door de vervoersvoorziening (22 procent) en begeleiding (12 procent). </t>
  </si>
  <si>
    <t>Over de hele linie is het gebruik van Wmo voorzieningen in Schagen lager dan in Nederland: het aandeel Wmo-gebruikers onder alle inkomensgroepen is 6,2 procent in Nederland en 4,5 procent in Schagen. De enige uitzondering is wijkteam Oost, waar het percentage Wmo gebruik vergelijkbaar is met het gemiddelde van Nederland.</t>
  </si>
  <si>
    <t>Wmo-voorzieningen naar inkomen en eerste voorziening in Schagen, 2020</t>
  </si>
  <si>
    <t>Wmo-ontvangers in Schagen naar inkomen, aantal voorzieningen en eerste voorziening, 2020</t>
  </si>
  <si>
    <t>Aandeel personen met Wmo naar inkomensgroep en regio, 2020</t>
  </si>
  <si>
    <t>Personen met Wmo-voorziening naar hoeveelheid voorzieningen, 2020</t>
  </si>
  <si>
    <t>Personen met Wmo-voorziening naar eerste voorziening, 2020</t>
  </si>
  <si>
    <r>
      <t xml:space="preserve">Begeleiding (Wmo-voorziening) </t>
    </r>
    <r>
      <rPr>
        <sz val="10"/>
        <rFont val="Arial"/>
        <family val="2"/>
      </rPr>
      <t xml:space="preserve">- Deze maatwerkvoorziening bevordert, behoudt of compenseert de zelfredzaamheid en participatie van een burger, zodat deze zo lang mogelijk in zijn eigen leefomgeving kan blijven. Voorbeelden van begeleiding zijn: hulp bij boodschappen doen, administratieve zaken ordenen of dingen ondernemen. De gemeente bepaalt welke hulp nodig is en in welke hoeveelheid. </t>
    </r>
  </si>
  <si>
    <r>
      <t xml:space="preserve">Dagbesteding (Wmo-voorziening) </t>
    </r>
    <r>
      <rPr>
        <sz val="10"/>
        <rFont val="Arial"/>
        <family val="2"/>
      </rPr>
      <t>- Deze voorziening is gericht op het behoud of de ontwikkeling van vaardigheden. De activiteiten richten zich op recreatie, educatie, het maken van producten voor de verkoop of het leveren van diensten. De gemeente bepaalt welke hulp nodig is en in welke hoeveelheid</t>
    </r>
    <r>
      <rPr>
        <b/>
        <i/>
        <sz val="10"/>
        <rFont val="Arial"/>
        <family val="2"/>
      </rPr>
      <t>.</t>
    </r>
  </si>
  <si>
    <r>
      <t xml:space="preserve">Huishoudelijke hulp (Wmo-voorziening) </t>
    </r>
    <r>
      <rPr>
        <sz val="10"/>
        <rFont val="Arial"/>
        <family val="2"/>
      </rPr>
      <t xml:space="preserve">- De hulp richt zich op huishoudelijke werkzaamheden zoals stof afnemen, afwassen, opruimen en maaltijdbereiding. Sinds 1 januari 2007 valt de functie huishoudelijke verzorging niet meer onder de AWBZ maar onder de Wmo en voeren de gemeenten hiervoor de indicatiestelling uit. De gemeente bepaalt welke hulp nodig is en in welke hoeveelheid. </t>
    </r>
  </si>
  <si>
    <r>
      <t xml:space="preserve">Rolstoelen (Wmo-voorziening) </t>
    </r>
    <r>
      <rPr>
        <sz val="10"/>
        <rFont val="Arial"/>
        <family val="2"/>
      </rPr>
      <t xml:space="preserve">- Deze voorziening is voor mensen die langere tijd een rolstoel nodig hebben. Er zijn verschillende typen rolstoelvoorzieningen: handmatig voortbewogen rolstoel; elektrisch voortbewogen rolstoel; aanpassingen aan de rolstoel. De gemeente bepaalt welke hulp nodig is en in welke hoeveelheid. </t>
    </r>
  </si>
  <si>
    <r>
      <t xml:space="preserve">Woonvoorziening (Wmo-voorziening) </t>
    </r>
    <r>
      <rPr>
        <sz val="10"/>
        <rFont val="Arial"/>
        <family val="2"/>
      </rPr>
      <t>- Onder deze voorzieningen valt een woningaanpassing, onroerende woonvoorziening, roerende woonvoorziening, traplift/tillift, verwijderen woonvoorziening, en onderhoud en reparatie. De gemeente bepaalt welke hulp nodig is en in welke hoeveelheid.</t>
    </r>
  </si>
  <si>
    <t>Methode</t>
  </si>
  <si>
    <t>De populatie voor tabel 1 omvat alle personen in Nederland die op peildatum 1 januari 2020 gebruik maken van één of meerdere Wmo-voorzieningen. Daarbij is een uitsplitsing gemaakt naar personen die op 1 januari 2020 woonachtig zijn in Schagen en naar de onderliggende wijkteams van Schagen.</t>
  </si>
  <si>
    <r>
      <rPr>
        <b/>
        <sz val="10"/>
        <rFont val="Arial"/>
        <family val="2"/>
      </rPr>
      <t>Wmo -</t>
    </r>
    <r>
      <rPr>
        <sz val="10"/>
        <rFont val="Arial"/>
        <family val="2"/>
      </rPr>
      <t xml:space="preserve"> Wet maatschappelijke ondersteuning</t>
    </r>
  </si>
  <si>
    <t>De gemeente Schagen wil haar Wmo-beleid graag zo inrichten dat inwoners die baat hebben bij Wmo-voorzieningen hier eenvoudig gebruik van kunnen maken, op een manier die bovendien kosteneffectief is. Gemeente Schagen vraagt zich af hoeveel ontvangers van een Wmo voorziening deze ook zelf zouden kunnen betalen. Daarnaast wil de gemeente graag weten hoe ze mensen die baat hebben bij Wmo-voorzieningen het beste kan bereiken. Bij mensen met meerdere Wmo-voorzieningen is het daarom relevant om na te gaan welke voorziening ze als eerste ontvingen. Schagen heeft het CBS opdracht gegeven dit uit te zoeken. Het CBS heeft de resultaten van dit onderzoek weergegeven in twee maatwerktabellen.</t>
  </si>
  <si>
    <t>Aandeel personen per inkomensgroep, naar regio en Wmo-gebruik</t>
  </si>
  <si>
    <t>De populatie in tabel 2 omvat alle personen die  in 2020 minstens één Wmo-voorziening ontvingen.</t>
  </si>
  <si>
    <t>Kenmerken Wmo maatwerkarrangementen (WMOBUS)</t>
  </si>
  <si>
    <t xml:space="preserve">Dit bestand bevat gegevens over maatwerkarrangementen verleend in het kader van de Wet Maatschappelijke Ondersteuning (Wmo). </t>
  </si>
  <si>
    <t>Deze gegevens worden verzameld voor de gemeentelijke monitor sociaal domein, waar gemeenten op vrijwillige basis aan deelnemen. Het bestand bevat alleen gegevens van gemeenten die hebben aangeleverd én toestemming hebben gegeven voor publicatie. Een overzicht van deelnemende gemeenten is verkrijgbaar door naar het totaal aantal cliënten per gemeente per halfjaar te kijken in StatLinetabel “Wmo-cliënten; type maatwerkarrangement, regio”. Als hier voor de betreffende gemeente een puntje staat, dan heeft deze in die periode geen gegevens aangeleverd (of is het een gemeente die in dat verslagjaar niet bestaat).</t>
  </si>
  <si>
    <t>Vrijwel integraal</t>
  </si>
  <si>
    <t>jaarlijks</t>
  </si>
  <si>
    <t>Personen met minstens één Wmo-voorziening op 1 januari 2020.</t>
  </si>
  <si>
    <r>
      <t>Personen naar aantal Wmo-voorzieningen</t>
    </r>
    <r>
      <rPr>
        <b/>
        <vertAlign val="superscript"/>
        <sz val="8"/>
        <rFont val="Arial"/>
        <family val="2"/>
      </rPr>
      <t>1</t>
    </r>
  </si>
  <si>
    <r>
      <t>Personen naar eerste Wmo-voorziening</t>
    </r>
    <r>
      <rPr>
        <b/>
        <vertAlign val="superscript"/>
        <sz val="8"/>
        <rFont val="Arial"/>
        <family val="2"/>
      </rPr>
      <t>2</t>
    </r>
  </si>
  <si>
    <t>2) Een persoon kan meerdere Wmo-voorzieningen als eerste voorziening hebben, de percentages zijn berekend op basis van het totaal aan eerste voorzieningen (de percentages tellen op tot 100%).</t>
  </si>
  <si>
    <t>1) Het gaat om het aantal verschillende type Wmo-voorzieningen. Als een persoon meerdere keren hetzelfde type voorziening ontvangt, telt dit als één.</t>
  </si>
  <si>
    <t xml:space="preserve">Tabel 2 geeft weer in hoeverre men één of meerdere Wmo voorzieningen ontvangt (kolom D - H) en welk type Wmo voorziening als eerste is ontvangen (kolom K - R). Net als in tabel 1 wordt een uitsplitsing gemaakt naar Nederland, Schagen en de vier onderliggende wijkteams. </t>
  </si>
  <si>
    <t>Landelijk gezien maakt iets meer dan een kwart van de Wmo-ontvangers gebruik van twee voorzieningen, in Schagen is dat vergelijkbaar (24,5 procent). In de wijkteams zien we onderlinge verschillen: wijkteam West heeft relatief weinig Wmo-ontvangers met twee voorzieningen (21 procent), terwijl dat er in wijkteam Noord juist relatief veel zijn (28 procent).</t>
  </si>
  <si>
    <t xml:space="preserve">Wijkteam Oost wijkt, als het gaat om de eerste Wmo-voorziening, het meest af van het landelijk gemiddelde: 40,2 procent heeft de huishoudelijke hulp als eerste Wmo voorziening en bij bijna 13 procent was een rolstoel de eerste Wmo voorziening. </t>
  </si>
  <si>
    <t>Voor het bepalen van het aantal Wmo-voorzieningen (Tabel 2), zijn eerst alle voorzieningen van het zelfde type in 2020 samengevoegd. Vervolgens is het aantal verschillende voorzieningen geteld. Hierdoor maakt het voor de uitkomsten niet uit of een voorziening in een keer verstrekt wordt voor een heel jaar of per maand.</t>
  </si>
  <si>
    <t xml:space="preserve">Figuur 3 toont het aandeel personen naar eerste Wmo-voorziening voor Nederland, Schagen en de wijkteams in Schagen. Veel personen met een Wmo ontvangen als eerste Wmo-voorziening de vervoersvoorziening (34 procent), gevolgd door huishoudelijke hulp (22 procent) en begeleiding (13 procent). Minder vaak worden de Wmo-voorziening vervoersdiensten (7 procent), woonvoorziening en rolstoelen (beide 6 procent) en dagbesteding (4 procent) als eerste Wmo-voorziening ingezet. </t>
  </si>
  <si>
    <t xml:space="preserve">Tabel 1 toont voor Nederland, Schagen en de onderliggende vier wijkteams het aandeel Wmo-ontvangers per inkomensgroep. Deze inkomensgroepen zijn opgedeeld in vijf klassen die relatief zijn ten opzichte van het sociaal minimum. Een inkomen van 101% van het sociaal minimum komt ongeveer overeen met een inkomen op bijstandsniveau. De hoogste groep (251% of meer) ontvangt minimaal twee en een half keer zo veel. In 2020 telt Schagen ongeveer 2300 personen met een Wmo-voorziening. De meeste hiervan vallen onder de lagere inkomensgroepen. Slechts 19% van de personen met Wmo heeft een inkomen hoger dan 250% van het sociaal minimum. Dit percentage ligt iets hoger dan in heel Nederland (13%), maar is te verklaren doordat er in Schagen meer personen wonen die tot deze inkomensgroep behoren, met 69% in Schagen ten opzichte van 63% in heel Nederland. </t>
  </si>
  <si>
    <t xml:space="preserve">Figuur 1 toont per inkomensgroep het aandeel personen dat gebruik maakt van minstens één Wmo voorziening. Het aandeel personen met Wmo is zowel in Nederland als Schagen het hoogst onder personen met een inkomen tussen bijstandsniveau (101%) en de bovengrens voor armoederegelingen (130%). Daarna volgt de laagste inkomensgroep (tot en met bijstandsniveau), en op de derde plaats ligt de groep net boven de armoederegeling. Van de personen met een bovenmodaal inkomen (vanaf 250%) maakt slechts 1,3 procent gebruik van een Wmo-voorziening. Het Wmo-gebruik in deze groep is daarmee verreweg het laagste. </t>
  </si>
  <si>
    <t>Vervoersvoorziening</t>
  </si>
  <si>
    <t>Woonvoorziening</t>
  </si>
  <si>
    <t>Vervoersdiensten</t>
  </si>
  <si>
    <t>De vijf inkomensgroepen (Tabel 1) zijn zo ingedeeld dat de eerste groep tot en met het minimum huishoudinkomen op bijstandsniveau valt (101%). De tweede groep gaat tot en met 130%, omdat dit de hoogste grens is die gebruikt wordt in het armoedebeleid van Schagen. De laatste groep begint bij 250%, wat ongeveer overeenkomt met een modaal inkomen. De overige twee inkomensgroepen zijn voor Nederland als geheel gelijkmatig verdeeld zodat elk van deze groepen ongeveer 20% van het totaal omvat.</t>
  </si>
  <si>
    <t xml:space="preserve">Voor het bepalen van de eerste Wmo-voorziening (Tabel 2) is gekeken naar alle personen met een Wmo-voorziening in 2020. Voor deze personen zijn de bestanden van de WMOBUS (zie Bronbestanden) voor de jaren 2017-2020 samengevoegd. Deze bevat voor elke Wmo-voorziening onder meer de eerste startdatum van een voorziening van hetzelfde type. In deze bestanden is de voorziening (of meerder voorzieningen) geselecteerd met de vroegste startdatum voor een bepaalde persoon. Doordat ook eerdere jaren meegenomen zijn, kan een eerste voorziening ook een voorziening zijn die de persoon in 2020 niet meer ontvangt. Als er meerdere voorzieningen dezelfde eerste startdatum hebben tellen die allemaal mee als eerste voorziening. </t>
  </si>
  <si>
    <t>In dit onderzoek is gebruik gemaakt van integrale gegevens. Om onthulling van informatie over individuele personen te voorkomen, zijn de absolute aantallen afgerond op honderdtallen. Daarnaast cijfers over groepen van minder dan 10 personen vervangen door een punt (.). Een groot deel van de cijfers in de tabellen betreft percentages. Deze percentages zijn afgerond op één decimaal.</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</si>
  <si>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</si>
  <si>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CBS, Centrum voor Beleidsstatistiek</t>
  </si>
  <si>
    <t>Juli 2022</t>
  </si>
  <si>
    <r>
      <t>Aandeel personen met Wmo, naar regio en inkomensgroep</t>
    </r>
    <r>
      <rPr>
        <b/>
        <vertAlign val="superscript"/>
        <sz val="8"/>
        <rFont val="Arial"/>
        <family val="2"/>
      </rPr>
      <t>1</t>
    </r>
  </si>
  <si>
    <r>
      <t>Personen met Wmo</t>
    </r>
    <r>
      <rPr>
        <b/>
        <vertAlign val="superscript"/>
        <sz val="8"/>
        <rFont val="Arial"/>
        <family val="2"/>
      </rPr>
      <t>2</t>
    </r>
  </si>
  <si>
    <t>2)</t>
  </si>
  <si>
    <t>Dit deel van de tabel bevat voor elke regio en inkomensgroep het percentage personen met een Wmo-voorziening, ten opzichte van alle personen in de regio en inkomensgroep.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</si>
</sst>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 ###\ ##0"/>
    <numFmt numFmtId="165" formatCode="#\ ##0"/>
    <numFmt numFmtId="166" formatCode="0.0"/>
    <numFmt numFmtId="167" formatCode="\ #\ ###\ ##0"/>
    <numFmt numFmtId="168" formatCode="#.0\ ###\ ##0"/>
  </numFmts>
  <fonts count="30" x14ac:knownFonts="1">
    <font>
      <sz val="11"/>
      <color theme="1"/>
      <name val="Calibri"/>
      <family val="2"/>
      <scheme val="minor"/>
    </font>
    <font>
      <sz val="8"/>
      <name val="Arial"/>
      <family val="2"/>
    </font>
    <font>
      <sz val="10"/>
      <name val="Arial"/>
      <family val="2"/>
    </font>
    <font>
      <b/>
      <sz val="8"/>
      <name val="Arial"/>
      <family val="2"/>
    </font>
    <font>
      <i/>
      <sz val="8"/>
      <name val="Arial"/>
      <family val="2"/>
    </font>
    <font>
      <sz val="11"/>
      <color theme="1"/>
      <name val="Calibri"/>
      <family val="2"/>
      <scheme val="minor"/>
    </font>
    <font>
      <b/>
      <sz val="12"/>
      <name val="Arial"/>
      <family val="2"/>
    </font>
    <font>
      <b/>
      <i/>
      <sz val="11"/>
      <name val="Arial"/>
      <family val="2"/>
    </font>
    <font>
      <b/>
      <sz val="8"/>
      <color theme="0"/>
      <name val="Arial"/>
      <family val="2"/>
    </font>
    <font>
      <b/>
      <sz val="10"/>
      <color rgb="FF000000"/>
      <name val="Arial"/>
      <family val="2"/>
    </font>
    <font>
      <b/>
      <sz val="10"/>
      <name val="Arial"/>
      <family val="2"/>
    </font>
    <font>
      <sz val="10"/>
      <color rgb="FF0070C0"/>
      <name val="Arial"/>
      <family val="2"/>
    </font>
    <font>
      <sz val="10"/>
      <color rgb="FFFF0000"/>
      <name val="Arial"/>
      <family val="2"/>
    </font>
    <font>
      <b/>
      <sz val="12"/>
      <color rgb="FF000000"/>
      <name val="Arial"/>
      <family val="2"/>
    </font>
    <font>
      <sz val="10"/>
      <color rgb="FF000000"/>
      <name val="Arial"/>
      <family val="2"/>
    </font>
    <font>
      <sz val="8"/>
      <color rgb="FF000000"/>
      <name val="Arial"/>
      <family val="2"/>
    </font>
    <font>
      <sz val="8"/>
      <color rgb="FF0070C0"/>
      <name val="Arial"/>
      <family val="2"/>
    </font>
    <font>
      <i/>
      <sz val="10"/>
      <color rgb="FF000000"/>
      <name val="Arial"/>
      <family val="2"/>
    </font>
    <font>
      <u/>
      <sz val="10"/>
      <color theme="10"/>
      <name val="Arial"/>
      <family val="2"/>
    </font>
    <font>
      <b/>
      <sz val="10"/>
      <color theme="1"/>
      <name val="Arial"/>
      <family val="2"/>
    </font>
    <font>
      <sz val="10"/>
      <color theme="1"/>
      <name val="Arial"/>
      <family val="2"/>
    </font>
    <font>
      <b/>
      <i/>
      <sz val="10"/>
      <name val="Arial"/>
      <family val="2"/>
    </font>
    <font>
      <strike/>
      <sz val="10"/>
      <name val="Arial"/>
      <family val="2"/>
    </font>
    <font>
      <i/>
      <sz val="10"/>
      <name val="Arial"/>
      <family val="2"/>
    </font>
    <font>
      <sz val="7"/>
      <color rgb="FF333333"/>
      <name val="Arial"/>
      <family val="2"/>
    </font>
    <font>
      <sz val="10"/>
      <color theme="0"/>
      <name val="Arial"/>
      <family val="2"/>
    </font>
    <font>
      <sz val="10"/>
      <color theme="2"/>
      <name val="Arial"/>
      <family val="2"/>
    </font>
    <font>
      <sz val="11"/>
      <color theme="1"/>
      <name val="Arial"/>
      <family val="2"/>
    </font>
    <font>
      <b/>
      <sz val="8"/>
      <color rgb="FF000000"/>
      <name val="Arial"/>
      <family val="2"/>
    </font>
    <font>
      <b/>
      <vertAlign val="superscript"/>
      <sz val="8"/>
      <name val="Arial"/>
      <family val="2"/>
    </font>
  </fonts>
  <fills count="5">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
    <xf numFmtId="0" fontId="0" fillId="0" borderId="0"/>
    <xf numFmtId="43" fontId="2" fillId="0" borderId="0" applyFont="0" applyFill="0" applyBorder="0" applyAlignment="0" applyProtection="0"/>
    <xf numFmtId="0" fontId="2" fillId="0" borderId="0"/>
    <xf numFmtId="0" fontId="2" fillId="0" borderId="0"/>
    <xf numFmtId="0" fontId="5" fillId="0" borderId="0"/>
    <xf numFmtId="0" fontId="5" fillId="0" borderId="0"/>
    <xf numFmtId="0" fontId="5" fillId="0" borderId="0"/>
    <xf numFmtId="0" fontId="2" fillId="0" borderId="0"/>
    <xf numFmtId="0" fontId="18" fillId="0" borderId="0" applyNumberFormat="0" applyFill="0" applyBorder="0" applyAlignment="0" applyProtection="0"/>
    <xf numFmtId="0" fontId="5" fillId="0" borderId="0"/>
  </cellStyleXfs>
  <cellXfs count="160">
    <xf numFmtId="0" fontId="0" fillId="0" borderId="0" xfId="0"/>
    <xf numFmtId="0" fontId="1" fillId="2" borderId="0" xfId="3" applyFont="1" applyFill="1" applyBorder="1" applyAlignment="1">
      <alignment horizontal="left"/>
    </xf>
    <xf numFmtId="0" fontId="1" fillId="2" borderId="0" xfId="0" applyFont="1" applyFill="1" applyAlignment="1">
      <alignment horizontal="left"/>
    </xf>
    <xf numFmtId="0" fontId="3" fillId="3" borderId="0" xfId="0" applyFont="1" applyFill="1" applyAlignment="1">
      <alignment horizontal="left" vertical="top"/>
    </xf>
    <xf numFmtId="0" fontId="1" fillId="3" borderId="0" xfId="0" applyFont="1" applyFill="1" applyAlignment="1">
      <alignment horizontal="left" vertical="top"/>
    </xf>
    <xf numFmtId="0" fontId="3" fillId="3" borderId="0" xfId="0" applyFont="1" applyFill="1" applyBorder="1" applyAlignment="1">
      <alignment horizontal="left" vertical="top"/>
    </xf>
    <xf numFmtId="0" fontId="3" fillId="3" borderId="0" xfId="0" applyFont="1" applyFill="1" applyBorder="1" applyAlignment="1">
      <alignment horizontal="left" vertical="top" wrapText="1"/>
    </xf>
    <xf numFmtId="0" fontId="3" fillId="3" borderId="0" xfId="0" applyFont="1" applyFill="1" applyAlignment="1">
      <alignment horizontal="left" vertical="top" wrapText="1"/>
    </xf>
    <xf numFmtId="0" fontId="1" fillId="3" borderId="0" xfId="0" applyFont="1" applyFill="1" applyBorder="1" applyAlignment="1">
      <alignment horizontal="left" vertical="top"/>
    </xf>
    <xf numFmtId="0" fontId="4" fillId="3" borderId="0" xfId="0" applyFont="1" applyFill="1"/>
    <xf numFmtId="0" fontId="4" fillId="3" borderId="1" xfId="0" applyFont="1" applyFill="1" applyBorder="1"/>
    <xf numFmtId="0" fontId="4" fillId="3" borderId="1" xfId="0" applyFont="1" applyFill="1" applyBorder="1" applyAlignment="1">
      <alignment wrapText="1"/>
    </xf>
    <xf numFmtId="0" fontId="1" fillId="3" borderId="0" xfId="0" applyFont="1" applyFill="1"/>
    <xf numFmtId="0" fontId="1" fillId="3" borderId="1" xfId="0" applyFont="1" applyFill="1" applyBorder="1"/>
    <xf numFmtId="164" fontId="1" fillId="3" borderId="1" xfId="0" applyNumberFormat="1" applyFont="1" applyFill="1" applyBorder="1"/>
    <xf numFmtId="164" fontId="1" fillId="3" borderId="0" xfId="0" applyNumberFormat="1" applyFont="1" applyFill="1"/>
    <xf numFmtId="0" fontId="1" fillId="3" borderId="0" xfId="0" applyFont="1" applyFill="1" applyAlignment="1">
      <alignment vertical="top" wrapText="1"/>
    </xf>
    <xf numFmtId="165" fontId="1" fillId="3" borderId="0" xfId="0" applyNumberFormat="1" applyFont="1" applyFill="1" applyAlignment="1">
      <alignment horizontal="right"/>
    </xf>
    <xf numFmtId="165" fontId="1" fillId="2" borderId="0" xfId="0" applyNumberFormat="1" applyFont="1" applyFill="1" applyAlignment="1">
      <alignment horizontal="right"/>
    </xf>
    <xf numFmtId="165" fontId="1" fillId="2" borderId="0" xfId="3" applyNumberFormat="1" applyFont="1" applyFill="1" applyBorder="1" applyAlignment="1">
      <alignment horizontal="right"/>
    </xf>
    <xf numFmtId="165" fontId="1" fillId="3" borderId="1" xfId="0" applyNumberFormat="1" applyFont="1" applyFill="1" applyBorder="1" applyAlignment="1">
      <alignment horizontal="right"/>
    </xf>
    <xf numFmtId="0" fontId="3" fillId="3" borderId="2" xfId="0" applyFont="1" applyFill="1" applyBorder="1" applyAlignment="1">
      <alignment horizontal="left" vertical="top" wrapText="1"/>
    </xf>
    <xf numFmtId="0" fontId="1" fillId="3" borderId="0" xfId="0" applyFont="1" applyFill="1" applyBorder="1"/>
    <xf numFmtId="0" fontId="1" fillId="3" borderId="0" xfId="0" applyFont="1" applyFill="1" applyAlignment="1">
      <alignment horizontal="center"/>
    </xf>
    <xf numFmtId="165" fontId="1" fillId="3" borderId="0" xfId="0" applyNumberFormat="1" applyFont="1" applyFill="1" applyAlignment="1">
      <alignment horizontal="center"/>
    </xf>
    <xf numFmtId="0" fontId="1" fillId="3" borderId="0" xfId="0" quotePrefix="1" applyFont="1" applyFill="1" applyAlignment="1">
      <alignment horizontal="center"/>
    </xf>
    <xf numFmtId="166" fontId="1" fillId="3" borderId="0" xfId="0" applyNumberFormat="1" applyFont="1" applyFill="1" applyAlignment="1">
      <alignment horizontal="right"/>
    </xf>
    <xf numFmtId="166" fontId="1" fillId="3" borderId="0" xfId="0" applyNumberFormat="1" applyFont="1" applyFill="1"/>
    <xf numFmtId="167" fontId="1" fillId="3" borderId="0" xfId="0" applyNumberFormat="1" applyFont="1" applyFill="1" applyAlignment="1">
      <alignment horizontal="right"/>
    </xf>
    <xf numFmtId="0" fontId="3" fillId="4" borderId="0" xfId="0" applyFont="1" applyFill="1" applyBorder="1" applyAlignment="1">
      <alignment horizontal="left" vertical="top" wrapText="1"/>
    </xf>
    <xf numFmtId="0" fontId="1" fillId="4" borderId="0" xfId="0" applyFont="1" applyFill="1" applyBorder="1" applyAlignment="1">
      <alignment horizontal="left" vertical="top"/>
    </xf>
    <xf numFmtId="0" fontId="3" fillId="4" borderId="0" xfId="0" applyFont="1" applyFill="1" applyAlignment="1">
      <alignment horizontal="left" vertical="top"/>
    </xf>
    <xf numFmtId="0" fontId="3" fillId="4" borderId="0" xfId="0" applyFont="1" applyFill="1" applyAlignment="1">
      <alignment horizontal="left" vertical="top" wrapText="1"/>
    </xf>
    <xf numFmtId="0" fontId="6" fillId="2" borderId="0" xfId="7" applyFont="1" applyFill="1"/>
    <xf numFmtId="0" fontId="9" fillId="4" borderId="0" xfId="7" applyFont="1" applyFill="1"/>
    <xf numFmtId="0" fontId="10" fillId="2" borderId="0" xfId="7" applyFont="1" applyFill="1"/>
    <xf numFmtId="0" fontId="11" fillId="4" borderId="0" xfId="7" applyFont="1" applyFill="1"/>
    <xf numFmtId="0" fontId="12" fillId="2" borderId="0" xfId="7" applyFont="1" applyFill="1"/>
    <xf numFmtId="0" fontId="11" fillId="4" borderId="0" xfId="7" quotePrefix="1" applyFont="1" applyFill="1"/>
    <xf numFmtId="0" fontId="11" fillId="2" borderId="0" xfId="7" applyFont="1" applyFill="1"/>
    <xf numFmtId="0" fontId="2" fillId="2" borderId="0" xfId="7" applyFont="1" applyFill="1"/>
    <xf numFmtId="49" fontId="2" fillId="2" borderId="0" xfId="7" applyNumberFormat="1" applyFont="1" applyFill="1" applyAlignment="1">
      <alignment horizontal="left"/>
    </xf>
    <xf numFmtId="0" fontId="13" fillId="4" borderId="0" xfId="7" applyFont="1" applyFill="1"/>
    <xf numFmtId="0" fontId="14" fillId="4" borderId="0" xfId="7" applyFont="1" applyFill="1"/>
    <xf numFmtId="0" fontId="15" fillId="4" borderId="0" xfId="7" applyFont="1" applyFill="1"/>
    <xf numFmtId="0" fontId="16" fillId="4" borderId="0" xfId="7" applyFont="1" applyFill="1"/>
    <xf numFmtId="0" fontId="17" fillId="4" borderId="0" xfId="7" applyFont="1" applyFill="1"/>
    <xf numFmtId="0" fontId="14" fillId="4" borderId="0" xfId="0" applyFont="1" applyFill="1" applyBorder="1"/>
    <xf numFmtId="0" fontId="14" fillId="4" borderId="0" xfId="7" applyFont="1" applyFill="1" applyAlignment="1">
      <alignment horizontal="left"/>
    </xf>
    <xf numFmtId="0" fontId="2" fillId="4" borderId="0" xfId="0" applyFont="1" applyFill="1" applyBorder="1" applyAlignment="1"/>
    <xf numFmtId="0" fontId="2" fillId="4" borderId="0" xfId="7" applyFont="1" applyFill="1"/>
    <xf numFmtId="0" fontId="2" fillId="4" borderId="0" xfId="7" applyFont="1" applyFill="1" applyBorder="1"/>
    <xf numFmtId="0" fontId="14" fillId="4" borderId="0" xfId="7" applyFont="1" applyFill="1" applyAlignment="1">
      <alignment vertical="center"/>
    </xf>
    <xf numFmtId="0" fontId="19" fillId="4" borderId="0" xfId="9" applyFont="1" applyFill="1"/>
    <xf numFmtId="0" fontId="20" fillId="4" borderId="0" xfId="9" applyFont="1" applyFill="1"/>
    <xf numFmtId="0" fontId="20" fillId="4" borderId="0" xfId="9" quotePrefix="1" applyFont="1" applyFill="1"/>
    <xf numFmtId="0" fontId="2" fillId="4" borderId="0" xfId="9" applyFont="1" applyFill="1" applyAlignment="1">
      <alignment wrapText="1"/>
    </xf>
    <xf numFmtId="0" fontId="2" fillId="4" borderId="0" xfId="2" applyFont="1" applyFill="1" applyAlignment="1"/>
    <xf numFmtId="0" fontId="2" fillId="4" borderId="0" xfId="2" applyFont="1" applyFill="1" applyBorder="1" applyAlignment="1"/>
    <xf numFmtId="0" fontId="2" fillId="4" borderId="0" xfId="2" applyFont="1" applyFill="1" applyAlignment="1">
      <alignment wrapText="1"/>
    </xf>
    <xf numFmtId="0" fontId="6" fillId="4" borderId="0" xfId="9" applyFont="1" applyFill="1" applyAlignment="1">
      <alignment horizontal="justify" vertical="top"/>
    </xf>
    <xf numFmtId="0" fontId="2" fillId="4" borderId="0" xfId="9" applyFont="1" applyFill="1" applyAlignment="1">
      <alignment horizontal="justify" vertical="top"/>
    </xf>
    <xf numFmtId="0" fontId="21" fillId="4" borderId="0" xfId="9" applyFont="1" applyFill="1" applyAlignment="1">
      <alignment horizontal="justify" vertical="top"/>
    </xf>
    <xf numFmtId="0" fontId="21" fillId="4" borderId="0" xfId="9" applyFont="1" applyFill="1" applyAlignment="1">
      <alignment horizontal="justify" vertical="top" wrapText="1"/>
    </xf>
    <xf numFmtId="0" fontId="2" fillId="4" borderId="0" xfId="9" applyFont="1" applyFill="1" applyAlignment="1">
      <alignment horizontal="justify" vertical="top" wrapText="1"/>
    </xf>
    <xf numFmtId="0" fontId="22" fillId="4" borderId="0" xfId="9" quotePrefix="1" applyFont="1" applyFill="1" applyAlignment="1">
      <alignment horizontal="justify" vertical="top"/>
    </xf>
    <xf numFmtId="0" fontId="21" fillId="4" borderId="0" xfId="2" applyFont="1" applyFill="1" applyAlignment="1">
      <alignment horizontal="justify" vertical="top" wrapText="1"/>
    </xf>
    <xf numFmtId="0" fontId="21" fillId="4" borderId="0" xfId="9" applyFont="1" applyFill="1" applyBorder="1" applyAlignment="1">
      <alignment horizontal="justify" vertical="top"/>
    </xf>
    <xf numFmtId="0" fontId="21" fillId="4" borderId="0" xfId="9" applyFont="1" applyFill="1" applyAlignment="1">
      <alignment horizontal="left" vertical="top" wrapText="1"/>
    </xf>
    <xf numFmtId="0" fontId="23" fillId="4" borderId="0" xfId="9" applyFont="1" applyFill="1" applyAlignment="1">
      <alignment horizontal="left" vertical="top" wrapText="1"/>
    </xf>
    <xf numFmtId="0" fontId="2" fillId="4" borderId="0" xfId="9" applyFont="1" applyFill="1" applyAlignment="1">
      <alignment horizontal="left" vertical="top" wrapText="1"/>
    </xf>
    <xf numFmtId="0" fontId="21" fillId="4" borderId="0" xfId="0" applyFont="1" applyFill="1" applyAlignment="1">
      <alignment vertical="center" wrapText="1"/>
    </xf>
    <xf numFmtId="0" fontId="20" fillId="4" borderId="0" xfId="0" applyFont="1" applyFill="1"/>
    <xf numFmtId="0" fontId="12" fillId="4" borderId="0" xfId="0" applyFont="1" applyFill="1" applyAlignment="1">
      <alignment wrapText="1"/>
    </xf>
    <xf numFmtId="0" fontId="2" fillId="4" borderId="0" xfId="0" applyFont="1" applyFill="1" applyAlignment="1">
      <alignment vertical="center" wrapText="1"/>
    </xf>
    <xf numFmtId="0" fontId="2" fillId="4" borderId="0" xfId="8" applyFont="1" applyFill="1" applyBorder="1" applyAlignment="1">
      <alignment vertical="center" wrapText="1"/>
    </xf>
    <xf numFmtId="0" fontId="2" fillId="4" borderId="0" xfId="9" applyFont="1" applyFill="1"/>
    <xf numFmtId="0" fontId="21" fillId="4" borderId="0" xfId="9" applyFont="1" applyFill="1" applyAlignment="1">
      <alignment vertical="top"/>
    </xf>
    <xf numFmtId="0" fontId="2" fillId="4" borderId="0" xfId="9" applyFont="1" applyFill="1" applyAlignment="1">
      <alignment vertical="top"/>
    </xf>
    <xf numFmtId="0" fontId="12" fillId="2" borderId="0" xfId="0" applyFont="1" applyFill="1"/>
    <xf numFmtId="0" fontId="2" fillId="2" borderId="0" xfId="0" applyFont="1" applyFill="1" applyAlignment="1">
      <alignment horizontal="left" vertical="top" wrapText="1"/>
    </xf>
    <xf numFmtId="0" fontId="21" fillId="4" borderId="0" xfId="0" applyFont="1" applyFill="1" applyAlignment="1">
      <alignment horizontal="left" vertical="top" wrapText="1"/>
    </xf>
    <xf numFmtId="0" fontId="21" fillId="2" borderId="0" xfId="0" applyFont="1" applyFill="1" applyAlignment="1">
      <alignment horizontal="left" vertical="top" wrapText="1"/>
    </xf>
    <xf numFmtId="0" fontId="6" fillId="4" borderId="0" xfId="2" applyFont="1" applyFill="1" applyBorder="1" applyAlignment="1">
      <alignment horizontal="left" vertical="top"/>
    </xf>
    <xf numFmtId="0" fontId="2" fillId="4" borderId="0" xfId="2" applyFont="1" applyFill="1" applyAlignment="1">
      <alignment horizontal="left"/>
    </xf>
    <xf numFmtId="0" fontId="7" fillId="4" borderId="0" xfId="2" applyFont="1" applyFill="1" applyBorder="1" applyAlignment="1">
      <alignment horizontal="left" vertical="top"/>
    </xf>
    <xf numFmtId="0" fontId="23" fillId="4" borderId="0" xfId="2" applyFont="1" applyFill="1" applyBorder="1" applyAlignment="1">
      <alignment horizontal="left" vertical="top"/>
    </xf>
    <xf numFmtId="0" fontId="2" fillId="4" borderId="0" xfId="9" applyFont="1" applyFill="1" applyAlignment="1">
      <alignment horizontal="left" wrapText="1"/>
    </xf>
    <xf numFmtId="0" fontId="10" fillId="4" borderId="4" xfId="2" applyFont="1" applyFill="1" applyBorder="1" applyAlignment="1">
      <alignment horizontal="left" vertical="top" wrapText="1"/>
    </xf>
    <xf numFmtId="0" fontId="10" fillId="4" borderId="5" xfId="2" applyFont="1" applyFill="1" applyBorder="1" applyAlignment="1">
      <alignment horizontal="left" wrapText="1"/>
    </xf>
    <xf numFmtId="0" fontId="2" fillId="4" borderId="6" xfId="2" applyFont="1" applyFill="1" applyBorder="1" applyAlignment="1">
      <alignment horizontal="left" vertical="top" wrapText="1"/>
    </xf>
    <xf numFmtId="0" fontId="2" fillId="4" borderId="7" xfId="2" applyFont="1" applyFill="1" applyBorder="1" applyAlignment="1">
      <alignment horizontal="left" vertical="top" wrapText="1"/>
    </xf>
    <xf numFmtId="0" fontId="2" fillId="4" borderId="7" xfId="2" applyFont="1" applyFill="1" applyBorder="1" applyAlignment="1">
      <alignment horizontal="left" wrapText="1"/>
    </xf>
    <xf numFmtId="0" fontId="2" fillId="4" borderId="8" xfId="2" applyFont="1" applyFill="1" applyBorder="1" applyAlignment="1">
      <alignment horizontal="left" vertical="top" wrapText="1"/>
    </xf>
    <xf numFmtId="0" fontId="2" fillId="4" borderId="9" xfId="2" applyFont="1" applyFill="1" applyBorder="1" applyAlignment="1">
      <alignment horizontal="left" wrapText="1"/>
    </xf>
    <xf numFmtId="0" fontId="2" fillId="4" borderId="0" xfId="2" applyFont="1" applyFill="1" applyAlignment="1">
      <alignment horizontal="left" vertical="top" wrapText="1"/>
    </xf>
    <xf numFmtId="0" fontId="2" fillId="4" borderId="0" xfId="2" applyFont="1" applyFill="1" applyAlignment="1">
      <alignment horizontal="left" wrapText="1"/>
    </xf>
    <xf numFmtId="0" fontId="10" fillId="4" borderId="4" xfId="9" applyFont="1" applyFill="1" applyBorder="1" applyAlignment="1">
      <alignment horizontal="left" vertical="top" wrapText="1"/>
    </xf>
    <xf numFmtId="0" fontId="10" fillId="4" borderId="5" xfId="9" applyFont="1" applyFill="1" applyBorder="1" applyAlignment="1">
      <alignment horizontal="left" wrapText="1"/>
    </xf>
    <xf numFmtId="0" fontId="2" fillId="4" borderId="6" xfId="9" applyFont="1" applyFill="1" applyBorder="1" applyAlignment="1">
      <alignment horizontal="left" vertical="top" wrapText="1"/>
    </xf>
    <xf numFmtId="0" fontId="2" fillId="4" borderId="7" xfId="9" applyFont="1" applyFill="1" applyBorder="1" applyAlignment="1">
      <alignment horizontal="left" wrapText="1"/>
    </xf>
    <xf numFmtId="0" fontId="2" fillId="4" borderId="8" xfId="9" applyFont="1" applyFill="1" applyBorder="1" applyAlignment="1">
      <alignment horizontal="left" vertical="top" wrapText="1"/>
    </xf>
    <xf numFmtId="0" fontId="2" fillId="4" borderId="9" xfId="9" applyFont="1" applyFill="1" applyBorder="1" applyAlignment="1">
      <alignment horizontal="left" wrapText="1"/>
    </xf>
    <xf numFmtId="0" fontId="2" fillId="4" borderId="0" xfId="2" applyFont="1" applyFill="1" applyBorder="1" applyAlignment="1">
      <alignment horizontal="left" vertical="top" wrapText="1"/>
    </xf>
    <xf numFmtId="0" fontId="2" fillId="4" borderId="0" xfId="2" applyFont="1" applyFill="1" applyBorder="1" applyAlignment="1">
      <alignment horizontal="left" wrapText="1"/>
    </xf>
    <xf numFmtId="0" fontId="2" fillId="4" borderId="7" xfId="9" applyFont="1" applyFill="1" applyBorder="1" applyAlignment="1">
      <alignment horizontal="left" vertical="top" wrapText="1"/>
    </xf>
    <xf numFmtId="0" fontId="20" fillId="4" borderId="0" xfId="9" applyFont="1" applyFill="1" applyBorder="1"/>
    <xf numFmtId="0" fontId="12" fillId="2" borderId="0" xfId="0" applyFont="1" applyFill="1" applyBorder="1"/>
    <xf numFmtId="0" fontId="24" fillId="0" borderId="0" xfId="0" applyFont="1"/>
    <xf numFmtId="168" fontId="1" fillId="3" borderId="0" xfId="0" applyNumberFormat="1" applyFont="1" applyFill="1"/>
    <xf numFmtId="0" fontId="3" fillId="3" borderId="3" xfId="0" applyFont="1" applyFill="1" applyBorder="1" applyAlignment="1">
      <alignment horizontal="left" vertical="center" wrapText="1"/>
    </xf>
    <xf numFmtId="0" fontId="3" fillId="3" borderId="3" xfId="0" applyFont="1" applyFill="1" applyBorder="1" applyAlignment="1">
      <alignment horizontal="left" vertical="top" wrapText="1"/>
    </xf>
    <xf numFmtId="0" fontId="4" fillId="3" borderId="0" xfId="0" applyFont="1" applyFill="1" applyBorder="1"/>
    <xf numFmtId="0" fontId="1" fillId="3" borderId="0" xfId="0" applyFont="1" applyFill="1" applyAlignment="1">
      <alignment horizontal="left"/>
    </xf>
    <xf numFmtId="0" fontId="8" fillId="3" borderId="0" xfId="0" applyFont="1" applyFill="1" applyAlignment="1">
      <alignment horizontal="left" vertical="top"/>
    </xf>
    <xf numFmtId="0" fontId="3" fillId="3" borderId="0" xfId="0" applyFont="1" applyFill="1"/>
    <xf numFmtId="0" fontId="3" fillId="3" borderId="0" xfId="0" applyFont="1" applyFill="1" applyBorder="1" applyAlignment="1">
      <alignment horizontal="left" vertical="center" wrapText="1"/>
    </xf>
    <xf numFmtId="166" fontId="1" fillId="2" borderId="0" xfId="0" applyNumberFormat="1" applyFont="1" applyFill="1" applyAlignment="1">
      <alignment horizontal="right"/>
    </xf>
    <xf numFmtId="166" fontId="1" fillId="2" borderId="0" xfId="3" applyNumberFormat="1" applyFont="1" applyFill="1" applyBorder="1" applyAlignment="1">
      <alignment horizontal="right"/>
    </xf>
    <xf numFmtId="0" fontId="3" fillId="4" borderId="2" xfId="0" applyFont="1" applyFill="1" applyBorder="1" applyAlignment="1">
      <alignment horizontal="left" vertical="top" wrapText="1"/>
    </xf>
    <xf numFmtId="0" fontId="25" fillId="3" borderId="0" xfId="0" applyFont="1" applyFill="1" applyAlignment="1">
      <alignment horizontal="left"/>
    </xf>
    <xf numFmtId="0" fontId="25" fillId="2" borderId="0" xfId="3" applyFont="1" applyFill="1" applyBorder="1" applyAlignment="1">
      <alignment horizontal="left"/>
    </xf>
    <xf numFmtId="0" fontId="10" fillId="4" borderId="0" xfId="7" applyFont="1" applyFill="1" applyAlignment="1">
      <alignment horizontal="left" wrapText="1"/>
    </xf>
    <xf numFmtId="0" fontId="21" fillId="4" borderId="0" xfId="7" applyFont="1" applyFill="1" applyAlignment="1">
      <alignment horizontal="left" wrapText="1"/>
    </xf>
    <xf numFmtId="0" fontId="10" fillId="0" borderId="0" xfId="0" applyFont="1" applyAlignment="1">
      <alignment horizontal="left" vertical="center"/>
    </xf>
    <xf numFmtId="0" fontId="10" fillId="4" borderId="0" xfId="0" applyFont="1" applyFill="1" applyAlignment="1">
      <alignment horizontal="left"/>
    </xf>
    <xf numFmtId="0" fontId="20" fillId="4" borderId="0" xfId="0" applyFont="1" applyFill="1" applyAlignment="1"/>
    <xf numFmtId="0" fontId="25" fillId="4" borderId="0" xfId="0" applyFont="1" applyFill="1"/>
    <xf numFmtId="0" fontId="12" fillId="4" borderId="0" xfId="0" applyFont="1" applyFill="1"/>
    <xf numFmtId="0" fontId="14" fillId="4" borderId="0" xfId="0" applyFont="1" applyFill="1" applyAlignment="1">
      <alignment horizontal="left" wrapText="1"/>
    </xf>
    <xf numFmtId="0" fontId="20" fillId="4" borderId="0" xfId="0" applyFont="1" applyFill="1" applyAlignment="1">
      <alignment horizontal="left" wrapText="1"/>
    </xf>
    <xf numFmtId="0" fontId="26" fillId="4" borderId="0" xfId="0" applyFont="1" applyFill="1"/>
    <xf numFmtId="43" fontId="27" fillId="2" borderId="0" xfId="1" applyFont="1" applyFill="1"/>
    <xf numFmtId="0" fontId="18" fillId="4" borderId="0" xfId="8" applyFont="1" applyFill="1" applyBorder="1" applyAlignment="1">
      <alignment horizontal="left"/>
    </xf>
    <xf numFmtId="0" fontId="18" fillId="4" borderId="5" xfId="8" applyFont="1" applyFill="1" applyBorder="1" applyAlignment="1">
      <alignment horizontal="left" wrapText="1"/>
    </xf>
    <xf numFmtId="0" fontId="18" fillId="4" borderId="5" xfId="8" applyFont="1" applyFill="1" applyBorder="1" applyAlignment="1">
      <alignment horizontal="left"/>
    </xf>
    <xf numFmtId="0" fontId="27" fillId="2" borderId="0" xfId="0" applyFont="1" applyFill="1" applyAlignment="1">
      <alignment horizontal="left" vertical="top" wrapText="1"/>
    </xf>
    <xf numFmtId="0" fontId="27" fillId="2" borderId="0" xfId="0" applyFont="1" applyFill="1"/>
    <xf numFmtId="0" fontId="18" fillId="4" borderId="0" xfId="8" quotePrefix="1" applyFont="1" applyFill="1"/>
    <xf numFmtId="0" fontId="18" fillId="4" borderId="0" xfId="8" applyFont="1" applyFill="1"/>
    <xf numFmtId="0" fontId="28" fillId="4" borderId="0" xfId="7" applyFont="1" applyFill="1" applyAlignment="1">
      <alignment vertical="center"/>
    </xf>
    <xf numFmtId="0" fontId="15" fillId="4" borderId="0" xfId="7" applyFont="1" applyFill="1" applyAlignment="1">
      <alignment vertical="center"/>
    </xf>
    <xf numFmtId="0" fontId="2" fillId="4" borderId="0" xfId="9" applyFont="1" applyFill="1" applyBorder="1" applyAlignment="1">
      <alignment horizontal="left" vertical="top" wrapText="1"/>
    </xf>
    <xf numFmtId="0" fontId="2" fillId="4" borderId="0" xfId="9" applyFont="1" applyFill="1" applyBorder="1" applyAlignment="1">
      <alignment horizontal="left" wrapText="1"/>
    </xf>
    <xf numFmtId="0" fontId="19" fillId="4" borderId="4" xfId="0" applyFont="1" applyFill="1" applyBorder="1" applyAlignment="1">
      <alignment horizontal="left" vertical="top" wrapText="1"/>
    </xf>
    <xf numFmtId="0" fontId="10" fillId="4" borderId="5" xfId="0" applyFont="1" applyFill="1" applyBorder="1" applyAlignment="1">
      <alignment horizontal="left" vertical="top" wrapText="1"/>
    </xf>
    <xf numFmtId="0" fontId="27" fillId="0" borderId="0" xfId="0" applyFont="1" applyAlignment="1">
      <alignment wrapText="1"/>
    </xf>
    <xf numFmtId="0" fontId="20" fillId="4" borderId="6" xfId="0" applyFont="1" applyFill="1" applyBorder="1" applyAlignment="1">
      <alignment horizontal="left" vertical="top" wrapText="1"/>
    </xf>
    <xf numFmtId="0" fontId="20" fillId="4" borderId="7" xfId="0" applyFont="1" applyFill="1" applyBorder="1" applyAlignment="1">
      <alignment horizontal="left" vertical="top" wrapText="1"/>
    </xf>
    <xf numFmtId="0" fontId="20" fillId="4" borderId="8" xfId="0" applyFont="1" applyFill="1" applyBorder="1" applyAlignment="1">
      <alignment horizontal="left" vertical="top" wrapText="1"/>
    </xf>
    <xf numFmtId="0" fontId="20" fillId="4" borderId="9" xfId="0" applyFont="1" applyFill="1" applyBorder="1" applyAlignment="1">
      <alignment horizontal="left" vertical="top" wrapText="1"/>
    </xf>
    <xf numFmtId="0" fontId="18" fillId="4" borderId="0" xfId="8" applyFill="1" applyBorder="1" applyAlignment="1">
      <alignment horizontal="left"/>
    </xf>
    <xf numFmtId="0" fontId="1" fillId="3" borderId="0" xfId="0" applyFont="1" applyFill="1" applyAlignment="1"/>
    <xf numFmtId="0" fontId="0" fillId="2" borderId="0" xfId="0" applyFill="1"/>
    <xf numFmtId="49" fontId="2" fillId="2" borderId="0" xfId="0" applyNumberFormat="1" applyFont="1" applyFill="1" applyAlignment="1">
      <alignment horizontal="left"/>
    </xf>
    <xf numFmtId="0" fontId="3" fillId="4" borderId="2" xfId="0" applyFont="1" applyFill="1" applyBorder="1" applyAlignment="1">
      <alignment horizontal="left" vertical="top" wrapText="1"/>
    </xf>
    <xf numFmtId="0" fontId="14" fillId="4" borderId="0" xfId="0" applyFont="1" applyFill="1" applyAlignment="1">
      <alignment horizontal="left" wrapText="1"/>
    </xf>
    <xf numFmtId="0" fontId="3" fillId="4" borderId="2"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2" xfId="0" applyFont="1" applyFill="1" applyBorder="1" applyAlignment="1">
      <alignment horizontal="left" vertical="center" wrapText="1"/>
    </xf>
  </cellXfs>
  <cellStyles count="10">
    <cellStyle name="Hyperlink" xfId="8" builtinId="8"/>
    <cellStyle name="Komma 2" xfId="1"/>
    <cellStyle name="Normal 2" xfId="9"/>
    <cellStyle name="Standaard" xfId="0" builtinId="0"/>
    <cellStyle name="Standaard 2 2" xfId="2"/>
    <cellStyle name="Standaard 3" xfId="7"/>
    <cellStyle name="Standaard_050817 Tabellenset augustuslevering Nulmeting 2" xfId="3"/>
    <cellStyle name="style1639995635067" xfId="4"/>
    <cellStyle name="style1639995635167" xfId="5"/>
    <cellStyle name="style1639995635257"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774003352250375"/>
          <c:y val="4.3140972658575472E-2"/>
          <c:w val="0.88478520267102123"/>
          <c:h val="0.65168800876385191"/>
        </c:manualLayout>
      </c:layout>
      <c:barChart>
        <c:barDir val="col"/>
        <c:grouping val="clustered"/>
        <c:varyColors val="0"/>
        <c:ser>
          <c:idx val="0"/>
          <c:order val="0"/>
          <c:tx>
            <c:strRef>
              <c:f>Resultaten!$F$5</c:f>
              <c:strCache>
                <c:ptCount val="1"/>
                <c:pt idx="0">
                  <c:v>101% of minder</c:v>
                </c:pt>
              </c:strCache>
            </c:strRef>
          </c:tx>
          <c:invertIfNegative val="0"/>
          <c:cat>
            <c:strRef>
              <c:f>Resultaten!$E$6:$E$10</c:f>
              <c:strCache>
                <c:ptCount val="5"/>
                <c:pt idx="0">
                  <c:v>Nederland</c:v>
                </c:pt>
                <c:pt idx="1">
                  <c:v>Schagen</c:v>
                </c:pt>
                <c:pt idx="2">
                  <c:v>wijkteam Noord</c:v>
                </c:pt>
                <c:pt idx="3">
                  <c:v>wijkteam Oost</c:v>
                </c:pt>
                <c:pt idx="4">
                  <c:v>wijkteam Zuid</c:v>
                </c:pt>
              </c:strCache>
            </c:strRef>
          </c:cat>
          <c:val>
            <c:numRef>
              <c:f>Resultaten!$F$6:$F$10</c:f>
              <c:numCache>
                <c:formatCode>General</c:formatCode>
                <c:ptCount val="5"/>
                <c:pt idx="0">
                  <c:v>20.2</c:v>
                </c:pt>
                <c:pt idx="1">
                  <c:v>17.5</c:v>
                </c:pt>
                <c:pt idx="2">
                  <c:v>15.2</c:v>
                </c:pt>
                <c:pt idx="3">
                  <c:v>23.2</c:v>
                </c:pt>
                <c:pt idx="4">
                  <c:v>17</c:v>
                </c:pt>
              </c:numCache>
            </c:numRef>
          </c:val>
          <c:extLst>
            <c:ext xmlns:c16="http://schemas.microsoft.com/office/drawing/2014/chart" uri="{C3380CC4-5D6E-409C-BE32-E72D297353CC}">
              <c16:uniqueId val="{00000000-3365-48CF-9937-7E101B835073}"/>
            </c:ext>
          </c:extLst>
        </c:ser>
        <c:ser>
          <c:idx val="1"/>
          <c:order val="1"/>
          <c:tx>
            <c:strRef>
              <c:f>Resultaten!$G$5</c:f>
              <c:strCache>
                <c:ptCount val="1"/>
                <c:pt idx="0">
                  <c:v>102-130%</c:v>
                </c:pt>
              </c:strCache>
            </c:strRef>
          </c:tx>
          <c:invertIfNegative val="0"/>
          <c:cat>
            <c:strRef>
              <c:f>Resultaten!$E$6:$E$10</c:f>
              <c:strCache>
                <c:ptCount val="5"/>
                <c:pt idx="0">
                  <c:v>Nederland</c:v>
                </c:pt>
                <c:pt idx="1">
                  <c:v>Schagen</c:v>
                </c:pt>
                <c:pt idx="2">
                  <c:v>wijkteam Noord</c:v>
                </c:pt>
                <c:pt idx="3">
                  <c:v>wijkteam Oost</c:v>
                </c:pt>
                <c:pt idx="4">
                  <c:v>wijkteam Zuid</c:v>
                </c:pt>
              </c:strCache>
            </c:strRef>
          </c:cat>
          <c:val>
            <c:numRef>
              <c:f>Resultaten!$G$6:$G$10</c:f>
              <c:numCache>
                <c:formatCode>General</c:formatCode>
                <c:ptCount val="5"/>
                <c:pt idx="0">
                  <c:v>24</c:v>
                </c:pt>
                <c:pt idx="1">
                  <c:v>21.8</c:v>
                </c:pt>
                <c:pt idx="2">
                  <c:v>20</c:v>
                </c:pt>
                <c:pt idx="3">
                  <c:v>26.2</c:v>
                </c:pt>
                <c:pt idx="4">
                  <c:v>18.899999999999999</c:v>
                </c:pt>
              </c:numCache>
            </c:numRef>
          </c:val>
          <c:extLst>
            <c:ext xmlns:c16="http://schemas.microsoft.com/office/drawing/2014/chart" uri="{C3380CC4-5D6E-409C-BE32-E72D297353CC}">
              <c16:uniqueId val="{00000001-3365-48CF-9937-7E101B835073}"/>
            </c:ext>
          </c:extLst>
        </c:ser>
        <c:ser>
          <c:idx val="2"/>
          <c:order val="2"/>
          <c:tx>
            <c:strRef>
              <c:f>Resultaten!$H$5</c:f>
              <c:strCache>
                <c:ptCount val="1"/>
                <c:pt idx="0">
                  <c:v>131-170%</c:v>
                </c:pt>
              </c:strCache>
            </c:strRef>
          </c:tx>
          <c:invertIfNegative val="0"/>
          <c:cat>
            <c:strRef>
              <c:f>Resultaten!$E$6:$E$10</c:f>
              <c:strCache>
                <c:ptCount val="5"/>
                <c:pt idx="0">
                  <c:v>Nederland</c:v>
                </c:pt>
                <c:pt idx="1">
                  <c:v>Schagen</c:v>
                </c:pt>
                <c:pt idx="2">
                  <c:v>wijkteam Noord</c:v>
                </c:pt>
                <c:pt idx="3">
                  <c:v>wijkteam Oost</c:v>
                </c:pt>
                <c:pt idx="4">
                  <c:v>wijkteam Zuid</c:v>
                </c:pt>
              </c:strCache>
            </c:strRef>
          </c:cat>
          <c:val>
            <c:numRef>
              <c:f>Resultaten!$H$6:$H$10</c:f>
              <c:numCache>
                <c:formatCode>General</c:formatCode>
                <c:ptCount val="5"/>
                <c:pt idx="0">
                  <c:v>15.6</c:v>
                </c:pt>
                <c:pt idx="1">
                  <c:v>11.8</c:v>
                </c:pt>
                <c:pt idx="2">
                  <c:v>11.9</c:v>
                </c:pt>
                <c:pt idx="3">
                  <c:v>15.2</c:v>
                </c:pt>
                <c:pt idx="4">
                  <c:v>8.8000000000000007</c:v>
                </c:pt>
              </c:numCache>
            </c:numRef>
          </c:val>
          <c:extLst>
            <c:ext xmlns:c16="http://schemas.microsoft.com/office/drawing/2014/chart" uri="{C3380CC4-5D6E-409C-BE32-E72D297353CC}">
              <c16:uniqueId val="{00000002-3365-48CF-9937-7E101B835073}"/>
            </c:ext>
          </c:extLst>
        </c:ser>
        <c:ser>
          <c:idx val="3"/>
          <c:order val="3"/>
          <c:tx>
            <c:strRef>
              <c:f>Resultaten!$I$5</c:f>
              <c:strCache>
                <c:ptCount val="1"/>
                <c:pt idx="0">
                  <c:v>171-250%</c:v>
                </c:pt>
              </c:strCache>
            </c:strRef>
          </c:tx>
          <c:invertIfNegative val="0"/>
          <c:cat>
            <c:strRef>
              <c:f>Resultaten!$E$6:$E$10</c:f>
              <c:strCache>
                <c:ptCount val="5"/>
                <c:pt idx="0">
                  <c:v>Nederland</c:v>
                </c:pt>
                <c:pt idx="1">
                  <c:v>Schagen</c:v>
                </c:pt>
                <c:pt idx="2">
                  <c:v>wijkteam Noord</c:v>
                </c:pt>
                <c:pt idx="3">
                  <c:v>wijkteam Oost</c:v>
                </c:pt>
                <c:pt idx="4">
                  <c:v>wijkteam Zuid</c:v>
                </c:pt>
              </c:strCache>
            </c:strRef>
          </c:cat>
          <c:val>
            <c:numRef>
              <c:f>Resultaten!$I$6:$I$10</c:f>
              <c:numCache>
                <c:formatCode>General</c:formatCode>
                <c:ptCount val="5"/>
                <c:pt idx="0">
                  <c:v>7.5</c:v>
                </c:pt>
                <c:pt idx="1">
                  <c:v>6.7</c:v>
                </c:pt>
                <c:pt idx="2">
                  <c:v>6.2</c:v>
                </c:pt>
                <c:pt idx="3">
                  <c:v>9.4</c:v>
                </c:pt>
                <c:pt idx="4">
                  <c:v>4.9000000000000004</c:v>
                </c:pt>
              </c:numCache>
            </c:numRef>
          </c:val>
          <c:extLst>
            <c:ext xmlns:c16="http://schemas.microsoft.com/office/drawing/2014/chart" uri="{C3380CC4-5D6E-409C-BE32-E72D297353CC}">
              <c16:uniqueId val="{00000003-3365-48CF-9937-7E101B835073}"/>
            </c:ext>
          </c:extLst>
        </c:ser>
        <c:ser>
          <c:idx val="4"/>
          <c:order val="4"/>
          <c:tx>
            <c:strRef>
              <c:f>Resultaten!$J$5</c:f>
              <c:strCache>
                <c:ptCount val="1"/>
                <c:pt idx="0">
                  <c:v>251% of meer</c:v>
                </c:pt>
              </c:strCache>
            </c:strRef>
          </c:tx>
          <c:invertIfNegative val="0"/>
          <c:cat>
            <c:strRef>
              <c:f>Resultaten!$E$6:$E$10</c:f>
              <c:strCache>
                <c:ptCount val="5"/>
                <c:pt idx="0">
                  <c:v>Nederland</c:v>
                </c:pt>
                <c:pt idx="1">
                  <c:v>Schagen</c:v>
                </c:pt>
                <c:pt idx="2">
                  <c:v>wijkteam Noord</c:v>
                </c:pt>
                <c:pt idx="3">
                  <c:v>wijkteam Oost</c:v>
                </c:pt>
                <c:pt idx="4">
                  <c:v>wijkteam Zuid</c:v>
                </c:pt>
              </c:strCache>
            </c:strRef>
          </c:cat>
          <c:val>
            <c:numRef>
              <c:f>Resultaten!$J$6:$J$10</c:f>
              <c:numCache>
                <c:formatCode>General</c:formatCode>
                <c:ptCount val="5"/>
                <c:pt idx="0">
                  <c:v>1.7</c:v>
                </c:pt>
                <c:pt idx="1">
                  <c:v>1.3</c:v>
                </c:pt>
                <c:pt idx="2">
                  <c:v>1.1000000000000001</c:v>
                </c:pt>
                <c:pt idx="3">
                  <c:v>1.6</c:v>
                </c:pt>
                <c:pt idx="4">
                  <c:v>0.9</c:v>
                </c:pt>
              </c:numCache>
            </c:numRef>
          </c:val>
          <c:extLst>
            <c:ext xmlns:c16="http://schemas.microsoft.com/office/drawing/2014/chart" uri="{C3380CC4-5D6E-409C-BE32-E72D297353CC}">
              <c16:uniqueId val="{00000004-3365-48CF-9937-7E101B835073}"/>
            </c:ext>
          </c:extLst>
        </c:ser>
        <c:dLbls>
          <c:showLegendKey val="0"/>
          <c:showVal val="0"/>
          <c:showCatName val="0"/>
          <c:showSerName val="0"/>
          <c:showPercent val="0"/>
          <c:showBubbleSize val="0"/>
        </c:dLbls>
        <c:gapWidth val="150"/>
        <c:axId val="526222408"/>
        <c:axId val="526218800"/>
      </c:barChart>
      <c:catAx>
        <c:axId val="526222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nl-NL"/>
          </a:p>
        </c:txPr>
        <c:crossAx val="526218800"/>
        <c:crosses val="autoZero"/>
        <c:auto val="1"/>
        <c:lblAlgn val="ctr"/>
        <c:lblOffset val="100"/>
        <c:noMultiLvlLbl val="0"/>
      </c:catAx>
      <c:valAx>
        <c:axId val="5262188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vert="horz"/>
              <a:lstStyle/>
              <a:p>
                <a:pPr>
                  <a:defRPr/>
                </a:pPr>
                <a:r>
                  <a:rPr lang="nl-NL"/>
                  <a:t>%</a:t>
                </a:r>
              </a:p>
            </c:rich>
          </c:tx>
          <c:layout>
            <c:manualLayout>
              <c:xMode val="edge"/>
              <c:yMode val="edge"/>
              <c:x val="2.1344457199523586E-3"/>
              <c:y val="3.5632245375267289E-2"/>
            </c:manualLayout>
          </c:layout>
          <c:overlay val="0"/>
        </c:title>
        <c:numFmt formatCode="General" sourceLinked="1"/>
        <c:majorTickMark val="none"/>
        <c:minorTickMark val="none"/>
        <c:tickLblPos val="nextTo"/>
        <c:spPr>
          <a:noFill/>
          <a:ln>
            <a:noFill/>
          </a:ln>
          <a:effectLst/>
        </c:spPr>
        <c:txPr>
          <a:bodyPr rot="-60000000" vert="horz"/>
          <a:lstStyle/>
          <a:p>
            <a:pPr>
              <a:defRPr/>
            </a:pPr>
            <a:endParaRPr lang="nl-NL"/>
          </a:p>
        </c:txPr>
        <c:crossAx val="526222408"/>
        <c:crosses val="autoZero"/>
        <c:crossBetween val="between"/>
      </c:valAx>
      <c:spPr>
        <a:ln w="12700">
          <a:solidFill>
            <a:sysClr val="window" lastClr="FFFFFF"/>
          </a:solidFill>
        </a:ln>
      </c:spPr>
    </c:plotArea>
    <c:legend>
      <c:legendPos val="b"/>
      <c:layout>
        <c:manualLayout>
          <c:xMode val="edge"/>
          <c:yMode val="edge"/>
          <c:x val="7.6563242736341741E-2"/>
          <c:y val="0.90198508081226692"/>
          <c:w val="0.89999988839098866"/>
          <c:h val="6.3448818897637801E-2"/>
        </c:manualLayout>
      </c:layout>
      <c:overlay val="0"/>
      <c:spPr>
        <a:noFill/>
        <a:ln>
          <a:noFill/>
        </a:ln>
        <a:effectLst/>
      </c:spPr>
      <c:txPr>
        <a:bodyPr rot="0" vert="horz"/>
        <a:lstStyle/>
        <a:p>
          <a:pPr>
            <a:defRPr/>
          </a:pPr>
          <a:endParaRPr lang="nl-N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ln>
      <a:noFill/>
    </a:ln>
  </c:spPr>
  <c:txPr>
    <a:bodyPr/>
    <a:lstStyle/>
    <a:p>
      <a:pPr>
        <a:defRPr sz="1000">
          <a:latin typeface="+mn-lt"/>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416121808722592"/>
          <c:y val="3.5690028250285506E-2"/>
          <c:w val="0.87459493436449443"/>
          <c:h val="0.60513802795927107"/>
        </c:manualLayout>
      </c:layout>
      <c:barChart>
        <c:barDir val="col"/>
        <c:grouping val="stacked"/>
        <c:varyColors val="0"/>
        <c:ser>
          <c:idx val="0"/>
          <c:order val="0"/>
          <c:tx>
            <c:strRef>
              <c:f>Resultaten!$F$46</c:f>
              <c:strCache>
                <c:ptCount val="1"/>
                <c:pt idx="0">
                  <c:v>Huishoudelijke hulp</c:v>
                </c:pt>
              </c:strCache>
            </c:strRef>
          </c:tx>
          <c:invertIfNegative val="0"/>
          <c:cat>
            <c:strRef>
              <c:f>Resultaten!$E$47:$E$51</c:f>
              <c:strCache>
                <c:ptCount val="5"/>
                <c:pt idx="0">
                  <c:v>Nederland</c:v>
                </c:pt>
                <c:pt idx="1">
                  <c:v>Schagen</c:v>
                </c:pt>
                <c:pt idx="2">
                  <c:v>wijkteam Noord</c:v>
                </c:pt>
                <c:pt idx="3">
                  <c:v>wijkteam Oost</c:v>
                </c:pt>
                <c:pt idx="4">
                  <c:v>wijkteam Zuid</c:v>
                </c:pt>
              </c:strCache>
            </c:strRef>
          </c:cat>
          <c:val>
            <c:numRef>
              <c:f>Resultaten!$F$47:$F$51</c:f>
              <c:numCache>
                <c:formatCode>General</c:formatCode>
                <c:ptCount val="5"/>
                <c:pt idx="0">
                  <c:v>22.1</c:v>
                </c:pt>
                <c:pt idx="1">
                  <c:v>36.700000000000003</c:v>
                </c:pt>
                <c:pt idx="2">
                  <c:v>36.299999999999997</c:v>
                </c:pt>
                <c:pt idx="3">
                  <c:v>40.200000000000003</c:v>
                </c:pt>
                <c:pt idx="4">
                  <c:v>31.4</c:v>
                </c:pt>
              </c:numCache>
            </c:numRef>
          </c:val>
          <c:extLst>
            <c:ext xmlns:c16="http://schemas.microsoft.com/office/drawing/2014/chart" uri="{C3380CC4-5D6E-409C-BE32-E72D297353CC}">
              <c16:uniqueId val="{00000000-D813-4A27-B279-5242D4353BCF}"/>
            </c:ext>
          </c:extLst>
        </c:ser>
        <c:ser>
          <c:idx val="1"/>
          <c:order val="1"/>
          <c:tx>
            <c:strRef>
              <c:f>Resultaten!$G$46</c:f>
              <c:strCache>
                <c:ptCount val="1"/>
                <c:pt idx="0">
                  <c:v>Vervoersvoorziening</c:v>
                </c:pt>
              </c:strCache>
            </c:strRef>
          </c:tx>
          <c:invertIfNegative val="0"/>
          <c:cat>
            <c:strRef>
              <c:f>Resultaten!$E$47:$E$51</c:f>
              <c:strCache>
                <c:ptCount val="5"/>
                <c:pt idx="0">
                  <c:v>Nederland</c:v>
                </c:pt>
                <c:pt idx="1">
                  <c:v>Schagen</c:v>
                </c:pt>
                <c:pt idx="2">
                  <c:v>wijkteam Noord</c:v>
                </c:pt>
                <c:pt idx="3">
                  <c:v>wijkteam Oost</c:v>
                </c:pt>
                <c:pt idx="4">
                  <c:v>wijkteam Zuid</c:v>
                </c:pt>
              </c:strCache>
            </c:strRef>
          </c:cat>
          <c:val>
            <c:numRef>
              <c:f>Resultaten!$G$47:$G$51</c:f>
              <c:numCache>
                <c:formatCode>General</c:formatCode>
                <c:ptCount val="5"/>
                <c:pt idx="0">
                  <c:v>34</c:v>
                </c:pt>
                <c:pt idx="1">
                  <c:v>21.8</c:v>
                </c:pt>
                <c:pt idx="2">
                  <c:v>20.8</c:v>
                </c:pt>
                <c:pt idx="3">
                  <c:v>18</c:v>
                </c:pt>
                <c:pt idx="4">
                  <c:v>25.8</c:v>
                </c:pt>
              </c:numCache>
            </c:numRef>
          </c:val>
          <c:extLst>
            <c:ext xmlns:c16="http://schemas.microsoft.com/office/drawing/2014/chart" uri="{C3380CC4-5D6E-409C-BE32-E72D297353CC}">
              <c16:uniqueId val="{00000001-D813-4A27-B279-5242D4353BCF}"/>
            </c:ext>
          </c:extLst>
        </c:ser>
        <c:ser>
          <c:idx val="2"/>
          <c:order val="2"/>
          <c:tx>
            <c:strRef>
              <c:f>Resultaten!$H$46</c:f>
              <c:strCache>
                <c:ptCount val="1"/>
                <c:pt idx="0">
                  <c:v>Begeleiding</c:v>
                </c:pt>
              </c:strCache>
            </c:strRef>
          </c:tx>
          <c:invertIfNegative val="0"/>
          <c:cat>
            <c:strRef>
              <c:f>Resultaten!$E$47:$E$51</c:f>
              <c:strCache>
                <c:ptCount val="5"/>
                <c:pt idx="0">
                  <c:v>Nederland</c:v>
                </c:pt>
                <c:pt idx="1">
                  <c:v>Schagen</c:v>
                </c:pt>
                <c:pt idx="2">
                  <c:v>wijkteam Noord</c:v>
                </c:pt>
                <c:pt idx="3">
                  <c:v>wijkteam Oost</c:v>
                </c:pt>
                <c:pt idx="4">
                  <c:v>wijkteam Zuid</c:v>
                </c:pt>
              </c:strCache>
            </c:strRef>
          </c:cat>
          <c:val>
            <c:numRef>
              <c:f>Resultaten!$H$47:$H$51</c:f>
              <c:numCache>
                <c:formatCode>General</c:formatCode>
                <c:ptCount val="5"/>
                <c:pt idx="0">
                  <c:v>13.2</c:v>
                </c:pt>
                <c:pt idx="1">
                  <c:v>12.1</c:v>
                </c:pt>
                <c:pt idx="2">
                  <c:v>10.8</c:v>
                </c:pt>
                <c:pt idx="3">
                  <c:v>10.199999999999999</c:v>
                </c:pt>
                <c:pt idx="4">
                  <c:v>14.3</c:v>
                </c:pt>
              </c:numCache>
            </c:numRef>
          </c:val>
          <c:extLst>
            <c:ext xmlns:c16="http://schemas.microsoft.com/office/drawing/2014/chart" uri="{C3380CC4-5D6E-409C-BE32-E72D297353CC}">
              <c16:uniqueId val="{00000002-D813-4A27-B279-5242D4353BCF}"/>
            </c:ext>
          </c:extLst>
        </c:ser>
        <c:ser>
          <c:idx val="3"/>
          <c:order val="3"/>
          <c:tx>
            <c:strRef>
              <c:f>Resultaten!$I$46</c:f>
              <c:strCache>
                <c:ptCount val="1"/>
                <c:pt idx="0">
                  <c:v>Woonvoorziening</c:v>
                </c:pt>
              </c:strCache>
            </c:strRef>
          </c:tx>
          <c:invertIfNegative val="0"/>
          <c:cat>
            <c:strRef>
              <c:f>Resultaten!$E$47:$E$51</c:f>
              <c:strCache>
                <c:ptCount val="5"/>
                <c:pt idx="0">
                  <c:v>Nederland</c:v>
                </c:pt>
                <c:pt idx="1">
                  <c:v>Schagen</c:v>
                </c:pt>
                <c:pt idx="2">
                  <c:v>wijkteam Noord</c:v>
                </c:pt>
                <c:pt idx="3">
                  <c:v>wijkteam Oost</c:v>
                </c:pt>
                <c:pt idx="4">
                  <c:v>wijkteam Zuid</c:v>
                </c:pt>
              </c:strCache>
            </c:strRef>
          </c:cat>
          <c:val>
            <c:numRef>
              <c:f>Resultaten!$I$47:$I$51</c:f>
              <c:numCache>
                <c:formatCode>General</c:formatCode>
                <c:ptCount val="5"/>
                <c:pt idx="0">
                  <c:v>5.6</c:v>
                </c:pt>
                <c:pt idx="1">
                  <c:v>8.3000000000000007</c:v>
                </c:pt>
                <c:pt idx="2">
                  <c:v>11.2</c:v>
                </c:pt>
                <c:pt idx="3">
                  <c:v>6.9</c:v>
                </c:pt>
                <c:pt idx="4">
                  <c:v>9.1</c:v>
                </c:pt>
              </c:numCache>
            </c:numRef>
          </c:val>
          <c:extLst>
            <c:ext xmlns:c16="http://schemas.microsoft.com/office/drawing/2014/chart" uri="{C3380CC4-5D6E-409C-BE32-E72D297353CC}">
              <c16:uniqueId val="{00000003-D813-4A27-B279-5242D4353BCF}"/>
            </c:ext>
          </c:extLst>
        </c:ser>
        <c:ser>
          <c:idx val="4"/>
          <c:order val="4"/>
          <c:tx>
            <c:strRef>
              <c:f>Resultaten!$J$46</c:f>
              <c:strCache>
                <c:ptCount val="1"/>
                <c:pt idx="0">
                  <c:v>Rolstoelen</c:v>
                </c:pt>
              </c:strCache>
            </c:strRef>
          </c:tx>
          <c:invertIfNegative val="0"/>
          <c:cat>
            <c:strRef>
              <c:f>Resultaten!$E$47:$E$51</c:f>
              <c:strCache>
                <c:ptCount val="5"/>
                <c:pt idx="0">
                  <c:v>Nederland</c:v>
                </c:pt>
                <c:pt idx="1">
                  <c:v>Schagen</c:v>
                </c:pt>
                <c:pt idx="2">
                  <c:v>wijkteam Noord</c:v>
                </c:pt>
                <c:pt idx="3">
                  <c:v>wijkteam Oost</c:v>
                </c:pt>
                <c:pt idx="4">
                  <c:v>wijkteam Zuid</c:v>
                </c:pt>
              </c:strCache>
            </c:strRef>
          </c:cat>
          <c:val>
            <c:numRef>
              <c:f>Resultaten!$J$47:$J$51</c:f>
              <c:numCache>
                <c:formatCode>General</c:formatCode>
                <c:ptCount val="5"/>
                <c:pt idx="0">
                  <c:v>5.6</c:v>
                </c:pt>
                <c:pt idx="1">
                  <c:v>9.6</c:v>
                </c:pt>
                <c:pt idx="2">
                  <c:v>8.6999999999999993</c:v>
                </c:pt>
                <c:pt idx="3">
                  <c:v>12.5</c:v>
                </c:pt>
                <c:pt idx="4">
                  <c:v>7.6</c:v>
                </c:pt>
              </c:numCache>
            </c:numRef>
          </c:val>
          <c:extLst>
            <c:ext xmlns:c16="http://schemas.microsoft.com/office/drawing/2014/chart" uri="{C3380CC4-5D6E-409C-BE32-E72D297353CC}">
              <c16:uniqueId val="{00000004-D813-4A27-B279-5242D4353BCF}"/>
            </c:ext>
          </c:extLst>
        </c:ser>
        <c:ser>
          <c:idx val="5"/>
          <c:order val="5"/>
          <c:tx>
            <c:strRef>
              <c:f>Resultaten!$K$46</c:f>
              <c:strCache>
                <c:ptCount val="1"/>
                <c:pt idx="0">
                  <c:v>Dagbesteding</c:v>
                </c:pt>
              </c:strCache>
            </c:strRef>
          </c:tx>
          <c:invertIfNegative val="0"/>
          <c:cat>
            <c:strRef>
              <c:f>Resultaten!$E$47:$E$51</c:f>
              <c:strCache>
                <c:ptCount val="5"/>
                <c:pt idx="0">
                  <c:v>Nederland</c:v>
                </c:pt>
                <c:pt idx="1">
                  <c:v>Schagen</c:v>
                </c:pt>
                <c:pt idx="2">
                  <c:v>wijkteam Noord</c:v>
                </c:pt>
                <c:pt idx="3">
                  <c:v>wijkteam Oost</c:v>
                </c:pt>
                <c:pt idx="4">
                  <c:v>wijkteam Zuid</c:v>
                </c:pt>
              </c:strCache>
            </c:strRef>
          </c:cat>
          <c:val>
            <c:numRef>
              <c:f>Resultaten!$K$47:$K$51</c:f>
              <c:numCache>
                <c:formatCode>General</c:formatCode>
                <c:ptCount val="5"/>
                <c:pt idx="0">
                  <c:v>4</c:v>
                </c:pt>
                <c:pt idx="1">
                  <c:v>6.7</c:v>
                </c:pt>
                <c:pt idx="2">
                  <c:v>7.3</c:v>
                </c:pt>
                <c:pt idx="3">
                  <c:v>6.9</c:v>
                </c:pt>
                <c:pt idx="4">
                  <c:v>7.6</c:v>
                </c:pt>
              </c:numCache>
            </c:numRef>
          </c:val>
          <c:extLst>
            <c:ext xmlns:c16="http://schemas.microsoft.com/office/drawing/2014/chart" uri="{C3380CC4-5D6E-409C-BE32-E72D297353CC}">
              <c16:uniqueId val="{00000005-D813-4A27-B279-5242D4353BCF}"/>
            </c:ext>
          </c:extLst>
        </c:ser>
        <c:ser>
          <c:idx val="6"/>
          <c:order val="6"/>
          <c:tx>
            <c:strRef>
              <c:f>Resultaten!$L$46</c:f>
              <c:strCache>
                <c:ptCount val="1"/>
                <c:pt idx="0">
                  <c:v>Vervoersdiensten</c:v>
                </c:pt>
              </c:strCache>
            </c:strRef>
          </c:tx>
          <c:invertIfNegative val="0"/>
          <c:cat>
            <c:strRef>
              <c:f>Resultaten!$E$47:$E$51</c:f>
              <c:strCache>
                <c:ptCount val="5"/>
                <c:pt idx="0">
                  <c:v>Nederland</c:v>
                </c:pt>
                <c:pt idx="1">
                  <c:v>Schagen</c:v>
                </c:pt>
                <c:pt idx="2">
                  <c:v>wijkteam Noord</c:v>
                </c:pt>
                <c:pt idx="3">
                  <c:v>wijkteam Oost</c:v>
                </c:pt>
                <c:pt idx="4">
                  <c:v>wijkteam Zuid</c:v>
                </c:pt>
              </c:strCache>
            </c:strRef>
          </c:cat>
          <c:val>
            <c:numRef>
              <c:f>Resultaten!$L$47:$L$51</c:f>
              <c:numCache>
                <c:formatCode>General</c:formatCode>
                <c:ptCount val="5"/>
                <c:pt idx="0">
                  <c:v>7.4</c:v>
                </c:pt>
                <c:pt idx="1">
                  <c:v>4</c:v>
                </c:pt>
                <c:pt idx="2">
                  <c:v>5</c:v>
                </c:pt>
                <c:pt idx="3">
                  <c:v>4.5</c:v>
                </c:pt>
                <c:pt idx="4">
                  <c:v>2.9</c:v>
                </c:pt>
              </c:numCache>
            </c:numRef>
          </c:val>
          <c:extLst>
            <c:ext xmlns:c16="http://schemas.microsoft.com/office/drawing/2014/chart" uri="{C3380CC4-5D6E-409C-BE32-E72D297353CC}">
              <c16:uniqueId val="{00000006-D813-4A27-B279-5242D4353BCF}"/>
            </c:ext>
          </c:extLst>
        </c:ser>
        <c:ser>
          <c:idx val="7"/>
          <c:order val="7"/>
          <c:tx>
            <c:strRef>
              <c:f>Resultaten!$M$46</c:f>
              <c:strCache>
                <c:ptCount val="1"/>
                <c:pt idx="0">
                  <c:v>Overige voorzieningen</c:v>
                </c:pt>
              </c:strCache>
            </c:strRef>
          </c:tx>
          <c:invertIfNegative val="0"/>
          <c:cat>
            <c:strRef>
              <c:f>Resultaten!$E$47:$E$51</c:f>
              <c:strCache>
                <c:ptCount val="5"/>
                <c:pt idx="0">
                  <c:v>Nederland</c:v>
                </c:pt>
                <c:pt idx="1">
                  <c:v>Schagen</c:v>
                </c:pt>
                <c:pt idx="2">
                  <c:v>wijkteam Noord</c:v>
                </c:pt>
                <c:pt idx="3">
                  <c:v>wijkteam Oost</c:v>
                </c:pt>
                <c:pt idx="4">
                  <c:v>wijkteam Zuid</c:v>
                </c:pt>
              </c:strCache>
            </c:strRef>
          </c:cat>
          <c:val>
            <c:numRef>
              <c:f>Resultaten!$M$47:$M$51</c:f>
              <c:numCache>
                <c:formatCode>General</c:formatCode>
                <c:ptCount val="5"/>
                <c:pt idx="0">
                  <c:v>8.1999999999999993</c:v>
                </c:pt>
                <c:pt idx="1">
                  <c:v>0.8</c:v>
                </c:pt>
                <c:pt idx="2">
                  <c:v>0</c:v>
                </c:pt>
                <c:pt idx="3">
                  <c:v>0.9</c:v>
                </c:pt>
                <c:pt idx="4">
                  <c:v>1.2</c:v>
                </c:pt>
              </c:numCache>
            </c:numRef>
          </c:val>
          <c:extLst>
            <c:ext xmlns:c16="http://schemas.microsoft.com/office/drawing/2014/chart" uri="{C3380CC4-5D6E-409C-BE32-E72D297353CC}">
              <c16:uniqueId val="{00000007-D813-4A27-B279-5242D4353BCF}"/>
            </c:ext>
          </c:extLst>
        </c:ser>
        <c:dLbls>
          <c:showLegendKey val="0"/>
          <c:showVal val="0"/>
          <c:showCatName val="0"/>
          <c:showSerName val="0"/>
          <c:showPercent val="0"/>
          <c:showBubbleSize val="0"/>
        </c:dLbls>
        <c:gapWidth val="150"/>
        <c:overlap val="100"/>
        <c:axId val="526222408"/>
        <c:axId val="526218800"/>
      </c:barChart>
      <c:catAx>
        <c:axId val="526222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nl-NL"/>
          </a:p>
        </c:txPr>
        <c:crossAx val="526218800"/>
        <c:crosses val="autoZero"/>
        <c:auto val="1"/>
        <c:lblAlgn val="ctr"/>
        <c:lblOffset val="100"/>
        <c:noMultiLvlLbl val="0"/>
      </c:catAx>
      <c:valAx>
        <c:axId val="526218800"/>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0" vert="horz"/>
              <a:lstStyle/>
              <a:p>
                <a:pPr>
                  <a:defRPr/>
                </a:pPr>
                <a:r>
                  <a:rPr lang="nl-NL"/>
                  <a:t>%</a:t>
                </a:r>
              </a:p>
            </c:rich>
          </c:tx>
          <c:layout>
            <c:manualLayout>
              <c:xMode val="edge"/>
              <c:yMode val="edge"/>
              <c:x val="5.7020669992872419E-3"/>
              <c:y val="5.3623584470596272E-2"/>
            </c:manualLayout>
          </c:layout>
          <c:overlay val="0"/>
        </c:title>
        <c:numFmt formatCode="General" sourceLinked="1"/>
        <c:majorTickMark val="none"/>
        <c:minorTickMark val="none"/>
        <c:tickLblPos val="nextTo"/>
        <c:spPr>
          <a:noFill/>
          <a:ln>
            <a:noFill/>
          </a:ln>
          <a:effectLst/>
        </c:spPr>
        <c:txPr>
          <a:bodyPr rot="-60000000" vert="horz"/>
          <a:lstStyle/>
          <a:p>
            <a:pPr>
              <a:defRPr/>
            </a:pPr>
            <a:endParaRPr lang="nl-NL"/>
          </a:p>
        </c:txPr>
        <c:crossAx val="526222408"/>
        <c:crosses val="autoZero"/>
        <c:crossBetween val="between"/>
      </c:valAx>
      <c:spPr>
        <a:ln w="12700">
          <a:solidFill>
            <a:sysClr val="window" lastClr="FFFFFF"/>
          </a:solidFill>
        </a:ln>
      </c:spPr>
    </c:plotArea>
    <c:legend>
      <c:legendPos val="b"/>
      <c:layout>
        <c:manualLayout>
          <c:xMode val="edge"/>
          <c:yMode val="edge"/>
          <c:x val="0"/>
          <c:y val="0.82952455370559597"/>
          <c:w val="0.9920900657196895"/>
          <c:h val="0.17047534459494082"/>
        </c:manualLayout>
      </c:layout>
      <c:overlay val="0"/>
      <c:spPr>
        <a:noFill/>
        <a:ln>
          <a:noFill/>
        </a:ln>
        <a:effectLst/>
      </c:spPr>
      <c:txPr>
        <a:bodyPr rot="0" vert="horz"/>
        <a:lstStyle/>
        <a:p>
          <a:pPr>
            <a:defRPr/>
          </a:pPr>
          <a:endParaRPr lang="nl-N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ln>
      <a:noFill/>
    </a:ln>
  </c:spPr>
  <c:txPr>
    <a:bodyPr/>
    <a:lstStyle/>
    <a:p>
      <a:pPr>
        <a:defRPr sz="1000">
          <a:latin typeface="+mn-lt"/>
        </a:defRPr>
      </a:pPr>
      <a:endParaRPr lang="nl-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271757222518006"/>
          <c:y val="3.8021641346876252E-2"/>
          <c:w val="0.87477344691344183"/>
          <c:h val="0.58718496619149363"/>
        </c:manualLayout>
      </c:layout>
      <c:barChart>
        <c:barDir val="col"/>
        <c:grouping val="stacked"/>
        <c:varyColors val="0"/>
        <c:ser>
          <c:idx val="0"/>
          <c:order val="0"/>
          <c:tx>
            <c:strRef>
              <c:f>Resultaten!$F$24</c:f>
              <c:strCache>
                <c:ptCount val="1"/>
                <c:pt idx="0">
                  <c:v>1 voorziening</c:v>
                </c:pt>
              </c:strCache>
            </c:strRef>
          </c:tx>
          <c:invertIfNegative val="0"/>
          <c:cat>
            <c:strRef>
              <c:f>Resultaten!$E$26:$E$30</c:f>
              <c:strCache>
                <c:ptCount val="5"/>
                <c:pt idx="0">
                  <c:v>Nederland</c:v>
                </c:pt>
                <c:pt idx="1">
                  <c:v>Schagen</c:v>
                </c:pt>
                <c:pt idx="2">
                  <c:v>wijkteam Noord</c:v>
                </c:pt>
                <c:pt idx="3">
                  <c:v>wijkteam Oost</c:v>
                </c:pt>
                <c:pt idx="4">
                  <c:v>wijkteam Zuid</c:v>
                </c:pt>
              </c:strCache>
            </c:strRef>
          </c:cat>
          <c:val>
            <c:numRef>
              <c:f>Resultaten!$F$26:$F$30</c:f>
              <c:numCache>
                <c:formatCode>General</c:formatCode>
                <c:ptCount val="5"/>
                <c:pt idx="0">
                  <c:v>59.7</c:v>
                </c:pt>
                <c:pt idx="1">
                  <c:v>59.2</c:v>
                </c:pt>
                <c:pt idx="2">
                  <c:v>54.1</c:v>
                </c:pt>
                <c:pt idx="3">
                  <c:v>58.8</c:v>
                </c:pt>
                <c:pt idx="4">
                  <c:v>64.8</c:v>
                </c:pt>
              </c:numCache>
            </c:numRef>
          </c:val>
          <c:extLst>
            <c:ext xmlns:c16="http://schemas.microsoft.com/office/drawing/2014/chart" uri="{C3380CC4-5D6E-409C-BE32-E72D297353CC}">
              <c16:uniqueId val="{00000000-848E-4E31-9407-5DC5CA15BCBF}"/>
            </c:ext>
          </c:extLst>
        </c:ser>
        <c:ser>
          <c:idx val="1"/>
          <c:order val="1"/>
          <c:tx>
            <c:strRef>
              <c:f>Resultaten!$G$24</c:f>
              <c:strCache>
                <c:ptCount val="1"/>
                <c:pt idx="0">
                  <c:v>2 voorzieningen</c:v>
                </c:pt>
              </c:strCache>
            </c:strRef>
          </c:tx>
          <c:invertIfNegative val="0"/>
          <c:cat>
            <c:strRef>
              <c:f>Resultaten!$E$26:$E$30</c:f>
              <c:strCache>
                <c:ptCount val="5"/>
                <c:pt idx="0">
                  <c:v>Nederland</c:v>
                </c:pt>
                <c:pt idx="1">
                  <c:v>Schagen</c:v>
                </c:pt>
                <c:pt idx="2">
                  <c:v>wijkteam Noord</c:v>
                </c:pt>
                <c:pt idx="3">
                  <c:v>wijkteam Oost</c:v>
                </c:pt>
                <c:pt idx="4">
                  <c:v>wijkteam Zuid</c:v>
                </c:pt>
              </c:strCache>
            </c:strRef>
          </c:cat>
          <c:val>
            <c:numRef>
              <c:f>Resultaten!$G$26:$G$30</c:f>
              <c:numCache>
                <c:formatCode>General</c:formatCode>
                <c:ptCount val="5"/>
                <c:pt idx="0">
                  <c:v>25.7</c:v>
                </c:pt>
                <c:pt idx="1">
                  <c:v>24.5</c:v>
                </c:pt>
                <c:pt idx="2">
                  <c:v>28.1</c:v>
                </c:pt>
                <c:pt idx="3">
                  <c:v>25.2</c:v>
                </c:pt>
                <c:pt idx="4">
                  <c:v>24.3</c:v>
                </c:pt>
              </c:numCache>
            </c:numRef>
          </c:val>
          <c:extLst>
            <c:ext xmlns:c16="http://schemas.microsoft.com/office/drawing/2014/chart" uri="{C3380CC4-5D6E-409C-BE32-E72D297353CC}">
              <c16:uniqueId val="{00000001-848E-4E31-9407-5DC5CA15BCBF}"/>
            </c:ext>
          </c:extLst>
        </c:ser>
        <c:ser>
          <c:idx val="2"/>
          <c:order val="2"/>
          <c:tx>
            <c:strRef>
              <c:f>Resultaten!$H$24</c:f>
              <c:strCache>
                <c:ptCount val="1"/>
                <c:pt idx="0">
                  <c:v>3 voorzieningen</c:v>
                </c:pt>
              </c:strCache>
            </c:strRef>
          </c:tx>
          <c:invertIfNegative val="0"/>
          <c:cat>
            <c:strRef>
              <c:f>Resultaten!$E$26:$E$30</c:f>
              <c:strCache>
                <c:ptCount val="5"/>
                <c:pt idx="0">
                  <c:v>Nederland</c:v>
                </c:pt>
                <c:pt idx="1">
                  <c:v>Schagen</c:v>
                </c:pt>
                <c:pt idx="2">
                  <c:v>wijkteam Noord</c:v>
                </c:pt>
                <c:pt idx="3">
                  <c:v>wijkteam Oost</c:v>
                </c:pt>
                <c:pt idx="4">
                  <c:v>wijkteam Zuid</c:v>
                </c:pt>
              </c:strCache>
            </c:strRef>
          </c:cat>
          <c:val>
            <c:numRef>
              <c:f>Resultaten!$H$26:$H$30</c:f>
              <c:numCache>
                <c:formatCode>General</c:formatCode>
                <c:ptCount val="5"/>
                <c:pt idx="0">
                  <c:v>10</c:v>
                </c:pt>
                <c:pt idx="1">
                  <c:v>11.4</c:v>
                </c:pt>
                <c:pt idx="2">
                  <c:v>12.5</c:v>
                </c:pt>
                <c:pt idx="3">
                  <c:v>10.7</c:v>
                </c:pt>
                <c:pt idx="4">
                  <c:v>8.1</c:v>
                </c:pt>
              </c:numCache>
            </c:numRef>
          </c:val>
          <c:extLst>
            <c:ext xmlns:c16="http://schemas.microsoft.com/office/drawing/2014/chart" uri="{C3380CC4-5D6E-409C-BE32-E72D297353CC}">
              <c16:uniqueId val="{00000002-848E-4E31-9407-5DC5CA15BCBF}"/>
            </c:ext>
          </c:extLst>
        </c:ser>
        <c:ser>
          <c:idx val="3"/>
          <c:order val="3"/>
          <c:tx>
            <c:strRef>
              <c:f>Resultaten!$I$24</c:f>
              <c:strCache>
                <c:ptCount val="1"/>
                <c:pt idx="0">
                  <c:v>4 voorzieningen</c:v>
                </c:pt>
              </c:strCache>
            </c:strRef>
          </c:tx>
          <c:invertIfNegative val="0"/>
          <c:cat>
            <c:strRef>
              <c:f>Resultaten!$E$26:$E$30</c:f>
              <c:strCache>
                <c:ptCount val="5"/>
                <c:pt idx="0">
                  <c:v>Nederland</c:v>
                </c:pt>
                <c:pt idx="1">
                  <c:v>Schagen</c:v>
                </c:pt>
                <c:pt idx="2">
                  <c:v>wijkteam Noord</c:v>
                </c:pt>
                <c:pt idx="3">
                  <c:v>wijkteam Oost</c:v>
                </c:pt>
                <c:pt idx="4">
                  <c:v>wijkteam Zuid</c:v>
                </c:pt>
              </c:strCache>
            </c:strRef>
          </c:cat>
          <c:val>
            <c:numRef>
              <c:f>Resultaten!$I$26:$I$30</c:f>
              <c:numCache>
                <c:formatCode>General</c:formatCode>
                <c:ptCount val="5"/>
                <c:pt idx="0">
                  <c:v>3.4</c:v>
                </c:pt>
                <c:pt idx="1">
                  <c:v>3.6</c:v>
                </c:pt>
                <c:pt idx="2">
                  <c:v>4.0999999999999996</c:v>
                </c:pt>
                <c:pt idx="3">
                  <c:v>4</c:v>
                </c:pt>
                <c:pt idx="4">
                  <c:v>2.1</c:v>
                </c:pt>
              </c:numCache>
            </c:numRef>
          </c:val>
          <c:extLst>
            <c:ext xmlns:c16="http://schemas.microsoft.com/office/drawing/2014/chart" uri="{C3380CC4-5D6E-409C-BE32-E72D297353CC}">
              <c16:uniqueId val="{00000003-848E-4E31-9407-5DC5CA15BCBF}"/>
            </c:ext>
          </c:extLst>
        </c:ser>
        <c:ser>
          <c:idx val="4"/>
          <c:order val="4"/>
          <c:tx>
            <c:strRef>
              <c:f>Resultaten!$J$24</c:f>
              <c:strCache>
                <c:ptCount val="1"/>
                <c:pt idx="0">
                  <c:v>5 of meer voorzieningen</c:v>
                </c:pt>
              </c:strCache>
            </c:strRef>
          </c:tx>
          <c:invertIfNegative val="0"/>
          <c:cat>
            <c:strRef>
              <c:f>Resultaten!$E$26:$E$30</c:f>
              <c:strCache>
                <c:ptCount val="5"/>
                <c:pt idx="0">
                  <c:v>Nederland</c:v>
                </c:pt>
                <c:pt idx="1">
                  <c:v>Schagen</c:v>
                </c:pt>
                <c:pt idx="2">
                  <c:v>wijkteam Noord</c:v>
                </c:pt>
                <c:pt idx="3">
                  <c:v>wijkteam Oost</c:v>
                </c:pt>
                <c:pt idx="4">
                  <c:v>wijkteam Zuid</c:v>
                </c:pt>
              </c:strCache>
            </c:strRef>
          </c:cat>
          <c:val>
            <c:numRef>
              <c:f>Resultaten!$J$26:$J$30</c:f>
              <c:numCache>
                <c:formatCode>General</c:formatCode>
                <c:ptCount val="5"/>
                <c:pt idx="0">
                  <c:v>1.2</c:v>
                </c:pt>
                <c:pt idx="1">
                  <c:v>1.3</c:v>
                </c:pt>
                <c:pt idx="2">
                  <c:v>1.2</c:v>
                </c:pt>
                <c:pt idx="3">
                  <c:v>1.3</c:v>
                </c:pt>
                <c:pt idx="4">
                  <c:v>0</c:v>
                </c:pt>
              </c:numCache>
            </c:numRef>
          </c:val>
          <c:extLst>
            <c:ext xmlns:c16="http://schemas.microsoft.com/office/drawing/2014/chart" uri="{C3380CC4-5D6E-409C-BE32-E72D297353CC}">
              <c16:uniqueId val="{00000004-848E-4E31-9407-5DC5CA15BCBF}"/>
            </c:ext>
          </c:extLst>
        </c:ser>
        <c:dLbls>
          <c:showLegendKey val="0"/>
          <c:showVal val="0"/>
          <c:showCatName val="0"/>
          <c:showSerName val="0"/>
          <c:showPercent val="0"/>
          <c:showBubbleSize val="0"/>
        </c:dLbls>
        <c:gapWidth val="150"/>
        <c:overlap val="100"/>
        <c:axId val="526222408"/>
        <c:axId val="526218800"/>
      </c:barChart>
      <c:catAx>
        <c:axId val="526222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nl-NL"/>
          </a:p>
        </c:txPr>
        <c:crossAx val="526218800"/>
        <c:crosses val="autoZero"/>
        <c:auto val="1"/>
        <c:lblAlgn val="ctr"/>
        <c:lblOffset val="100"/>
        <c:noMultiLvlLbl val="0"/>
      </c:catAx>
      <c:valAx>
        <c:axId val="526218800"/>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0" vert="horz"/>
              <a:lstStyle/>
              <a:p>
                <a:pPr>
                  <a:defRPr/>
                </a:pPr>
                <a:r>
                  <a:rPr lang="nl-NL"/>
                  <a:t>%</a:t>
                </a:r>
              </a:p>
            </c:rich>
          </c:tx>
          <c:layout>
            <c:manualLayout>
              <c:xMode val="edge"/>
              <c:yMode val="edge"/>
              <c:x val="8.5409252669039152E-3"/>
              <c:y val="5.6013035545278027E-2"/>
            </c:manualLayout>
          </c:layout>
          <c:overlay val="0"/>
        </c:title>
        <c:numFmt formatCode="General" sourceLinked="1"/>
        <c:majorTickMark val="none"/>
        <c:minorTickMark val="none"/>
        <c:tickLblPos val="nextTo"/>
        <c:spPr>
          <a:noFill/>
          <a:ln>
            <a:noFill/>
          </a:ln>
          <a:effectLst/>
        </c:spPr>
        <c:txPr>
          <a:bodyPr rot="-60000000" vert="horz"/>
          <a:lstStyle/>
          <a:p>
            <a:pPr>
              <a:defRPr/>
            </a:pPr>
            <a:endParaRPr lang="nl-NL"/>
          </a:p>
        </c:txPr>
        <c:crossAx val="526222408"/>
        <c:crosses val="autoZero"/>
        <c:crossBetween val="between"/>
      </c:valAx>
      <c:spPr>
        <a:ln w="12700">
          <a:solidFill>
            <a:sysClr val="window" lastClr="FFFFFF"/>
          </a:solidFill>
        </a:ln>
      </c:spPr>
    </c:plotArea>
    <c:legend>
      <c:legendPos val="b"/>
      <c:layout>
        <c:manualLayout>
          <c:xMode val="edge"/>
          <c:yMode val="edge"/>
          <c:x val="5.6939501779359428E-2"/>
          <c:y val="0.79790221389612548"/>
          <c:w val="0.9058796760725194"/>
          <c:h val="0.20209778610387455"/>
        </c:manualLayout>
      </c:layout>
      <c:overlay val="0"/>
      <c:spPr>
        <a:noFill/>
        <a:ln>
          <a:noFill/>
        </a:ln>
        <a:effectLst/>
      </c:spPr>
      <c:txPr>
        <a:bodyPr rot="0" vert="horz"/>
        <a:lstStyle/>
        <a:p>
          <a:pPr>
            <a:defRPr/>
          </a:pPr>
          <a:endParaRPr lang="nl-N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ln>
      <a:noFill/>
    </a:ln>
  </c:spPr>
  <c:txPr>
    <a:bodyPr/>
    <a:lstStyle/>
    <a:p>
      <a:pPr>
        <a:defRPr sz="1000">
          <a:latin typeface="+mn-lt"/>
        </a:defRPr>
      </a:pPr>
      <a:endParaRPr lang="nl-NL"/>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0</xdr:colOff>
      <xdr:row>3</xdr:row>
      <xdr:rowOff>161924</xdr:rowOff>
    </xdr:from>
    <xdr:to>
      <xdr:col>3</xdr:col>
      <xdr:colOff>0</xdr:colOff>
      <xdr:row>20</xdr:row>
      <xdr:rowOff>142874</xdr:rowOff>
    </xdr:to>
    <xdr:graphicFrame macro="">
      <xdr:nvGraphicFramePr>
        <xdr:cNvPr id="10" name="Grafiek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45</xdr:row>
      <xdr:rowOff>0</xdr:rowOff>
    </xdr:from>
    <xdr:to>
      <xdr:col>3</xdr:col>
      <xdr:colOff>0</xdr:colOff>
      <xdr:row>61</xdr:row>
      <xdr:rowOff>95250</xdr:rowOff>
    </xdr:to>
    <xdr:graphicFrame macro="">
      <xdr:nvGraphicFramePr>
        <xdr:cNvPr id="12" name="Grafiek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25</xdr:row>
      <xdr:rowOff>0</xdr:rowOff>
    </xdr:from>
    <xdr:to>
      <xdr:col>3</xdr:col>
      <xdr:colOff>0</xdr:colOff>
      <xdr:row>41</xdr:row>
      <xdr:rowOff>85725</xdr:rowOff>
    </xdr:to>
    <xdr:graphicFrame macro="">
      <xdr:nvGraphicFramePr>
        <xdr:cNvPr id="13" name="Grafiek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Kantoorthema">
  <a:themeElements>
    <a:clrScheme name="CBS">
      <a:dk1>
        <a:sysClr val="windowText" lastClr="000000"/>
      </a:dk1>
      <a:lt1>
        <a:sysClr val="window" lastClr="FFFFFF"/>
      </a:lt1>
      <a:dk2>
        <a:srgbClr val="E94C00"/>
      </a:dk2>
      <a:lt2>
        <a:srgbClr val="FFCC00"/>
      </a:lt2>
      <a:accent1>
        <a:srgbClr val="00A1CD"/>
      </a:accent1>
      <a:accent2>
        <a:srgbClr val="0058B8"/>
      </a:accent2>
      <a:accent3>
        <a:srgbClr val="AFCB05"/>
      </a:accent3>
      <a:accent4>
        <a:srgbClr val="53A31D"/>
      </a:accent4>
      <a:accent5>
        <a:srgbClr val="F39200"/>
      </a:accent5>
      <a:accent6>
        <a:srgbClr val="AF0E80"/>
      </a:accent6>
      <a:hlink>
        <a:srgbClr val="0000FF"/>
      </a:hlink>
      <a:folHlink>
        <a:srgbClr val="800080"/>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cbs.nl/privacy"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8"/>
  <sheetViews>
    <sheetView tabSelected="1" zoomScaleNormal="100" workbookViewId="0"/>
  </sheetViews>
  <sheetFormatPr defaultColWidth="8.85546875" defaultRowHeight="12.75" x14ac:dyDescent="0.2"/>
  <cols>
    <col min="1" max="11" width="9.140625" style="40" customWidth="1"/>
    <col min="12" max="16384" width="8.85546875" style="40"/>
  </cols>
  <sheetData>
    <row r="3" spans="1:14" ht="15.75" x14ac:dyDescent="0.25">
      <c r="A3" s="33"/>
    </row>
    <row r="4" spans="1:14" ht="15.75" x14ac:dyDescent="0.25">
      <c r="A4" s="33" t="s">
        <v>126</v>
      </c>
    </row>
    <row r="5" spans="1:14" ht="15.75" x14ac:dyDescent="0.25">
      <c r="A5" s="33"/>
    </row>
    <row r="6" spans="1:14" x14ac:dyDescent="0.2">
      <c r="A6" s="34" t="s">
        <v>20</v>
      </c>
    </row>
    <row r="7" spans="1:14" x14ac:dyDescent="0.2">
      <c r="A7" s="35"/>
    </row>
    <row r="12" spans="1:14" x14ac:dyDescent="0.2">
      <c r="A12" s="36"/>
      <c r="B12" s="36"/>
      <c r="C12" s="36"/>
      <c r="D12" s="36"/>
      <c r="E12" s="36"/>
      <c r="F12" s="36"/>
      <c r="G12" s="36"/>
      <c r="H12" s="36"/>
      <c r="I12" s="36"/>
      <c r="J12" s="36"/>
      <c r="K12" s="36"/>
      <c r="L12" s="36"/>
      <c r="M12" s="36"/>
      <c r="N12" s="37"/>
    </row>
    <row r="13" spans="1:14" x14ac:dyDescent="0.2">
      <c r="A13" s="38"/>
      <c r="B13" s="36"/>
      <c r="C13" s="36"/>
      <c r="D13" s="36"/>
      <c r="E13" s="36"/>
      <c r="F13" s="36"/>
      <c r="G13" s="36"/>
      <c r="H13" s="36"/>
      <c r="I13" s="36"/>
      <c r="J13" s="36"/>
      <c r="K13" s="36"/>
      <c r="L13" s="36"/>
      <c r="M13" s="36"/>
      <c r="N13" s="37"/>
    </row>
    <row r="14" spans="1:14" x14ac:dyDescent="0.2">
      <c r="A14" s="36"/>
      <c r="B14" s="36"/>
      <c r="C14" s="36"/>
      <c r="D14" s="36"/>
      <c r="E14" s="36"/>
      <c r="F14" s="36"/>
      <c r="G14" s="36"/>
      <c r="H14" s="36"/>
      <c r="I14" s="36"/>
      <c r="J14" s="36"/>
      <c r="K14" s="36"/>
      <c r="L14" s="36"/>
      <c r="M14" s="36"/>
      <c r="N14" s="37"/>
    </row>
    <row r="15" spans="1:14" x14ac:dyDescent="0.2">
      <c r="A15" s="38"/>
      <c r="B15" s="36"/>
      <c r="C15" s="36"/>
      <c r="D15" s="36"/>
      <c r="E15" s="36"/>
      <c r="F15" s="36"/>
      <c r="G15" s="36"/>
      <c r="H15" s="36"/>
      <c r="I15" s="36"/>
      <c r="J15" s="36"/>
      <c r="K15" s="36"/>
      <c r="L15" s="36"/>
      <c r="M15" s="36"/>
      <c r="N15" s="37"/>
    </row>
    <row r="16" spans="1:14" x14ac:dyDescent="0.2">
      <c r="A16" s="36"/>
      <c r="B16" s="36"/>
      <c r="C16" s="36"/>
      <c r="D16" s="36"/>
      <c r="E16" s="36"/>
      <c r="F16" s="36"/>
      <c r="G16" s="36"/>
      <c r="H16" s="36"/>
      <c r="I16" s="36"/>
      <c r="J16" s="36"/>
      <c r="K16" s="36"/>
      <c r="L16" s="36"/>
      <c r="M16" s="36"/>
      <c r="N16" s="37"/>
    </row>
    <row r="17" spans="1:14" x14ac:dyDescent="0.2">
      <c r="A17" s="38"/>
      <c r="B17" s="36"/>
      <c r="C17" s="36"/>
      <c r="D17" s="36"/>
      <c r="E17" s="36"/>
      <c r="F17" s="36"/>
      <c r="G17" s="36"/>
      <c r="H17" s="36"/>
      <c r="I17" s="36"/>
      <c r="J17" s="36"/>
      <c r="K17" s="36"/>
      <c r="L17" s="36"/>
      <c r="M17" s="36"/>
      <c r="N17" s="37"/>
    </row>
    <row r="18" spans="1:14" x14ac:dyDescent="0.2">
      <c r="A18" s="39"/>
      <c r="B18" s="36"/>
      <c r="C18" s="36"/>
      <c r="D18" s="36"/>
      <c r="E18" s="36"/>
      <c r="F18" s="36"/>
      <c r="G18" s="36"/>
      <c r="H18" s="36"/>
      <c r="I18" s="36"/>
      <c r="J18" s="36"/>
      <c r="K18" s="36"/>
      <c r="L18" s="36"/>
      <c r="M18" s="36"/>
    </row>
    <row r="19" spans="1:14" x14ac:dyDescent="0.2">
      <c r="A19" s="36"/>
      <c r="B19" s="39"/>
      <c r="C19" s="39"/>
      <c r="D19" s="39"/>
      <c r="E19" s="39"/>
      <c r="F19" s="39"/>
      <c r="G19" s="39"/>
      <c r="H19" s="39"/>
      <c r="I19" s="39"/>
      <c r="J19" s="39"/>
      <c r="K19" s="39"/>
      <c r="L19" s="39"/>
      <c r="M19" s="39"/>
    </row>
    <row r="22" spans="1:14" x14ac:dyDescent="0.2">
      <c r="A22" s="39"/>
    </row>
    <row r="33" spans="1:1" s="132" customFormat="1" ht="14.25" x14ac:dyDescent="0.2"/>
    <row r="34" spans="1:1" s="132" customFormat="1" ht="14.25" x14ac:dyDescent="0.2"/>
    <row r="35" spans="1:1" s="153" customFormat="1" ht="15" x14ac:dyDescent="0.25">
      <c r="A35" s="153" t="s">
        <v>166</v>
      </c>
    </row>
    <row r="36" spans="1:1" s="153" customFormat="1" ht="15" x14ac:dyDescent="0.25">
      <c r="A36" s="154" t="s">
        <v>167</v>
      </c>
    </row>
    <row r="37" spans="1:1" s="132" customFormat="1" ht="14.25" x14ac:dyDescent="0.2"/>
    <row r="38" spans="1:1" s="132" customFormat="1" ht="14.25" x14ac:dyDescent="0.2"/>
    <row r="58" spans="1:1" x14ac:dyDescent="0.2">
      <c r="A58" s="41"/>
    </row>
  </sheetData>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1"/>
  <sheetViews>
    <sheetView zoomScaleNormal="100" workbookViewId="0"/>
  </sheetViews>
  <sheetFormatPr defaultRowHeight="12.75" x14ac:dyDescent="0.2"/>
  <cols>
    <col min="1" max="1" width="22.85546875" style="50" customWidth="1"/>
    <col min="2" max="2" width="59.28515625" style="50" customWidth="1"/>
    <col min="3" max="255" width="8.7109375" style="50"/>
    <col min="256" max="256" width="22.85546875" style="50" customWidth="1"/>
    <col min="257" max="257" width="59.28515625" style="50" customWidth="1"/>
    <col min="258" max="511" width="8.7109375" style="50"/>
    <col min="512" max="512" width="22.85546875" style="50" customWidth="1"/>
    <col min="513" max="513" width="59.28515625" style="50" customWidth="1"/>
    <col min="514" max="767" width="8.7109375" style="50"/>
    <col min="768" max="768" width="22.85546875" style="50" customWidth="1"/>
    <col min="769" max="769" width="59.28515625" style="50" customWidth="1"/>
    <col min="770" max="1023" width="8.7109375" style="50"/>
    <col min="1024" max="1024" width="22.85546875" style="50" customWidth="1"/>
    <col min="1025" max="1025" width="59.28515625" style="50" customWidth="1"/>
    <col min="1026" max="1279" width="8.7109375" style="50"/>
    <col min="1280" max="1280" width="22.85546875" style="50" customWidth="1"/>
    <col min="1281" max="1281" width="59.28515625" style="50" customWidth="1"/>
    <col min="1282" max="1535" width="8.7109375" style="50"/>
    <col min="1536" max="1536" width="22.85546875" style="50" customWidth="1"/>
    <col min="1537" max="1537" width="59.28515625" style="50" customWidth="1"/>
    <col min="1538" max="1791" width="8.7109375" style="50"/>
    <col min="1792" max="1792" width="22.85546875" style="50" customWidth="1"/>
    <col min="1793" max="1793" width="59.28515625" style="50" customWidth="1"/>
    <col min="1794" max="2047" width="8.7109375" style="50"/>
    <col min="2048" max="2048" width="22.85546875" style="50" customWidth="1"/>
    <col min="2049" max="2049" width="59.28515625" style="50" customWidth="1"/>
    <col min="2050" max="2303" width="8.7109375" style="50"/>
    <col min="2304" max="2304" width="22.85546875" style="50" customWidth="1"/>
    <col min="2305" max="2305" width="59.28515625" style="50" customWidth="1"/>
    <col min="2306" max="2559" width="8.7109375" style="50"/>
    <col min="2560" max="2560" width="22.85546875" style="50" customWidth="1"/>
    <col min="2561" max="2561" width="59.28515625" style="50" customWidth="1"/>
    <col min="2562" max="2815" width="8.7109375" style="50"/>
    <col min="2816" max="2816" width="22.85546875" style="50" customWidth="1"/>
    <col min="2817" max="2817" width="59.28515625" style="50" customWidth="1"/>
    <col min="2818" max="3071" width="8.7109375" style="50"/>
    <col min="3072" max="3072" width="22.85546875" style="50" customWidth="1"/>
    <col min="3073" max="3073" width="59.28515625" style="50" customWidth="1"/>
    <col min="3074" max="3327" width="8.7109375" style="50"/>
    <col min="3328" max="3328" width="22.85546875" style="50" customWidth="1"/>
    <col min="3329" max="3329" width="59.28515625" style="50" customWidth="1"/>
    <col min="3330" max="3583" width="8.7109375" style="50"/>
    <col min="3584" max="3584" width="22.85546875" style="50" customWidth="1"/>
    <col min="3585" max="3585" width="59.28515625" style="50" customWidth="1"/>
    <col min="3586" max="3839" width="8.7109375" style="50"/>
    <col min="3840" max="3840" width="22.85546875" style="50" customWidth="1"/>
    <col min="3841" max="3841" width="59.28515625" style="50" customWidth="1"/>
    <col min="3842" max="4095" width="8.7109375" style="50"/>
    <col min="4096" max="4096" width="22.85546875" style="50" customWidth="1"/>
    <col min="4097" max="4097" width="59.28515625" style="50" customWidth="1"/>
    <col min="4098" max="4351" width="8.7109375" style="50"/>
    <col min="4352" max="4352" width="22.85546875" style="50" customWidth="1"/>
    <col min="4353" max="4353" width="59.28515625" style="50" customWidth="1"/>
    <col min="4354" max="4607" width="8.7109375" style="50"/>
    <col min="4608" max="4608" width="22.85546875" style="50" customWidth="1"/>
    <col min="4609" max="4609" width="59.28515625" style="50" customWidth="1"/>
    <col min="4610" max="4863" width="8.7109375" style="50"/>
    <col min="4864" max="4864" width="22.85546875" style="50" customWidth="1"/>
    <col min="4865" max="4865" width="59.28515625" style="50" customWidth="1"/>
    <col min="4866" max="5119" width="8.7109375" style="50"/>
    <col min="5120" max="5120" width="22.85546875" style="50" customWidth="1"/>
    <col min="5121" max="5121" width="59.28515625" style="50" customWidth="1"/>
    <col min="5122" max="5375" width="8.7109375" style="50"/>
    <col min="5376" max="5376" width="22.85546875" style="50" customWidth="1"/>
    <col min="5377" max="5377" width="59.28515625" style="50" customWidth="1"/>
    <col min="5378" max="5631" width="8.7109375" style="50"/>
    <col min="5632" max="5632" width="22.85546875" style="50" customWidth="1"/>
    <col min="5633" max="5633" width="59.28515625" style="50" customWidth="1"/>
    <col min="5634" max="5887" width="8.7109375" style="50"/>
    <col min="5888" max="5888" width="22.85546875" style="50" customWidth="1"/>
    <col min="5889" max="5889" width="59.28515625" style="50" customWidth="1"/>
    <col min="5890" max="6143" width="8.7109375" style="50"/>
    <col min="6144" max="6144" width="22.85546875" style="50" customWidth="1"/>
    <col min="6145" max="6145" width="59.28515625" style="50" customWidth="1"/>
    <col min="6146" max="6399" width="8.7109375" style="50"/>
    <col min="6400" max="6400" width="22.85546875" style="50" customWidth="1"/>
    <col min="6401" max="6401" width="59.28515625" style="50" customWidth="1"/>
    <col min="6402" max="6655" width="8.7109375" style="50"/>
    <col min="6656" max="6656" width="22.85546875" style="50" customWidth="1"/>
    <col min="6657" max="6657" width="59.28515625" style="50" customWidth="1"/>
    <col min="6658" max="6911" width="8.7109375" style="50"/>
    <col min="6912" max="6912" width="22.85546875" style="50" customWidth="1"/>
    <col min="6913" max="6913" width="59.28515625" style="50" customWidth="1"/>
    <col min="6914" max="7167" width="8.7109375" style="50"/>
    <col min="7168" max="7168" width="22.85546875" style="50" customWidth="1"/>
    <col min="7169" max="7169" width="59.28515625" style="50" customWidth="1"/>
    <col min="7170" max="7423" width="8.7109375" style="50"/>
    <col min="7424" max="7424" width="22.85546875" style="50" customWidth="1"/>
    <col min="7425" max="7425" width="59.28515625" style="50" customWidth="1"/>
    <col min="7426" max="7679" width="8.7109375" style="50"/>
    <col min="7680" max="7680" width="22.85546875" style="50" customWidth="1"/>
    <col min="7681" max="7681" width="59.28515625" style="50" customWidth="1"/>
    <col min="7682" max="7935" width="8.7109375" style="50"/>
    <col min="7936" max="7936" width="22.85546875" style="50" customWidth="1"/>
    <col min="7937" max="7937" width="59.28515625" style="50" customWidth="1"/>
    <col min="7938" max="8191" width="8.7109375" style="50"/>
    <col min="8192" max="8192" width="22.85546875" style="50" customWidth="1"/>
    <col min="8193" max="8193" width="59.28515625" style="50" customWidth="1"/>
    <col min="8194" max="8447" width="8.7109375" style="50"/>
    <col min="8448" max="8448" width="22.85546875" style="50" customWidth="1"/>
    <col min="8449" max="8449" width="59.28515625" style="50" customWidth="1"/>
    <col min="8450" max="8703" width="8.7109375" style="50"/>
    <col min="8704" max="8704" width="22.85546875" style="50" customWidth="1"/>
    <col min="8705" max="8705" width="59.28515625" style="50" customWidth="1"/>
    <col min="8706" max="8959" width="8.7109375" style="50"/>
    <col min="8960" max="8960" width="22.85546875" style="50" customWidth="1"/>
    <col min="8961" max="8961" width="59.28515625" style="50" customWidth="1"/>
    <col min="8962" max="9215" width="8.7109375" style="50"/>
    <col min="9216" max="9216" width="22.85546875" style="50" customWidth="1"/>
    <col min="9217" max="9217" width="59.28515625" style="50" customWidth="1"/>
    <col min="9218" max="9471" width="8.7109375" style="50"/>
    <col min="9472" max="9472" width="22.85546875" style="50" customWidth="1"/>
    <col min="9473" max="9473" width="59.28515625" style="50" customWidth="1"/>
    <col min="9474" max="9727" width="8.7109375" style="50"/>
    <col min="9728" max="9728" width="22.85546875" style="50" customWidth="1"/>
    <col min="9729" max="9729" width="59.28515625" style="50" customWidth="1"/>
    <col min="9730" max="9983" width="8.7109375" style="50"/>
    <col min="9984" max="9984" width="22.85546875" style="50" customWidth="1"/>
    <col min="9985" max="9985" width="59.28515625" style="50" customWidth="1"/>
    <col min="9986" max="10239" width="8.7109375" style="50"/>
    <col min="10240" max="10240" width="22.85546875" style="50" customWidth="1"/>
    <col min="10241" max="10241" width="59.28515625" style="50" customWidth="1"/>
    <col min="10242" max="10495" width="8.7109375" style="50"/>
    <col min="10496" max="10496" width="22.85546875" style="50" customWidth="1"/>
    <col min="10497" max="10497" width="59.28515625" style="50" customWidth="1"/>
    <col min="10498" max="10751" width="8.7109375" style="50"/>
    <col min="10752" max="10752" width="22.85546875" style="50" customWidth="1"/>
    <col min="10753" max="10753" width="59.28515625" style="50" customWidth="1"/>
    <col min="10754" max="11007" width="8.7109375" style="50"/>
    <col min="11008" max="11008" width="22.85546875" style="50" customWidth="1"/>
    <col min="11009" max="11009" width="59.28515625" style="50" customWidth="1"/>
    <col min="11010" max="11263" width="8.7109375" style="50"/>
    <col min="11264" max="11264" width="22.85546875" style="50" customWidth="1"/>
    <col min="11265" max="11265" width="59.28515625" style="50" customWidth="1"/>
    <col min="11266" max="11519" width="8.7109375" style="50"/>
    <col min="11520" max="11520" width="22.85546875" style="50" customWidth="1"/>
    <col min="11521" max="11521" width="59.28515625" style="50" customWidth="1"/>
    <col min="11522" max="11775" width="8.7109375" style="50"/>
    <col min="11776" max="11776" width="22.85546875" style="50" customWidth="1"/>
    <col min="11777" max="11777" width="59.28515625" style="50" customWidth="1"/>
    <col min="11778" max="12031" width="8.7109375" style="50"/>
    <col min="12032" max="12032" width="22.85546875" style="50" customWidth="1"/>
    <col min="12033" max="12033" width="59.28515625" style="50" customWidth="1"/>
    <col min="12034" max="12287" width="8.7109375" style="50"/>
    <col min="12288" max="12288" width="22.85546875" style="50" customWidth="1"/>
    <col min="12289" max="12289" width="59.28515625" style="50" customWidth="1"/>
    <col min="12290" max="12543" width="8.7109375" style="50"/>
    <col min="12544" max="12544" width="22.85546875" style="50" customWidth="1"/>
    <col min="12545" max="12545" width="59.28515625" style="50" customWidth="1"/>
    <col min="12546" max="12799" width="8.7109375" style="50"/>
    <col min="12800" max="12800" width="22.85546875" style="50" customWidth="1"/>
    <col min="12801" max="12801" width="59.28515625" style="50" customWidth="1"/>
    <col min="12802" max="13055" width="8.7109375" style="50"/>
    <col min="13056" max="13056" width="22.85546875" style="50" customWidth="1"/>
    <col min="13057" max="13057" width="59.28515625" style="50" customWidth="1"/>
    <col min="13058" max="13311" width="8.7109375" style="50"/>
    <col min="13312" max="13312" width="22.85546875" style="50" customWidth="1"/>
    <col min="13313" max="13313" width="59.28515625" style="50" customWidth="1"/>
    <col min="13314" max="13567" width="8.7109375" style="50"/>
    <col min="13568" max="13568" width="22.85546875" style="50" customWidth="1"/>
    <col min="13569" max="13569" width="59.28515625" style="50" customWidth="1"/>
    <col min="13570" max="13823" width="8.7109375" style="50"/>
    <col min="13824" max="13824" width="22.85546875" style="50" customWidth="1"/>
    <col min="13825" max="13825" width="59.28515625" style="50" customWidth="1"/>
    <col min="13826" max="14079" width="8.7109375" style="50"/>
    <col min="14080" max="14080" width="22.85546875" style="50" customWidth="1"/>
    <col min="14081" max="14081" width="59.28515625" style="50" customWidth="1"/>
    <col min="14082" max="14335" width="8.7109375" style="50"/>
    <col min="14336" max="14336" width="22.85546875" style="50" customWidth="1"/>
    <col min="14337" max="14337" width="59.28515625" style="50" customWidth="1"/>
    <col min="14338" max="14591" width="8.7109375" style="50"/>
    <col min="14592" max="14592" width="22.85546875" style="50" customWidth="1"/>
    <col min="14593" max="14593" width="59.28515625" style="50" customWidth="1"/>
    <col min="14594" max="14847" width="8.7109375" style="50"/>
    <col min="14848" max="14848" width="22.85546875" style="50" customWidth="1"/>
    <col min="14849" max="14849" width="59.28515625" style="50" customWidth="1"/>
    <col min="14850" max="15103" width="8.7109375" style="50"/>
    <col min="15104" max="15104" width="22.85546875" style="50" customWidth="1"/>
    <col min="15105" max="15105" width="59.28515625" style="50" customWidth="1"/>
    <col min="15106" max="15359" width="8.7109375" style="50"/>
    <col min="15360" max="15360" width="22.85546875" style="50" customWidth="1"/>
    <col min="15361" max="15361" width="59.28515625" style="50" customWidth="1"/>
    <col min="15362" max="15615" width="8.7109375" style="50"/>
    <col min="15616" max="15616" width="22.85546875" style="50" customWidth="1"/>
    <col min="15617" max="15617" width="59.28515625" style="50" customWidth="1"/>
    <col min="15618" max="15871" width="8.7109375" style="50"/>
    <col min="15872" max="15872" width="22.85546875" style="50" customWidth="1"/>
    <col min="15873" max="15873" width="59.28515625" style="50" customWidth="1"/>
    <col min="15874" max="16127" width="8.7109375" style="50"/>
    <col min="16128" max="16128" width="22.85546875" style="50" customWidth="1"/>
    <col min="16129" max="16129" width="59.28515625" style="50" customWidth="1"/>
    <col min="16130" max="16384" width="8.7109375" style="50"/>
  </cols>
  <sheetData>
    <row r="1" spans="1:15" ht="15.75" customHeight="1" x14ac:dyDescent="0.25">
      <c r="A1" s="42" t="s">
        <v>21</v>
      </c>
      <c r="B1" s="43"/>
      <c r="C1" s="44"/>
      <c r="D1" s="44"/>
      <c r="E1" s="43"/>
      <c r="F1" s="43"/>
      <c r="G1" s="43"/>
    </row>
    <row r="2" spans="1:15" x14ac:dyDescent="0.2">
      <c r="A2" s="36"/>
      <c r="B2" s="36"/>
      <c r="C2" s="45"/>
      <c r="D2" s="45"/>
      <c r="E2" s="36"/>
      <c r="F2" s="36"/>
      <c r="G2" s="36"/>
      <c r="H2" s="36"/>
      <c r="I2" s="36"/>
      <c r="J2" s="43"/>
      <c r="K2" s="43"/>
    </row>
    <row r="3" spans="1:15" x14ac:dyDescent="0.2">
      <c r="A3" s="36"/>
      <c r="B3" s="36"/>
      <c r="C3" s="45"/>
      <c r="D3" s="45"/>
      <c r="E3" s="36"/>
      <c r="F3" s="36"/>
      <c r="G3" s="36"/>
      <c r="H3" s="36"/>
      <c r="I3" s="36"/>
      <c r="J3" s="43"/>
      <c r="K3" s="43"/>
    </row>
    <row r="4" spans="1:15" x14ac:dyDescent="0.2">
      <c r="A4" s="46" t="s">
        <v>22</v>
      </c>
      <c r="B4" s="46" t="s">
        <v>21</v>
      </c>
      <c r="D4" s="43"/>
      <c r="E4" s="43"/>
      <c r="F4" s="43"/>
      <c r="G4" s="43"/>
    </row>
    <row r="5" spans="1:15" x14ac:dyDescent="0.2">
      <c r="A5" s="46"/>
      <c r="B5" s="46"/>
      <c r="D5" s="43"/>
      <c r="E5" s="43"/>
      <c r="F5" s="43"/>
      <c r="G5" s="43"/>
    </row>
    <row r="6" spans="1:15" x14ac:dyDescent="0.2">
      <c r="A6" s="138" t="s">
        <v>23</v>
      </c>
      <c r="B6" s="47" t="s">
        <v>24</v>
      </c>
      <c r="D6" s="43"/>
      <c r="E6" s="43"/>
      <c r="F6" s="43"/>
      <c r="G6" s="43"/>
    </row>
    <row r="7" spans="1:15" x14ac:dyDescent="0.2">
      <c r="A7" s="139" t="s">
        <v>25</v>
      </c>
      <c r="B7" s="47" t="s">
        <v>26</v>
      </c>
      <c r="D7" s="43"/>
      <c r="E7" s="43"/>
      <c r="F7" s="43"/>
      <c r="G7" s="43"/>
    </row>
    <row r="8" spans="1:15" x14ac:dyDescent="0.2">
      <c r="A8" s="139" t="s">
        <v>27</v>
      </c>
      <c r="B8" s="47" t="s">
        <v>28</v>
      </c>
      <c r="D8" s="43"/>
      <c r="E8" s="43"/>
      <c r="F8" s="43"/>
      <c r="G8" s="43"/>
    </row>
    <row r="9" spans="1:15" x14ac:dyDescent="0.2">
      <c r="A9" s="139" t="s">
        <v>3</v>
      </c>
      <c r="B9" s="47" t="str">
        <f>Tabel1!A2</f>
        <v>Personen in Schagen naar Wmo-voorziening en inkomensgroep, 2020</v>
      </c>
      <c r="C9" s="48"/>
      <c r="D9" s="48"/>
      <c r="E9" s="48"/>
      <c r="F9" s="48"/>
      <c r="G9" s="48"/>
      <c r="H9" s="48"/>
      <c r="I9" s="48"/>
      <c r="J9" s="48"/>
      <c r="K9" s="48"/>
      <c r="L9" s="48"/>
      <c r="M9" s="48"/>
      <c r="N9" s="48"/>
      <c r="O9" s="48"/>
    </row>
    <row r="10" spans="1:15" x14ac:dyDescent="0.2">
      <c r="A10" s="139" t="s">
        <v>5</v>
      </c>
      <c r="B10" s="49" t="str">
        <f>Tabel2!A2</f>
        <v>Personen in Schagen met één of meer Wmo-voorzieningen naar aantal voorzieningen en eerste voorziening, 2020</v>
      </c>
    </row>
    <row r="11" spans="1:15" x14ac:dyDescent="0.2">
      <c r="B11" s="51"/>
    </row>
    <row r="12" spans="1:15" x14ac:dyDescent="0.2">
      <c r="B12" s="51"/>
    </row>
    <row r="13" spans="1:15" x14ac:dyDescent="0.2">
      <c r="B13" s="51"/>
    </row>
    <row r="14" spans="1:15" x14ac:dyDescent="0.2">
      <c r="B14" s="51"/>
    </row>
    <row r="15" spans="1:15" x14ac:dyDescent="0.2">
      <c r="B15" s="51"/>
    </row>
    <row r="16" spans="1:15" x14ac:dyDescent="0.2">
      <c r="B16" s="51"/>
    </row>
    <row r="17" spans="1:2" x14ac:dyDescent="0.2">
      <c r="B17" s="51"/>
    </row>
    <row r="18" spans="1:2" x14ac:dyDescent="0.2">
      <c r="B18" s="51"/>
    </row>
    <row r="19" spans="1:2" x14ac:dyDescent="0.2">
      <c r="B19" s="51"/>
    </row>
    <row r="22" spans="1:2" x14ac:dyDescent="0.2">
      <c r="A22" s="140" t="s">
        <v>29</v>
      </c>
      <c r="B22" s="140"/>
    </row>
    <row r="23" spans="1:2" x14ac:dyDescent="0.2">
      <c r="A23" s="141" t="s">
        <v>30</v>
      </c>
      <c r="B23" s="141"/>
    </row>
    <row r="24" spans="1:2" x14ac:dyDescent="0.2">
      <c r="A24" s="141" t="s">
        <v>31</v>
      </c>
      <c r="B24" s="141"/>
    </row>
    <row r="25" spans="1:2" x14ac:dyDescent="0.2">
      <c r="A25" s="141" t="s">
        <v>32</v>
      </c>
      <c r="B25" s="141"/>
    </row>
    <row r="26" spans="1:2" x14ac:dyDescent="0.2">
      <c r="A26" s="141" t="s">
        <v>33</v>
      </c>
      <c r="B26" s="141"/>
    </row>
    <row r="27" spans="1:2" x14ac:dyDescent="0.2">
      <c r="A27" s="141" t="s">
        <v>67</v>
      </c>
      <c r="B27" s="141"/>
    </row>
    <row r="28" spans="1:2" x14ac:dyDescent="0.2">
      <c r="A28" s="141" t="s">
        <v>68</v>
      </c>
      <c r="B28" s="141"/>
    </row>
    <row r="29" spans="1:2" x14ac:dyDescent="0.2">
      <c r="A29" s="141" t="s">
        <v>69</v>
      </c>
      <c r="B29" s="141"/>
    </row>
    <row r="30" spans="1:2" x14ac:dyDescent="0.2">
      <c r="A30" s="141" t="s">
        <v>70</v>
      </c>
      <c r="B30" s="141"/>
    </row>
    <row r="31" spans="1:2" x14ac:dyDescent="0.2">
      <c r="A31" s="141" t="s">
        <v>34</v>
      </c>
      <c r="B31" s="141"/>
    </row>
    <row r="33" spans="1:6" x14ac:dyDescent="0.2">
      <c r="A33" s="44" t="s">
        <v>87</v>
      </c>
    </row>
    <row r="36" spans="1:6" ht="12.75" customHeight="1" x14ac:dyDescent="0.2"/>
    <row r="37" spans="1:6" ht="12.75" customHeight="1" x14ac:dyDescent="0.2">
      <c r="A37" s="141"/>
      <c r="B37" s="52"/>
    </row>
    <row r="39" spans="1:6" x14ac:dyDescent="0.2">
      <c r="A39" s="44"/>
    </row>
    <row r="40" spans="1:6" x14ac:dyDescent="0.2">
      <c r="B40" s="43"/>
      <c r="C40" s="43"/>
      <c r="D40" s="43"/>
      <c r="E40" s="43"/>
      <c r="F40" s="43"/>
    </row>
    <row r="41" spans="1:6" ht="12.75" customHeight="1" x14ac:dyDescent="0.2"/>
  </sheetData>
  <hyperlinks>
    <hyperlink ref="A8" location="Bronbestanden!A1" display="Bronbestanden"/>
    <hyperlink ref="A9" location="Tabel1!A1" display="Tabel 1"/>
    <hyperlink ref="A7" location="Toelichting!A1" display="Toelichting"/>
    <hyperlink ref="A6" location="Resultaten!A1" display="Resultaten"/>
    <hyperlink ref="A10" location="Tabel2!A1" display="Tabel 2"/>
  </hyperlinks>
  <pageMargins left="0.74803149606299213" right="0.74803149606299213" top="0.98425196850393704" bottom="0.98425196850393704" header="0.51181102362204722" footer="0.51181102362204722"/>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
  <sheetViews>
    <sheetView workbookViewId="0"/>
  </sheetViews>
  <sheetFormatPr defaultColWidth="8.7109375" defaultRowHeight="12.75" x14ac:dyDescent="0.2"/>
  <cols>
    <col min="1" max="1" width="85" style="130" customWidth="1"/>
    <col min="2" max="2" width="2.5703125" style="72" customWidth="1"/>
    <col min="3" max="3" width="67.85546875" style="126" customWidth="1"/>
    <col min="4" max="4" width="2.5703125" style="72" customWidth="1"/>
    <col min="5" max="13" width="8.7109375" style="127"/>
    <col min="14" max="15" width="8.7109375" style="128"/>
    <col min="16" max="16384" width="8.7109375" style="72"/>
  </cols>
  <sheetData>
    <row r="1" spans="1:10" ht="25.5" x14ac:dyDescent="0.2">
      <c r="A1" s="122" t="s">
        <v>127</v>
      </c>
    </row>
    <row r="3" spans="1:10" x14ac:dyDescent="0.2">
      <c r="A3" s="123" t="s">
        <v>18</v>
      </c>
      <c r="C3" s="124" t="s">
        <v>63</v>
      </c>
    </row>
    <row r="4" spans="1:10" x14ac:dyDescent="0.2">
      <c r="A4" s="156" t="s">
        <v>114</v>
      </c>
      <c r="C4" s="125" t="s">
        <v>128</v>
      </c>
    </row>
    <row r="5" spans="1:10" x14ac:dyDescent="0.2">
      <c r="A5" s="156"/>
      <c r="F5" s="127" t="str">
        <f>Tabel1!T5</f>
        <v>101% of minder</v>
      </c>
      <c r="G5" s="127" t="str">
        <f>Tabel1!U5</f>
        <v>102-130%</v>
      </c>
      <c r="H5" s="127" t="str">
        <f>Tabel1!V5</f>
        <v>131-170%</v>
      </c>
      <c r="I5" s="127" t="str">
        <f>Tabel1!W5</f>
        <v>171-250%</v>
      </c>
      <c r="J5" s="127" t="str">
        <f>Tabel1!X5</f>
        <v>251% of meer</v>
      </c>
    </row>
    <row r="6" spans="1:10" x14ac:dyDescent="0.2">
      <c r="A6" s="156"/>
      <c r="E6" s="127" t="s">
        <v>66</v>
      </c>
      <c r="F6" s="127">
        <f>Tabel1!T19</f>
        <v>20.2</v>
      </c>
      <c r="G6" s="127">
        <f>Tabel1!U19</f>
        <v>24</v>
      </c>
      <c r="H6" s="127">
        <f>Tabel1!V19</f>
        <v>15.6</v>
      </c>
      <c r="I6" s="127">
        <f>Tabel1!W19</f>
        <v>7.5</v>
      </c>
      <c r="J6" s="127">
        <f>Tabel1!X19</f>
        <v>1.7</v>
      </c>
    </row>
    <row r="7" spans="1:10" x14ac:dyDescent="0.2">
      <c r="A7" s="156"/>
      <c r="E7" s="120" t="s">
        <v>19</v>
      </c>
      <c r="F7" s="127">
        <f>Tabel1!T20</f>
        <v>17.5</v>
      </c>
      <c r="G7" s="127">
        <f>Tabel1!U20</f>
        <v>21.8</v>
      </c>
      <c r="H7" s="127">
        <f>Tabel1!V20</f>
        <v>11.8</v>
      </c>
      <c r="I7" s="127">
        <f>Tabel1!W20</f>
        <v>6.7</v>
      </c>
      <c r="J7" s="127">
        <f>Tabel1!X20</f>
        <v>1.3</v>
      </c>
    </row>
    <row r="8" spans="1:10" x14ac:dyDescent="0.2">
      <c r="A8" s="156"/>
      <c r="E8" s="127" t="s">
        <v>7</v>
      </c>
      <c r="F8" s="127">
        <f>Tabel1!T21</f>
        <v>15.2</v>
      </c>
      <c r="G8" s="127">
        <f>Tabel1!U21</f>
        <v>20</v>
      </c>
      <c r="H8" s="127">
        <f>Tabel1!V21</f>
        <v>11.9</v>
      </c>
      <c r="I8" s="127">
        <f>Tabel1!W21</f>
        <v>6.2</v>
      </c>
      <c r="J8" s="127">
        <f>Tabel1!X21</f>
        <v>1.1000000000000001</v>
      </c>
    </row>
    <row r="9" spans="1:10" x14ac:dyDescent="0.2">
      <c r="A9" s="129"/>
      <c r="E9" s="121" t="s">
        <v>9</v>
      </c>
      <c r="F9" s="127">
        <f>Tabel1!T22</f>
        <v>23.2</v>
      </c>
      <c r="G9" s="127">
        <f>Tabel1!U22</f>
        <v>26.2</v>
      </c>
      <c r="H9" s="127">
        <f>Tabel1!V22</f>
        <v>15.2</v>
      </c>
      <c r="I9" s="127">
        <f>Tabel1!W22</f>
        <v>9.4</v>
      </c>
      <c r="J9" s="127">
        <f>Tabel1!X22</f>
        <v>1.6</v>
      </c>
    </row>
    <row r="10" spans="1:10" x14ac:dyDescent="0.2">
      <c r="A10" s="156" t="s">
        <v>115</v>
      </c>
      <c r="E10" s="121" t="s">
        <v>10</v>
      </c>
      <c r="F10" s="127">
        <f>Tabel1!T23</f>
        <v>17</v>
      </c>
      <c r="G10" s="127">
        <f>Tabel1!U23</f>
        <v>18.899999999999999</v>
      </c>
      <c r="H10" s="127">
        <f>Tabel1!V23</f>
        <v>8.8000000000000007</v>
      </c>
      <c r="I10" s="127">
        <f>Tabel1!W23</f>
        <v>4.9000000000000004</v>
      </c>
      <c r="J10" s="127">
        <f>Tabel1!X23</f>
        <v>0.9</v>
      </c>
    </row>
    <row r="11" spans="1:10" x14ac:dyDescent="0.2">
      <c r="A11" s="156"/>
    </row>
    <row r="12" spans="1:10" x14ac:dyDescent="0.2">
      <c r="A12" s="156"/>
    </row>
    <row r="13" spans="1:10" x14ac:dyDescent="0.2">
      <c r="A13" s="156"/>
      <c r="E13" s="121"/>
    </row>
    <row r="14" spans="1:10" x14ac:dyDescent="0.2">
      <c r="E14" s="121"/>
    </row>
    <row r="15" spans="1:10" x14ac:dyDescent="0.2">
      <c r="A15" s="123" t="s">
        <v>122</v>
      </c>
    </row>
    <row r="16" spans="1:10" ht="12.75" customHeight="1" x14ac:dyDescent="0.2">
      <c r="A16" s="156" t="s">
        <v>157</v>
      </c>
    </row>
    <row r="17" spans="1:10" x14ac:dyDescent="0.2">
      <c r="A17" s="156"/>
    </row>
    <row r="18" spans="1:10" x14ac:dyDescent="0.2">
      <c r="A18" s="156"/>
    </row>
    <row r="19" spans="1:10" x14ac:dyDescent="0.2">
      <c r="A19" s="156"/>
    </row>
    <row r="20" spans="1:10" x14ac:dyDescent="0.2">
      <c r="A20" s="156"/>
    </row>
    <row r="21" spans="1:10" x14ac:dyDescent="0.2">
      <c r="A21" s="156"/>
    </row>
    <row r="22" spans="1:10" x14ac:dyDescent="0.2">
      <c r="A22" s="156"/>
    </row>
    <row r="23" spans="1:10" x14ac:dyDescent="0.2">
      <c r="A23" s="156"/>
      <c r="C23" s="124" t="s">
        <v>64</v>
      </c>
    </row>
    <row r="24" spans="1:10" x14ac:dyDescent="0.2">
      <c r="A24" s="156"/>
      <c r="C24" s="125" t="s">
        <v>129</v>
      </c>
      <c r="F24" s="127" t="s">
        <v>116</v>
      </c>
      <c r="G24" s="127" t="s">
        <v>117</v>
      </c>
      <c r="H24" s="127" t="s">
        <v>120</v>
      </c>
      <c r="I24" s="127" t="s">
        <v>119</v>
      </c>
      <c r="J24" s="127" t="s">
        <v>118</v>
      </c>
    </row>
    <row r="25" spans="1:10" x14ac:dyDescent="0.2">
      <c r="A25" s="156"/>
      <c r="C25" s="125"/>
    </row>
    <row r="26" spans="1:10" x14ac:dyDescent="0.2">
      <c r="E26" s="127" t="s">
        <v>66</v>
      </c>
      <c r="F26" s="127">
        <f>Tabel2!D9</f>
        <v>59.7</v>
      </c>
      <c r="G26" s="127">
        <f>Tabel2!E9</f>
        <v>25.7</v>
      </c>
      <c r="H26" s="127">
        <f>Tabel2!F9</f>
        <v>10</v>
      </c>
      <c r="I26" s="127">
        <f>Tabel2!G9</f>
        <v>3.4</v>
      </c>
      <c r="J26" s="127">
        <f>Tabel2!H9</f>
        <v>1.2</v>
      </c>
    </row>
    <row r="27" spans="1:10" x14ac:dyDescent="0.2">
      <c r="A27" s="156" t="s">
        <v>158</v>
      </c>
      <c r="E27" s="120" t="s">
        <v>19</v>
      </c>
      <c r="F27" s="127">
        <f>Tabel2!D11</f>
        <v>59.2</v>
      </c>
      <c r="G27" s="127">
        <f>Tabel2!E11</f>
        <v>24.5</v>
      </c>
      <c r="H27" s="127">
        <f>Tabel2!F11</f>
        <v>11.4</v>
      </c>
      <c r="I27" s="127">
        <f>Tabel2!G11</f>
        <v>3.6</v>
      </c>
      <c r="J27" s="127">
        <f>Tabel2!H11</f>
        <v>1.3</v>
      </c>
    </row>
    <row r="28" spans="1:10" x14ac:dyDescent="0.2">
      <c r="A28" s="156"/>
      <c r="E28" s="127" t="s">
        <v>7</v>
      </c>
      <c r="F28" s="127">
        <f>Tabel2!D12</f>
        <v>54.1</v>
      </c>
      <c r="G28" s="127">
        <f>Tabel2!E12</f>
        <v>28.1</v>
      </c>
      <c r="H28" s="127">
        <f>Tabel2!F12</f>
        <v>12.5</v>
      </c>
      <c r="I28" s="127">
        <f>Tabel2!G12</f>
        <v>4.0999999999999996</v>
      </c>
      <c r="J28" s="127">
        <f>Tabel2!H12</f>
        <v>1.2</v>
      </c>
    </row>
    <row r="29" spans="1:10" x14ac:dyDescent="0.2">
      <c r="A29" s="156"/>
      <c r="E29" s="121" t="s">
        <v>9</v>
      </c>
      <c r="F29" s="127">
        <f>Tabel2!D13</f>
        <v>58.8</v>
      </c>
      <c r="G29" s="127">
        <f>Tabel2!E13</f>
        <v>25.2</v>
      </c>
      <c r="H29" s="127">
        <f>Tabel2!F13</f>
        <v>10.7</v>
      </c>
      <c r="I29" s="127">
        <f>Tabel2!G13</f>
        <v>4</v>
      </c>
      <c r="J29" s="127">
        <f>Tabel2!H13</f>
        <v>1.3</v>
      </c>
    </row>
    <row r="30" spans="1:10" x14ac:dyDescent="0.2">
      <c r="A30" s="156"/>
      <c r="E30" s="121" t="s">
        <v>10</v>
      </c>
      <c r="F30" s="127">
        <f>Tabel2!D14</f>
        <v>64.8</v>
      </c>
      <c r="G30" s="127">
        <f>Tabel2!E14</f>
        <v>24.3</v>
      </c>
      <c r="H30" s="127">
        <f>Tabel2!F14</f>
        <v>8.1</v>
      </c>
      <c r="I30" s="127">
        <f>Tabel2!G14</f>
        <v>2.1</v>
      </c>
      <c r="J30" s="127" t="str">
        <f>Tabel2!H14</f>
        <v>.</v>
      </c>
    </row>
    <row r="31" spans="1:10" x14ac:dyDescent="0.2">
      <c r="A31" s="156"/>
    </row>
    <row r="32" spans="1:10" x14ac:dyDescent="0.2">
      <c r="A32" s="156"/>
    </row>
    <row r="33" spans="1:13" x14ac:dyDescent="0.2">
      <c r="A33" s="156"/>
    </row>
    <row r="34" spans="1:13" x14ac:dyDescent="0.2">
      <c r="A34" s="156" t="s">
        <v>125</v>
      </c>
      <c r="E34" s="131"/>
      <c r="F34" s="131"/>
      <c r="G34" s="131"/>
    </row>
    <row r="35" spans="1:13" x14ac:dyDescent="0.2">
      <c r="A35" s="156"/>
      <c r="E35" s="131"/>
      <c r="F35" s="131"/>
      <c r="G35" s="131"/>
    </row>
    <row r="36" spans="1:13" x14ac:dyDescent="0.2">
      <c r="A36" s="156"/>
    </row>
    <row r="37" spans="1:13" x14ac:dyDescent="0.2">
      <c r="A37" s="156"/>
    </row>
    <row r="39" spans="1:13" x14ac:dyDescent="0.2">
      <c r="A39" s="123" t="s">
        <v>89</v>
      </c>
    </row>
    <row r="40" spans="1:13" x14ac:dyDescent="0.2">
      <c r="A40" s="156" t="s">
        <v>152</v>
      </c>
    </row>
    <row r="41" spans="1:13" x14ac:dyDescent="0.2">
      <c r="A41" s="156"/>
    </row>
    <row r="42" spans="1:13" x14ac:dyDescent="0.2">
      <c r="A42" s="156"/>
    </row>
    <row r="43" spans="1:13" x14ac:dyDescent="0.2">
      <c r="A43" s="129"/>
    </row>
    <row r="44" spans="1:13" x14ac:dyDescent="0.2">
      <c r="A44" s="156" t="s">
        <v>123</v>
      </c>
      <c r="C44" s="124" t="s">
        <v>65</v>
      </c>
    </row>
    <row r="45" spans="1:13" x14ac:dyDescent="0.2">
      <c r="A45" s="156"/>
      <c r="C45" s="125" t="s">
        <v>130</v>
      </c>
    </row>
    <row r="46" spans="1:13" x14ac:dyDescent="0.2">
      <c r="A46" s="156"/>
      <c r="F46" s="127" t="s">
        <v>16</v>
      </c>
      <c r="G46" s="127" t="s">
        <v>159</v>
      </c>
      <c r="H46" s="127" t="s">
        <v>14</v>
      </c>
      <c r="I46" s="127" t="s">
        <v>160</v>
      </c>
      <c r="J46" s="127" t="s">
        <v>15</v>
      </c>
      <c r="K46" s="127" t="s">
        <v>85</v>
      </c>
      <c r="L46" s="127" t="s">
        <v>161</v>
      </c>
      <c r="M46" s="127" t="s">
        <v>112</v>
      </c>
    </row>
    <row r="47" spans="1:13" x14ac:dyDescent="0.2">
      <c r="A47" s="156"/>
      <c r="E47" s="127" t="s">
        <v>66</v>
      </c>
      <c r="F47" s="127">
        <f>Tabel2!K9</f>
        <v>22.1</v>
      </c>
      <c r="G47" s="127">
        <f>Tabel2!L9</f>
        <v>34</v>
      </c>
      <c r="H47" s="127">
        <f>Tabel2!M9</f>
        <v>13.2</v>
      </c>
      <c r="I47" s="127">
        <f>Tabel2!N9</f>
        <v>5.6</v>
      </c>
      <c r="J47" s="127">
        <f>Tabel2!O9</f>
        <v>5.6</v>
      </c>
      <c r="K47" s="127">
        <f>Tabel2!P9</f>
        <v>4</v>
      </c>
      <c r="L47" s="127">
        <f>Tabel2!Q9</f>
        <v>7.4</v>
      </c>
      <c r="M47" s="127">
        <f>Tabel2!R9</f>
        <v>8.1999999999999993</v>
      </c>
    </row>
    <row r="48" spans="1:13" x14ac:dyDescent="0.2">
      <c r="A48" s="156" t="s">
        <v>153</v>
      </c>
      <c r="B48" s="128"/>
      <c r="D48" s="128"/>
      <c r="E48" s="120" t="s">
        <v>19</v>
      </c>
      <c r="F48" s="127">
        <f>Tabel2!K11</f>
        <v>36.700000000000003</v>
      </c>
      <c r="G48" s="127">
        <f>Tabel2!L11</f>
        <v>21.8</v>
      </c>
      <c r="H48" s="127">
        <f>Tabel2!M11</f>
        <v>12.1</v>
      </c>
      <c r="I48" s="127">
        <f>Tabel2!N11</f>
        <v>8.3000000000000007</v>
      </c>
      <c r="J48" s="127">
        <f>Tabel2!O11</f>
        <v>9.6</v>
      </c>
      <c r="K48" s="127">
        <f>Tabel2!P11</f>
        <v>6.7</v>
      </c>
      <c r="L48" s="127">
        <f>Tabel2!Q11</f>
        <v>4</v>
      </c>
      <c r="M48" s="127">
        <f>Tabel2!R11</f>
        <v>0.8</v>
      </c>
    </row>
    <row r="49" spans="1:13" x14ac:dyDescent="0.2">
      <c r="A49" s="156"/>
      <c r="E49" s="127" t="s">
        <v>7</v>
      </c>
      <c r="F49" s="127">
        <f>Tabel2!K12</f>
        <v>36.299999999999997</v>
      </c>
      <c r="G49" s="127">
        <f>Tabel2!L12</f>
        <v>20.8</v>
      </c>
      <c r="H49" s="127">
        <f>Tabel2!M12</f>
        <v>10.8</v>
      </c>
      <c r="I49" s="127">
        <f>Tabel2!N12</f>
        <v>11.2</v>
      </c>
      <c r="J49" s="127">
        <f>Tabel2!O12</f>
        <v>8.6999999999999993</v>
      </c>
      <c r="K49" s="127">
        <f>Tabel2!P12</f>
        <v>7.3</v>
      </c>
      <c r="L49" s="127">
        <f>Tabel2!Q12</f>
        <v>5</v>
      </c>
      <c r="M49" s="127" t="str">
        <f>Tabel2!R12</f>
        <v>.</v>
      </c>
    </row>
    <row r="50" spans="1:13" x14ac:dyDescent="0.2">
      <c r="A50" s="156"/>
      <c r="E50" s="121" t="s">
        <v>9</v>
      </c>
      <c r="F50" s="127">
        <f>Tabel2!K13</f>
        <v>40.200000000000003</v>
      </c>
      <c r="G50" s="127">
        <f>Tabel2!L13</f>
        <v>18</v>
      </c>
      <c r="H50" s="127">
        <f>Tabel2!M13</f>
        <v>10.199999999999999</v>
      </c>
      <c r="I50" s="127">
        <f>Tabel2!N13</f>
        <v>6.9</v>
      </c>
      <c r="J50" s="127">
        <f>Tabel2!O13</f>
        <v>12.5</v>
      </c>
      <c r="K50" s="127">
        <f>Tabel2!P13</f>
        <v>6.9</v>
      </c>
      <c r="L50" s="127">
        <f>Tabel2!Q13</f>
        <v>4.5</v>
      </c>
      <c r="M50" s="127">
        <f>Tabel2!R13</f>
        <v>0.9</v>
      </c>
    </row>
    <row r="51" spans="1:13" x14ac:dyDescent="0.2">
      <c r="A51" s="156"/>
      <c r="E51" s="121" t="s">
        <v>10</v>
      </c>
      <c r="F51" s="127">
        <f>Tabel2!K14</f>
        <v>31.4</v>
      </c>
      <c r="G51" s="127">
        <f>Tabel2!L14</f>
        <v>25.8</v>
      </c>
      <c r="H51" s="127">
        <f>Tabel2!M14</f>
        <v>14.3</v>
      </c>
      <c r="I51" s="127">
        <f>Tabel2!N14</f>
        <v>9.1</v>
      </c>
      <c r="J51" s="127">
        <f>Tabel2!O14</f>
        <v>7.6</v>
      </c>
      <c r="K51" s="127">
        <f>Tabel2!P14</f>
        <v>7.6</v>
      </c>
      <c r="L51" s="127">
        <f>Tabel2!Q14</f>
        <v>2.9</v>
      </c>
      <c r="M51" s="127">
        <f>Tabel2!R14</f>
        <v>1.2</v>
      </c>
    </row>
    <row r="52" spans="1:13" x14ac:dyDescent="0.2">
      <c r="A52" s="129"/>
    </row>
    <row r="53" spans="1:13" x14ac:dyDescent="0.2">
      <c r="A53" s="156" t="s">
        <v>156</v>
      </c>
    </row>
    <row r="54" spans="1:13" x14ac:dyDescent="0.2">
      <c r="A54" s="156"/>
    </row>
    <row r="55" spans="1:13" x14ac:dyDescent="0.2">
      <c r="A55" s="156"/>
    </row>
    <row r="56" spans="1:13" x14ac:dyDescent="0.2">
      <c r="A56" s="156"/>
    </row>
    <row r="57" spans="1:13" x14ac:dyDescent="0.2">
      <c r="A57" s="156"/>
    </row>
    <row r="58" spans="1:13" x14ac:dyDescent="0.2">
      <c r="A58" s="156" t="s">
        <v>124</v>
      </c>
    </row>
    <row r="59" spans="1:13" x14ac:dyDescent="0.2">
      <c r="A59" s="156"/>
    </row>
    <row r="60" spans="1:13" x14ac:dyDescent="0.2">
      <c r="A60" s="156"/>
    </row>
    <row r="61" spans="1:13" x14ac:dyDescent="0.2">
      <c r="A61" s="156" t="s">
        <v>154</v>
      </c>
    </row>
    <row r="62" spans="1:13" x14ac:dyDescent="0.2">
      <c r="A62" s="156"/>
    </row>
    <row r="63" spans="1:13" x14ac:dyDescent="0.2">
      <c r="A63" s="156"/>
    </row>
    <row r="66" spans="2:4" x14ac:dyDescent="0.2">
      <c r="B66" s="128"/>
      <c r="D66" s="128"/>
    </row>
  </sheetData>
  <mergeCells count="11">
    <mergeCell ref="A10:A13"/>
    <mergeCell ref="A34:A37"/>
    <mergeCell ref="A27:A33"/>
    <mergeCell ref="A4:A8"/>
    <mergeCell ref="A16:A25"/>
    <mergeCell ref="A40:A42"/>
    <mergeCell ref="A61:A63"/>
    <mergeCell ref="A58:A60"/>
    <mergeCell ref="A48:A51"/>
    <mergeCell ref="A44:A47"/>
    <mergeCell ref="A53:A5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4"/>
  <sheetViews>
    <sheetView zoomScaleNormal="100" zoomScaleSheetLayoutView="70" workbookViewId="0"/>
  </sheetViews>
  <sheetFormatPr defaultColWidth="8.85546875" defaultRowHeight="12.75" x14ac:dyDescent="0.2"/>
  <cols>
    <col min="1" max="1" width="99" style="78" customWidth="1"/>
    <col min="2" max="16384" width="8.85546875" style="54"/>
  </cols>
  <sheetData>
    <row r="1" spans="1:3" ht="15.75" x14ac:dyDescent="0.2">
      <c r="A1" s="60" t="s">
        <v>26</v>
      </c>
      <c r="B1" s="53"/>
      <c r="C1" s="53"/>
    </row>
    <row r="2" spans="1:3" x14ac:dyDescent="0.2">
      <c r="A2" s="61"/>
    </row>
    <row r="3" spans="1:3" x14ac:dyDescent="0.2">
      <c r="A3" s="62" t="s">
        <v>18</v>
      </c>
    </row>
    <row r="4" spans="1:3" ht="4.5" customHeight="1" x14ac:dyDescent="0.2">
      <c r="A4" s="63"/>
    </row>
    <row r="5" spans="1:3" ht="89.25" x14ac:dyDescent="0.2">
      <c r="A5" s="64" t="s">
        <v>139</v>
      </c>
    </row>
    <row r="6" spans="1:3" x14ac:dyDescent="0.2">
      <c r="A6" s="65"/>
    </row>
    <row r="7" spans="1:3" x14ac:dyDescent="0.2">
      <c r="A7" s="66" t="s">
        <v>35</v>
      </c>
    </row>
    <row r="8" spans="1:3" ht="4.5" customHeight="1" x14ac:dyDescent="0.2">
      <c r="A8" s="63"/>
    </row>
    <row r="9" spans="1:3" ht="38.25" x14ac:dyDescent="0.2">
      <c r="A9" s="64" t="s">
        <v>108</v>
      </c>
    </row>
    <row r="10" spans="1:3" ht="51" x14ac:dyDescent="0.2">
      <c r="A10" s="64" t="s">
        <v>92</v>
      </c>
    </row>
    <row r="11" spans="1:3" x14ac:dyDescent="0.2">
      <c r="A11" s="65"/>
    </row>
    <row r="12" spans="1:3" x14ac:dyDescent="0.2">
      <c r="A12" s="67" t="s">
        <v>36</v>
      </c>
    </row>
    <row r="13" spans="1:3" ht="4.5" customHeight="1" x14ac:dyDescent="0.2">
      <c r="A13" s="63"/>
    </row>
    <row r="14" spans="1:3" ht="38.25" x14ac:dyDescent="0.2">
      <c r="A14" s="61" t="s">
        <v>137</v>
      </c>
    </row>
    <row r="15" spans="1:3" x14ac:dyDescent="0.2">
      <c r="A15" s="61" t="s">
        <v>141</v>
      </c>
    </row>
    <row r="16" spans="1:3" x14ac:dyDescent="0.2">
      <c r="A16" s="61"/>
      <c r="B16" s="55"/>
    </row>
    <row r="17" spans="1:3" x14ac:dyDescent="0.2">
      <c r="A17" s="67" t="s">
        <v>136</v>
      </c>
    </row>
    <row r="18" spans="1:3" ht="4.5" customHeight="1" x14ac:dyDescent="0.2">
      <c r="A18" s="63"/>
    </row>
    <row r="19" spans="1:3" ht="63.75" x14ac:dyDescent="0.2">
      <c r="A19" s="64" t="s">
        <v>162</v>
      </c>
    </row>
    <row r="20" spans="1:3" ht="38.25" x14ac:dyDescent="0.2">
      <c r="A20" s="61" t="s">
        <v>155</v>
      </c>
    </row>
    <row r="21" spans="1:3" ht="89.25" x14ac:dyDescent="0.2">
      <c r="A21" s="61" t="s">
        <v>163</v>
      </c>
    </row>
    <row r="22" spans="1:3" x14ac:dyDescent="0.2">
      <c r="A22" s="61"/>
      <c r="B22" s="55"/>
    </row>
    <row r="23" spans="1:3" x14ac:dyDescent="0.2">
      <c r="A23" s="68" t="s">
        <v>37</v>
      </c>
    </row>
    <row r="24" spans="1:3" ht="4.5" customHeight="1" x14ac:dyDescent="0.2">
      <c r="A24" s="68"/>
    </row>
    <row r="25" spans="1:3" x14ac:dyDescent="0.2">
      <c r="A25" s="69" t="s">
        <v>38</v>
      </c>
    </row>
    <row r="26" spans="1:3" ht="51" x14ac:dyDescent="0.2">
      <c r="A26" s="70" t="s">
        <v>164</v>
      </c>
    </row>
    <row r="27" spans="1:3" x14ac:dyDescent="0.2">
      <c r="A27" s="64"/>
    </row>
    <row r="28" spans="1:3" s="72" customFormat="1" x14ac:dyDescent="0.2">
      <c r="A28" s="71" t="s">
        <v>39</v>
      </c>
      <c r="C28" s="73"/>
    </row>
    <row r="29" spans="1:3" s="72" customFormat="1" ht="5.25" customHeight="1" x14ac:dyDescent="0.2">
      <c r="A29" s="71"/>
      <c r="C29" s="73"/>
    </row>
    <row r="30" spans="1:3" s="72" customFormat="1" ht="51" x14ac:dyDescent="0.2">
      <c r="A30" s="74" t="s">
        <v>40</v>
      </c>
      <c r="C30" s="73"/>
    </row>
    <row r="31" spans="1:3" s="72" customFormat="1" ht="102" x14ac:dyDescent="0.2">
      <c r="A31" s="74" t="s">
        <v>165</v>
      </c>
      <c r="C31" s="73"/>
    </row>
    <row r="32" spans="1:3" s="72" customFormat="1" x14ac:dyDescent="0.2">
      <c r="A32" s="75" t="s">
        <v>41</v>
      </c>
      <c r="C32" s="73"/>
    </row>
    <row r="33" spans="1:4" x14ac:dyDescent="0.2">
      <c r="A33" s="61"/>
    </row>
    <row r="34" spans="1:4" ht="15.75" customHeight="1" x14ac:dyDescent="0.2">
      <c r="A34" s="68" t="s">
        <v>42</v>
      </c>
    </row>
    <row r="35" spans="1:4" s="137" customFormat="1" ht="4.5" customHeight="1" x14ac:dyDescent="0.2">
      <c r="A35" s="136"/>
      <c r="D35" s="79"/>
    </row>
    <row r="36" spans="1:4" s="137" customFormat="1" ht="102" x14ac:dyDescent="0.2">
      <c r="A36" s="80" t="s">
        <v>107</v>
      </c>
      <c r="C36" s="6"/>
      <c r="D36" s="6"/>
    </row>
    <row r="37" spans="1:4" s="137" customFormat="1" ht="4.5" customHeight="1" x14ac:dyDescent="0.2">
      <c r="A37" s="136"/>
      <c r="D37" s="79"/>
    </row>
    <row r="38" spans="1:4" s="137" customFormat="1" ht="54.6" customHeight="1" x14ac:dyDescent="0.2">
      <c r="A38" s="81" t="s">
        <v>131</v>
      </c>
      <c r="C38" s="6"/>
      <c r="D38" s="6"/>
    </row>
    <row r="39" spans="1:4" ht="4.5" customHeight="1" x14ac:dyDescent="0.2">
      <c r="A39" s="68"/>
      <c r="C39" s="106"/>
      <c r="D39" s="106"/>
    </row>
    <row r="40" spans="1:4" s="137" customFormat="1" ht="42.6" customHeight="1" x14ac:dyDescent="0.2">
      <c r="A40" s="81" t="s">
        <v>132</v>
      </c>
      <c r="B40" s="79"/>
      <c r="C40" s="6"/>
      <c r="D40" s="6"/>
    </row>
    <row r="41" spans="1:4" ht="4.5" customHeight="1" x14ac:dyDescent="0.2">
      <c r="A41" s="68"/>
      <c r="C41" s="106"/>
      <c r="D41" s="106"/>
    </row>
    <row r="42" spans="1:4" s="137" customFormat="1" ht="54" customHeight="1" x14ac:dyDescent="0.2">
      <c r="A42" s="81" t="s">
        <v>133</v>
      </c>
      <c r="B42" s="79"/>
      <c r="C42" s="6"/>
      <c r="D42" s="6"/>
    </row>
    <row r="43" spans="1:4" ht="4.5" customHeight="1" x14ac:dyDescent="0.2">
      <c r="A43" s="68"/>
      <c r="C43" s="106"/>
      <c r="D43" s="106"/>
    </row>
    <row r="44" spans="1:4" ht="63.75" x14ac:dyDescent="0.2">
      <c r="A44" s="64" t="s">
        <v>71</v>
      </c>
      <c r="B44" s="6"/>
      <c r="C44" s="6"/>
    </row>
    <row r="45" spans="1:4" ht="4.5" customHeight="1" x14ac:dyDescent="0.2">
      <c r="A45" s="68"/>
      <c r="C45" s="106"/>
      <c r="D45" s="106"/>
    </row>
    <row r="46" spans="1:4" s="137" customFormat="1" ht="43.5" customHeight="1" x14ac:dyDescent="0.2">
      <c r="A46" s="81" t="s">
        <v>134</v>
      </c>
      <c r="B46" s="79"/>
      <c r="C46" s="6"/>
      <c r="D46" s="6"/>
    </row>
    <row r="47" spans="1:4" ht="4.5" customHeight="1" x14ac:dyDescent="0.2">
      <c r="A47" s="68"/>
      <c r="C47" s="106"/>
      <c r="D47" s="106"/>
    </row>
    <row r="48" spans="1:4" s="137" customFormat="1" ht="38.25" x14ac:dyDescent="0.2">
      <c r="A48" s="81" t="s">
        <v>93</v>
      </c>
      <c r="B48" s="79"/>
      <c r="C48" s="6"/>
      <c r="D48" s="6"/>
    </row>
    <row r="49" spans="1:4" ht="4.5" customHeight="1" x14ac:dyDescent="0.2">
      <c r="A49" s="63"/>
      <c r="C49" s="106"/>
      <c r="D49" s="106"/>
    </row>
    <row r="50" spans="1:4" s="137" customFormat="1" ht="51.95" customHeight="1" x14ac:dyDescent="0.2">
      <c r="A50" s="82" t="s">
        <v>86</v>
      </c>
      <c r="B50" s="79"/>
      <c r="C50" s="6"/>
      <c r="D50" s="107"/>
    </row>
    <row r="51" spans="1:4" ht="4.5" customHeight="1" x14ac:dyDescent="0.2">
      <c r="A51" s="63"/>
      <c r="C51" s="106"/>
      <c r="D51" s="106"/>
    </row>
    <row r="52" spans="1:4" s="137" customFormat="1" ht="38.25" x14ac:dyDescent="0.2">
      <c r="A52" s="82" t="s">
        <v>135</v>
      </c>
      <c r="B52" s="79"/>
      <c r="C52" s="6"/>
      <c r="D52" s="107"/>
    </row>
    <row r="53" spans="1:4" ht="6.95" customHeight="1" x14ac:dyDescent="0.2">
      <c r="A53" s="76"/>
    </row>
    <row r="54" spans="1:4" x14ac:dyDescent="0.2">
      <c r="A54" s="77" t="s">
        <v>43</v>
      </c>
    </row>
    <row r="55" spans="1:4" ht="4.5" customHeight="1" x14ac:dyDescent="0.2">
      <c r="A55" s="68"/>
    </row>
    <row r="56" spans="1:4" x14ac:dyDescent="0.2">
      <c r="A56" s="78" t="s">
        <v>46</v>
      </c>
    </row>
    <row r="57" spans="1:4" ht="4.5" customHeight="1" x14ac:dyDescent="0.2">
      <c r="A57" s="68"/>
    </row>
    <row r="58" spans="1:4" x14ac:dyDescent="0.2">
      <c r="A58" s="63" t="s">
        <v>84</v>
      </c>
      <c r="C58" s="108"/>
    </row>
    <row r="59" spans="1:4" ht="4.5" customHeight="1" x14ac:dyDescent="0.2">
      <c r="A59" s="68"/>
    </row>
    <row r="60" spans="1:4" x14ac:dyDescent="0.2">
      <c r="A60" s="63" t="s">
        <v>44</v>
      </c>
      <c r="C60" s="108"/>
    </row>
    <row r="61" spans="1:4" ht="4.5" customHeight="1" x14ac:dyDescent="0.2">
      <c r="A61" s="68"/>
    </row>
    <row r="62" spans="1:4" x14ac:dyDescent="0.2">
      <c r="A62" s="63" t="s">
        <v>45</v>
      </c>
    </row>
    <row r="63" spans="1:4" ht="3.95" customHeight="1" x14ac:dyDescent="0.2"/>
    <row r="64" spans="1:4" x14ac:dyDescent="0.2">
      <c r="A64" s="78" t="s">
        <v>138</v>
      </c>
    </row>
  </sheetData>
  <hyperlinks>
    <hyperlink ref="A32" r:id="rId1" display="http://www.cbs.nl/privacy"/>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zoomScaleNormal="100" workbookViewId="0"/>
  </sheetViews>
  <sheetFormatPr defaultColWidth="19.140625" defaultRowHeight="12.75" x14ac:dyDescent="0.2"/>
  <cols>
    <col min="1" max="1" width="22.7109375" style="95" customWidth="1"/>
    <col min="2" max="2" width="99.28515625" style="96" customWidth="1"/>
    <col min="3" max="3" width="19.140625" style="59"/>
    <col min="4" max="4" width="57.42578125" style="59" customWidth="1"/>
    <col min="5" max="256" width="19.140625" style="59"/>
    <col min="257" max="257" width="75.7109375" style="59" customWidth="1"/>
    <col min="258" max="258" width="99.28515625" style="59" customWidth="1"/>
    <col min="259" max="259" width="19.140625" style="59"/>
    <col min="260" max="260" width="57.42578125" style="59" customWidth="1"/>
    <col min="261" max="512" width="19.140625" style="59"/>
    <col min="513" max="513" width="75.7109375" style="59" customWidth="1"/>
    <col min="514" max="514" width="99.28515625" style="59" customWidth="1"/>
    <col min="515" max="515" width="19.140625" style="59"/>
    <col min="516" max="516" width="57.42578125" style="59" customWidth="1"/>
    <col min="517" max="768" width="19.140625" style="59"/>
    <col min="769" max="769" width="75.7109375" style="59" customWidth="1"/>
    <col min="770" max="770" width="99.28515625" style="59" customWidth="1"/>
    <col min="771" max="771" width="19.140625" style="59"/>
    <col min="772" max="772" width="57.42578125" style="59" customWidth="1"/>
    <col min="773" max="1024" width="19.140625" style="59"/>
    <col min="1025" max="1025" width="75.7109375" style="59" customWidth="1"/>
    <col min="1026" max="1026" width="99.28515625" style="59" customWidth="1"/>
    <col min="1027" max="1027" width="19.140625" style="59"/>
    <col min="1028" max="1028" width="57.42578125" style="59" customWidth="1"/>
    <col min="1029" max="1280" width="19.140625" style="59"/>
    <col min="1281" max="1281" width="75.7109375" style="59" customWidth="1"/>
    <col min="1282" max="1282" width="99.28515625" style="59" customWidth="1"/>
    <col min="1283" max="1283" width="19.140625" style="59"/>
    <col min="1284" max="1284" width="57.42578125" style="59" customWidth="1"/>
    <col min="1285" max="1536" width="19.140625" style="59"/>
    <col min="1537" max="1537" width="75.7109375" style="59" customWidth="1"/>
    <col min="1538" max="1538" width="99.28515625" style="59" customWidth="1"/>
    <col min="1539" max="1539" width="19.140625" style="59"/>
    <col min="1540" max="1540" width="57.42578125" style="59" customWidth="1"/>
    <col min="1541" max="1792" width="19.140625" style="59"/>
    <col min="1793" max="1793" width="75.7109375" style="59" customWidth="1"/>
    <col min="1794" max="1794" width="99.28515625" style="59" customWidth="1"/>
    <col min="1795" max="1795" width="19.140625" style="59"/>
    <col min="1796" max="1796" width="57.42578125" style="59" customWidth="1"/>
    <col min="1797" max="2048" width="19.140625" style="59"/>
    <col min="2049" max="2049" width="75.7109375" style="59" customWidth="1"/>
    <col min="2050" max="2050" width="99.28515625" style="59" customWidth="1"/>
    <col min="2051" max="2051" width="19.140625" style="59"/>
    <col min="2052" max="2052" width="57.42578125" style="59" customWidth="1"/>
    <col min="2053" max="2304" width="19.140625" style="59"/>
    <col min="2305" max="2305" width="75.7109375" style="59" customWidth="1"/>
    <col min="2306" max="2306" width="99.28515625" style="59" customWidth="1"/>
    <col min="2307" max="2307" width="19.140625" style="59"/>
    <col min="2308" max="2308" width="57.42578125" style="59" customWidth="1"/>
    <col min="2309" max="2560" width="19.140625" style="59"/>
    <col min="2561" max="2561" width="75.7109375" style="59" customWidth="1"/>
    <col min="2562" max="2562" width="99.28515625" style="59" customWidth="1"/>
    <col min="2563" max="2563" width="19.140625" style="59"/>
    <col min="2564" max="2564" width="57.42578125" style="59" customWidth="1"/>
    <col min="2565" max="2816" width="19.140625" style="59"/>
    <col min="2817" max="2817" width="75.7109375" style="59" customWidth="1"/>
    <col min="2818" max="2818" width="99.28515625" style="59" customWidth="1"/>
    <col min="2819" max="2819" width="19.140625" style="59"/>
    <col min="2820" max="2820" width="57.42578125" style="59" customWidth="1"/>
    <col min="2821" max="3072" width="19.140625" style="59"/>
    <col min="3073" max="3073" width="75.7109375" style="59" customWidth="1"/>
    <col min="3074" max="3074" width="99.28515625" style="59" customWidth="1"/>
    <col min="3075" max="3075" width="19.140625" style="59"/>
    <col min="3076" max="3076" width="57.42578125" style="59" customWidth="1"/>
    <col min="3077" max="3328" width="19.140625" style="59"/>
    <col min="3329" max="3329" width="75.7109375" style="59" customWidth="1"/>
    <col min="3330" max="3330" width="99.28515625" style="59" customWidth="1"/>
    <col min="3331" max="3331" width="19.140625" style="59"/>
    <col min="3332" max="3332" width="57.42578125" style="59" customWidth="1"/>
    <col min="3333" max="3584" width="19.140625" style="59"/>
    <col min="3585" max="3585" width="75.7109375" style="59" customWidth="1"/>
    <col min="3586" max="3586" width="99.28515625" style="59" customWidth="1"/>
    <col min="3587" max="3587" width="19.140625" style="59"/>
    <col min="3588" max="3588" width="57.42578125" style="59" customWidth="1"/>
    <col min="3589" max="3840" width="19.140625" style="59"/>
    <col min="3841" max="3841" width="75.7109375" style="59" customWidth="1"/>
    <col min="3842" max="3842" width="99.28515625" style="59" customWidth="1"/>
    <col min="3843" max="3843" width="19.140625" style="59"/>
    <col min="3844" max="3844" width="57.42578125" style="59" customWidth="1"/>
    <col min="3845" max="4096" width="19.140625" style="59"/>
    <col min="4097" max="4097" width="75.7109375" style="59" customWidth="1"/>
    <col min="4098" max="4098" width="99.28515625" style="59" customWidth="1"/>
    <col min="4099" max="4099" width="19.140625" style="59"/>
    <col min="4100" max="4100" width="57.42578125" style="59" customWidth="1"/>
    <col min="4101" max="4352" width="19.140625" style="59"/>
    <col min="4353" max="4353" width="75.7109375" style="59" customWidth="1"/>
    <col min="4354" max="4354" width="99.28515625" style="59" customWidth="1"/>
    <col min="4355" max="4355" width="19.140625" style="59"/>
    <col min="4356" max="4356" width="57.42578125" style="59" customWidth="1"/>
    <col min="4357" max="4608" width="19.140625" style="59"/>
    <col min="4609" max="4609" width="75.7109375" style="59" customWidth="1"/>
    <col min="4610" max="4610" width="99.28515625" style="59" customWidth="1"/>
    <col min="4611" max="4611" width="19.140625" style="59"/>
    <col min="4612" max="4612" width="57.42578125" style="59" customWidth="1"/>
    <col min="4613" max="4864" width="19.140625" style="59"/>
    <col min="4865" max="4865" width="75.7109375" style="59" customWidth="1"/>
    <col min="4866" max="4866" width="99.28515625" style="59" customWidth="1"/>
    <col min="4867" max="4867" width="19.140625" style="59"/>
    <col min="4868" max="4868" width="57.42578125" style="59" customWidth="1"/>
    <col min="4869" max="5120" width="19.140625" style="59"/>
    <col min="5121" max="5121" width="75.7109375" style="59" customWidth="1"/>
    <col min="5122" max="5122" width="99.28515625" style="59" customWidth="1"/>
    <col min="5123" max="5123" width="19.140625" style="59"/>
    <col min="5124" max="5124" width="57.42578125" style="59" customWidth="1"/>
    <col min="5125" max="5376" width="19.140625" style="59"/>
    <col min="5377" max="5377" width="75.7109375" style="59" customWidth="1"/>
    <col min="5378" max="5378" width="99.28515625" style="59" customWidth="1"/>
    <col min="5379" max="5379" width="19.140625" style="59"/>
    <col min="5380" max="5380" width="57.42578125" style="59" customWidth="1"/>
    <col min="5381" max="5632" width="19.140625" style="59"/>
    <col min="5633" max="5633" width="75.7109375" style="59" customWidth="1"/>
    <col min="5634" max="5634" width="99.28515625" style="59" customWidth="1"/>
    <col min="5635" max="5635" width="19.140625" style="59"/>
    <col min="5636" max="5636" width="57.42578125" style="59" customWidth="1"/>
    <col min="5637" max="5888" width="19.140625" style="59"/>
    <col min="5889" max="5889" width="75.7109375" style="59" customWidth="1"/>
    <col min="5890" max="5890" width="99.28515625" style="59" customWidth="1"/>
    <col min="5891" max="5891" width="19.140625" style="59"/>
    <col min="5892" max="5892" width="57.42578125" style="59" customWidth="1"/>
    <col min="5893" max="6144" width="19.140625" style="59"/>
    <col min="6145" max="6145" width="75.7109375" style="59" customWidth="1"/>
    <col min="6146" max="6146" width="99.28515625" style="59" customWidth="1"/>
    <col min="6147" max="6147" width="19.140625" style="59"/>
    <col min="6148" max="6148" width="57.42578125" style="59" customWidth="1"/>
    <col min="6149" max="6400" width="19.140625" style="59"/>
    <col min="6401" max="6401" width="75.7109375" style="59" customWidth="1"/>
    <col min="6402" max="6402" width="99.28515625" style="59" customWidth="1"/>
    <col min="6403" max="6403" width="19.140625" style="59"/>
    <col min="6404" max="6404" width="57.42578125" style="59" customWidth="1"/>
    <col min="6405" max="6656" width="19.140625" style="59"/>
    <col min="6657" max="6657" width="75.7109375" style="59" customWidth="1"/>
    <col min="6658" max="6658" width="99.28515625" style="59" customWidth="1"/>
    <col min="6659" max="6659" width="19.140625" style="59"/>
    <col min="6660" max="6660" width="57.42578125" style="59" customWidth="1"/>
    <col min="6661" max="6912" width="19.140625" style="59"/>
    <col min="6913" max="6913" width="75.7109375" style="59" customWidth="1"/>
    <col min="6914" max="6914" width="99.28515625" style="59" customWidth="1"/>
    <col min="6915" max="6915" width="19.140625" style="59"/>
    <col min="6916" max="6916" width="57.42578125" style="59" customWidth="1"/>
    <col min="6917" max="7168" width="19.140625" style="59"/>
    <col min="7169" max="7169" width="75.7109375" style="59" customWidth="1"/>
    <col min="7170" max="7170" width="99.28515625" style="59" customWidth="1"/>
    <col min="7171" max="7171" width="19.140625" style="59"/>
    <col min="7172" max="7172" width="57.42578125" style="59" customWidth="1"/>
    <col min="7173" max="7424" width="19.140625" style="59"/>
    <col min="7425" max="7425" width="75.7109375" style="59" customWidth="1"/>
    <col min="7426" max="7426" width="99.28515625" style="59" customWidth="1"/>
    <col min="7427" max="7427" width="19.140625" style="59"/>
    <col min="7428" max="7428" width="57.42578125" style="59" customWidth="1"/>
    <col min="7429" max="7680" width="19.140625" style="59"/>
    <col min="7681" max="7681" width="75.7109375" style="59" customWidth="1"/>
    <col min="7682" max="7682" width="99.28515625" style="59" customWidth="1"/>
    <col min="7683" max="7683" width="19.140625" style="59"/>
    <col min="7684" max="7684" width="57.42578125" style="59" customWidth="1"/>
    <col min="7685" max="7936" width="19.140625" style="59"/>
    <col min="7937" max="7937" width="75.7109375" style="59" customWidth="1"/>
    <col min="7938" max="7938" width="99.28515625" style="59" customWidth="1"/>
    <col min="7939" max="7939" width="19.140625" style="59"/>
    <col min="7940" max="7940" width="57.42578125" style="59" customWidth="1"/>
    <col min="7941" max="8192" width="19.140625" style="59"/>
    <col min="8193" max="8193" width="75.7109375" style="59" customWidth="1"/>
    <col min="8194" max="8194" width="99.28515625" style="59" customWidth="1"/>
    <col min="8195" max="8195" width="19.140625" style="59"/>
    <col min="8196" max="8196" width="57.42578125" style="59" customWidth="1"/>
    <col min="8197" max="8448" width="19.140625" style="59"/>
    <col min="8449" max="8449" width="75.7109375" style="59" customWidth="1"/>
    <col min="8450" max="8450" width="99.28515625" style="59" customWidth="1"/>
    <col min="8451" max="8451" width="19.140625" style="59"/>
    <col min="8452" max="8452" width="57.42578125" style="59" customWidth="1"/>
    <col min="8453" max="8704" width="19.140625" style="59"/>
    <col min="8705" max="8705" width="75.7109375" style="59" customWidth="1"/>
    <col min="8706" max="8706" width="99.28515625" style="59" customWidth="1"/>
    <col min="8707" max="8707" width="19.140625" style="59"/>
    <col min="8708" max="8708" width="57.42578125" style="59" customWidth="1"/>
    <col min="8709" max="8960" width="19.140625" style="59"/>
    <col min="8961" max="8961" width="75.7109375" style="59" customWidth="1"/>
    <col min="8962" max="8962" width="99.28515625" style="59" customWidth="1"/>
    <col min="8963" max="8963" width="19.140625" style="59"/>
    <col min="8964" max="8964" width="57.42578125" style="59" customWidth="1"/>
    <col min="8965" max="9216" width="19.140625" style="59"/>
    <col min="9217" max="9217" width="75.7109375" style="59" customWidth="1"/>
    <col min="9218" max="9218" width="99.28515625" style="59" customWidth="1"/>
    <col min="9219" max="9219" width="19.140625" style="59"/>
    <col min="9220" max="9220" width="57.42578125" style="59" customWidth="1"/>
    <col min="9221" max="9472" width="19.140625" style="59"/>
    <col min="9473" max="9473" width="75.7109375" style="59" customWidth="1"/>
    <col min="9474" max="9474" width="99.28515625" style="59" customWidth="1"/>
    <col min="9475" max="9475" width="19.140625" style="59"/>
    <col min="9476" max="9476" width="57.42578125" style="59" customWidth="1"/>
    <col min="9477" max="9728" width="19.140625" style="59"/>
    <col min="9729" max="9729" width="75.7109375" style="59" customWidth="1"/>
    <col min="9730" max="9730" width="99.28515625" style="59" customWidth="1"/>
    <col min="9731" max="9731" width="19.140625" style="59"/>
    <col min="9732" max="9732" width="57.42578125" style="59" customWidth="1"/>
    <col min="9733" max="9984" width="19.140625" style="59"/>
    <col min="9985" max="9985" width="75.7109375" style="59" customWidth="1"/>
    <col min="9986" max="9986" width="99.28515625" style="59" customWidth="1"/>
    <col min="9987" max="9987" width="19.140625" style="59"/>
    <col min="9988" max="9988" width="57.42578125" style="59" customWidth="1"/>
    <col min="9989" max="10240" width="19.140625" style="59"/>
    <col min="10241" max="10241" width="75.7109375" style="59" customWidth="1"/>
    <col min="10242" max="10242" width="99.28515625" style="59" customWidth="1"/>
    <col min="10243" max="10243" width="19.140625" style="59"/>
    <col min="10244" max="10244" width="57.42578125" style="59" customWidth="1"/>
    <col min="10245" max="10496" width="19.140625" style="59"/>
    <col min="10497" max="10497" width="75.7109375" style="59" customWidth="1"/>
    <col min="10498" max="10498" width="99.28515625" style="59" customWidth="1"/>
    <col min="10499" max="10499" width="19.140625" style="59"/>
    <col min="10500" max="10500" width="57.42578125" style="59" customWidth="1"/>
    <col min="10501" max="10752" width="19.140625" style="59"/>
    <col min="10753" max="10753" width="75.7109375" style="59" customWidth="1"/>
    <col min="10754" max="10754" width="99.28515625" style="59" customWidth="1"/>
    <col min="10755" max="10755" width="19.140625" style="59"/>
    <col min="10756" max="10756" width="57.42578125" style="59" customWidth="1"/>
    <col min="10757" max="11008" width="19.140625" style="59"/>
    <col min="11009" max="11009" width="75.7109375" style="59" customWidth="1"/>
    <col min="11010" max="11010" width="99.28515625" style="59" customWidth="1"/>
    <col min="11011" max="11011" width="19.140625" style="59"/>
    <col min="11012" max="11012" width="57.42578125" style="59" customWidth="1"/>
    <col min="11013" max="11264" width="19.140625" style="59"/>
    <col min="11265" max="11265" width="75.7109375" style="59" customWidth="1"/>
    <col min="11266" max="11266" width="99.28515625" style="59" customWidth="1"/>
    <col min="11267" max="11267" width="19.140625" style="59"/>
    <col min="11268" max="11268" width="57.42578125" style="59" customWidth="1"/>
    <col min="11269" max="11520" width="19.140625" style="59"/>
    <col min="11521" max="11521" width="75.7109375" style="59" customWidth="1"/>
    <col min="11522" max="11522" width="99.28515625" style="59" customWidth="1"/>
    <col min="11523" max="11523" width="19.140625" style="59"/>
    <col min="11524" max="11524" width="57.42578125" style="59" customWidth="1"/>
    <col min="11525" max="11776" width="19.140625" style="59"/>
    <col min="11777" max="11777" width="75.7109375" style="59" customWidth="1"/>
    <col min="11778" max="11778" width="99.28515625" style="59" customWidth="1"/>
    <col min="11779" max="11779" width="19.140625" style="59"/>
    <col min="11780" max="11780" width="57.42578125" style="59" customWidth="1"/>
    <col min="11781" max="12032" width="19.140625" style="59"/>
    <col min="12033" max="12033" width="75.7109375" style="59" customWidth="1"/>
    <col min="12034" max="12034" width="99.28515625" style="59" customWidth="1"/>
    <col min="12035" max="12035" width="19.140625" style="59"/>
    <col min="12036" max="12036" width="57.42578125" style="59" customWidth="1"/>
    <col min="12037" max="12288" width="19.140625" style="59"/>
    <col min="12289" max="12289" width="75.7109375" style="59" customWidth="1"/>
    <col min="12290" max="12290" width="99.28515625" style="59" customWidth="1"/>
    <col min="12291" max="12291" width="19.140625" style="59"/>
    <col min="12292" max="12292" width="57.42578125" style="59" customWidth="1"/>
    <col min="12293" max="12544" width="19.140625" style="59"/>
    <col min="12545" max="12545" width="75.7109375" style="59" customWidth="1"/>
    <col min="12546" max="12546" width="99.28515625" style="59" customWidth="1"/>
    <col min="12547" max="12547" width="19.140625" style="59"/>
    <col min="12548" max="12548" width="57.42578125" style="59" customWidth="1"/>
    <col min="12549" max="12800" width="19.140625" style="59"/>
    <col min="12801" max="12801" width="75.7109375" style="59" customWidth="1"/>
    <col min="12802" max="12802" width="99.28515625" style="59" customWidth="1"/>
    <col min="12803" max="12803" width="19.140625" style="59"/>
    <col min="12804" max="12804" width="57.42578125" style="59" customWidth="1"/>
    <col min="12805" max="13056" width="19.140625" style="59"/>
    <col min="13057" max="13057" width="75.7109375" style="59" customWidth="1"/>
    <col min="13058" max="13058" width="99.28515625" style="59" customWidth="1"/>
    <col min="13059" max="13059" width="19.140625" style="59"/>
    <col min="13060" max="13060" width="57.42578125" style="59" customWidth="1"/>
    <col min="13061" max="13312" width="19.140625" style="59"/>
    <col min="13313" max="13313" width="75.7109375" style="59" customWidth="1"/>
    <col min="13314" max="13314" width="99.28515625" style="59" customWidth="1"/>
    <col min="13315" max="13315" width="19.140625" style="59"/>
    <col min="13316" max="13316" width="57.42578125" style="59" customWidth="1"/>
    <col min="13317" max="13568" width="19.140625" style="59"/>
    <col min="13569" max="13569" width="75.7109375" style="59" customWidth="1"/>
    <col min="13570" max="13570" width="99.28515625" style="59" customWidth="1"/>
    <col min="13571" max="13571" width="19.140625" style="59"/>
    <col min="13572" max="13572" width="57.42578125" style="59" customWidth="1"/>
    <col min="13573" max="13824" width="19.140625" style="59"/>
    <col min="13825" max="13825" width="75.7109375" style="59" customWidth="1"/>
    <col min="13826" max="13826" width="99.28515625" style="59" customWidth="1"/>
    <col min="13827" max="13827" width="19.140625" style="59"/>
    <col min="13828" max="13828" width="57.42578125" style="59" customWidth="1"/>
    <col min="13829" max="14080" width="19.140625" style="59"/>
    <col min="14081" max="14081" width="75.7109375" style="59" customWidth="1"/>
    <col min="14082" max="14082" width="99.28515625" style="59" customWidth="1"/>
    <col min="14083" max="14083" width="19.140625" style="59"/>
    <col min="14084" max="14084" width="57.42578125" style="59" customWidth="1"/>
    <col min="14085" max="14336" width="19.140625" style="59"/>
    <col min="14337" max="14337" width="75.7109375" style="59" customWidth="1"/>
    <col min="14338" max="14338" width="99.28515625" style="59" customWidth="1"/>
    <col min="14339" max="14339" width="19.140625" style="59"/>
    <col min="14340" max="14340" width="57.42578125" style="59" customWidth="1"/>
    <col min="14341" max="14592" width="19.140625" style="59"/>
    <col min="14593" max="14593" width="75.7109375" style="59" customWidth="1"/>
    <col min="14594" max="14594" width="99.28515625" style="59" customWidth="1"/>
    <col min="14595" max="14595" width="19.140625" style="59"/>
    <col min="14596" max="14596" width="57.42578125" style="59" customWidth="1"/>
    <col min="14597" max="14848" width="19.140625" style="59"/>
    <col min="14849" max="14849" width="75.7109375" style="59" customWidth="1"/>
    <col min="14850" max="14850" width="99.28515625" style="59" customWidth="1"/>
    <col min="14851" max="14851" width="19.140625" style="59"/>
    <col min="14852" max="14852" width="57.42578125" style="59" customWidth="1"/>
    <col min="14853" max="15104" width="19.140625" style="59"/>
    <col min="15105" max="15105" width="75.7109375" style="59" customWidth="1"/>
    <col min="15106" max="15106" width="99.28515625" style="59" customWidth="1"/>
    <col min="15107" max="15107" width="19.140625" style="59"/>
    <col min="15108" max="15108" width="57.42578125" style="59" customWidth="1"/>
    <col min="15109" max="15360" width="19.140625" style="59"/>
    <col min="15361" max="15361" width="75.7109375" style="59" customWidth="1"/>
    <col min="15362" max="15362" width="99.28515625" style="59" customWidth="1"/>
    <col min="15363" max="15363" width="19.140625" style="59"/>
    <col min="15364" max="15364" width="57.42578125" style="59" customWidth="1"/>
    <col min="15365" max="15616" width="19.140625" style="59"/>
    <col min="15617" max="15617" width="75.7109375" style="59" customWidth="1"/>
    <col min="15618" max="15618" width="99.28515625" style="59" customWidth="1"/>
    <col min="15619" max="15619" width="19.140625" style="59"/>
    <col min="15620" max="15620" width="57.42578125" style="59" customWidth="1"/>
    <col min="15621" max="15872" width="19.140625" style="59"/>
    <col min="15873" max="15873" width="75.7109375" style="59" customWidth="1"/>
    <col min="15874" max="15874" width="99.28515625" style="59" customWidth="1"/>
    <col min="15875" max="15875" width="19.140625" style="59"/>
    <col min="15876" max="15876" width="57.42578125" style="59" customWidth="1"/>
    <col min="15877" max="16128" width="19.140625" style="59"/>
    <col min="16129" max="16129" width="75.7109375" style="59" customWidth="1"/>
    <col min="16130" max="16130" width="99.28515625" style="59" customWidth="1"/>
    <col min="16131" max="16131" width="19.140625" style="59"/>
    <col min="16132" max="16132" width="57.42578125" style="59" customWidth="1"/>
    <col min="16133" max="16384" width="19.140625" style="59"/>
  </cols>
  <sheetData>
    <row r="1" spans="1:10" s="57" customFormat="1" ht="15.75" x14ac:dyDescent="0.2">
      <c r="A1" s="83" t="s">
        <v>27</v>
      </c>
      <c r="B1" s="84"/>
    </row>
    <row r="2" spans="1:10" s="57" customFormat="1" ht="14.25" x14ac:dyDescent="0.2">
      <c r="A2" s="85"/>
      <c r="B2" s="84"/>
    </row>
    <row r="3" spans="1:10" s="57" customFormat="1" x14ac:dyDescent="0.2">
      <c r="A3" s="86" t="s">
        <v>21</v>
      </c>
      <c r="B3" s="84"/>
    </row>
    <row r="4" spans="1:10" s="57" customFormat="1" x14ac:dyDescent="0.2">
      <c r="A4" s="133" t="str">
        <f>B11</f>
        <v>Basisregistratie Personen (BRP)</v>
      </c>
      <c r="B4" s="84"/>
    </row>
    <row r="5" spans="1:10" s="57" customFormat="1" x14ac:dyDescent="0.2">
      <c r="A5" s="134" t="s">
        <v>82</v>
      </c>
      <c r="B5" s="84"/>
    </row>
    <row r="6" spans="1:10" s="57" customFormat="1" x14ac:dyDescent="0.2">
      <c r="A6" s="135" t="s">
        <v>77</v>
      </c>
      <c r="B6" s="84"/>
    </row>
    <row r="7" spans="1:10" s="57" customFormat="1" x14ac:dyDescent="0.2">
      <c r="A7" s="135" t="s">
        <v>91</v>
      </c>
      <c r="B7" s="84"/>
      <c r="C7" s="58"/>
      <c r="D7" s="58"/>
      <c r="E7" s="58"/>
      <c r="F7" s="58"/>
      <c r="G7" s="58"/>
      <c r="H7" s="58"/>
      <c r="I7" s="58"/>
      <c r="J7" s="58"/>
    </row>
    <row r="8" spans="1:10" s="57" customFormat="1" x14ac:dyDescent="0.2">
      <c r="A8" s="151" t="str">
        <f>B39</f>
        <v>Kenmerken Wmo maatwerkarrangementen (WMOBUS)</v>
      </c>
      <c r="B8" s="84"/>
      <c r="C8" s="58"/>
      <c r="D8" s="58"/>
      <c r="E8" s="58"/>
      <c r="F8" s="58"/>
      <c r="G8" s="58"/>
      <c r="H8" s="58"/>
      <c r="I8" s="58"/>
      <c r="J8" s="58"/>
    </row>
    <row r="9" spans="1:10" s="57" customFormat="1" x14ac:dyDescent="0.2">
      <c r="A9" s="133" t="str">
        <f>B46</f>
        <v>Stelsel van Sociaal-statistische Bestanden (SSB)</v>
      </c>
      <c r="B9" s="84"/>
      <c r="C9" s="58"/>
      <c r="D9" s="58"/>
      <c r="E9" s="58"/>
      <c r="F9" s="58"/>
      <c r="G9" s="58"/>
      <c r="H9" s="58"/>
      <c r="I9" s="58"/>
      <c r="J9" s="58"/>
    </row>
    <row r="10" spans="1:10" x14ac:dyDescent="0.2">
      <c r="A10" s="70"/>
      <c r="B10" s="87"/>
    </row>
    <row r="11" spans="1:10" x14ac:dyDescent="0.2">
      <c r="A11" s="88" t="s">
        <v>47</v>
      </c>
      <c r="B11" s="89" t="s">
        <v>55</v>
      </c>
    </row>
    <row r="12" spans="1:10" s="56" customFormat="1" ht="167.25" customHeight="1" x14ac:dyDescent="0.2">
      <c r="A12" s="90" t="s">
        <v>48</v>
      </c>
      <c r="B12" s="91" t="s">
        <v>56</v>
      </c>
    </row>
    <row r="13" spans="1:10" s="56" customFormat="1" x14ac:dyDescent="0.2">
      <c r="A13" s="90" t="s">
        <v>49</v>
      </c>
      <c r="B13" s="92" t="s">
        <v>57</v>
      </c>
    </row>
    <row r="14" spans="1:10" s="56" customFormat="1" x14ac:dyDescent="0.2">
      <c r="A14" s="90" t="s">
        <v>50</v>
      </c>
      <c r="B14" s="92" t="s">
        <v>51</v>
      </c>
    </row>
    <row r="15" spans="1:10" s="56" customFormat="1" x14ac:dyDescent="0.2">
      <c r="A15" s="90" t="s">
        <v>52</v>
      </c>
      <c r="B15" s="91" t="s">
        <v>53</v>
      </c>
    </row>
    <row r="16" spans="1:10" s="56" customFormat="1" x14ac:dyDescent="0.2">
      <c r="A16" s="93" t="s">
        <v>54</v>
      </c>
      <c r="B16" s="94"/>
    </row>
    <row r="17" spans="1:2" s="56" customFormat="1" x14ac:dyDescent="0.2">
      <c r="A17" s="103"/>
      <c r="B17" s="104"/>
    </row>
    <row r="18" spans="1:2" s="56" customFormat="1" x14ac:dyDescent="0.2">
      <c r="A18" s="97" t="s">
        <v>47</v>
      </c>
      <c r="B18" s="98" t="s">
        <v>82</v>
      </c>
    </row>
    <row r="19" spans="1:2" s="56" customFormat="1" ht="25.5" x14ac:dyDescent="0.2">
      <c r="A19" s="99" t="s">
        <v>48</v>
      </c>
      <c r="B19" s="105" t="s">
        <v>90</v>
      </c>
    </row>
    <row r="20" spans="1:2" s="56" customFormat="1" x14ac:dyDescent="0.2">
      <c r="A20" s="99" t="s">
        <v>49</v>
      </c>
      <c r="B20" s="100" t="s">
        <v>88</v>
      </c>
    </row>
    <row r="21" spans="1:2" s="56" customFormat="1" x14ac:dyDescent="0.2">
      <c r="A21" s="99" t="s">
        <v>50</v>
      </c>
      <c r="B21" s="100" t="s">
        <v>74</v>
      </c>
    </row>
    <row r="22" spans="1:2" s="56" customFormat="1" x14ac:dyDescent="0.2">
      <c r="A22" s="99" t="s">
        <v>52</v>
      </c>
      <c r="B22" s="100" t="s">
        <v>83</v>
      </c>
    </row>
    <row r="23" spans="1:2" s="56" customFormat="1" x14ac:dyDescent="0.2">
      <c r="A23" s="101" t="s">
        <v>54</v>
      </c>
      <c r="B23" s="102"/>
    </row>
    <row r="24" spans="1:2" s="56" customFormat="1" x14ac:dyDescent="0.2">
      <c r="A24" s="103"/>
      <c r="B24" s="104"/>
    </row>
    <row r="25" spans="1:2" s="56" customFormat="1" x14ac:dyDescent="0.2">
      <c r="A25" s="97" t="s">
        <v>47</v>
      </c>
      <c r="B25" s="98" t="s">
        <v>77</v>
      </c>
    </row>
    <row r="26" spans="1:2" s="56" customFormat="1" ht="25.5" x14ac:dyDescent="0.2">
      <c r="A26" s="99" t="s">
        <v>48</v>
      </c>
      <c r="B26" s="100" t="s">
        <v>78</v>
      </c>
    </row>
    <row r="27" spans="1:2" s="56" customFormat="1" x14ac:dyDescent="0.2">
      <c r="A27" s="99" t="s">
        <v>49</v>
      </c>
      <c r="B27" s="100" t="s">
        <v>81</v>
      </c>
    </row>
    <row r="28" spans="1:2" s="56" customFormat="1" x14ac:dyDescent="0.2">
      <c r="A28" s="99" t="s">
        <v>50</v>
      </c>
      <c r="B28" s="100" t="s">
        <v>74</v>
      </c>
    </row>
    <row r="29" spans="1:2" s="56" customFormat="1" x14ac:dyDescent="0.2">
      <c r="A29" s="99" t="s">
        <v>52</v>
      </c>
      <c r="B29" s="100" t="s">
        <v>80</v>
      </c>
    </row>
    <row r="30" spans="1:2" s="56" customFormat="1" ht="38.25" x14ac:dyDescent="0.2">
      <c r="A30" s="101" t="s">
        <v>54</v>
      </c>
      <c r="B30" s="102" t="s">
        <v>79</v>
      </c>
    </row>
    <row r="31" spans="1:2" s="56" customFormat="1" x14ac:dyDescent="0.2">
      <c r="A31" s="103"/>
      <c r="B31" s="104"/>
    </row>
    <row r="32" spans="1:2" s="56" customFormat="1" x14ac:dyDescent="0.2">
      <c r="A32" s="97" t="s">
        <v>47</v>
      </c>
      <c r="B32" s="98" t="s">
        <v>91</v>
      </c>
    </row>
    <row r="33" spans="1:2" s="56" customFormat="1" ht="25.5" x14ac:dyDescent="0.2">
      <c r="A33" s="99" t="s">
        <v>48</v>
      </c>
      <c r="B33" s="100" t="s">
        <v>72</v>
      </c>
    </row>
    <row r="34" spans="1:2" s="56" customFormat="1" x14ac:dyDescent="0.2">
      <c r="A34" s="99" t="s">
        <v>49</v>
      </c>
      <c r="B34" s="100" t="s">
        <v>73</v>
      </c>
    </row>
    <row r="35" spans="1:2" s="56" customFormat="1" x14ac:dyDescent="0.2">
      <c r="A35" s="99" t="s">
        <v>50</v>
      </c>
      <c r="B35" s="100" t="s">
        <v>74</v>
      </c>
    </row>
    <row r="36" spans="1:2" s="56" customFormat="1" x14ac:dyDescent="0.2">
      <c r="A36" s="99" t="s">
        <v>52</v>
      </c>
      <c r="B36" s="100" t="s">
        <v>75</v>
      </c>
    </row>
    <row r="37" spans="1:2" s="56" customFormat="1" ht="25.5" x14ac:dyDescent="0.2">
      <c r="A37" s="101" t="s">
        <v>54</v>
      </c>
      <c r="B37" s="102" t="s">
        <v>76</v>
      </c>
    </row>
    <row r="38" spans="1:2" s="56" customFormat="1" x14ac:dyDescent="0.2">
      <c r="A38" s="142"/>
      <c r="B38" s="143"/>
    </row>
    <row r="39" spans="1:2" s="146" customFormat="1" ht="14.25" x14ac:dyDescent="0.2">
      <c r="A39" s="144" t="s">
        <v>47</v>
      </c>
      <c r="B39" s="145" t="s">
        <v>142</v>
      </c>
    </row>
    <row r="40" spans="1:2" s="146" customFormat="1" ht="25.5" x14ac:dyDescent="0.2">
      <c r="A40" s="147" t="s">
        <v>48</v>
      </c>
      <c r="B40" s="148" t="s">
        <v>143</v>
      </c>
    </row>
    <row r="41" spans="1:2" s="146" customFormat="1" ht="76.5" x14ac:dyDescent="0.2">
      <c r="A41" s="147" t="s">
        <v>49</v>
      </c>
      <c r="B41" s="148" t="s">
        <v>144</v>
      </c>
    </row>
    <row r="42" spans="1:2" s="146" customFormat="1" ht="14.25" x14ac:dyDescent="0.2">
      <c r="A42" s="147" t="s">
        <v>50</v>
      </c>
      <c r="B42" s="148" t="s">
        <v>145</v>
      </c>
    </row>
    <row r="43" spans="1:2" s="146" customFormat="1" ht="14.25" x14ac:dyDescent="0.2">
      <c r="A43" s="147" t="s">
        <v>52</v>
      </c>
      <c r="B43" s="148" t="s">
        <v>146</v>
      </c>
    </row>
    <row r="44" spans="1:2" s="146" customFormat="1" ht="14.25" x14ac:dyDescent="0.2">
      <c r="A44" s="149" t="s">
        <v>54</v>
      </c>
      <c r="B44" s="150"/>
    </row>
    <row r="45" spans="1:2" s="56" customFormat="1" x14ac:dyDescent="0.2">
      <c r="A45" s="95"/>
      <c r="B45" s="96"/>
    </row>
    <row r="46" spans="1:2" x14ac:dyDescent="0.2">
      <c r="A46" s="97" t="s">
        <v>47</v>
      </c>
      <c r="B46" s="98" t="s">
        <v>58</v>
      </c>
    </row>
    <row r="47" spans="1:2" ht="76.5" x14ac:dyDescent="0.2">
      <c r="A47" s="99" t="s">
        <v>48</v>
      </c>
      <c r="B47" s="100" t="s">
        <v>59</v>
      </c>
    </row>
    <row r="48" spans="1:2" x14ac:dyDescent="0.2">
      <c r="A48" s="99" t="s">
        <v>49</v>
      </c>
      <c r="B48" s="100" t="s">
        <v>60</v>
      </c>
    </row>
    <row r="49" spans="1:2" x14ac:dyDescent="0.2">
      <c r="A49" s="99" t="s">
        <v>50</v>
      </c>
      <c r="B49" s="100" t="s">
        <v>61</v>
      </c>
    </row>
    <row r="50" spans="1:2" x14ac:dyDescent="0.2">
      <c r="A50" s="99" t="s">
        <v>52</v>
      </c>
      <c r="B50" s="100" t="s">
        <v>62</v>
      </c>
    </row>
    <row r="51" spans="1:2" x14ac:dyDescent="0.2">
      <c r="A51" s="101" t="s">
        <v>54</v>
      </c>
      <c r="B51" s="102"/>
    </row>
  </sheetData>
  <hyperlinks>
    <hyperlink ref="A4" location="Bronbestanden!B10" display="Bronbestanden!B10"/>
    <hyperlink ref="A9" location="Bronbestanden!B39" display="Bronbestanden!B39"/>
    <hyperlink ref="A5" location="Bronbestanden!B17" display="Buurten per wijkteam"/>
    <hyperlink ref="A6" location="Bronbestanden!B25" display="Gemeentelijke Monitor Sociaal Domein"/>
    <hyperlink ref="A7" location="Bronbestanden!B32" display="Inkomen Huishoudens (INHH)"/>
    <hyperlink ref="A8" location="Bronbestanden!B39" display="Bronbestanden!B39"/>
  </hyperlinks>
  <pageMargins left="0.7" right="0.7" top="0.75" bottom="0.75" header="0.3" footer="0.3"/>
  <pageSetup paperSize="9" scale="5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8"/>
  <sheetViews>
    <sheetView zoomScaleNormal="100" workbookViewId="0"/>
  </sheetViews>
  <sheetFormatPr defaultColWidth="22" defaultRowHeight="11.25" x14ac:dyDescent="0.2"/>
  <cols>
    <col min="1" max="2" width="3.42578125" style="12" customWidth="1"/>
    <col min="3" max="3" width="11.5703125" style="12" bestFit="1" customWidth="1"/>
    <col min="4" max="5" width="9.140625" style="12" bestFit="1" customWidth="1"/>
    <col min="6" max="6" width="7.42578125" style="12" bestFit="1" customWidth="1"/>
    <col min="7" max="8" width="8.28515625" style="12" bestFit="1" customWidth="1"/>
    <col min="9" max="9" width="8.28515625" style="12" customWidth="1"/>
    <col min="10" max="10" width="9.140625" style="12" bestFit="1" customWidth="1"/>
    <col min="11" max="11" width="1.42578125" style="12" bestFit="1" customWidth="1"/>
    <col min="12" max="12" width="8" style="12" bestFit="1" customWidth="1"/>
    <col min="13" max="13" width="6.85546875" style="12" bestFit="1" customWidth="1"/>
    <col min="14" max="16" width="4.85546875" style="12" bestFit="1" customWidth="1"/>
    <col min="17" max="17" width="6.85546875" style="12" bestFit="1" customWidth="1"/>
    <col min="18" max="18" width="1.42578125" style="12" bestFit="1" customWidth="1"/>
    <col min="19" max="19" width="8" style="12" bestFit="1" customWidth="1"/>
    <col min="20" max="20" width="6.85546875" style="12" bestFit="1" customWidth="1"/>
    <col min="21" max="23" width="4.85546875" style="12" bestFit="1" customWidth="1"/>
    <col min="24" max="24" width="6.85546875" style="12" bestFit="1" customWidth="1"/>
    <col min="25" max="16384" width="22" style="12"/>
  </cols>
  <sheetData>
    <row r="1" spans="1:24" s="4" customFormat="1" x14ac:dyDescent="0.25">
      <c r="A1" s="3" t="s">
        <v>3</v>
      </c>
      <c r="B1" s="3"/>
      <c r="C1" s="3"/>
      <c r="D1" s="3"/>
      <c r="E1" s="3"/>
    </row>
    <row r="2" spans="1:24" s="4" customFormat="1" x14ac:dyDescent="0.25">
      <c r="A2" s="5" t="s">
        <v>100</v>
      </c>
      <c r="B2" s="5"/>
      <c r="C2" s="5"/>
      <c r="D2" s="5"/>
      <c r="E2" s="5"/>
      <c r="K2" s="5"/>
      <c r="R2" s="5"/>
    </row>
    <row r="3" spans="1:24" s="7" customFormat="1" ht="23.25" customHeight="1" x14ac:dyDescent="0.25">
      <c r="A3" s="6"/>
      <c r="B3" s="6"/>
      <c r="C3" s="6"/>
      <c r="D3" s="158" t="s">
        <v>121</v>
      </c>
      <c r="E3" s="158"/>
      <c r="F3" s="158"/>
      <c r="G3" s="158"/>
      <c r="H3" s="158"/>
      <c r="I3" s="158"/>
      <c r="J3" s="158"/>
      <c r="K3" s="114" t="s">
        <v>105</v>
      </c>
      <c r="L3" s="157" t="s">
        <v>140</v>
      </c>
      <c r="M3" s="157"/>
      <c r="N3" s="157"/>
      <c r="O3" s="157"/>
      <c r="P3" s="157"/>
      <c r="Q3" s="157"/>
      <c r="R3" s="114" t="s">
        <v>105</v>
      </c>
      <c r="S3" s="157" t="s">
        <v>168</v>
      </c>
      <c r="T3" s="157"/>
      <c r="U3" s="157"/>
      <c r="V3" s="157"/>
      <c r="W3" s="157"/>
      <c r="X3" s="157"/>
    </row>
    <row r="4" spans="1:24" s="7" customFormat="1" ht="45" x14ac:dyDescent="0.25">
      <c r="A4" s="6"/>
      <c r="B4" s="6"/>
      <c r="C4" s="6"/>
      <c r="D4" s="21" t="s">
        <v>12</v>
      </c>
      <c r="E4" s="119" t="s">
        <v>106</v>
      </c>
      <c r="F4" s="157" t="s">
        <v>104</v>
      </c>
      <c r="G4" s="157"/>
      <c r="H4" s="157"/>
      <c r="I4" s="157"/>
      <c r="J4" s="157"/>
      <c r="K4" s="29"/>
      <c r="L4" s="119" t="s">
        <v>106</v>
      </c>
      <c r="M4" s="157" t="s">
        <v>104</v>
      </c>
      <c r="N4" s="157"/>
      <c r="O4" s="157"/>
      <c r="P4" s="157"/>
      <c r="Q4" s="157"/>
      <c r="R4" s="29"/>
      <c r="S4" s="119" t="s">
        <v>106</v>
      </c>
      <c r="T4" s="157" t="s">
        <v>104</v>
      </c>
      <c r="U4" s="157"/>
      <c r="V4" s="157"/>
      <c r="W4" s="157"/>
      <c r="X4" s="157"/>
    </row>
    <row r="5" spans="1:24" s="7" customFormat="1" ht="27.75" customHeight="1" x14ac:dyDescent="0.25">
      <c r="A5" s="6"/>
      <c r="B5" s="6"/>
      <c r="C5" s="6"/>
      <c r="D5" s="6"/>
      <c r="E5" s="29"/>
      <c r="F5" s="155" t="s">
        <v>99</v>
      </c>
      <c r="G5" s="155" t="s">
        <v>97</v>
      </c>
      <c r="H5" s="155" t="s">
        <v>98</v>
      </c>
      <c r="I5" s="155" t="s">
        <v>109</v>
      </c>
      <c r="J5" s="155" t="s">
        <v>110</v>
      </c>
      <c r="K5" s="29"/>
      <c r="L5" s="29"/>
      <c r="M5" s="155" t="s">
        <v>99</v>
      </c>
      <c r="N5" s="155" t="s">
        <v>97</v>
      </c>
      <c r="O5" s="155" t="s">
        <v>98</v>
      </c>
      <c r="P5" s="155" t="s">
        <v>109</v>
      </c>
      <c r="Q5" s="155" t="s">
        <v>110</v>
      </c>
      <c r="R5" s="29"/>
      <c r="S5" s="29"/>
      <c r="T5" s="155" t="s">
        <v>99</v>
      </c>
      <c r="U5" s="155" t="s">
        <v>97</v>
      </c>
      <c r="V5" s="155" t="s">
        <v>98</v>
      </c>
      <c r="W5" s="155" t="s">
        <v>109</v>
      </c>
      <c r="X5" s="155" t="s">
        <v>110</v>
      </c>
    </row>
    <row r="6" spans="1:24" s="4" customFormat="1" x14ac:dyDescent="0.25">
      <c r="A6" s="8"/>
      <c r="B6" s="8"/>
      <c r="C6" s="8"/>
      <c r="D6" s="8"/>
      <c r="E6" s="30"/>
      <c r="F6" s="31"/>
      <c r="G6" s="32"/>
      <c r="H6" s="32"/>
      <c r="I6" s="32"/>
      <c r="J6" s="32"/>
      <c r="K6" s="30"/>
      <c r="L6" s="31"/>
      <c r="M6" s="32"/>
      <c r="N6" s="7"/>
      <c r="O6" s="7"/>
      <c r="P6" s="7"/>
      <c r="R6" s="30"/>
      <c r="S6" s="31"/>
      <c r="T6" s="32"/>
      <c r="U6" s="7"/>
      <c r="V6" s="7"/>
      <c r="W6" s="7"/>
    </row>
    <row r="7" spans="1:24" s="9" customFormat="1" x14ac:dyDescent="0.2">
      <c r="D7" s="10" t="s">
        <v>2</v>
      </c>
      <c r="E7" s="10"/>
      <c r="F7" s="10"/>
      <c r="G7" s="11"/>
      <c r="H7" s="11"/>
      <c r="I7" s="11"/>
      <c r="J7" s="11"/>
      <c r="L7" s="10" t="s">
        <v>1</v>
      </c>
      <c r="M7" s="10"/>
      <c r="N7" s="11"/>
      <c r="O7" s="11"/>
      <c r="P7" s="11"/>
      <c r="Q7" s="11"/>
      <c r="S7" s="10" t="s">
        <v>1</v>
      </c>
      <c r="T7" s="10"/>
      <c r="U7" s="11"/>
      <c r="V7" s="11"/>
      <c r="W7" s="11"/>
      <c r="X7" s="11"/>
    </row>
    <row r="8" spans="1:24" x14ac:dyDescent="0.2">
      <c r="D8" s="17"/>
      <c r="E8" s="17"/>
      <c r="F8" s="17"/>
      <c r="G8" s="17"/>
      <c r="H8" s="17"/>
      <c r="I8" s="17"/>
      <c r="J8" s="17"/>
      <c r="K8" s="17"/>
      <c r="L8" s="17"/>
      <c r="M8" s="17"/>
      <c r="N8" s="17"/>
      <c r="O8" s="17"/>
      <c r="P8" s="17"/>
      <c r="Q8" s="17"/>
      <c r="R8" s="17"/>
      <c r="S8" s="17"/>
      <c r="T8" s="17"/>
      <c r="U8" s="17"/>
      <c r="V8" s="17"/>
      <c r="W8" s="17"/>
      <c r="X8" s="17"/>
    </row>
    <row r="9" spans="1:24" x14ac:dyDescent="0.2">
      <c r="D9" s="17"/>
      <c r="E9" s="17"/>
      <c r="F9" s="17"/>
      <c r="G9" s="17"/>
      <c r="H9" s="17"/>
      <c r="I9" s="17"/>
      <c r="J9" s="17"/>
      <c r="K9" s="17"/>
      <c r="L9" s="17"/>
      <c r="M9" s="17"/>
      <c r="N9" s="17"/>
      <c r="O9" s="17"/>
      <c r="P9" s="17"/>
      <c r="Q9" s="17"/>
      <c r="R9" s="17"/>
      <c r="S9" s="17"/>
      <c r="T9" s="17"/>
      <c r="U9" s="17"/>
      <c r="V9" s="17"/>
      <c r="W9" s="17"/>
      <c r="X9" s="17"/>
    </row>
    <row r="10" spans="1:24" x14ac:dyDescent="0.2">
      <c r="A10" s="115" t="s">
        <v>101</v>
      </c>
      <c r="D10" s="17"/>
      <c r="E10" s="17"/>
      <c r="F10" s="17"/>
      <c r="G10" s="17"/>
      <c r="H10" s="17"/>
      <c r="I10" s="17"/>
      <c r="J10" s="17"/>
      <c r="K10" s="17"/>
      <c r="L10" s="17"/>
      <c r="M10" s="17"/>
      <c r="N10" s="17"/>
      <c r="O10" s="17"/>
      <c r="P10" s="17"/>
      <c r="Q10" s="17"/>
      <c r="R10" s="17"/>
      <c r="S10" s="17"/>
      <c r="T10" s="17"/>
      <c r="U10" s="17"/>
      <c r="V10" s="17"/>
      <c r="W10" s="17"/>
      <c r="X10" s="17"/>
    </row>
    <row r="11" spans="1:24" x14ac:dyDescent="0.2">
      <c r="A11" s="12" t="s">
        <v>66</v>
      </c>
      <c r="D11" s="28">
        <v>17403900</v>
      </c>
      <c r="E11" s="28">
        <v>16550900</v>
      </c>
      <c r="F11" s="28">
        <v>862100</v>
      </c>
      <c r="G11" s="28">
        <v>1046100</v>
      </c>
      <c r="H11" s="28">
        <v>1302100</v>
      </c>
      <c r="I11" s="28">
        <v>2958600</v>
      </c>
      <c r="J11" s="28">
        <v>10382000</v>
      </c>
      <c r="K11" s="17" t="s">
        <v>113</v>
      </c>
      <c r="L11" s="26">
        <v>100</v>
      </c>
      <c r="M11" s="27">
        <v>5.2</v>
      </c>
      <c r="N11" s="27">
        <v>6.3</v>
      </c>
      <c r="O11" s="27">
        <v>7.9</v>
      </c>
      <c r="P11" s="27">
        <v>17.899999999999999</v>
      </c>
      <c r="Q11" s="27">
        <v>62.7</v>
      </c>
      <c r="R11" s="26"/>
      <c r="S11" s="26">
        <v>100</v>
      </c>
      <c r="T11" s="26">
        <v>100</v>
      </c>
      <c r="U11" s="26">
        <v>100</v>
      </c>
      <c r="V11" s="26">
        <v>100</v>
      </c>
      <c r="W11" s="26">
        <v>100</v>
      </c>
      <c r="X11" s="26">
        <v>100</v>
      </c>
    </row>
    <row r="12" spans="1:24" x14ac:dyDescent="0.2">
      <c r="A12" s="12" t="s">
        <v>111</v>
      </c>
      <c r="B12" s="12" t="s">
        <v>19</v>
      </c>
      <c r="D12" s="28">
        <v>46500</v>
      </c>
      <c r="E12" s="28">
        <v>45300</v>
      </c>
      <c r="F12" s="17">
        <v>1500</v>
      </c>
      <c r="G12" s="17">
        <v>2200</v>
      </c>
      <c r="H12" s="17">
        <v>3200</v>
      </c>
      <c r="I12" s="17">
        <v>8200</v>
      </c>
      <c r="J12" s="17">
        <v>30300</v>
      </c>
      <c r="K12" s="17"/>
      <c r="L12" s="117">
        <v>100</v>
      </c>
      <c r="M12" s="26">
        <v>3.2</v>
      </c>
      <c r="N12" s="26">
        <v>4.8</v>
      </c>
      <c r="O12" s="26">
        <v>7.1</v>
      </c>
      <c r="P12" s="26">
        <v>18.100000000000001</v>
      </c>
      <c r="Q12" s="26">
        <v>66.900000000000006</v>
      </c>
      <c r="R12" s="26"/>
      <c r="S12" s="26">
        <v>100</v>
      </c>
      <c r="T12" s="26">
        <v>100</v>
      </c>
      <c r="U12" s="26">
        <v>100</v>
      </c>
      <c r="V12" s="26">
        <v>100</v>
      </c>
      <c r="W12" s="26">
        <v>100</v>
      </c>
      <c r="X12" s="26">
        <v>100</v>
      </c>
    </row>
    <row r="13" spans="1:24" x14ac:dyDescent="0.2">
      <c r="A13" s="1"/>
      <c r="B13" s="1" t="s">
        <v>8</v>
      </c>
      <c r="C13" s="1" t="s">
        <v>7</v>
      </c>
      <c r="D13" s="28">
        <v>11000</v>
      </c>
      <c r="E13" s="28">
        <v>10700</v>
      </c>
      <c r="F13" s="17">
        <v>400</v>
      </c>
      <c r="G13" s="17">
        <v>600</v>
      </c>
      <c r="H13" s="17">
        <v>800</v>
      </c>
      <c r="I13" s="17">
        <v>2100</v>
      </c>
      <c r="J13" s="17">
        <v>6900</v>
      </c>
      <c r="K13" s="17"/>
      <c r="L13" s="117">
        <v>100</v>
      </c>
      <c r="M13" s="26">
        <v>3.4</v>
      </c>
      <c r="N13" s="26">
        <v>5.4</v>
      </c>
      <c r="O13" s="26">
        <v>7.7</v>
      </c>
      <c r="P13" s="26">
        <v>19.7</v>
      </c>
      <c r="Q13" s="26">
        <v>63.9</v>
      </c>
      <c r="R13" s="26"/>
      <c r="S13" s="26">
        <v>100</v>
      </c>
      <c r="T13" s="26">
        <v>100</v>
      </c>
      <c r="U13" s="26">
        <v>100</v>
      </c>
      <c r="V13" s="26">
        <v>100</v>
      </c>
      <c r="W13" s="26">
        <v>100</v>
      </c>
      <c r="X13" s="26">
        <v>100</v>
      </c>
    </row>
    <row r="14" spans="1:24" x14ac:dyDescent="0.2">
      <c r="C14" s="1" t="s">
        <v>9</v>
      </c>
      <c r="D14" s="28">
        <v>11300</v>
      </c>
      <c r="E14" s="28">
        <v>10800</v>
      </c>
      <c r="F14" s="17">
        <v>400</v>
      </c>
      <c r="G14" s="17">
        <v>600</v>
      </c>
      <c r="H14" s="17">
        <v>900</v>
      </c>
      <c r="I14" s="17">
        <v>2000</v>
      </c>
      <c r="J14" s="17">
        <v>7000</v>
      </c>
      <c r="K14" s="17"/>
      <c r="L14" s="117">
        <v>100</v>
      </c>
      <c r="M14" s="26">
        <v>3.3</v>
      </c>
      <c r="N14" s="26">
        <v>5.9</v>
      </c>
      <c r="O14" s="26">
        <v>8.1</v>
      </c>
      <c r="P14" s="26">
        <v>18.100000000000001</v>
      </c>
      <c r="Q14" s="26">
        <v>64.599999999999994</v>
      </c>
      <c r="R14" s="26"/>
      <c r="S14" s="26">
        <v>100</v>
      </c>
      <c r="T14" s="26">
        <v>100</v>
      </c>
      <c r="U14" s="26">
        <v>100</v>
      </c>
      <c r="V14" s="26">
        <v>100</v>
      </c>
      <c r="W14" s="26">
        <v>100</v>
      </c>
      <c r="X14" s="26">
        <v>100</v>
      </c>
    </row>
    <row r="15" spans="1:24" x14ac:dyDescent="0.2">
      <c r="C15" s="1" t="s">
        <v>10</v>
      </c>
      <c r="D15" s="28">
        <v>11300</v>
      </c>
      <c r="E15" s="28">
        <v>11000</v>
      </c>
      <c r="F15" s="17">
        <v>300</v>
      </c>
      <c r="G15" s="17">
        <v>400</v>
      </c>
      <c r="H15" s="17">
        <v>700</v>
      </c>
      <c r="I15" s="17">
        <v>1800</v>
      </c>
      <c r="J15" s="17">
        <v>7900</v>
      </c>
      <c r="K15" s="17"/>
      <c r="L15" s="117">
        <v>100</v>
      </c>
      <c r="M15" s="26">
        <v>2.8</v>
      </c>
      <c r="N15" s="26">
        <v>3.7</v>
      </c>
      <c r="O15" s="26">
        <v>6</v>
      </c>
      <c r="P15" s="26">
        <v>16.100000000000001</v>
      </c>
      <c r="Q15" s="26">
        <v>71.400000000000006</v>
      </c>
      <c r="R15" s="26"/>
      <c r="S15" s="26">
        <v>100</v>
      </c>
      <c r="T15" s="26">
        <v>100</v>
      </c>
      <c r="U15" s="26">
        <v>100</v>
      </c>
      <c r="V15" s="26">
        <v>100</v>
      </c>
      <c r="W15" s="26">
        <v>100</v>
      </c>
      <c r="X15" s="26">
        <v>100</v>
      </c>
    </row>
    <row r="16" spans="1:24" x14ac:dyDescent="0.2">
      <c r="C16" s="1" t="s">
        <v>11</v>
      </c>
      <c r="D16" s="28">
        <v>12900</v>
      </c>
      <c r="E16" s="28">
        <v>12700</v>
      </c>
      <c r="F16" s="17">
        <v>400</v>
      </c>
      <c r="G16" s="17">
        <v>600</v>
      </c>
      <c r="H16" s="17">
        <v>800</v>
      </c>
      <c r="I16" s="17">
        <v>2300</v>
      </c>
      <c r="J16" s="17">
        <v>8500</v>
      </c>
      <c r="K16" s="17"/>
      <c r="L16" s="117">
        <v>100</v>
      </c>
      <c r="M16" s="26">
        <v>3.3</v>
      </c>
      <c r="N16" s="26">
        <v>4.3</v>
      </c>
      <c r="O16" s="26">
        <v>6.6</v>
      </c>
      <c r="P16" s="26">
        <v>18.3</v>
      </c>
      <c r="Q16" s="26">
        <v>67.400000000000006</v>
      </c>
      <c r="R16" s="26"/>
      <c r="S16" s="26">
        <v>100</v>
      </c>
      <c r="T16" s="26">
        <v>100</v>
      </c>
      <c r="U16" s="26">
        <v>100</v>
      </c>
      <c r="V16" s="26">
        <v>100</v>
      </c>
      <c r="W16" s="26">
        <v>100</v>
      </c>
      <c r="X16" s="26">
        <v>100</v>
      </c>
    </row>
    <row r="17" spans="1:24" x14ac:dyDescent="0.2">
      <c r="D17" s="28"/>
      <c r="E17" s="28" t="s">
        <v>113</v>
      </c>
      <c r="F17" s="17" t="s">
        <v>113</v>
      </c>
      <c r="G17" s="17" t="s">
        <v>113</v>
      </c>
      <c r="H17" s="17" t="s">
        <v>113</v>
      </c>
      <c r="I17" s="17" t="s">
        <v>113</v>
      </c>
      <c r="J17" s="17" t="s">
        <v>113</v>
      </c>
      <c r="K17" s="17"/>
      <c r="L17" s="26"/>
      <c r="M17" s="26"/>
      <c r="N17" s="26"/>
      <c r="O17" s="26"/>
      <c r="P17" s="26"/>
      <c r="Q17" s="26"/>
      <c r="R17" s="26"/>
      <c r="S17" s="26"/>
      <c r="T17" s="26"/>
      <c r="U17" s="26"/>
      <c r="V17" s="26"/>
      <c r="W17" s="26"/>
      <c r="X17" s="26"/>
    </row>
    <row r="18" spans="1:24" x14ac:dyDescent="0.2">
      <c r="A18" s="115" t="s">
        <v>169</v>
      </c>
      <c r="D18" s="28" t="s">
        <v>113</v>
      </c>
      <c r="E18" s="28" t="s">
        <v>113</v>
      </c>
      <c r="F18" s="17" t="s">
        <v>113</v>
      </c>
      <c r="G18" s="17" t="s">
        <v>113</v>
      </c>
      <c r="H18" s="17" t="s">
        <v>113</v>
      </c>
      <c r="I18" s="17" t="s">
        <v>113</v>
      </c>
      <c r="J18" s="17" t="s">
        <v>113</v>
      </c>
      <c r="K18" s="17"/>
      <c r="L18" s="26"/>
      <c r="M18" s="26"/>
      <c r="N18" s="26"/>
      <c r="O18" s="26"/>
      <c r="P18" s="26"/>
      <c r="Q18" s="26"/>
      <c r="R18" s="26"/>
      <c r="S18" s="26"/>
      <c r="T18" s="26"/>
      <c r="U18" s="26"/>
      <c r="V18" s="26"/>
      <c r="W18" s="26"/>
      <c r="X18" s="26"/>
    </row>
    <row r="19" spans="1:24" x14ac:dyDescent="0.2">
      <c r="A19" s="12" t="s">
        <v>66</v>
      </c>
      <c r="D19" s="28">
        <v>1164800</v>
      </c>
      <c r="E19" s="28">
        <v>1023700</v>
      </c>
      <c r="F19" s="17">
        <v>174500</v>
      </c>
      <c r="G19" s="17">
        <v>250800</v>
      </c>
      <c r="H19" s="17">
        <v>203700</v>
      </c>
      <c r="I19" s="17">
        <v>222500</v>
      </c>
      <c r="J19" s="17">
        <v>172200</v>
      </c>
      <c r="K19" s="17"/>
      <c r="L19" s="26">
        <v>100</v>
      </c>
      <c r="M19" s="26">
        <v>17</v>
      </c>
      <c r="N19" s="26">
        <v>24.5</v>
      </c>
      <c r="O19" s="26">
        <v>19.899999999999999</v>
      </c>
      <c r="P19" s="26">
        <v>21.7</v>
      </c>
      <c r="Q19" s="26">
        <v>16.8</v>
      </c>
      <c r="R19" s="26"/>
      <c r="S19" s="26">
        <v>6.2</v>
      </c>
      <c r="T19" s="26">
        <v>20.2</v>
      </c>
      <c r="U19" s="26">
        <v>24</v>
      </c>
      <c r="V19" s="26">
        <v>15.6</v>
      </c>
      <c r="W19" s="26">
        <v>7.5</v>
      </c>
      <c r="X19" s="26">
        <v>1.7</v>
      </c>
    </row>
    <row r="20" spans="1:24" x14ac:dyDescent="0.2">
      <c r="A20" s="12" t="s">
        <v>111</v>
      </c>
      <c r="B20" s="12" t="s">
        <v>19</v>
      </c>
      <c r="C20" s="2"/>
      <c r="D20" s="17">
        <v>2300</v>
      </c>
      <c r="E20" s="17">
        <v>2000</v>
      </c>
      <c r="F20" s="17">
        <v>300</v>
      </c>
      <c r="G20" s="17">
        <v>500</v>
      </c>
      <c r="H20" s="17">
        <v>400</v>
      </c>
      <c r="I20" s="17">
        <v>500</v>
      </c>
      <c r="J20" s="17">
        <v>400</v>
      </c>
      <c r="K20" s="18"/>
      <c r="L20" s="117">
        <v>100</v>
      </c>
      <c r="M20" s="26">
        <v>12.4</v>
      </c>
      <c r="N20" s="26">
        <v>23.2</v>
      </c>
      <c r="O20" s="26">
        <v>18.5</v>
      </c>
      <c r="P20" s="26">
        <v>26.9</v>
      </c>
      <c r="Q20" s="26">
        <v>19</v>
      </c>
      <c r="R20" s="117"/>
      <c r="S20" s="117">
        <v>4.5</v>
      </c>
      <c r="T20" s="26">
        <v>17.5</v>
      </c>
      <c r="U20" s="26">
        <v>21.8</v>
      </c>
      <c r="V20" s="26">
        <v>11.8</v>
      </c>
      <c r="W20" s="26">
        <v>6.7</v>
      </c>
      <c r="X20" s="26">
        <v>1.3</v>
      </c>
    </row>
    <row r="21" spans="1:24" x14ac:dyDescent="0.2">
      <c r="A21" s="1"/>
      <c r="B21" s="1" t="s">
        <v>8</v>
      </c>
      <c r="C21" s="1" t="s">
        <v>7</v>
      </c>
      <c r="D21" s="17">
        <v>500</v>
      </c>
      <c r="E21" s="17">
        <v>500</v>
      </c>
      <c r="F21" s="17" t="s">
        <v>105</v>
      </c>
      <c r="G21" s="17">
        <v>100</v>
      </c>
      <c r="H21" s="17" t="s">
        <v>105</v>
      </c>
      <c r="I21" s="17">
        <v>100</v>
      </c>
      <c r="J21" s="17" t="s">
        <v>105</v>
      </c>
      <c r="K21" s="19"/>
      <c r="L21" s="117">
        <v>100</v>
      </c>
      <c r="M21" s="26">
        <v>11.5</v>
      </c>
      <c r="N21" s="26">
        <v>24.1</v>
      </c>
      <c r="O21" s="26">
        <v>20.8</v>
      </c>
      <c r="P21" s="26">
        <v>27.7</v>
      </c>
      <c r="Q21" s="26">
        <v>15.9</v>
      </c>
      <c r="R21" s="118"/>
      <c r="S21" s="117">
        <v>4.4000000000000004</v>
      </c>
      <c r="T21" s="26">
        <v>15.2</v>
      </c>
      <c r="U21" s="26">
        <v>20</v>
      </c>
      <c r="V21" s="26">
        <v>11.9</v>
      </c>
      <c r="W21" s="26">
        <v>6.2</v>
      </c>
      <c r="X21" s="26">
        <v>1.1000000000000001</v>
      </c>
    </row>
    <row r="22" spans="1:24" x14ac:dyDescent="0.2">
      <c r="C22" s="1" t="s">
        <v>9</v>
      </c>
      <c r="D22" s="17">
        <v>800</v>
      </c>
      <c r="E22" s="17">
        <v>700</v>
      </c>
      <c r="F22" s="17" t="s">
        <v>105</v>
      </c>
      <c r="G22" s="17">
        <v>200</v>
      </c>
      <c r="H22" s="17">
        <v>100</v>
      </c>
      <c r="I22" s="17">
        <v>200</v>
      </c>
      <c r="J22" s="17">
        <v>100</v>
      </c>
      <c r="K22" s="19"/>
      <c r="L22" s="117">
        <v>100</v>
      </c>
      <c r="M22" s="26">
        <v>12.2</v>
      </c>
      <c r="N22" s="26">
        <v>24.6</v>
      </c>
      <c r="O22" s="26">
        <v>19.7</v>
      </c>
      <c r="P22" s="26">
        <v>27.1</v>
      </c>
      <c r="Q22" s="26">
        <v>16.3</v>
      </c>
      <c r="R22" s="118"/>
      <c r="S22" s="117">
        <v>6.3</v>
      </c>
      <c r="T22" s="26">
        <v>23.2</v>
      </c>
      <c r="U22" s="26">
        <v>26.2</v>
      </c>
      <c r="V22" s="26">
        <v>15.2</v>
      </c>
      <c r="W22" s="26">
        <v>9.4</v>
      </c>
      <c r="X22" s="26">
        <v>1.6</v>
      </c>
    </row>
    <row r="23" spans="1:24" x14ac:dyDescent="0.2">
      <c r="C23" s="1" t="s">
        <v>10</v>
      </c>
      <c r="D23" s="17">
        <v>400</v>
      </c>
      <c r="E23" s="17">
        <v>300</v>
      </c>
      <c r="F23" s="17" t="s">
        <v>105</v>
      </c>
      <c r="G23" s="17" t="s">
        <v>105</v>
      </c>
      <c r="H23" s="17" t="s">
        <v>105</v>
      </c>
      <c r="I23" s="17" t="s">
        <v>105</v>
      </c>
      <c r="J23" s="17" t="s">
        <v>105</v>
      </c>
      <c r="K23" s="19"/>
      <c r="L23" s="117">
        <v>100</v>
      </c>
      <c r="M23" s="26">
        <v>14.9</v>
      </c>
      <c r="N23" s="26">
        <v>22.1</v>
      </c>
      <c r="O23" s="26">
        <v>16.7</v>
      </c>
      <c r="P23" s="26">
        <v>25</v>
      </c>
      <c r="Q23" s="26">
        <v>21.3</v>
      </c>
      <c r="R23" s="118"/>
      <c r="S23" s="117">
        <v>3.2</v>
      </c>
      <c r="T23" s="26">
        <v>17</v>
      </c>
      <c r="U23" s="26">
        <v>18.899999999999999</v>
      </c>
      <c r="V23" s="26">
        <v>8.8000000000000007</v>
      </c>
      <c r="W23" s="26">
        <v>4.9000000000000004</v>
      </c>
      <c r="X23" s="26">
        <v>0.9</v>
      </c>
    </row>
    <row r="24" spans="1:24" x14ac:dyDescent="0.2">
      <c r="C24" s="1" t="s">
        <v>11</v>
      </c>
      <c r="D24" s="17">
        <v>600</v>
      </c>
      <c r="E24" s="17">
        <v>500</v>
      </c>
      <c r="F24" s="17" t="s">
        <v>105</v>
      </c>
      <c r="G24" s="17">
        <v>100</v>
      </c>
      <c r="H24" s="17" t="s">
        <v>105</v>
      </c>
      <c r="I24" s="17">
        <v>100</v>
      </c>
      <c r="J24" s="17">
        <v>100</v>
      </c>
      <c r="K24" s="19"/>
      <c r="L24" s="117">
        <v>100</v>
      </c>
      <c r="M24" s="26">
        <v>11.9</v>
      </c>
      <c r="N24" s="26">
        <v>21.3</v>
      </c>
      <c r="O24" s="26">
        <v>16.3</v>
      </c>
      <c r="P24" s="26">
        <v>27</v>
      </c>
      <c r="Q24" s="26">
        <v>23.5</v>
      </c>
      <c r="R24" s="118"/>
      <c r="S24" s="117">
        <v>4.3</v>
      </c>
      <c r="T24" s="26">
        <v>15.1</v>
      </c>
      <c r="U24" s="26">
        <v>20.9</v>
      </c>
      <c r="V24" s="26">
        <v>10.5</v>
      </c>
      <c r="W24" s="26">
        <v>6.3</v>
      </c>
      <c r="X24" s="26">
        <v>1.5</v>
      </c>
    </row>
    <row r="25" spans="1:24" x14ac:dyDescent="0.2">
      <c r="A25" s="13"/>
      <c r="B25" s="13"/>
      <c r="C25" s="13"/>
      <c r="D25" s="20"/>
      <c r="E25" s="20"/>
      <c r="F25" s="20"/>
      <c r="G25" s="20"/>
      <c r="H25" s="20"/>
      <c r="I25" s="20"/>
      <c r="J25" s="20"/>
      <c r="K25" s="20"/>
      <c r="L25" s="20"/>
      <c r="M25" s="20"/>
      <c r="N25" s="20"/>
      <c r="O25" s="20"/>
      <c r="P25" s="20"/>
      <c r="Q25" s="20"/>
      <c r="R25" s="20"/>
      <c r="S25" s="20"/>
      <c r="T25" s="20"/>
      <c r="U25" s="20"/>
      <c r="V25" s="20"/>
      <c r="W25" s="20"/>
      <c r="X25" s="20"/>
    </row>
    <row r="26" spans="1:24" x14ac:dyDescent="0.2">
      <c r="A26" s="12" t="s">
        <v>0</v>
      </c>
      <c r="F26" s="15"/>
      <c r="G26" s="15"/>
      <c r="H26" s="15"/>
      <c r="I26" s="15"/>
      <c r="J26" s="15"/>
      <c r="L26" s="15"/>
      <c r="M26" s="15"/>
      <c r="N26" s="15"/>
      <c r="O26" s="15"/>
      <c r="P26" s="15"/>
      <c r="S26" s="15"/>
      <c r="T26" s="15"/>
      <c r="U26" s="15"/>
      <c r="V26" s="15"/>
      <c r="W26" s="15"/>
    </row>
    <row r="27" spans="1:24" x14ac:dyDescent="0.2">
      <c r="A27" s="12" t="s">
        <v>102</v>
      </c>
      <c r="F27" s="15"/>
      <c r="G27" s="15"/>
      <c r="H27" s="15"/>
      <c r="I27" s="15"/>
      <c r="J27" s="15"/>
      <c r="L27" s="15"/>
      <c r="M27" s="15"/>
      <c r="N27" s="15"/>
      <c r="O27" s="15"/>
      <c r="P27" s="15"/>
      <c r="S27" s="15"/>
      <c r="T27" s="15"/>
      <c r="U27" s="15"/>
      <c r="V27" s="15"/>
      <c r="W27" s="15"/>
    </row>
    <row r="28" spans="1:24" x14ac:dyDescent="0.2">
      <c r="A28" s="12" t="s">
        <v>103</v>
      </c>
      <c r="B28" s="113" t="s">
        <v>171</v>
      </c>
      <c r="D28" s="23"/>
      <c r="E28" s="23"/>
      <c r="F28" s="23"/>
      <c r="G28" s="23"/>
      <c r="H28" s="23"/>
      <c r="I28" s="23"/>
      <c r="J28" s="23"/>
      <c r="L28" s="15"/>
      <c r="M28" s="15"/>
      <c r="N28" s="15"/>
      <c r="O28" s="15"/>
      <c r="P28" s="15"/>
      <c r="S28" s="15"/>
      <c r="T28" s="15"/>
      <c r="U28" s="15"/>
      <c r="V28" s="15"/>
      <c r="W28" s="15"/>
    </row>
    <row r="29" spans="1:24" x14ac:dyDescent="0.2">
      <c r="A29" s="12" t="s">
        <v>170</v>
      </c>
      <c r="B29" s="113" t="s">
        <v>147</v>
      </c>
      <c r="D29" s="23"/>
      <c r="E29" s="23"/>
      <c r="F29" s="23"/>
      <c r="G29" s="24"/>
      <c r="H29" s="25"/>
      <c r="I29" s="23"/>
      <c r="J29" s="23"/>
      <c r="K29" s="22"/>
      <c r="M29" s="15"/>
      <c r="R29" s="22"/>
      <c r="T29" s="15"/>
    </row>
    <row r="30" spans="1:24" x14ac:dyDescent="0.2">
      <c r="A30" s="16"/>
      <c r="B30" s="16"/>
      <c r="D30" s="23"/>
      <c r="E30" s="23"/>
      <c r="F30" s="23"/>
      <c r="G30" s="24"/>
      <c r="H30" s="23"/>
      <c r="I30" s="23"/>
      <c r="J30" s="23"/>
      <c r="K30" s="22"/>
      <c r="R30" s="22"/>
    </row>
    <row r="31" spans="1:24" x14ac:dyDescent="0.2">
      <c r="A31" s="16"/>
      <c r="B31" s="16"/>
      <c r="D31" s="23"/>
      <c r="E31" s="23"/>
      <c r="F31" s="23"/>
      <c r="G31" s="24"/>
      <c r="H31" s="23"/>
      <c r="I31" s="23"/>
      <c r="J31" s="23"/>
      <c r="K31" s="22"/>
      <c r="R31" s="22"/>
    </row>
    <row r="32" spans="1:24" x14ac:dyDescent="0.2">
      <c r="D32" s="23"/>
      <c r="E32" s="23"/>
      <c r="F32" s="23"/>
      <c r="G32" s="24"/>
      <c r="H32" s="23"/>
      <c r="I32" s="23"/>
      <c r="J32" s="23"/>
      <c r="K32" s="22"/>
      <c r="R32" s="22"/>
    </row>
    <row r="33" spans="3:23" x14ac:dyDescent="0.2">
      <c r="C33" s="23"/>
      <c r="D33" s="23"/>
      <c r="E33" s="23"/>
      <c r="F33" s="23"/>
      <c r="G33" s="24"/>
      <c r="H33" s="23"/>
      <c r="I33" s="23"/>
      <c r="J33" s="23"/>
      <c r="K33" s="22"/>
      <c r="L33" s="15"/>
      <c r="M33" s="15"/>
      <c r="N33" s="15"/>
      <c r="O33" s="15"/>
      <c r="P33" s="15"/>
      <c r="R33" s="22"/>
      <c r="S33" s="15"/>
      <c r="T33" s="15"/>
      <c r="U33" s="15"/>
      <c r="V33" s="15"/>
      <c r="W33" s="15"/>
    </row>
    <row r="34" spans="3:23" x14ac:dyDescent="0.2">
      <c r="C34" s="23"/>
      <c r="D34" s="23"/>
      <c r="E34" s="23"/>
      <c r="F34" s="23"/>
      <c r="G34" s="24"/>
      <c r="H34" s="23"/>
      <c r="I34" s="23"/>
      <c r="J34" s="23"/>
      <c r="K34" s="22"/>
      <c r="L34" s="15"/>
      <c r="M34" s="15"/>
      <c r="N34" s="15"/>
      <c r="O34" s="15"/>
      <c r="P34" s="15"/>
      <c r="R34" s="22"/>
      <c r="S34" s="15"/>
      <c r="T34" s="15"/>
      <c r="U34" s="15"/>
      <c r="V34" s="15"/>
      <c r="W34" s="15"/>
    </row>
    <row r="35" spans="3:23" x14ac:dyDescent="0.2">
      <c r="C35" s="23"/>
      <c r="D35" s="23"/>
      <c r="E35" s="23"/>
      <c r="F35" s="23"/>
      <c r="G35" s="23"/>
      <c r="H35" s="23"/>
      <c r="I35" s="23"/>
      <c r="J35" s="23"/>
      <c r="K35" s="22"/>
      <c r="L35" s="15"/>
      <c r="M35" s="15"/>
      <c r="N35" s="15"/>
      <c r="O35" s="15"/>
      <c r="P35" s="15"/>
      <c r="R35" s="22"/>
      <c r="S35" s="15"/>
      <c r="T35" s="15"/>
      <c r="U35" s="15"/>
      <c r="V35" s="15"/>
      <c r="W35" s="15"/>
    </row>
    <row r="36" spans="3:23" x14ac:dyDescent="0.2">
      <c r="C36" s="23"/>
      <c r="D36" s="23"/>
      <c r="E36" s="23"/>
      <c r="F36" s="23"/>
      <c r="G36" s="23"/>
      <c r="H36" s="23"/>
      <c r="I36" s="23"/>
      <c r="J36" s="23"/>
      <c r="L36" s="15"/>
      <c r="M36" s="15"/>
      <c r="N36" s="15"/>
      <c r="O36" s="15"/>
      <c r="P36" s="15"/>
      <c r="S36" s="15"/>
      <c r="T36" s="15"/>
      <c r="U36" s="15"/>
      <c r="V36" s="15"/>
      <c r="W36" s="15"/>
    </row>
    <row r="37" spans="3:23" x14ac:dyDescent="0.2">
      <c r="C37" s="23"/>
      <c r="D37" s="23"/>
      <c r="E37" s="23"/>
      <c r="F37" s="23"/>
      <c r="G37" s="23"/>
      <c r="H37" s="23"/>
      <c r="I37" s="23"/>
      <c r="J37" s="23"/>
    </row>
    <row r="38" spans="3:23" x14ac:dyDescent="0.2">
      <c r="C38" s="23"/>
      <c r="D38" s="23"/>
      <c r="E38" s="23"/>
      <c r="F38" s="23"/>
      <c r="G38" s="23"/>
      <c r="H38" s="23"/>
      <c r="I38" s="23"/>
      <c r="J38" s="23"/>
    </row>
  </sheetData>
  <mergeCells count="6">
    <mergeCell ref="S3:X3"/>
    <mergeCell ref="T4:X4"/>
    <mergeCell ref="F4:J4"/>
    <mergeCell ref="M4:Q4"/>
    <mergeCell ref="L3:Q3"/>
    <mergeCell ref="D3:J3"/>
  </mergeCells>
  <pageMargins left="0.70866141732283472" right="0.70866141732283472" top="0.74803149606299213" bottom="0.74803149606299213" header="0.31496062992125984" footer="0.31496062992125984"/>
  <pageSetup paperSize="9" scale="6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8"/>
  <sheetViews>
    <sheetView zoomScaleNormal="100" workbookViewId="0"/>
  </sheetViews>
  <sheetFormatPr defaultColWidth="22" defaultRowHeight="11.25" x14ac:dyDescent="0.2"/>
  <cols>
    <col min="1" max="1" width="3.7109375" style="12" customWidth="1"/>
    <col min="2" max="2" width="12.7109375" style="12" customWidth="1"/>
    <col min="3" max="3" width="8.7109375" style="12" bestFit="1" customWidth="1"/>
    <col min="4" max="8" width="7.28515625" style="12" customWidth="1"/>
    <col min="9" max="9" width="1.42578125" style="12" bestFit="1" customWidth="1"/>
    <col min="10" max="10" width="8.28515625" style="12" customWidth="1"/>
    <col min="11" max="11" width="12.7109375" style="12" bestFit="1" customWidth="1"/>
    <col min="12" max="14" width="10.28515625" style="12" bestFit="1" customWidth="1"/>
    <col min="15" max="15" width="9.42578125" style="12" bestFit="1" customWidth="1"/>
    <col min="16" max="16" width="11.85546875" style="12" bestFit="1" customWidth="1"/>
    <col min="17" max="17" width="9" style="12" bestFit="1" customWidth="1"/>
    <col min="18" max="18" width="12.28515625" style="12" bestFit="1" customWidth="1"/>
    <col min="19" max="16384" width="22" style="12"/>
  </cols>
  <sheetData>
    <row r="1" spans="1:19" s="4" customFormat="1" x14ac:dyDescent="0.25">
      <c r="A1" s="3" t="s">
        <v>5</v>
      </c>
      <c r="B1" s="3"/>
      <c r="C1" s="3"/>
      <c r="I1" s="3"/>
      <c r="J1" s="3"/>
    </row>
    <row r="2" spans="1:19" s="4" customFormat="1" x14ac:dyDescent="0.25">
      <c r="A2" s="5" t="s">
        <v>17</v>
      </c>
      <c r="B2" s="5"/>
      <c r="C2" s="5"/>
      <c r="I2" s="5"/>
      <c r="J2" s="5"/>
    </row>
    <row r="3" spans="1:19" s="7" customFormat="1" ht="14.1" customHeight="1" x14ac:dyDescent="0.25">
      <c r="A3" s="111"/>
      <c r="B3" s="111"/>
      <c r="C3" s="21" t="s">
        <v>12</v>
      </c>
      <c r="D3" s="21" t="s">
        <v>8</v>
      </c>
      <c r="E3" s="21"/>
      <c r="F3" s="21"/>
      <c r="G3" s="21"/>
      <c r="H3" s="21"/>
      <c r="I3" s="110"/>
      <c r="J3" s="21" t="s">
        <v>12</v>
      </c>
      <c r="K3" s="111" t="s">
        <v>111</v>
      </c>
      <c r="L3" s="111"/>
      <c r="M3" s="111"/>
      <c r="N3" s="111"/>
      <c r="O3" s="111"/>
      <c r="P3" s="111"/>
      <c r="Q3" s="21"/>
      <c r="R3" s="21"/>
    </row>
    <row r="4" spans="1:19" s="7" customFormat="1" ht="14.1" customHeight="1" x14ac:dyDescent="0.25">
      <c r="A4" s="6"/>
      <c r="B4" s="6"/>
      <c r="C4" s="6"/>
      <c r="D4" s="159" t="s">
        <v>148</v>
      </c>
      <c r="E4" s="159"/>
      <c r="F4" s="159"/>
      <c r="G4" s="159"/>
      <c r="H4" s="159"/>
      <c r="I4" s="116"/>
      <c r="J4" s="116"/>
      <c r="K4" s="159" t="s">
        <v>149</v>
      </c>
      <c r="L4" s="159"/>
      <c r="M4" s="159"/>
      <c r="N4" s="159"/>
      <c r="O4" s="159"/>
      <c r="P4" s="159"/>
      <c r="Q4" s="21"/>
      <c r="R4" s="21"/>
    </row>
    <row r="5" spans="1:19" s="7" customFormat="1" ht="22.5" x14ac:dyDescent="0.25">
      <c r="A5" s="6"/>
      <c r="B5" s="6"/>
      <c r="C5" s="6"/>
      <c r="D5" s="21">
        <v>1</v>
      </c>
      <c r="E5" s="21">
        <v>2</v>
      </c>
      <c r="F5" s="21">
        <v>3</v>
      </c>
      <c r="G5" s="21">
        <v>4</v>
      </c>
      <c r="H5" s="21" t="s">
        <v>13</v>
      </c>
      <c r="I5" s="6"/>
      <c r="J5" s="6"/>
      <c r="K5" s="21" t="s">
        <v>16</v>
      </c>
      <c r="L5" s="21" t="s">
        <v>94</v>
      </c>
      <c r="M5" s="21" t="s">
        <v>14</v>
      </c>
      <c r="N5" s="21" t="s">
        <v>95</v>
      </c>
      <c r="O5" s="21" t="s">
        <v>15</v>
      </c>
      <c r="P5" s="21" t="s">
        <v>85</v>
      </c>
      <c r="Q5" s="21" t="s">
        <v>96</v>
      </c>
      <c r="R5" s="21" t="s">
        <v>112</v>
      </c>
    </row>
    <row r="6" spans="1:19" s="4" customFormat="1" x14ac:dyDescent="0.25">
      <c r="A6" s="8"/>
      <c r="B6" s="8"/>
      <c r="C6" s="8"/>
      <c r="D6" s="3"/>
      <c r="E6" s="7"/>
      <c r="F6" s="7"/>
      <c r="G6" s="7"/>
      <c r="H6" s="7"/>
      <c r="I6" s="8"/>
      <c r="J6" s="8"/>
      <c r="K6" s="3"/>
      <c r="L6" s="7"/>
      <c r="M6" s="7"/>
      <c r="N6" s="7"/>
      <c r="O6" s="7"/>
      <c r="P6" s="7"/>
      <c r="Q6" s="7"/>
      <c r="R6" s="7"/>
    </row>
    <row r="7" spans="1:19" s="9" customFormat="1" x14ac:dyDescent="0.2">
      <c r="C7" s="10" t="s">
        <v>1</v>
      </c>
      <c r="D7" s="10"/>
      <c r="E7" s="11"/>
      <c r="F7" s="11"/>
      <c r="G7" s="11"/>
      <c r="H7" s="11"/>
      <c r="I7" s="112"/>
      <c r="J7" s="10" t="s">
        <v>1</v>
      </c>
      <c r="K7" s="10"/>
      <c r="L7" s="11"/>
      <c r="M7" s="11"/>
      <c r="N7" s="11"/>
      <c r="O7" s="11"/>
      <c r="P7" s="11"/>
      <c r="Q7" s="11"/>
      <c r="R7" s="11"/>
    </row>
    <row r="9" spans="1:19" x14ac:dyDescent="0.2">
      <c r="A9" s="12" t="s">
        <v>6</v>
      </c>
      <c r="C9" s="26">
        <v>100</v>
      </c>
      <c r="D9" s="26">
        <v>59.7</v>
      </c>
      <c r="E9" s="26">
        <v>25.7</v>
      </c>
      <c r="F9" s="26">
        <v>10</v>
      </c>
      <c r="G9" s="26">
        <v>3.4</v>
      </c>
      <c r="H9" s="26">
        <v>1.2</v>
      </c>
      <c r="I9" s="26"/>
      <c r="J9" s="26">
        <v>100</v>
      </c>
      <c r="K9" s="26">
        <v>22.1</v>
      </c>
      <c r="L9" s="26">
        <v>34</v>
      </c>
      <c r="M9" s="26">
        <v>13.2</v>
      </c>
      <c r="N9" s="26">
        <v>5.6</v>
      </c>
      <c r="O9" s="26">
        <v>5.6</v>
      </c>
      <c r="P9" s="26">
        <v>4</v>
      </c>
      <c r="Q9" s="26">
        <v>7.4</v>
      </c>
      <c r="R9" s="26">
        <v>8.1999999999999993</v>
      </c>
      <c r="S9" s="26"/>
    </row>
    <row r="10" spans="1:19" x14ac:dyDescent="0.2">
      <c r="C10" s="26" t="s">
        <v>113</v>
      </c>
      <c r="D10" s="26" t="s">
        <v>113</v>
      </c>
      <c r="E10" s="26" t="s">
        <v>113</v>
      </c>
      <c r="F10" s="26" t="s">
        <v>113</v>
      </c>
      <c r="G10" s="26" t="s">
        <v>113</v>
      </c>
      <c r="H10" s="26" t="s">
        <v>113</v>
      </c>
      <c r="I10" s="17"/>
      <c r="J10" s="26" t="s">
        <v>113</v>
      </c>
      <c r="K10" s="26" t="s">
        <v>113</v>
      </c>
      <c r="L10" s="26" t="s">
        <v>113</v>
      </c>
      <c r="M10" s="26" t="s">
        <v>113</v>
      </c>
      <c r="N10" s="26" t="s">
        <v>113</v>
      </c>
      <c r="O10" s="26" t="s">
        <v>113</v>
      </c>
      <c r="P10" s="26" t="s">
        <v>113</v>
      </c>
      <c r="Q10" s="26" t="s">
        <v>113</v>
      </c>
      <c r="R10" s="26" t="s">
        <v>113</v>
      </c>
      <c r="S10" s="26"/>
    </row>
    <row r="11" spans="1:19" x14ac:dyDescent="0.2">
      <c r="A11" s="2" t="s">
        <v>4</v>
      </c>
      <c r="B11" s="2"/>
      <c r="C11" s="26">
        <v>100</v>
      </c>
      <c r="D11" s="26">
        <v>59.2</v>
      </c>
      <c r="E11" s="26">
        <v>24.5</v>
      </c>
      <c r="F11" s="26">
        <v>11.4</v>
      </c>
      <c r="G11" s="26">
        <v>3.6</v>
      </c>
      <c r="H11" s="26">
        <v>1.3</v>
      </c>
      <c r="I11" s="17"/>
      <c r="J11" s="26">
        <v>100</v>
      </c>
      <c r="K11" s="26">
        <v>36.700000000000003</v>
      </c>
      <c r="L11" s="26">
        <v>21.8</v>
      </c>
      <c r="M11" s="26">
        <v>12.1</v>
      </c>
      <c r="N11" s="26">
        <v>8.3000000000000007</v>
      </c>
      <c r="O11" s="26">
        <v>9.6</v>
      </c>
      <c r="P11" s="26">
        <v>6.7</v>
      </c>
      <c r="Q11" s="26">
        <v>4</v>
      </c>
      <c r="R11" s="26">
        <v>0.8</v>
      </c>
      <c r="S11" s="26"/>
    </row>
    <row r="12" spans="1:19" x14ac:dyDescent="0.2">
      <c r="A12" s="1" t="s">
        <v>8</v>
      </c>
      <c r="B12" s="1" t="s">
        <v>7</v>
      </c>
      <c r="C12" s="26">
        <v>100</v>
      </c>
      <c r="D12" s="26">
        <v>54.1</v>
      </c>
      <c r="E12" s="26">
        <v>28.1</v>
      </c>
      <c r="F12" s="26">
        <v>12.5</v>
      </c>
      <c r="G12" s="26">
        <v>4.0999999999999996</v>
      </c>
      <c r="H12" s="26">
        <v>1.2</v>
      </c>
      <c r="I12" s="17"/>
      <c r="J12" s="26">
        <v>100</v>
      </c>
      <c r="K12" s="26">
        <v>36.299999999999997</v>
      </c>
      <c r="L12" s="26">
        <v>20.8</v>
      </c>
      <c r="M12" s="26">
        <v>10.8</v>
      </c>
      <c r="N12" s="26">
        <v>11.2</v>
      </c>
      <c r="O12" s="26">
        <v>8.6999999999999993</v>
      </c>
      <c r="P12" s="26">
        <v>7.3</v>
      </c>
      <c r="Q12" s="26">
        <v>5</v>
      </c>
      <c r="R12" s="26" t="s">
        <v>105</v>
      </c>
      <c r="S12" s="26"/>
    </row>
    <row r="13" spans="1:19" x14ac:dyDescent="0.2">
      <c r="B13" s="1" t="s">
        <v>9</v>
      </c>
      <c r="C13" s="26">
        <v>100</v>
      </c>
      <c r="D13" s="26">
        <v>58.8</v>
      </c>
      <c r="E13" s="26">
        <v>25.2</v>
      </c>
      <c r="F13" s="26">
        <v>10.7</v>
      </c>
      <c r="G13" s="26">
        <v>4</v>
      </c>
      <c r="H13" s="26">
        <v>1.3</v>
      </c>
      <c r="I13" s="17"/>
      <c r="J13" s="26">
        <v>100</v>
      </c>
      <c r="K13" s="26">
        <v>40.200000000000003</v>
      </c>
      <c r="L13" s="26">
        <v>18</v>
      </c>
      <c r="M13" s="26">
        <v>10.199999999999999</v>
      </c>
      <c r="N13" s="26">
        <v>6.9</v>
      </c>
      <c r="O13" s="26">
        <v>12.5</v>
      </c>
      <c r="P13" s="26">
        <v>6.9</v>
      </c>
      <c r="Q13" s="26">
        <v>4.5</v>
      </c>
      <c r="R13" s="26">
        <v>0.9</v>
      </c>
      <c r="S13" s="26"/>
    </row>
    <row r="14" spans="1:19" x14ac:dyDescent="0.2">
      <c r="B14" s="1" t="s">
        <v>10</v>
      </c>
      <c r="C14" s="26">
        <v>100</v>
      </c>
      <c r="D14" s="26">
        <v>64.8</v>
      </c>
      <c r="E14" s="26">
        <v>24.3</v>
      </c>
      <c r="F14" s="26">
        <v>8.1</v>
      </c>
      <c r="G14" s="26">
        <v>2.1</v>
      </c>
      <c r="H14" s="26" t="s">
        <v>105</v>
      </c>
      <c r="I14" s="17"/>
      <c r="J14" s="26">
        <v>100</v>
      </c>
      <c r="K14" s="26">
        <v>31.4</v>
      </c>
      <c r="L14" s="26">
        <v>25.8</v>
      </c>
      <c r="M14" s="26">
        <v>14.3</v>
      </c>
      <c r="N14" s="26">
        <v>9.1</v>
      </c>
      <c r="O14" s="26">
        <v>7.6</v>
      </c>
      <c r="P14" s="26">
        <v>7.6</v>
      </c>
      <c r="Q14" s="26">
        <v>2.9</v>
      </c>
      <c r="R14" s="26">
        <v>1.2</v>
      </c>
      <c r="S14" s="26"/>
    </row>
    <row r="15" spans="1:19" x14ac:dyDescent="0.2">
      <c r="B15" s="1" t="s">
        <v>11</v>
      </c>
      <c r="C15" s="26">
        <v>100</v>
      </c>
      <c r="D15" s="26">
        <v>60.7</v>
      </c>
      <c r="E15" s="26">
        <v>21</v>
      </c>
      <c r="F15" s="26">
        <v>12.8</v>
      </c>
      <c r="G15" s="26">
        <v>3.7</v>
      </c>
      <c r="H15" s="26">
        <v>1.8</v>
      </c>
      <c r="I15" s="17"/>
      <c r="J15" s="26">
        <v>100</v>
      </c>
      <c r="K15" s="26">
        <v>35.9</v>
      </c>
      <c r="L15" s="26">
        <v>25.1</v>
      </c>
      <c r="M15" s="26">
        <v>13.8</v>
      </c>
      <c r="N15" s="26">
        <v>7.7</v>
      </c>
      <c r="O15" s="26">
        <v>7.2</v>
      </c>
      <c r="P15" s="26">
        <v>6</v>
      </c>
      <c r="Q15" s="26">
        <v>3.3</v>
      </c>
      <c r="R15" s="26">
        <v>1.1000000000000001</v>
      </c>
      <c r="S15" s="26"/>
    </row>
    <row r="16" spans="1:19" x14ac:dyDescent="0.2">
      <c r="A16" s="13"/>
      <c r="B16" s="13"/>
      <c r="C16" s="13"/>
      <c r="D16" s="14"/>
      <c r="E16" s="14"/>
      <c r="F16" s="14"/>
      <c r="G16" s="14"/>
      <c r="H16" s="14"/>
      <c r="I16" s="13"/>
      <c r="J16" s="13"/>
      <c r="K16" s="14"/>
      <c r="L16" s="14"/>
      <c r="M16" s="14"/>
      <c r="N16" s="14"/>
      <c r="O16" s="14"/>
      <c r="P16" s="14"/>
      <c r="Q16" s="14"/>
      <c r="R16" s="14"/>
    </row>
    <row r="17" spans="1:18" x14ac:dyDescent="0.2">
      <c r="A17" s="12" t="s">
        <v>0</v>
      </c>
      <c r="D17" s="15"/>
      <c r="E17" s="15"/>
      <c r="F17" s="15"/>
      <c r="G17" s="15"/>
      <c r="H17" s="15"/>
      <c r="K17" s="15"/>
      <c r="L17" s="15"/>
      <c r="M17" s="15"/>
      <c r="N17" s="15"/>
      <c r="O17" s="15"/>
      <c r="P17" s="15"/>
      <c r="Q17" s="15"/>
      <c r="R17" s="15"/>
    </row>
    <row r="18" spans="1:18" x14ac:dyDescent="0.2">
      <c r="A18" s="12" t="s">
        <v>102</v>
      </c>
      <c r="D18" s="15"/>
      <c r="E18" s="15"/>
      <c r="F18" s="15"/>
      <c r="G18" s="15"/>
      <c r="H18" s="15"/>
      <c r="K18" s="27"/>
      <c r="L18" s="27"/>
      <c r="M18" s="27"/>
      <c r="N18" s="27"/>
      <c r="O18" s="27"/>
      <c r="P18" s="27"/>
      <c r="Q18" s="27"/>
      <c r="R18" s="27"/>
    </row>
    <row r="19" spans="1:18" x14ac:dyDescent="0.2">
      <c r="A19" s="12" t="s">
        <v>151</v>
      </c>
      <c r="D19" s="15"/>
      <c r="E19" s="15"/>
      <c r="F19" s="109"/>
      <c r="G19" s="15"/>
      <c r="H19" s="15"/>
      <c r="K19" s="27"/>
      <c r="L19" s="27"/>
      <c r="M19" s="27"/>
      <c r="N19" s="27"/>
      <c r="O19" s="27"/>
      <c r="P19" s="27"/>
      <c r="Q19" s="27"/>
      <c r="R19" s="27"/>
    </row>
    <row r="20" spans="1:18" ht="11.25" customHeight="1" x14ac:dyDescent="0.2">
      <c r="A20" s="152" t="s">
        <v>150</v>
      </c>
      <c r="B20" s="16"/>
      <c r="C20" s="16"/>
      <c r="D20" s="16"/>
      <c r="E20" s="16"/>
      <c r="F20" s="16"/>
      <c r="G20" s="16"/>
      <c r="H20" s="16"/>
      <c r="K20" s="27"/>
      <c r="L20" s="27"/>
      <c r="M20" s="27"/>
      <c r="N20" s="27"/>
      <c r="O20" s="27"/>
      <c r="P20" s="27"/>
      <c r="Q20" s="27"/>
      <c r="R20" s="27"/>
    </row>
    <row r="21" spans="1:18" x14ac:dyDescent="0.2">
      <c r="A21" s="16"/>
      <c r="B21" s="16"/>
      <c r="C21" s="16"/>
      <c r="D21" s="16"/>
      <c r="E21" s="16"/>
      <c r="F21" s="16"/>
      <c r="G21" s="16"/>
      <c r="H21" s="16"/>
      <c r="K21" s="27"/>
      <c r="L21" s="27"/>
      <c r="M21" s="27"/>
      <c r="N21" s="27"/>
      <c r="O21" s="27"/>
      <c r="P21" s="27"/>
      <c r="Q21" s="27"/>
      <c r="R21" s="27"/>
    </row>
    <row r="22" spans="1:18" x14ac:dyDescent="0.2">
      <c r="A22" s="16"/>
      <c r="B22" s="16"/>
      <c r="C22" s="16"/>
      <c r="D22" s="16"/>
      <c r="E22" s="16"/>
      <c r="F22" s="16"/>
      <c r="G22" s="16"/>
      <c r="H22" s="16"/>
      <c r="K22" s="27"/>
      <c r="L22" s="27"/>
      <c r="M22" s="27"/>
      <c r="N22" s="27"/>
      <c r="O22" s="27"/>
      <c r="P22" s="27"/>
      <c r="Q22" s="27"/>
      <c r="R22" s="27"/>
    </row>
    <row r="23" spans="1:18" x14ac:dyDescent="0.2">
      <c r="A23" s="16"/>
      <c r="B23" s="16"/>
      <c r="C23" s="16"/>
      <c r="D23" s="16"/>
      <c r="E23" s="16"/>
      <c r="F23" s="16"/>
      <c r="G23" s="16"/>
      <c r="H23" s="16"/>
      <c r="K23" s="27"/>
    </row>
    <row r="24" spans="1:18" x14ac:dyDescent="0.2">
      <c r="B24" s="16"/>
      <c r="C24" s="16"/>
      <c r="D24" s="16"/>
      <c r="E24" s="16"/>
      <c r="F24" s="16"/>
      <c r="G24" s="16"/>
      <c r="H24" s="16"/>
    </row>
    <row r="25" spans="1:18" x14ac:dyDescent="0.2">
      <c r="D25" s="15"/>
      <c r="E25" s="15"/>
      <c r="F25" s="15"/>
      <c r="G25" s="15"/>
      <c r="H25" s="15"/>
      <c r="K25" s="15"/>
      <c r="L25" s="15"/>
      <c r="M25" s="15"/>
      <c r="N25" s="15"/>
      <c r="O25" s="15"/>
      <c r="P25" s="15"/>
      <c r="Q25" s="15"/>
      <c r="R25" s="15"/>
    </row>
    <row r="26" spans="1:18" x14ac:dyDescent="0.2">
      <c r="D26" s="15"/>
      <c r="E26" s="15"/>
      <c r="F26" s="15"/>
      <c r="G26" s="15"/>
      <c r="H26" s="15"/>
      <c r="K26" s="15"/>
      <c r="L26" s="15"/>
      <c r="M26" s="15"/>
      <c r="N26" s="15"/>
      <c r="O26" s="15"/>
      <c r="P26" s="15"/>
      <c r="Q26" s="15"/>
      <c r="R26" s="15"/>
    </row>
    <row r="27" spans="1:18" x14ac:dyDescent="0.2">
      <c r="D27" s="15"/>
      <c r="E27" s="15"/>
      <c r="F27" s="15"/>
      <c r="G27" s="15"/>
      <c r="H27" s="15"/>
      <c r="K27" s="15"/>
      <c r="L27" s="15"/>
      <c r="M27" s="15"/>
      <c r="N27" s="15"/>
      <c r="O27" s="15"/>
      <c r="P27" s="15"/>
      <c r="Q27" s="15"/>
      <c r="R27" s="15"/>
    </row>
    <row r="28" spans="1:18" x14ac:dyDescent="0.2">
      <c r="D28" s="15"/>
      <c r="E28" s="15"/>
      <c r="F28" s="15"/>
      <c r="G28" s="15"/>
      <c r="H28" s="15"/>
      <c r="K28" s="15"/>
      <c r="L28" s="15"/>
      <c r="M28" s="15"/>
      <c r="N28" s="15"/>
      <c r="O28" s="15"/>
      <c r="P28" s="15"/>
      <c r="Q28" s="15"/>
      <c r="R28" s="15"/>
    </row>
  </sheetData>
  <mergeCells count="2">
    <mergeCell ref="D4:H4"/>
    <mergeCell ref="K4:P4"/>
  </mergeCells>
  <pageMargins left="0.70866141732283472" right="0.70866141732283472" top="0.74803149606299213" bottom="0.74803149606299213" header="0.31496062992125984" footer="0.31496062992125984"/>
  <pageSetup paperSize="9" scale="68"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6</vt:i4>
      </vt:variant>
    </vt:vector>
  </HeadingPairs>
  <TitlesOfParts>
    <vt:vector size="13" baseType="lpstr">
      <vt:lpstr>Voorblad</vt:lpstr>
      <vt:lpstr>Inhoud</vt:lpstr>
      <vt:lpstr>Resultaten</vt:lpstr>
      <vt:lpstr>Toelichting</vt:lpstr>
      <vt:lpstr>Bronbestanden</vt:lpstr>
      <vt:lpstr>Tabel1</vt:lpstr>
      <vt:lpstr>Tabel2</vt:lpstr>
      <vt:lpstr>Bronbestanden!Afdrukbereik</vt:lpstr>
      <vt:lpstr>Inhoud!Afdrukbereik</vt:lpstr>
      <vt:lpstr>Tabel1!Afdrukbereik</vt:lpstr>
      <vt:lpstr>Tabel2!Afdrukbereik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Geerdinck, M.C. (Marleen)</dc:creator>
  <cp:lastModifiedBy>Geijtenbeek, L. (Lydia)</cp:lastModifiedBy>
  <cp:lastPrinted>2021-07-27T13:14:33Z</cp:lastPrinted>
  <dcterms:created xsi:type="dcterms:W3CDTF">2020-11-11T07:16:43Z</dcterms:created>
  <dcterms:modified xsi:type="dcterms:W3CDTF">2022-07-18T18:59:24Z</dcterms:modified>
</cp:coreProperties>
</file>