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cbsp.nl\Productie\primair\MODNAM\Werk\MRontwikkelprojecten\CE Monitor 2021\A1 BMM Biobased economy\3 Rapportage\"/>
    </mc:Choice>
  </mc:AlternateContent>
  <bookViews>
    <workbookView xWindow="0" yWindow="0" windowWidth="28800" windowHeight="11880"/>
  </bookViews>
  <sheets>
    <sheet name="7.1" sheetId="5" r:id="rId1"/>
    <sheet name="7.2" sheetId="6" r:id="rId2"/>
    <sheet name="7.3" sheetId="7" r:id="rId3"/>
    <sheet name="7.4" sheetId="8" r:id="rId4"/>
    <sheet name="7.5" sheetId="1" r:id="rId5"/>
    <sheet name="7.6" sheetId="3" r:id="rId6"/>
    <sheet name="7.7" sheetId="4" r:id="rId7"/>
    <sheet name="7.8" sheetId="2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afval_afkomst_Kruistabel">#REF!</definedName>
    <definedName name="afval_bestemming_Kruistabel">#REF!</definedName>
    <definedName name="afval_supply_kr_2005">#REF!</definedName>
    <definedName name="afval_supply_Kruistabel">#REF!</definedName>
    <definedName name="Afval_totaal">[1]FTS!#REF!</definedName>
    <definedName name="afval_use_Kr_2005">#REF!</definedName>
    <definedName name="AUTOPARAMS">#REF!</definedName>
    <definedName name="COUNTRY">[2]PARAMETERS!$B$12:$B$47</definedName>
    <definedName name="_xlnm.Database">#REF!</definedName>
    <definedName name="DECIMALS">[3]Parameters!$E$39:$E$43</definedName>
    <definedName name="NATGASSWITCH">[2]PEFACheck!$U$81</definedName>
    <definedName name="ObsAvailability">[4]Lookup!$B$7:$B$9</definedName>
    <definedName name="ObsConf">[4]Lookup!$B$12:$B$16</definedName>
    <definedName name="ObsStatus">[4]Lookup!$B$2:$B$4</definedName>
    <definedName name="productie">#REF!</definedName>
    <definedName name="QUEST">[2]PARAMETERS!$B$50:$B$54</definedName>
    <definedName name="ROUNDING">[3]Parameters!$E$46:$E$47</definedName>
    <definedName name="Tot_afval">[1]FTS!#REF!</definedName>
    <definedName name="Totaal_afval">[1]FTS!#REF!</definedName>
    <definedName name="TW">#REF!</definedName>
    <definedName name="WASTESWITCH">[2]PEFACheck!$V$91</definedName>
    <definedName name="YEAR">[2]PARAMETERS!$C$50:$C$71</definedName>
    <definedName name="zz_CBS_2007_07">[5]IMA!#REF!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" i="8" l="1"/>
  <c r="C2" i="7"/>
  <c r="C2" i="6"/>
  <c r="C2" i="5"/>
</calcChain>
</file>

<file path=xl/sharedStrings.xml><?xml version="1.0" encoding="utf-8"?>
<sst xmlns="http://schemas.openxmlformats.org/spreadsheetml/2006/main" count="2229" uniqueCount="1036">
  <si>
    <t>GG</t>
  </si>
  <si>
    <t>Omschrijving</t>
  </si>
  <si>
    <t>%DS</t>
  </si>
  <si>
    <t>%.biobased</t>
  </si>
  <si>
    <t>%DM</t>
  </si>
  <si>
    <t xml:space="preserve">   111100</t>
  </si>
  <si>
    <t>Tarwe</t>
  </si>
  <si>
    <t xml:space="preserve">  1012000</t>
  </si>
  <si>
    <t>Pluimveevlees</t>
  </si>
  <si>
    <t xml:space="preserve">  1413939</t>
  </si>
  <si>
    <t>Bovenkleding/Trui</t>
  </si>
  <si>
    <t xml:space="preserve">  2030240</t>
  </si>
  <si>
    <t>Drukinkten</t>
  </si>
  <si>
    <t xml:space="preserve">  2593900</t>
  </si>
  <si>
    <t>Spijker/veer/draad</t>
  </si>
  <si>
    <t xml:space="preserve">  3103000</t>
  </si>
  <si>
    <t>Matrassen</t>
  </si>
  <si>
    <t xml:space="preserve">   111200</t>
  </si>
  <si>
    <t>Maïs</t>
  </si>
  <si>
    <t xml:space="preserve">  1013000</t>
  </si>
  <si>
    <t>Bewerkt vlees/worst</t>
  </si>
  <si>
    <t xml:space="preserve">  1414931</t>
  </si>
  <si>
    <t>Onderkleding/Sok</t>
  </si>
  <si>
    <t xml:space="preserve">  2030299</t>
  </si>
  <si>
    <t>Ov.verfproducten</t>
  </si>
  <si>
    <t xml:space="preserve">  2594900</t>
  </si>
  <si>
    <t>Bout/schroef/moer ed</t>
  </si>
  <si>
    <t xml:space="preserve">  3109120</t>
  </si>
  <si>
    <t>Slaapkamermeubel.</t>
  </si>
  <si>
    <t xml:space="preserve">   111310</t>
  </si>
  <si>
    <t>Gerst</t>
  </si>
  <si>
    <t xml:space="preserve">  1020000</t>
  </si>
  <si>
    <t>BewerkVisWaterd(-pr)</t>
  </si>
  <si>
    <t xml:space="preserve">  1419000</t>
  </si>
  <si>
    <t>Overige kleding</t>
  </si>
  <si>
    <t xml:space="preserve">  2041000</t>
  </si>
  <si>
    <t>Was-/reinig.mid.ed</t>
  </si>
  <si>
    <t xml:space="preserve">  2599100</t>
  </si>
  <si>
    <t>Metal.huish.sanit.</t>
  </si>
  <si>
    <t xml:space="preserve">  3109900</t>
  </si>
  <si>
    <t>Overige meubelen</t>
  </si>
  <si>
    <t xml:space="preserve">   111340</t>
  </si>
  <si>
    <t>Overige graansoorten</t>
  </si>
  <si>
    <t xml:space="preserve">  1031000</t>
  </si>
  <si>
    <t>Aardappelprod.</t>
  </si>
  <si>
    <t xml:space="preserve">  1510000</t>
  </si>
  <si>
    <t>Leer/lederwaren</t>
  </si>
  <si>
    <t xml:space="preserve">  2041300</t>
  </si>
  <si>
    <t>Zeep/poetsprod.</t>
  </si>
  <si>
    <t xml:space="preserve">  2599200</t>
  </si>
  <si>
    <t>Ov.metaalproducten</t>
  </si>
  <si>
    <t xml:space="preserve">  3210000</t>
  </si>
  <si>
    <t>Sieraden/munten</t>
  </si>
  <si>
    <t xml:space="preserve">   111700</t>
  </si>
  <si>
    <t>Peulvruchten</t>
  </si>
  <si>
    <t xml:space="preserve">  1032000</t>
  </si>
  <si>
    <t>Vruchten-/groentesap</t>
  </si>
  <si>
    <t xml:space="preserve">  1520000</t>
  </si>
  <si>
    <t>Schoenen ed.&amp;onderd.</t>
  </si>
  <si>
    <t xml:space="preserve">  2042110</t>
  </si>
  <si>
    <t>Parfums ed.</t>
  </si>
  <si>
    <t xml:space="preserve">  2611390</t>
  </si>
  <si>
    <t>Geïntegr.schakelaars</t>
  </si>
  <si>
    <t xml:space="preserve">  3220000</t>
  </si>
  <si>
    <t>Muziekinstrum.</t>
  </si>
  <si>
    <t xml:space="preserve">   111810</t>
  </si>
  <si>
    <t>Sojabonen</t>
  </si>
  <si>
    <t xml:space="preserve">  1039100</t>
  </si>
  <si>
    <t xml:space="preserve">Bewerk.&amp;diepvr.grnte </t>
  </si>
  <si>
    <t xml:space="preserve">  1610000</t>
  </si>
  <si>
    <t>Hout primair</t>
  </si>
  <si>
    <t xml:space="preserve">  2042126</t>
  </si>
  <si>
    <t>Huid-/haarverz.mid.</t>
  </si>
  <si>
    <t xml:space="preserve">  2619000</t>
  </si>
  <si>
    <t>Ov.elektron.compon.</t>
  </si>
  <si>
    <t xml:space="preserve">  3230000</t>
  </si>
  <si>
    <t>Sportartik.&amp;-mater.</t>
  </si>
  <si>
    <t xml:space="preserve">   111823</t>
  </si>
  <si>
    <t>Grondnoten(pinda's)</t>
  </si>
  <si>
    <t xml:space="preserve">  1039200</t>
  </si>
  <si>
    <t>Bew.fruit&amp;-conserven</t>
  </si>
  <si>
    <t xml:space="preserve">  1621100</t>
  </si>
  <si>
    <t>Triplex e.d.van hout</t>
  </si>
  <si>
    <t xml:space="preserve">  2042199</t>
  </si>
  <si>
    <t>Ov.kosmetische prod.</t>
  </si>
  <si>
    <t xml:space="preserve">  2620000</t>
  </si>
  <si>
    <t>ComputRandapp&amp;onderd</t>
  </si>
  <si>
    <t xml:space="preserve">  3240000</t>
  </si>
  <si>
    <t>Spel/speelgoed</t>
  </si>
  <si>
    <t xml:space="preserve">   111899</t>
  </si>
  <si>
    <t>Ov.oliehoud.zaden</t>
  </si>
  <si>
    <t xml:space="preserve">  1041900</t>
  </si>
  <si>
    <t>Oliën/vetten</t>
  </si>
  <si>
    <t xml:space="preserve">  1621200</t>
  </si>
  <si>
    <t>Fineer/plaat v.hout</t>
  </si>
  <si>
    <t xml:space="preserve">  2051000</t>
  </si>
  <si>
    <t>Vuurw/Springstof/Luc</t>
  </si>
  <si>
    <t xml:space="preserve">  2630100</t>
  </si>
  <si>
    <t>Zendtoest./Tv-camera</t>
  </si>
  <si>
    <t xml:space="preserve">  3250400</t>
  </si>
  <si>
    <t>Bril/contactlenzen</t>
  </si>
  <si>
    <t xml:space="preserve">   113120</t>
  </si>
  <si>
    <t>Koolsoorten</t>
  </si>
  <si>
    <t xml:space="preserve">  1042000</t>
  </si>
  <si>
    <t>Margar.ea.spijsvett.</t>
  </si>
  <si>
    <t xml:space="preserve">  1622000</t>
  </si>
  <si>
    <t>Parket v.hout</t>
  </si>
  <si>
    <t xml:space="preserve">  2052900</t>
  </si>
  <si>
    <t>Lijmen/gelatine</t>
  </si>
  <si>
    <t xml:space="preserve">  2630200</t>
  </si>
  <si>
    <t>Telefoontoest.</t>
  </si>
  <si>
    <t xml:space="preserve">  3250900</t>
  </si>
  <si>
    <t>Medische instrum/app</t>
  </si>
  <si>
    <t xml:space="preserve">   113310</t>
  </si>
  <si>
    <t>Paprika's</t>
  </si>
  <si>
    <t xml:space="preserve">  1051111</t>
  </si>
  <si>
    <t>Ondermelk</t>
  </si>
  <si>
    <t xml:space="preserve">  1623111</t>
  </si>
  <si>
    <t>Raam/kozijn v.hout</t>
  </si>
  <si>
    <t xml:space="preserve">  2053000</t>
  </si>
  <si>
    <t>Etherische oliën</t>
  </si>
  <si>
    <t xml:space="preserve">  2630340</t>
  </si>
  <si>
    <t>Onderd.zendtst/telef</t>
  </si>
  <si>
    <t xml:space="preserve">  3299010</t>
  </si>
  <si>
    <t>Teken-/schrijfartik.</t>
  </si>
  <si>
    <t xml:space="preserve">   113320</t>
  </si>
  <si>
    <t>Komkommers</t>
  </si>
  <si>
    <t xml:space="preserve">  1051112</t>
  </si>
  <si>
    <t>Consumptiemelk</t>
  </si>
  <si>
    <t xml:space="preserve">  1623112</t>
  </si>
  <si>
    <t>Deuren v.hout</t>
  </si>
  <si>
    <t xml:space="preserve">  2059100</t>
  </si>
  <si>
    <t>Fotochemische prod.</t>
  </si>
  <si>
    <t xml:space="preserve">  2640100</t>
  </si>
  <si>
    <t>Radio's/telegrafie</t>
  </si>
  <si>
    <t xml:space="preserve">  3299020</t>
  </si>
  <si>
    <t>Ov.artikelen neg</t>
  </si>
  <si>
    <t xml:space="preserve">   113340</t>
  </si>
  <si>
    <t>Tomaten</t>
  </si>
  <si>
    <t xml:space="preserve">  1051120</t>
  </si>
  <si>
    <t>Consumptieroom</t>
  </si>
  <si>
    <t xml:space="preserve">  1623120</t>
  </si>
  <si>
    <t>Ov.timmerwerk</t>
  </si>
  <si>
    <t xml:space="preserve">  2059920</t>
  </si>
  <si>
    <t>Chemische prod. neg</t>
  </si>
  <si>
    <t xml:space="preserve">  2640200</t>
  </si>
  <si>
    <t>Televisies/monitors</t>
  </si>
  <si>
    <t xml:space="preserve">  3520120</t>
  </si>
  <si>
    <t>Hoogovengas</t>
  </si>
  <si>
    <t xml:space="preserve">   113430</t>
  </si>
  <si>
    <t>Uien</t>
  </si>
  <si>
    <t xml:space="preserve">  1051210</t>
  </si>
  <si>
    <t>Magere melkpoeder</t>
  </si>
  <si>
    <t xml:space="preserve">  1624000</t>
  </si>
  <si>
    <t>Emballage v.hout</t>
  </si>
  <si>
    <t xml:space="preserve">  2060000</t>
  </si>
  <si>
    <t>Kunst-/synth.garens</t>
  </si>
  <si>
    <t xml:space="preserve">  2640300</t>
  </si>
  <si>
    <t>Audio-/video-appar.</t>
  </si>
  <si>
    <t xml:space="preserve">  5811120</t>
  </si>
  <si>
    <t>Naslagwerk/Kalender</t>
  </si>
  <si>
    <t xml:space="preserve">   113511</t>
  </si>
  <si>
    <t>Pootaardappelen</t>
  </si>
  <si>
    <t xml:space="preserve">  1051220</t>
  </si>
  <si>
    <t>Volle melkpoeder</t>
  </si>
  <si>
    <t xml:space="preserve">  1629000</t>
  </si>
  <si>
    <t>Ov.houtproducten</t>
  </si>
  <si>
    <t xml:space="preserve">  2110910</t>
  </si>
  <si>
    <t>Farmaceut.verbind.</t>
  </si>
  <si>
    <t xml:space="preserve">  2640560</t>
  </si>
  <si>
    <t>Ond.v.audio/video</t>
  </si>
  <si>
    <t xml:space="preserve">  5811900</t>
  </si>
  <si>
    <t>Overige boeken</t>
  </si>
  <si>
    <t xml:space="preserve">   113512</t>
  </si>
  <si>
    <t>Cons.aardappelen</t>
  </si>
  <si>
    <t xml:space="preserve">  1051310</t>
  </si>
  <si>
    <t>Boter</t>
  </si>
  <si>
    <t xml:space="preserve">  1711000</t>
  </si>
  <si>
    <t>Pulp/cellulose</t>
  </si>
  <si>
    <t xml:space="preserve">  2110920</t>
  </si>
  <si>
    <t>Farmaceut.grondst.</t>
  </si>
  <si>
    <t xml:space="preserve">  2650000</t>
  </si>
  <si>
    <t>Meet-&amp;regelappar.</t>
  </si>
  <si>
    <t xml:space="preserve">  5813100</t>
  </si>
  <si>
    <t>Gedrukte krant/dagbl</t>
  </si>
  <si>
    <t xml:space="preserve">   113513</t>
  </si>
  <si>
    <t>Zetmeelaardappelen</t>
  </si>
  <si>
    <t xml:space="preserve">  1051320</t>
  </si>
  <si>
    <t>Boterolie</t>
  </si>
  <si>
    <t xml:space="preserve">  1712110</t>
  </si>
  <si>
    <t>Krantenpapier</t>
  </si>
  <si>
    <t xml:space="preserve">  2120100</t>
  </si>
  <si>
    <t>Geneesmiddelen</t>
  </si>
  <si>
    <t xml:space="preserve">  2660000</t>
  </si>
  <si>
    <t>Med.instrum./-app.</t>
  </si>
  <si>
    <t xml:space="preserve">  5814110</t>
  </si>
  <si>
    <t>Gedrukte alg.tydschr</t>
  </si>
  <si>
    <t xml:space="preserve">   113529</t>
  </si>
  <si>
    <t>Ov.eetb.wortel&amp;knol</t>
  </si>
  <si>
    <t xml:space="preserve">  1051400</t>
  </si>
  <si>
    <t>Kaas</t>
  </si>
  <si>
    <t xml:space="preserve">  1712199</t>
  </si>
  <si>
    <t>Ov.papier/karton</t>
  </si>
  <si>
    <t xml:space="preserve">  2120210</t>
  </si>
  <si>
    <t>Sera/vaccins</t>
  </si>
  <si>
    <t xml:space="preserve">  2670100</t>
  </si>
  <si>
    <t>Foto-/filmapp&amp;ond.</t>
  </si>
  <si>
    <t xml:space="preserve">  5819150</t>
  </si>
  <si>
    <t>Reclamedrukwerk</t>
  </si>
  <si>
    <t xml:space="preserve">   113690</t>
  </si>
  <si>
    <t>Zaaizaden</t>
  </si>
  <si>
    <t xml:space="preserve">  1051510</t>
  </si>
  <si>
    <t>Gecondens.melk</t>
  </si>
  <si>
    <t xml:space="preserve">  1712300</t>
  </si>
  <si>
    <t>Pap./Kart.v.verpakk.</t>
  </si>
  <si>
    <t xml:space="preserve">  2120240</t>
  </si>
  <si>
    <t>Gaas/verband</t>
  </si>
  <si>
    <t xml:space="preserve">  2670200</t>
  </si>
  <si>
    <t>Optische artik.&amp;ond.</t>
  </si>
  <si>
    <t xml:space="preserve">  5819190</t>
  </si>
  <si>
    <t>Overig drukwerk</t>
  </si>
  <si>
    <t xml:space="preserve">   113710</t>
  </si>
  <si>
    <t>Suikerbieten</t>
  </si>
  <si>
    <t xml:space="preserve">  1051520</t>
  </si>
  <si>
    <t>Yoghurt/GistZuurpr.</t>
  </si>
  <si>
    <t xml:space="preserve">  1721000</t>
  </si>
  <si>
    <t>Emballage v.pap/kart</t>
  </si>
  <si>
    <t xml:space="preserve">  2120290</t>
  </si>
  <si>
    <t>Ov.farmac.prod.</t>
  </si>
  <si>
    <t xml:space="preserve">  2680000</t>
  </si>
  <si>
    <t>Infodragers, leeg</t>
  </si>
  <si>
    <t>2059911</t>
  </si>
  <si>
    <t>Vaste biomassa (hout, houtafval en overig) voor energie</t>
  </si>
  <si>
    <t xml:space="preserve">   113800</t>
  </si>
  <si>
    <t>Champignons</t>
  </si>
  <si>
    <t xml:space="preserve">  1051556</t>
  </si>
  <si>
    <t>Wei(-producten)</t>
  </si>
  <si>
    <t xml:space="preserve">  1722100</t>
  </si>
  <si>
    <t>Hygienisch verband</t>
  </si>
  <si>
    <t xml:space="preserve">  2211000</t>
  </si>
  <si>
    <t>Rubber banden</t>
  </si>
  <si>
    <t xml:space="preserve">  2711000</t>
  </si>
  <si>
    <t>Elek.mot/trafo&amp;ond.</t>
  </si>
  <si>
    <t>2059912</t>
  </si>
  <si>
    <t>Vloeibare biomassa voor energie</t>
  </si>
  <si>
    <t xml:space="preserve">   113990</t>
  </si>
  <si>
    <t>Overige groenten</t>
  </si>
  <si>
    <t xml:space="preserve">  1051590</t>
  </si>
  <si>
    <t>Zuivelproducten neg.</t>
  </si>
  <si>
    <t xml:space="preserve">  1722900</t>
  </si>
  <si>
    <t>Huish/sanit.pap.war</t>
  </si>
  <si>
    <t xml:space="preserve">  2219000</t>
  </si>
  <si>
    <t>Ov.Rubberprod.</t>
  </si>
  <si>
    <t xml:space="preserve">  2712900</t>
  </si>
  <si>
    <t>Schakel/verdeel&amp;ond.</t>
  </si>
  <si>
    <t>2059913</t>
  </si>
  <si>
    <t>Biogas voor energie</t>
  </si>
  <si>
    <t xml:space="preserve">   115100</t>
  </si>
  <si>
    <t>Tabak</t>
  </si>
  <si>
    <t xml:space="preserve">  1052000</t>
  </si>
  <si>
    <t>Consumptie-ijs</t>
  </si>
  <si>
    <t xml:space="preserve">  1723000</t>
  </si>
  <si>
    <t>Kantoorbenod.v.pap.</t>
  </si>
  <si>
    <t xml:space="preserve">  2221290</t>
  </si>
  <si>
    <t>Staaf/slang v.kunst</t>
  </si>
  <si>
    <t xml:space="preserve">  2720000</t>
  </si>
  <si>
    <t>Batterijen/accu's</t>
  </si>
  <si>
    <t>101</t>
  </si>
  <si>
    <t>AfvalChem</t>
  </si>
  <si>
    <t xml:space="preserve">   116900</t>
  </si>
  <si>
    <t>Ov.plantaardig mater</t>
  </si>
  <si>
    <t xml:space="preserve">  1061100</t>
  </si>
  <si>
    <t>Rijst</t>
  </si>
  <si>
    <t xml:space="preserve">  1724000</t>
  </si>
  <si>
    <t>Wandbekleding</t>
  </si>
  <si>
    <t xml:space="preserve">  2221300</t>
  </si>
  <si>
    <t>Plat.ongecel.v.kunst</t>
  </si>
  <si>
    <t xml:space="preserve">  2739000</t>
  </si>
  <si>
    <t>Geïsoleerde kabel</t>
  </si>
  <si>
    <t>102</t>
  </si>
  <si>
    <t>AfvalIJzer</t>
  </si>
  <si>
    <t xml:space="preserve">   119100</t>
  </si>
  <si>
    <t>Voedergewassen</t>
  </si>
  <si>
    <t xml:space="preserve">  1061200</t>
  </si>
  <si>
    <t>Meel&amp;deeg v.graan</t>
  </si>
  <si>
    <t xml:space="preserve">  1729199</t>
  </si>
  <si>
    <t>Pap/kart.-waren neg</t>
  </si>
  <si>
    <t xml:space="preserve">  2221400</t>
  </si>
  <si>
    <t>Ov.platen v.kunst</t>
  </si>
  <si>
    <t xml:space="preserve">  2740000</t>
  </si>
  <si>
    <t>Verlichtingsart/-ond</t>
  </si>
  <si>
    <t>103</t>
  </si>
  <si>
    <t>AfvalNietIJzer</t>
  </si>
  <si>
    <t xml:space="preserve">   119200</t>
  </si>
  <si>
    <t>Bloemen</t>
  </si>
  <si>
    <t xml:space="preserve">  1061349</t>
  </si>
  <si>
    <t>Ov.graanprod</t>
  </si>
  <si>
    <t xml:space="preserve">  1813040</t>
  </si>
  <si>
    <t>Zetten/graf.afwerk.</t>
  </si>
  <si>
    <t xml:space="preserve">  2222000</t>
  </si>
  <si>
    <t>Verpakking v.kunst.</t>
  </si>
  <si>
    <t xml:space="preserve">  2751110</t>
  </si>
  <si>
    <t>Koel-/vrieskasten</t>
  </si>
  <si>
    <t>104</t>
  </si>
  <si>
    <t>AfvalGemengdMetaal</t>
  </si>
  <si>
    <t xml:space="preserve">   123000</t>
  </si>
  <si>
    <t>Citrusfruit</t>
  </si>
  <si>
    <t xml:space="preserve">  1062110</t>
  </si>
  <si>
    <t>Zetmeel</t>
  </si>
  <si>
    <t xml:space="preserve">  1910000</t>
  </si>
  <si>
    <t>Cokesovenproducten</t>
  </si>
  <si>
    <t xml:space="preserve">  2223000</t>
  </si>
  <si>
    <t>Bouwart.v.kunst.</t>
  </si>
  <si>
    <t xml:space="preserve">  2751130</t>
  </si>
  <si>
    <t>Was-/droogmachines</t>
  </si>
  <si>
    <t>105</t>
  </si>
  <si>
    <t>AfvalGlas</t>
  </si>
  <si>
    <t xml:space="preserve">   124100</t>
  </si>
  <si>
    <t>Appels</t>
  </si>
  <si>
    <t xml:space="preserve">  1062130</t>
  </si>
  <si>
    <t>Div.suikersoorten</t>
  </si>
  <si>
    <t xml:space="preserve">  1920211</t>
  </si>
  <si>
    <t>Benzine</t>
  </si>
  <si>
    <t xml:space="preserve">  2229000</t>
  </si>
  <si>
    <t>Ov.product.v.kunst.</t>
  </si>
  <si>
    <t xml:space="preserve">  2751299</t>
  </si>
  <si>
    <t>Elektr.kookappar.</t>
  </si>
  <si>
    <t>106</t>
  </si>
  <si>
    <t>AfvalPapier</t>
  </si>
  <si>
    <t xml:space="preserve">   124590</t>
  </si>
  <si>
    <t>Overig fruit</t>
  </si>
  <si>
    <t xml:space="preserve">  1062900</t>
  </si>
  <si>
    <t>Ov.zetmeelproducten</t>
  </si>
  <si>
    <t xml:space="preserve">  1920231</t>
  </si>
  <si>
    <t>Nafta's</t>
  </si>
  <si>
    <t xml:space="preserve">  2312199</t>
  </si>
  <si>
    <t>Vlakglasproducten</t>
  </si>
  <si>
    <t xml:space="preserve">  2752000</t>
  </si>
  <si>
    <t>Hh.VerwKook(nt-elek)</t>
  </si>
  <si>
    <t>107</t>
  </si>
  <si>
    <t>AfvalRubber</t>
  </si>
  <si>
    <t xml:space="preserve">   125690</t>
  </si>
  <si>
    <t>NootBanaanOlijf ed</t>
  </si>
  <si>
    <t xml:space="preserve">  1071110</t>
  </si>
  <si>
    <t>Brood</t>
  </si>
  <si>
    <t xml:space="preserve">  1920241</t>
  </si>
  <si>
    <t>Jetfuel</t>
  </si>
  <si>
    <t xml:space="preserve">  2313199</t>
  </si>
  <si>
    <t>Glaz.FlesPotVaas ed.</t>
  </si>
  <si>
    <t xml:space="preserve">  2759000</t>
  </si>
  <si>
    <t>Ov.el.huish.app/ond.</t>
  </si>
  <si>
    <t>108</t>
  </si>
  <si>
    <t>AfvalPlastic</t>
  </si>
  <si>
    <t xml:space="preserve">   127110</t>
  </si>
  <si>
    <t>Koffie ongebrand</t>
  </si>
  <si>
    <t xml:space="preserve">  1071120</t>
  </si>
  <si>
    <t>Gebak</t>
  </si>
  <si>
    <t xml:space="preserve">  1920262</t>
  </si>
  <si>
    <t>Diesel</t>
  </si>
  <si>
    <t xml:space="preserve">  2314990</t>
  </si>
  <si>
    <t>Ov.bewerkte glasprod</t>
  </si>
  <si>
    <t xml:space="preserve">  2790000</t>
  </si>
  <si>
    <t>Ov.elektr.appar.ed</t>
  </si>
  <si>
    <t>109</t>
  </si>
  <si>
    <t>AfvalHout</t>
  </si>
  <si>
    <t xml:space="preserve">   127140</t>
  </si>
  <si>
    <t>Cacaobonen</t>
  </si>
  <si>
    <t xml:space="preserve">  1072000</t>
  </si>
  <si>
    <t>Ov.bakkerijproducten</t>
  </si>
  <si>
    <t xml:space="preserve">  1920280</t>
  </si>
  <si>
    <t>Stookolie</t>
  </si>
  <si>
    <t xml:space="preserve">  2323400</t>
  </si>
  <si>
    <t>Ov. Keramische prod.</t>
  </si>
  <si>
    <t xml:space="preserve">  2809100</t>
  </si>
  <si>
    <t>Onderd.v.machines</t>
  </si>
  <si>
    <t>110</t>
  </si>
  <si>
    <t>AfvalTextiel</t>
  </si>
  <si>
    <t xml:space="preserve">   127890</t>
  </si>
  <si>
    <t>Gewassen neg</t>
  </si>
  <si>
    <t xml:space="preserve">  1073000</t>
  </si>
  <si>
    <t>Deegwaren</t>
  </si>
  <si>
    <t xml:space="preserve">  1920290</t>
  </si>
  <si>
    <t>Smeerolie</t>
  </si>
  <si>
    <t xml:space="preserve">  2339000</t>
  </si>
  <si>
    <t>Keram.Bouwmat/Tegels</t>
  </si>
  <si>
    <t xml:space="preserve">  2811000</t>
  </si>
  <si>
    <t>Turbine/motor</t>
  </si>
  <si>
    <t>112</t>
  </si>
  <si>
    <t>AfvalAfgedanktMateriaal</t>
  </si>
  <si>
    <t xml:space="preserve">   130009</t>
  </si>
  <si>
    <t>Inv.eb.plantopstand.</t>
  </si>
  <si>
    <t xml:space="preserve">  1081100</t>
  </si>
  <si>
    <t>Suiker</t>
  </si>
  <si>
    <t xml:space="preserve">  1920312</t>
  </si>
  <si>
    <t>Autogas (lpg)</t>
  </si>
  <si>
    <t xml:space="preserve">  2341000</t>
  </si>
  <si>
    <t>Keram.sier/huish.art</t>
  </si>
  <si>
    <t xml:space="preserve">  2812000</t>
  </si>
  <si>
    <t>Pomp/compressor</t>
  </si>
  <si>
    <t>113</t>
  </si>
  <si>
    <t>AfvalPlantDiet</t>
  </si>
  <si>
    <t xml:space="preserve">   130110</t>
  </si>
  <si>
    <t>Bloembollen</t>
  </si>
  <si>
    <t xml:space="preserve">  1082010</t>
  </si>
  <si>
    <t>Chocoladeprod.</t>
  </si>
  <si>
    <t xml:space="preserve">  1920320</t>
  </si>
  <si>
    <t>Overige gassen</t>
  </si>
  <si>
    <t xml:space="preserve">  2351900</t>
  </si>
  <si>
    <t>Cement/kalk/gips</t>
  </si>
  <si>
    <t xml:space="preserve">  2814000</t>
  </si>
  <si>
    <t>KraanKlepAfsluiter</t>
  </si>
  <si>
    <t>114</t>
  </si>
  <si>
    <t>AfvalGemengd</t>
  </si>
  <si>
    <t xml:space="preserve">   130129</t>
  </si>
  <si>
    <t>Boom/plant/stek/ent</t>
  </si>
  <si>
    <t xml:space="preserve">  1082020</t>
  </si>
  <si>
    <t>Suikerwerk e.d.</t>
  </si>
  <si>
    <t xml:space="preserve">  1920490</t>
  </si>
  <si>
    <t>Briket&amp;ov.aardoliepr</t>
  </si>
  <si>
    <t xml:space="preserve">  2361110</t>
  </si>
  <si>
    <t>Stenen van beton</t>
  </si>
  <si>
    <t xml:space="preserve">  2820900</t>
  </si>
  <si>
    <t>Ov.mach.v.alg.gebr.</t>
  </si>
  <si>
    <t>115</t>
  </si>
  <si>
    <t>AfvalSlib</t>
  </si>
  <si>
    <t xml:space="preserve">   141190</t>
  </si>
  <si>
    <t>Runderen</t>
  </si>
  <si>
    <t xml:space="preserve">  1082110</t>
  </si>
  <si>
    <t>Cacaomassa</t>
  </si>
  <si>
    <t xml:space="preserve">  2011000</t>
  </si>
  <si>
    <t>Industriële gassen</t>
  </si>
  <si>
    <t xml:space="preserve">  2361199</t>
  </si>
  <si>
    <t>Overige betonwaren</t>
  </si>
  <si>
    <t xml:space="preserve">  2822100</t>
  </si>
  <si>
    <t>Takel/lier/Lift e.d.</t>
  </si>
  <si>
    <t>116</t>
  </si>
  <si>
    <t>AfvalMineraal</t>
  </si>
  <si>
    <t xml:space="preserve">   141290</t>
  </si>
  <si>
    <t>Rauwe melk</t>
  </si>
  <si>
    <t xml:space="preserve">  1082120</t>
  </si>
  <si>
    <t>Cacaoboter</t>
  </si>
  <si>
    <t xml:space="preserve">  2012000</t>
  </si>
  <si>
    <t>Kleurstoffen</t>
  </si>
  <si>
    <t xml:space="preserve">  2361900</t>
  </si>
  <si>
    <t>Bouwelem.v.beton</t>
  </si>
  <si>
    <t xml:space="preserve">  2823000</t>
  </si>
  <si>
    <t>Kantoormachines</t>
  </si>
  <si>
    <t>202</t>
  </si>
  <si>
    <t>RecycleIJzer</t>
  </si>
  <si>
    <t xml:space="preserve">   142120</t>
  </si>
  <si>
    <t>Kalveren</t>
  </si>
  <si>
    <t xml:space="preserve">  1082190</t>
  </si>
  <si>
    <t>Cacaopoeder</t>
  </si>
  <si>
    <t xml:space="preserve">  2013100</t>
  </si>
  <si>
    <t>Splijt-/kweekstof</t>
  </si>
  <si>
    <t xml:space="preserve">  2363400</t>
  </si>
  <si>
    <t>Beton/mortel</t>
  </si>
  <si>
    <t xml:space="preserve">  2824000</t>
  </si>
  <si>
    <t>Mech.handgereedsch.</t>
  </si>
  <si>
    <t>203</t>
  </si>
  <si>
    <t>RecycleNietIJzer</t>
  </si>
  <si>
    <t xml:space="preserve">   143459</t>
  </si>
  <si>
    <t>Overige diersoorten</t>
  </si>
  <si>
    <t xml:space="preserve">  1083010</t>
  </si>
  <si>
    <t>Koffie</t>
  </si>
  <si>
    <t xml:space="preserve">  2013240</t>
  </si>
  <si>
    <t>Zuren</t>
  </si>
  <si>
    <t xml:space="preserve">  2370000</t>
  </si>
  <si>
    <t>Bewerkte natuursteen</t>
  </si>
  <si>
    <t xml:space="preserve">  2825000</t>
  </si>
  <si>
    <t>Machine koel/klimaat</t>
  </si>
  <si>
    <t>204</t>
  </si>
  <si>
    <t>RecycleGemengdMetaal</t>
  </si>
  <si>
    <t xml:space="preserve">   146110</t>
  </si>
  <si>
    <t>Varkens</t>
  </si>
  <si>
    <t xml:space="preserve">  1083020</t>
  </si>
  <si>
    <t>Thee</t>
  </si>
  <si>
    <t xml:space="preserve">  2013890</t>
  </si>
  <si>
    <t>Overige zouten</t>
  </si>
  <si>
    <t xml:space="preserve">  2390000</t>
  </si>
  <si>
    <t>Bouwmaterialen neg</t>
  </si>
  <si>
    <t xml:space="preserve">  2829129</t>
  </si>
  <si>
    <t>Filtertoestel</t>
  </si>
  <si>
    <t>205</t>
  </si>
  <si>
    <t>RecycleGlas</t>
  </si>
  <si>
    <t xml:space="preserve">   146120</t>
  </si>
  <si>
    <t>Biggen</t>
  </si>
  <si>
    <t xml:space="preserve">  1084000</t>
  </si>
  <si>
    <t>Specerijen/saus</t>
  </si>
  <si>
    <t xml:space="preserve">  2013990</t>
  </si>
  <si>
    <t>Anorgan.grondst.e.d.</t>
  </si>
  <si>
    <t xml:space="preserve">  2410120</t>
  </si>
  <si>
    <t>Ferro primair</t>
  </si>
  <si>
    <t xml:space="preserve">  2829210</t>
  </si>
  <si>
    <t>Mach.rein./verp.fles</t>
  </si>
  <si>
    <t>206</t>
  </si>
  <si>
    <t>RecyclePapier</t>
  </si>
  <si>
    <t xml:space="preserve">   147100</t>
  </si>
  <si>
    <t>Pluimvee</t>
  </si>
  <si>
    <t xml:space="preserve">  1085000</t>
  </si>
  <si>
    <t>Bereide maaltijden</t>
  </si>
  <si>
    <t xml:space="preserve">  2014110</t>
  </si>
  <si>
    <t>OvAcycl.koolwat.stof</t>
  </si>
  <si>
    <t xml:space="preserve">  2410543</t>
  </si>
  <si>
    <t>Ferro gewalst, plat</t>
  </si>
  <si>
    <t xml:space="preserve">  2830000</t>
  </si>
  <si>
    <t>Mach.v.landbouw</t>
  </si>
  <si>
    <t>207</t>
  </si>
  <si>
    <t>RecycleRubber</t>
  </si>
  <si>
    <t xml:space="preserve">   147200</t>
  </si>
  <si>
    <t>Eieren</t>
  </si>
  <si>
    <t xml:space="preserve">  1086000</t>
  </si>
  <si>
    <t>Kinder-/dieetvoeding</t>
  </si>
  <si>
    <t xml:space="preserve">  2014120</t>
  </si>
  <si>
    <t>Ov.Cycl.koolwat.stof</t>
  </si>
  <si>
    <t xml:space="preserve">  2410600</t>
  </si>
  <si>
    <t>Ferro gewalst, rond</t>
  </si>
  <si>
    <t xml:space="preserve">  2840000</t>
  </si>
  <si>
    <t>Gereedschapswerktuig</t>
  </si>
  <si>
    <t>208</t>
  </si>
  <si>
    <t>RecyclePlastic</t>
  </si>
  <si>
    <t xml:space="preserve">   149290</t>
  </si>
  <si>
    <t>Ov.dierlijke product</t>
  </si>
  <si>
    <t xml:space="preserve">  1089110</t>
  </si>
  <si>
    <t>Soepen</t>
  </si>
  <si>
    <t xml:space="preserve">  2014199</t>
  </si>
  <si>
    <t>Halogenen/Fenolen</t>
  </si>
  <si>
    <t xml:space="preserve">  2410790</t>
  </si>
  <si>
    <t>Ferro profielen</t>
  </si>
  <si>
    <t xml:space="preserve">  2890000</t>
  </si>
  <si>
    <t>Mach.v.ov.bedr.takk.</t>
  </si>
  <si>
    <t>209</t>
  </si>
  <si>
    <t>RecycleHout</t>
  </si>
  <si>
    <t xml:space="preserve">   149390</t>
  </si>
  <si>
    <t>Wol/Huid,ruw</t>
  </si>
  <si>
    <t xml:space="preserve">  1089123</t>
  </si>
  <si>
    <t>Ov.bakkerijgrondst.</t>
  </si>
  <si>
    <t xml:space="preserve">  2014220</t>
  </si>
  <si>
    <t>Alcoholen</t>
  </si>
  <si>
    <t xml:space="preserve">  2420900</t>
  </si>
  <si>
    <t>Ferro buizen</t>
  </si>
  <si>
    <t xml:space="preserve">  2910100</t>
  </si>
  <si>
    <t>Verbrandingsmotoren</t>
  </si>
  <si>
    <t>210</t>
  </si>
  <si>
    <t>RecycleTextiel</t>
  </si>
  <si>
    <t xml:space="preserve">   200000</t>
  </si>
  <si>
    <t>Bosbouwproducten</t>
  </si>
  <si>
    <t xml:space="preserve">  1089190</t>
  </si>
  <si>
    <t>Voedingsmiddelen neg</t>
  </si>
  <si>
    <t xml:space="preserve">  2014340</t>
  </si>
  <si>
    <t>Carbon-/aminozuren</t>
  </si>
  <si>
    <t xml:space="preserve">  2432120</t>
  </si>
  <si>
    <t>Plaatststaal</t>
  </si>
  <si>
    <t xml:space="preserve">  2910200</t>
  </si>
  <si>
    <t>Personenauto's</t>
  </si>
  <si>
    <t>212</t>
  </si>
  <si>
    <t>RecycleAfgedanktMateriaal</t>
  </si>
  <si>
    <t xml:space="preserve">   300000</t>
  </si>
  <si>
    <t>Verse VisWaterd(-pr)</t>
  </si>
  <si>
    <t xml:space="preserve">  1091019</t>
  </si>
  <si>
    <t>Veevoeders</t>
  </si>
  <si>
    <t xml:space="preserve">  2014529</t>
  </si>
  <si>
    <t>Caprolactam ed</t>
  </si>
  <si>
    <t xml:space="preserve">  2439000</t>
  </si>
  <si>
    <t>Overig staal</t>
  </si>
  <si>
    <t xml:space="preserve">  2910400</t>
  </si>
  <si>
    <t>Vrachtauto's e.d.</t>
  </si>
  <si>
    <t>213</t>
  </si>
  <si>
    <t>RecyclePlantDiet</t>
  </si>
  <si>
    <t xml:space="preserve">   500000</t>
  </si>
  <si>
    <t>Steen-/bruinkool</t>
  </si>
  <si>
    <t xml:space="preserve">  1091020</t>
  </si>
  <si>
    <t>Kunstkalvermelk</t>
  </si>
  <si>
    <t xml:space="preserve">  2014639</t>
  </si>
  <si>
    <t>Ethers ed.</t>
  </si>
  <si>
    <t xml:space="preserve">  2442110</t>
  </si>
  <si>
    <t>Aluminium, ruw</t>
  </si>
  <si>
    <t xml:space="preserve">  2910590</t>
  </si>
  <si>
    <t>BusOpleggerContainer</t>
  </si>
  <si>
    <t>215</t>
  </si>
  <si>
    <t>RecycleSlib</t>
  </si>
  <si>
    <t xml:space="preserve">   610110</t>
  </si>
  <si>
    <t>Aardolie ruw</t>
  </si>
  <si>
    <t xml:space="preserve">  1092000</t>
  </si>
  <si>
    <t>Huisdierenvoer</t>
  </si>
  <si>
    <t xml:space="preserve">  2014730</t>
  </si>
  <si>
    <t>Aromaten</t>
  </si>
  <si>
    <t xml:space="preserve">  2442120</t>
  </si>
  <si>
    <t>Aluminiumoxyde</t>
  </si>
  <si>
    <t xml:space="preserve">  2920100</t>
  </si>
  <si>
    <t>Autocarrosseriën</t>
  </si>
  <si>
    <t>216</t>
  </si>
  <si>
    <t>RecycleMineraal</t>
  </si>
  <si>
    <t xml:space="preserve">   610120</t>
  </si>
  <si>
    <t>Aardgascondensaat</t>
  </si>
  <si>
    <t xml:space="preserve">  1101000</t>
  </si>
  <si>
    <t>Gedistil.alcoh.drank</t>
  </si>
  <si>
    <t xml:space="preserve">  2014745</t>
  </si>
  <si>
    <t>Alcohol &gt;80%</t>
  </si>
  <si>
    <t xml:space="preserve">  2442200</t>
  </si>
  <si>
    <t>Alumin.halffabrik.</t>
  </si>
  <si>
    <t xml:space="preserve">  2920220</t>
  </si>
  <si>
    <t>Caravans e.d.</t>
  </si>
  <si>
    <t>301</t>
  </si>
  <si>
    <t>ExtractiePrimGewas</t>
  </si>
  <si>
    <t xml:space="preserve">   620000</t>
  </si>
  <si>
    <t>Aardgas</t>
  </si>
  <si>
    <t xml:space="preserve">  1102340</t>
  </si>
  <si>
    <t>Wijn,cider e.d.</t>
  </si>
  <si>
    <t xml:space="preserve">  2014990</t>
  </si>
  <si>
    <t>Ov.organ.grondst.</t>
  </si>
  <si>
    <t xml:space="preserve">  2443120</t>
  </si>
  <si>
    <t>Zink, ruw</t>
  </si>
  <si>
    <t xml:space="preserve">  2939000</t>
  </si>
  <si>
    <t>Ov.auto-onderdelen</t>
  </si>
  <si>
    <t>302</t>
  </si>
  <si>
    <t>ExtractieVeevoerGewas</t>
  </si>
  <si>
    <t xml:space="preserve">   710000</t>
  </si>
  <si>
    <t>IJzererts</t>
  </si>
  <si>
    <t xml:space="preserve">  1105000</t>
  </si>
  <si>
    <t>Bier</t>
  </si>
  <si>
    <t xml:space="preserve">  2015100</t>
  </si>
  <si>
    <t>Kunstmest</t>
  </si>
  <si>
    <t xml:space="preserve">  2443220</t>
  </si>
  <si>
    <t>Zink halffabrik.</t>
  </si>
  <si>
    <t xml:space="preserve">  3011200</t>
  </si>
  <si>
    <t>Vrachtschip/veerboot</t>
  </si>
  <si>
    <t>303</t>
  </si>
  <si>
    <t>ExtractieHout</t>
  </si>
  <si>
    <t xml:space="preserve">   720000</t>
  </si>
  <si>
    <t>Non-Ferro ertsen</t>
  </si>
  <si>
    <t xml:space="preserve">  1106000</t>
  </si>
  <si>
    <t>Mout</t>
  </si>
  <si>
    <t xml:space="preserve">  2015900</t>
  </si>
  <si>
    <t>Ov.stikstofverbind.</t>
  </si>
  <si>
    <t xml:space="preserve">  2444100</t>
  </si>
  <si>
    <t>Koper</t>
  </si>
  <si>
    <t xml:space="preserve">  3011300</t>
  </si>
  <si>
    <t>Ov.drijv.materieel</t>
  </si>
  <si>
    <t>304</t>
  </si>
  <si>
    <t>ExtractieVis</t>
  </si>
  <si>
    <t xml:space="preserve">   811000</t>
  </si>
  <si>
    <t>Natuursteen</t>
  </si>
  <si>
    <t xml:space="preserve">  1107190</t>
  </si>
  <si>
    <t>Ov.niet-alcoh.drank</t>
  </si>
  <si>
    <t xml:space="preserve">  2016100</t>
  </si>
  <si>
    <t>Polyetheen</t>
  </si>
  <si>
    <t xml:space="preserve">  2444200</t>
  </si>
  <si>
    <t>Koper halffabrik.</t>
  </si>
  <si>
    <t xml:space="preserve">  3012000</t>
  </si>
  <si>
    <t>Plezierboten</t>
  </si>
  <si>
    <t>305</t>
  </si>
  <si>
    <t>ExtractieZout</t>
  </si>
  <si>
    <t xml:space="preserve">   812110</t>
  </si>
  <si>
    <t>Zand</t>
  </si>
  <si>
    <t xml:space="preserve">  1200113</t>
  </si>
  <si>
    <t>Sigaren</t>
  </si>
  <si>
    <t xml:space="preserve">  2016200</t>
  </si>
  <si>
    <t>Polystyreen</t>
  </si>
  <si>
    <t xml:space="preserve">  2449190</t>
  </si>
  <si>
    <t>Ov.non-ferrometalen</t>
  </si>
  <si>
    <t xml:space="preserve">  3020000</t>
  </si>
  <si>
    <t>Trein/tram&amp;onderd.</t>
  </si>
  <si>
    <t>306</t>
  </si>
  <si>
    <t>ExtractieKalksteen</t>
  </si>
  <si>
    <t xml:space="preserve">   812120</t>
  </si>
  <si>
    <t>Grind</t>
  </si>
  <si>
    <t xml:space="preserve">  1200115</t>
  </si>
  <si>
    <t>Sigaretten</t>
  </si>
  <si>
    <t xml:space="preserve">  2016300</t>
  </si>
  <si>
    <t>Pvc</t>
  </si>
  <si>
    <t xml:space="preserve">  2511000</t>
  </si>
  <si>
    <t>Metal.constructiewerk</t>
  </si>
  <si>
    <t xml:space="preserve">  3030300</t>
  </si>
  <si>
    <t>VliegtHeliZweefBall.</t>
  </si>
  <si>
    <t>307</t>
  </si>
  <si>
    <t>ExtractieKlei</t>
  </si>
  <si>
    <t xml:space="preserve">   812200</t>
  </si>
  <si>
    <t>Klei</t>
  </si>
  <si>
    <t xml:space="preserve">  1200120</t>
  </si>
  <si>
    <t>Shag/pijptabak</t>
  </si>
  <si>
    <t xml:space="preserve">  2016400</t>
  </si>
  <si>
    <t>Polyacetaten</t>
  </si>
  <si>
    <t xml:space="preserve">  2512000</t>
  </si>
  <si>
    <t>Metal.deuren/ramen</t>
  </si>
  <si>
    <t xml:space="preserve">  3030590</t>
  </si>
  <si>
    <t>Straalmotoren</t>
  </si>
  <si>
    <t>308</t>
  </si>
  <si>
    <t>ExtractieZandGravel</t>
  </si>
  <si>
    <t xml:space="preserve">   891000</t>
  </si>
  <si>
    <t>Mineral.v.chem.ind.</t>
  </si>
  <si>
    <t xml:space="preserve">  1310000</t>
  </si>
  <si>
    <t>Garens/Vezels</t>
  </si>
  <si>
    <t xml:space="preserve">  2016510</t>
  </si>
  <si>
    <t>Polypropyleen</t>
  </si>
  <si>
    <t xml:space="preserve">  2521100</t>
  </si>
  <si>
    <t>CV-ketels/radiatoren</t>
  </si>
  <si>
    <t xml:space="preserve">  3030990</t>
  </si>
  <si>
    <t>Ond.v.luchtvaartuig.</t>
  </si>
  <si>
    <t>309</t>
  </si>
  <si>
    <t>ExtractieAardgas</t>
  </si>
  <si>
    <t xml:space="preserve">   892000</t>
  </si>
  <si>
    <t>Turf</t>
  </si>
  <si>
    <t xml:space="preserve">  1320000</t>
  </si>
  <si>
    <t>Weefsels</t>
  </si>
  <si>
    <t xml:space="preserve">  2016520</t>
  </si>
  <si>
    <t>Overige polymeren</t>
  </si>
  <si>
    <t xml:space="preserve">  2521900</t>
  </si>
  <si>
    <t>Metal.tanks/reserv.</t>
  </si>
  <si>
    <t xml:space="preserve">  3091000</t>
  </si>
  <si>
    <t>Motorfietsen&amp;onderd.</t>
  </si>
  <si>
    <t>310</t>
  </si>
  <si>
    <t>ExtractieAardolie</t>
  </si>
  <si>
    <t xml:space="preserve">   893000</t>
  </si>
  <si>
    <t>Zout</t>
  </si>
  <si>
    <t xml:space="preserve">  1392110</t>
  </si>
  <si>
    <t>Beddengoed</t>
  </si>
  <si>
    <t xml:space="preserve">  2016540</t>
  </si>
  <si>
    <t>Polyamide</t>
  </si>
  <si>
    <t xml:space="preserve">  2530000</t>
  </si>
  <si>
    <t>Metal.stoomketels</t>
  </si>
  <si>
    <t xml:space="preserve">  3092000</t>
  </si>
  <si>
    <t>Fietsen&amp;ond(nt-mot.)</t>
  </si>
  <si>
    <t>401</t>
  </si>
  <si>
    <t>BalansInO2Verbranding</t>
  </si>
  <si>
    <t xml:space="preserve">   899000</t>
  </si>
  <si>
    <t>Delfstof neg</t>
  </si>
  <si>
    <t xml:space="preserve">  1392500</t>
  </si>
  <si>
    <t>Woningtextiel</t>
  </si>
  <si>
    <t xml:space="preserve">  2016550</t>
  </si>
  <si>
    <t>Polyurethaan</t>
  </si>
  <si>
    <t xml:space="preserve">  2540000</t>
  </si>
  <si>
    <t>Wapens&amp;munitie</t>
  </si>
  <si>
    <t xml:space="preserve">  3099090</t>
  </si>
  <si>
    <t>Ov.wagens/transp.mid</t>
  </si>
  <si>
    <t>402</t>
  </si>
  <si>
    <t>BalansInO2Adem</t>
  </si>
  <si>
    <t xml:space="preserve">  1011119</t>
  </si>
  <si>
    <t>Kalfs-/rundvlees</t>
  </si>
  <si>
    <t xml:space="preserve">  1393000</t>
  </si>
  <si>
    <t>Tapijten</t>
  </si>
  <si>
    <t xml:space="preserve">  2016599</t>
  </si>
  <si>
    <t>Overige kunstharsen</t>
  </si>
  <si>
    <t xml:space="preserve">  2571390</t>
  </si>
  <si>
    <t>Handgereedschap e.d.</t>
  </si>
  <si>
    <t xml:space="preserve">  3100100</t>
  </si>
  <si>
    <t>Zitmeubelen</t>
  </si>
  <si>
    <t>501</t>
  </si>
  <si>
    <t>BalansUitH2OVerbranding</t>
  </si>
  <si>
    <t xml:space="preserve">  1011129</t>
  </si>
  <si>
    <t>Varkensvlees</t>
  </si>
  <si>
    <t xml:space="preserve">  1395100</t>
  </si>
  <si>
    <t>Textielvlies</t>
  </si>
  <si>
    <t xml:space="preserve">  2017000</t>
  </si>
  <si>
    <t>Synthetische rubber</t>
  </si>
  <si>
    <t xml:space="preserve">  2572000</t>
  </si>
  <si>
    <t>Hang-&amp;sluitwerk</t>
  </si>
  <si>
    <t xml:space="preserve">  3100200</t>
  </si>
  <si>
    <t>Meubeldelen</t>
  </si>
  <si>
    <t>502</t>
  </si>
  <si>
    <t>BalansUitCO2Adem</t>
  </si>
  <si>
    <t xml:space="preserve">  1011191</t>
  </si>
  <si>
    <t>Ov.vleessoorten</t>
  </si>
  <si>
    <t xml:space="preserve">  1399000</t>
  </si>
  <si>
    <t>Ov.textielwaren</t>
  </si>
  <si>
    <t xml:space="preserve">  2020000</t>
  </si>
  <si>
    <t>Bestrijdingsmid.</t>
  </si>
  <si>
    <t xml:space="preserve">  2573490</t>
  </si>
  <si>
    <t>Onderd.v.gereedschap</t>
  </si>
  <si>
    <t xml:space="preserve">  3101000</t>
  </si>
  <si>
    <t>Bedrijfsmeubelen</t>
  </si>
  <si>
    <t>503</t>
  </si>
  <si>
    <t>BalansUitH2OAdem</t>
  </si>
  <si>
    <t xml:space="preserve">  1011192</t>
  </si>
  <si>
    <t>Ov.slachtproducten</t>
  </si>
  <si>
    <t xml:space="preserve">  1412000</t>
  </si>
  <si>
    <t>Werkkleding</t>
  </si>
  <si>
    <t xml:space="preserve">  2030100</t>
  </si>
  <si>
    <t>Verf/vernis</t>
  </si>
  <si>
    <t xml:space="preserve">  2591290</t>
  </si>
  <si>
    <t>Metalen vaten</t>
  </si>
  <si>
    <t xml:space="preserve">  3102000</t>
  </si>
  <si>
    <t>Keukenmeubelen</t>
  </si>
  <si>
    <t>601</t>
  </si>
  <si>
    <t>EmissieCO2</t>
  </si>
  <si>
    <t>Sector</t>
  </si>
  <si>
    <t>Akkerbouw</t>
  </si>
  <si>
    <t>Prod.v.Ov.goederen</t>
  </si>
  <si>
    <t>Byzond.Financ.Instel</t>
  </si>
  <si>
    <t>Tuinbouw</t>
  </si>
  <si>
    <t>Medis.instrum&amp;hulpm.</t>
  </si>
  <si>
    <t>Verzekeringswezen</t>
  </si>
  <si>
    <t>Veehouderij</t>
  </si>
  <si>
    <t>Sociale werkvoorz.</t>
  </si>
  <si>
    <t>Financ.hulpbedr.</t>
  </si>
  <si>
    <t>Overige Landbouw</t>
  </si>
  <si>
    <t>RepOndInstalMach&amp;app</t>
  </si>
  <si>
    <t>MakelaarHandel in og</t>
  </si>
  <si>
    <t>Agrar.dienstverlen.</t>
  </si>
  <si>
    <t>Prod./Handel Energie</t>
  </si>
  <si>
    <t>Expl.bedrijfsgebouwen</t>
  </si>
  <si>
    <t>Bosbouw</t>
  </si>
  <si>
    <t>ExplTransp.net/Distr</t>
  </si>
  <si>
    <t>Verhuur woningen</t>
  </si>
  <si>
    <t>Visserij</t>
  </si>
  <si>
    <t>Waterwinn./-distrib.</t>
  </si>
  <si>
    <t>Eigen woningbezit</t>
  </si>
  <si>
    <t>Aardolie/gaswinning</t>
  </si>
  <si>
    <t>Milieudnstverl.Part.</t>
  </si>
  <si>
    <t>Juridis.dienstverl.</t>
  </si>
  <si>
    <t>Winn.Ov.delfstoffen</t>
  </si>
  <si>
    <t>Recycling/Sloop</t>
  </si>
  <si>
    <t>AccountBelastAdmin.</t>
  </si>
  <si>
    <t>Dnstverl.Delfstofwin</t>
  </si>
  <si>
    <t>Projectontwikkeling</t>
  </si>
  <si>
    <t>Holdings&amp;Concerndnst</t>
  </si>
  <si>
    <t>Slachterijen</t>
  </si>
  <si>
    <t>Burgerl.&amp;Utilit.bouw</t>
  </si>
  <si>
    <t>ManOrgPR-adviesburos</t>
  </si>
  <si>
    <t>Vleesverwerking</t>
  </si>
  <si>
    <t>GrondWaterWegenbouw</t>
  </si>
  <si>
    <t>DGA's&amp;Beheermyen</t>
  </si>
  <si>
    <t>Visverwerking</t>
  </si>
  <si>
    <t>Slopen/Bouwrijpmaken</t>
  </si>
  <si>
    <t>Ingenieurs&amp;Archit.</t>
  </si>
  <si>
    <t>Aardappelproducten</t>
  </si>
  <si>
    <t>Bouwinstallatie</t>
  </si>
  <si>
    <t>Keuring&amp;controle</t>
  </si>
  <si>
    <t>Groente-/Fruitprod.</t>
  </si>
  <si>
    <t>Bouwafwerking</t>
  </si>
  <si>
    <t>Speur&amp;Ontwikkeling</t>
  </si>
  <si>
    <t>Vervaard.OliënVetten</t>
  </si>
  <si>
    <t>Overige bouwactiv.</t>
  </si>
  <si>
    <t>Reklame&amp;marktonderz.</t>
  </si>
  <si>
    <t>Vervaard.Zuivelprod.</t>
  </si>
  <si>
    <t>Autodetailhand/Repar</t>
  </si>
  <si>
    <t>ConsultFotoInd.ontw.</t>
  </si>
  <si>
    <t>MeelBroodDeegwaren</t>
  </si>
  <si>
    <t>AutoMot.ImportGrooth</t>
  </si>
  <si>
    <t>Veterinaire dnstverl</t>
  </si>
  <si>
    <t>KoffieTheeSuiker</t>
  </si>
  <si>
    <t>Handelsbemiddeling</t>
  </si>
  <si>
    <t>LeaseVerhuurVoertuig</t>
  </si>
  <si>
    <t>Cacao/choc.bewerk.</t>
  </si>
  <si>
    <t>Gr.hd.LandbDierVoedG</t>
  </si>
  <si>
    <t>LeaseVerhuurOverig</t>
  </si>
  <si>
    <t>Vervaard.Ov.voeding</t>
  </si>
  <si>
    <t>Gr.hd.Cons.art(n-fd)</t>
  </si>
  <si>
    <t>Uitz.DetachArb.bemid</t>
  </si>
  <si>
    <t>Vee-/diervoederverv.</t>
  </si>
  <si>
    <t>Gr.hd.FarmaMedOrthop</t>
  </si>
  <si>
    <t>Reisbemid&amp;reserver.</t>
  </si>
  <si>
    <t>Vervaard.dranken</t>
  </si>
  <si>
    <t>Gr.hd.CompRandapSoft</t>
  </si>
  <si>
    <t>Reisorganisaties</t>
  </si>
  <si>
    <t>Vervaard.tabaksprod.</t>
  </si>
  <si>
    <t>Gr.hd.ElectroTelecom</t>
  </si>
  <si>
    <t>Beveiliging&amp;opspor.</t>
  </si>
  <si>
    <t>TextielConfectieLeer</t>
  </si>
  <si>
    <t>Gr.hd.Mach/Ap.ind&amp;hd</t>
  </si>
  <si>
    <t>ReinigFacilitHoven.</t>
  </si>
  <si>
    <t>Hout(-producten)</t>
  </si>
  <si>
    <t>Gr.hd.Brandst/Ov.min</t>
  </si>
  <si>
    <t>Ov.zakel.dnstverlen.</t>
  </si>
  <si>
    <t>Papier(-waren)</t>
  </si>
  <si>
    <t>Recup.afval/schroot</t>
  </si>
  <si>
    <t>Openbaar bestuur</t>
  </si>
  <si>
    <t>DrukkerijReprod.</t>
  </si>
  <si>
    <t>Ov.(nt-)gespecial.GH</t>
  </si>
  <si>
    <t>Gesubsid.onderwijs</t>
  </si>
  <si>
    <t>AardoliePekCokes</t>
  </si>
  <si>
    <t>Detailhandel</t>
  </si>
  <si>
    <t>Particulier onderwijs</t>
  </si>
  <si>
    <t>Anorg.prod/Splijtst.</t>
  </si>
  <si>
    <t>Benzineserv.stations</t>
  </si>
  <si>
    <t>Gezondheidszorg</t>
  </si>
  <si>
    <t>Petrochemische prod.</t>
  </si>
  <si>
    <t>Spoorvervoer gd/pers</t>
  </si>
  <si>
    <t>Welzijnszorg</t>
  </si>
  <si>
    <t>Kunstmest/stikstof</t>
  </si>
  <si>
    <t>Ov.openbaar vervoer</t>
  </si>
  <si>
    <t>Overig welzijn</t>
  </si>
  <si>
    <t>Basischemie</t>
  </si>
  <si>
    <t>Taxivervoer</t>
  </si>
  <si>
    <t>KunstTheaterEvenem.</t>
  </si>
  <si>
    <t>Eindchemie</t>
  </si>
  <si>
    <t>Goed.vervr.weg/pijpl</t>
  </si>
  <si>
    <t>CultuurMuseaNat.beh.</t>
  </si>
  <si>
    <t>Farmaceut.industrie</t>
  </si>
  <si>
    <t>Zee-/kustvaart</t>
  </si>
  <si>
    <t>Gokwezen</t>
  </si>
  <si>
    <t>RubberKunststof</t>
  </si>
  <si>
    <t>Binnenvaart</t>
  </si>
  <si>
    <t>SportOntspanning</t>
  </si>
  <si>
    <t>Ov.bouwmater.prod.</t>
  </si>
  <si>
    <t>Luchtvaart</t>
  </si>
  <si>
    <t>Werkg.Werkn./Fondsen</t>
  </si>
  <si>
    <t>Beton/cementprod.</t>
  </si>
  <si>
    <t>Opslag/Ov.dnst.verv.</t>
  </si>
  <si>
    <t>Repar.comp.&amp;cons.art</t>
  </si>
  <si>
    <t>YzerStaalFerroleger.</t>
  </si>
  <si>
    <t>Dnstverl.verv.water</t>
  </si>
  <si>
    <t>Begraf./Welness/Wass</t>
  </si>
  <si>
    <t>Non-ferrometalen</t>
  </si>
  <si>
    <t>Dnstverl.verv.lucht</t>
  </si>
  <si>
    <t>Huish.als werkgever</t>
  </si>
  <si>
    <t>Metal.bouwconstr.</t>
  </si>
  <si>
    <t>Post&amp;Koeriers</t>
  </si>
  <si>
    <t>Cons.interm.bouwgoed</t>
  </si>
  <si>
    <t>Vervaard.Ov.metaalpr</t>
  </si>
  <si>
    <t>HorecaLogiesverstrek</t>
  </si>
  <si>
    <t>Cons.interm.ov.goed</t>
  </si>
  <si>
    <t>AudioVideoCompOptis.</t>
  </si>
  <si>
    <t>Horeca Eten/drinken</t>
  </si>
  <si>
    <t>Voorraden (gebruik)</t>
  </si>
  <si>
    <t>Elektr.mach&amp;huish.ap</t>
  </si>
  <si>
    <t>Uitgeverijen</t>
  </si>
  <si>
    <t>Import (aanbod)</t>
  </si>
  <si>
    <t>Ov.Machines&amp;appar.</t>
  </si>
  <si>
    <t>ProdDistribFilmTVRad</t>
  </si>
  <si>
    <t>Export (gebruik)</t>
  </si>
  <si>
    <t>AutoCarr&amp;Onderd.ind.</t>
  </si>
  <si>
    <t>Uitzenden TV/Radprog</t>
  </si>
  <si>
    <t>Wederuitvoer (gebruik)</t>
  </si>
  <si>
    <t>Scheepsbouw</t>
  </si>
  <si>
    <t>Telecommunicatie</t>
  </si>
  <si>
    <t>Huishoudens</t>
  </si>
  <si>
    <t>Tram/trein/vliegtuig</t>
  </si>
  <si>
    <t>Computerservice</t>
  </si>
  <si>
    <t>Accumulatie</t>
  </si>
  <si>
    <t>Ov.transportmiddel.</t>
  </si>
  <si>
    <t>WebhostingPersburo's</t>
  </si>
  <si>
    <t>Milieu</t>
  </si>
  <si>
    <t>Meubel-/matrasprod.</t>
  </si>
  <si>
    <t>Bankwezen</t>
  </si>
  <si>
    <t>bio economy</t>
  </si>
  <si>
    <t>bio-based economy</t>
  </si>
  <si>
    <t xml:space="preserve">  1081900</t>
  </si>
  <si>
    <t>Melasse ea bypr.suik</t>
  </si>
  <si>
    <t>2059910</t>
  </si>
  <si>
    <t>Biobrandstof e.d.</t>
  </si>
  <si>
    <t xml:space="preserve">  1107110</t>
  </si>
  <si>
    <t>Mineraal-/bronwater</t>
  </si>
  <si>
    <t xml:space="preserve">  1200129</t>
  </si>
  <si>
    <t>Cannabis</t>
  </si>
  <si>
    <t xml:space="preserve">  1019001</t>
  </si>
  <si>
    <t>Nt-eetb.slachtafval</t>
  </si>
  <si>
    <t xml:space="preserve">  5811100</t>
  </si>
  <si>
    <t>Studieboeken</t>
  </si>
  <si>
    <t xml:space="preserve">  5814120</t>
  </si>
  <si>
    <t>Gedrukte vaktydschr</t>
  </si>
  <si>
    <t xml:space="preserve">  1041410</t>
  </si>
  <si>
    <t>Veekoeken</t>
  </si>
  <si>
    <t xml:space="preserve">  5819140</t>
  </si>
  <si>
    <t>Waardepapier</t>
  </si>
  <si>
    <t>Cascadering categorie</t>
  </si>
  <si>
    <t>Agrogrondstoffen</t>
  </si>
  <si>
    <t>Bewerkt voedsel</t>
  </si>
  <si>
    <t>Materialen</t>
  </si>
  <si>
    <t>Chemie</t>
  </si>
  <si>
    <t>Basisvoedsel</t>
  </si>
  <si>
    <t>NvT</t>
  </si>
  <si>
    <t>Veevoer</t>
  </si>
  <si>
    <t>Farma</t>
  </si>
  <si>
    <t>Vlees</t>
  </si>
  <si>
    <t xml:space="preserve">  3811520</t>
  </si>
  <si>
    <t>Oud papier</t>
  </si>
  <si>
    <t>Reststromen</t>
  </si>
  <si>
    <t xml:space="preserve">  3811540</t>
  </si>
  <si>
    <t>Rubberafval</t>
  </si>
  <si>
    <t xml:space="preserve">  3811550</t>
  </si>
  <si>
    <t>Kunststofafval</t>
  </si>
  <si>
    <t xml:space="preserve">  3811560</t>
  </si>
  <si>
    <t>Afval textiel/leer</t>
  </si>
  <si>
    <t xml:space="preserve">  3811591</t>
  </si>
  <si>
    <t>Houtafval</t>
  </si>
  <si>
    <t>Bioenergie</t>
  </si>
  <si>
    <t>Transportbrandstoffen</t>
  </si>
  <si>
    <t>Physical supply table (million kilos)</t>
  </si>
  <si>
    <t>Agriculture, forestry and fishing</t>
  </si>
  <si>
    <t>Mining industry</t>
  </si>
  <si>
    <t>Manufacture of food products, beverages and tobacco products</t>
  </si>
  <si>
    <t>Manufacture of textiles, wearing apparel and leather products</t>
  </si>
  <si>
    <t>Manufacture of wood and paper products</t>
  </si>
  <si>
    <t>Manufacture of coke and refined petroleum products</t>
  </si>
  <si>
    <t>Manufacture of chemicals and pharmaceutical products</t>
  </si>
  <si>
    <t>Manufacture of rubber and plastics products</t>
  </si>
  <si>
    <t>Manufacture of other non-metallic mineral products</t>
  </si>
  <si>
    <t>Manufacture of basic metals</t>
  </si>
  <si>
    <t>Manufacture of  metal products, except machinery and equipment</t>
  </si>
  <si>
    <t>Manufacture of computer, electronic and optical products</t>
  </si>
  <si>
    <t>Manufacture of electrical equipment</t>
  </si>
  <si>
    <t>Manufacture of machinery and equipment n.e.c.</t>
  </si>
  <si>
    <t>Manufacture of transport equipment</t>
  </si>
  <si>
    <t>Manufacture of furniture and other manufacturing a</t>
  </si>
  <si>
    <t>Electricity, gas and steam supply</t>
  </si>
  <si>
    <t>Water  treatment and supply; sewerage; waste  treatment</t>
  </si>
  <si>
    <t>Construction</t>
  </si>
  <si>
    <t>Services</t>
  </si>
  <si>
    <t>Total collum 1–20</t>
  </si>
  <si>
    <t>Consumption households</t>
  </si>
  <si>
    <t>Accumulation</t>
  </si>
  <si>
    <t>Import</t>
  </si>
  <si>
    <t>Flows from the environment</t>
  </si>
  <si>
    <t>Total</t>
  </si>
  <si>
    <t>Products of agriculture, forestry and fishing</t>
  </si>
  <si>
    <t>Products of cattle breeding</t>
  </si>
  <si>
    <t>Energy carriers</t>
  </si>
  <si>
    <t>Other mining products</t>
  </si>
  <si>
    <t>Fish and meat products</t>
  </si>
  <si>
    <t>Potato, vegetable and fruit products</t>
  </si>
  <si>
    <t>Diary products</t>
  </si>
  <si>
    <t>Grain mill and starch products</t>
  </si>
  <si>
    <t>Other food products</t>
  </si>
  <si>
    <t>Beverages and tobacco products</t>
  </si>
  <si>
    <t>Textiles, wearing apparel and leather products</t>
  </si>
  <si>
    <t>Wood products, except furniture</t>
  </si>
  <si>
    <t>Printing and paper products</t>
  </si>
  <si>
    <t>Coke and refined petroleum products</t>
  </si>
  <si>
    <t>Chemical and pharmaceutical products</t>
  </si>
  <si>
    <t>Rubber and plastic products</t>
  </si>
  <si>
    <t>Other non-metallic mineral products</t>
  </si>
  <si>
    <t>Basic metals</t>
  </si>
  <si>
    <t>Metal products, except machinery</t>
  </si>
  <si>
    <t>Machinery and equipment</t>
  </si>
  <si>
    <t>Transport equipment</t>
  </si>
  <si>
    <t>Furniture and other manufactured goods</t>
  </si>
  <si>
    <t>Total row 1-22</t>
  </si>
  <si>
    <t>Waste and recycled products</t>
  </si>
  <si>
    <t>Extraction</t>
  </si>
  <si>
    <t>Balancing item</t>
  </si>
  <si>
    <t>Physical use table (million kilos)</t>
  </si>
  <si>
    <t>Accumulation &amp; other final demand</t>
  </si>
  <si>
    <t>Export</t>
  </si>
  <si>
    <t>Flows to the environment</t>
  </si>
  <si>
    <t>Total  row 1-22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</si>
</sst>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\ ###\ ###\ ##0"/>
    <numFmt numFmtId="165" formatCode="#\ ##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sz val="14"/>
      <name val="Arial"/>
      <family val="2"/>
    </font>
    <font>
      <b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57">
    <xf numFmtId="0" fontId="0" fillId="0" borderId="0" xfId="0"/>
    <xf numFmtId="0" fontId="0" fillId="2" borderId="0" xfId="0" applyFill="1"/>
    <xf numFmtId="9" fontId="0" fillId="2" borderId="0" xfId="1" applyFont="1" applyFill="1"/>
    <xf numFmtId="9" fontId="0" fillId="0" borderId="0" xfId="1" applyFont="1"/>
    <xf numFmtId="0" fontId="0" fillId="3" borderId="0" xfId="0" applyFill="1"/>
    <xf numFmtId="0" fontId="0" fillId="0" borderId="0" xfId="0" applyFill="1"/>
    <xf numFmtId="9" fontId="0" fillId="0" borderId="0" xfId="1" applyFont="1" applyFill="1"/>
    <xf numFmtId="0" fontId="0" fillId="4" borderId="0" xfId="0" applyFill="1"/>
    <xf numFmtId="0" fontId="0" fillId="2" borderId="0" xfId="0" applyFill="1" applyAlignment="1">
      <alignment wrapText="1"/>
    </xf>
    <xf numFmtId="0" fontId="0" fillId="0" borderId="0" xfId="0" applyAlignment="1">
      <alignment wrapText="1"/>
    </xf>
    <xf numFmtId="0" fontId="3" fillId="5" borderId="0" xfId="0" applyFont="1" applyFill="1" applyAlignment="1">
      <alignment vertical="top"/>
    </xf>
    <xf numFmtId="0" fontId="2" fillId="0" borderId="0" xfId="0" applyFont="1"/>
    <xf numFmtId="0" fontId="0" fillId="6" borderId="0" xfId="0" applyFill="1"/>
    <xf numFmtId="0" fontId="4" fillId="5" borderId="0" xfId="0" applyFont="1" applyFill="1" applyAlignment="1">
      <alignment vertical="top"/>
    </xf>
    <xf numFmtId="0" fontId="5" fillId="6" borderId="1" xfId="0" applyFont="1" applyFill="1" applyBorder="1" applyAlignment="1">
      <alignment vertical="top"/>
    </xf>
    <xf numFmtId="0" fontId="6" fillId="5" borderId="0" xfId="0" applyFont="1" applyFill="1" applyAlignment="1">
      <alignment vertical="top"/>
    </xf>
    <xf numFmtId="0" fontId="3" fillId="5" borderId="0" xfId="0" applyFont="1" applyFill="1" applyAlignment="1">
      <alignment vertical="top" wrapText="1"/>
    </xf>
    <xf numFmtId="164" fontId="5" fillId="7" borderId="2" xfId="0" applyNumberFormat="1" applyFont="1" applyFill="1" applyBorder="1" applyAlignment="1">
      <alignment horizontal="right" textRotation="90" wrapText="1"/>
    </xf>
    <xf numFmtId="164" fontId="7" fillId="7" borderId="3" xfId="0" applyNumberFormat="1" applyFont="1" applyFill="1" applyBorder="1" applyAlignment="1">
      <alignment horizontal="right" textRotation="90" wrapText="1"/>
    </xf>
    <xf numFmtId="164" fontId="5" fillId="7" borderId="3" xfId="0" applyNumberFormat="1" applyFont="1" applyFill="1" applyBorder="1" applyAlignment="1">
      <alignment horizontal="right" textRotation="90" wrapText="1"/>
    </xf>
    <xf numFmtId="0" fontId="5" fillId="5" borderId="2" xfId="0" applyFont="1" applyFill="1" applyBorder="1" applyAlignment="1">
      <alignment vertical="top" wrapText="1"/>
    </xf>
    <xf numFmtId="0" fontId="5" fillId="5" borderId="2" xfId="0" applyFont="1" applyFill="1" applyBorder="1" applyAlignment="1">
      <alignment horizontal="right" vertical="center" wrapText="1"/>
    </xf>
    <xf numFmtId="0" fontId="5" fillId="5" borderId="3" xfId="0" applyFont="1" applyFill="1" applyBorder="1" applyAlignment="1">
      <alignment horizontal="right" vertical="center" wrapText="1"/>
    </xf>
    <xf numFmtId="0" fontId="5" fillId="5" borderId="4" xfId="0" applyFont="1" applyFill="1" applyBorder="1" applyAlignment="1">
      <alignment horizontal="right" vertical="center" wrapText="1"/>
    </xf>
    <xf numFmtId="165" fontId="0" fillId="0" borderId="0" xfId="0" applyNumberFormat="1"/>
    <xf numFmtId="0" fontId="5" fillId="5" borderId="0" xfId="0" applyFont="1" applyFill="1" applyAlignment="1">
      <alignment vertical="center"/>
    </xf>
    <xf numFmtId="165" fontId="5" fillId="5" borderId="0" xfId="2" applyNumberFormat="1" applyFont="1" applyFill="1" applyBorder="1" applyAlignment="1">
      <alignment horizontal="right" vertical="center"/>
    </xf>
    <xf numFmtId="165" fontId="7" fillId="5" borderId="4" xfId="2" applyNumberFormat="1" applyFont="1" applyFill="1" applyBorder="1" applyAlignment="1">
      <alignment horizontal="right" vertical="center"/>
    </xf>
    <xf numFmtId="165" fontId="5" fillId="4" borderId="5" xfId="2" applyNumberFormat="1" applyFont="1" applyFill="1" applyBorder="1" applyAlignment="1">
      <alignment horizontal="right" vertical="center"/>
    </xf>
    <xf numFmtId="165" fontId="5" fillId="4" borderId="6" xfId="2" applyNumberFormat="1" applyFont="1" applyFill="1" applyBorder="1" applyAlignment="1">
      <alignment horizontal="right" vertical="center"/>
    </xf>
    <xf numFmtId="165" fontId="5" fillId="4" borderId="7" xfId="2" applyNumberFormat="1" applyFont="1" applyFill="1" applyBorder="1" applyAlignment="1">
      <alignment horizontal="right" vertical="center"/>
    </xf>
    <xf numFmtId="165" fontId="7" fillId="5" borderId="6" xfId="2" applyNumberFormat="1" applyFont="1" applyFill="1" applyBorder="1" applyAlignment="1">
      <alignment horizontal="right" vertical="center"/>
    </xf>
    <xf numFmtId="165" fontId="5" fillId="4" borderId="4" xfId="2" applyNumberFormat="1" applyFont="1" applyFill="1" applyBorder="1" applyAlignment="1">
      <alignment horizontal="right" vertical="center"/>
    </xf>
    <xf numFmtId="165" fontId="7" fillId="5" borderId="3" xfId="2" applyNumberFormat="1" applyFont="1" applyFill="1" applyBorder="1" applyAlignment="1">
      <alignment horizontal="right" vertical="center"/>
    </xf>
    <xf numFmtId="0" fontId="2" fillId="6" borderId="0" xfId="0" applyFont="1" applyFill="1"/>
    <xf numFmtId="0" fontId="7" fillId="5" borderId="8" xfId="0" applyFont="1" applyFill="1" applyBorder="1" applyAlignment="1">
      <alignment vertical="center"/>
    </xf>
    <xf numFmtId="165" fontId="7" fillId="5" borderId="8" xfId="2" applyNumberFormat="1" applyFont="1" applyFill="1" applyBorder="1" applyAlignment="1">
      <alignment horizontal="right" vertical="center"/>
    </xf>
    <xf numFmtId="165" fontId="7" fillId="5" borderId="9" xfId="2" applyNumberFormat="1" applyFont="1" applyFill="1" applyBorder="1" applyAlignment="1">
      <alignment horizontal="right" vertical="center"/>
    </xf>
    <xf numFmtId="165" fontId="7" fillId="4" borderId="10" xfId="2" applyNumberFormat="1" applyFont="1" applyFill="1" applyBorder="1" applyAlignment="1">
      <alignment horizontal="right" vertical="center"/>
    </xf>
    <xf numFmtId="165" fontId="7" fillId="4" borderId="9" xfId="2" applyNumberFormat="1" applyFont="1" applyFill="1" applyBorder="1" applyAlignment="1">
      <alignment horizontal="right" vertical="center"/>
    </xf>
    <xf numFmtId="0" fontId="5" fillId="7" borderId="0" xfId="0" applyFont="1" applyFill="1" applyBorder="1" applyAlignment="1">
      <alignment vertical="center"/>
    </xf>
    <xf numFmtId="165" fontId="5" fillId="5" borderId="5" xfId="2" applyNumberFormat="1" applyFont="1" applyFill="1" applyBorder="1" applyAlignment="1">
      <alignment horizontal="right" vertical="center"/>
    </xf>
    <xf numFmtId="165" fontId="5" fillId="5" borderId="4" xfId="2" applyNumberFormat="1" applyFont="1" applyFill="1" applyBorder="1" applyAlignment="1">
      <alignment horizontal="right" vertical="center"/>
    </xf>
    <xf numFmtId="165" fontId="5" fillId="4" borderId="0" xfId="2" applyNumberFormat="1" applyFont="1" applyFill="1" applyBorder="1" applyAlignment="1">
      <alignment horizontal="right" vertical="center"/>
    </xf>
    <xf numFmtId="165" fontId="7" fillId="4" borderId="4" xfId="2" applyNumberFormat="1" applyFont="1" applyFill="1" applyBorder="1" applyAlignment="1">
      <alignment horizontal="right" vertical="center"/>
    </xf>
    <xf numFmtId="0" fontId="7" fillId="5" borderId="0" xfId="0" applyFont="1" applyFill="1" applyAlignment="1">
      <alignment vertical="center"/>
    </xf>
    <xf numFmtId="165" fontId="7" fillId="5" borderId="0" xfId="2" applyNumberFormat="1" applyFont="1" applyFill="1" applyBorder="1" applyAlignment="1">
      <alignment horizontal="right" vertical="center"/>
    </xf>
    <xf numFmtId="0" fontId="4" fillId="5" borderId="1" xfId="0" applyFont="1" applyFill="1" applyBorder="1" applyAlignment="1">
      <alignment vertical="top"/>
    </xf>
    <xf numFmtId="0" fontId="5" fillId="5" borderId="1" xfId="0" applyFont="1" applyFill="1" applyBorder="1" applyAlignment="1">
      <alignment vertical="top"/>
    </xf>
    <xf numFmtId="0" fontId="7" fillId="5" borderId="1" xfId="0" applyFont="1" applyFill="1" applyBorder="1" applyAlignment="1">
      <alignment vertical="top"/>
    </xf>
    <xf numFmtId="0" fontId="5" fillId="5" borderId="2" xfId="0" applyFont="1" applyFill="1" applyBorder="1" applyAlignment="1">
      <alignment vertical="center" wrapText="1"/>
    </xf>
    <xf numFmtId="0" fontId="5" fillId="5" borderId="0" xfId="0" applyFont="1" applyFill="1" applyBorder="1" applyAlignment="1">
      <alignment horizontal="right" vertical="center" wrapText="1"/>
    </xf>
    <xf numFmtId="0" fontId="5" fillId="5" borderId="11" xfId="0" applyFont="1" applyFill="1" applyBorder="1" applyAlignment="1">
      <alignment horizontal="right" vertical="center" wrapText="1"/>
    </xf>
    <xf numFmtId="0" fontId="5" fillId="5" borderId="9" xfId="0" applyFont="1" applyFill="1" applyBorder="1" applyAlignment="1">
      <alignment horizontal="right" vertical="center" wrapText="1"/>
    </xf>
    <xf numFmtId="0" fontId="5" fillId="5" borderId="12" xfId="0" applyFont="1" applyFill="1" applyBorder="1" applyAlignment="1">
      <alignment horizontal="right" vertical="center" wrapText="1"/>
    </xf>
    <xf numFmtId="165" fontId="5" fillId="5" borderId="6" xfId="2" applyNumberFormat="1" applyFont="1" applyFill="1" applyBorder="1" applyAlignment="1">
      <alignment horizontal="right" vertical="center"/>
    </xf>
    <xf numFmtId="165" fontId="7" fillId="5" borderId="10" xfId="2" applyNumberFormat="1" applyFont="1" applyFill="1" applyBorder="1" applyAlignment="1">
      <alignment horizontal="right" vertical="center"/>
    </xf>
  </cellXfs>
  <cellStyles count="3">
    <cellStyle name="Procent" xfId="1" builtinId="5"/>
    <cellStyle name="Standaard" xfId="0" builtinId="0"/>
    <cellStyle name="Standaard_050817 Tabellenset augustuslevering UnW 2002" xfId="2"/>
  </cellStyles>
  <dxfs count="4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10" Type="http://schemas.openxmlformats.org/officeDocument/2006/relationships/externalLink" Target="externalLinks/externalLink2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cbsh1sps/MRproductie/Namea05/Afval/Waste_2004/Inpassen/Aanbod_gebruik_2003_niet_ingepas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rimair/MODNAM/Werk/MRalgemeen/Personeel/APTS/TEMP/Voor_Jocelyn/MRP_Energie_2016_PEFA_Builder_v45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Primair/MODNAM/Werk/MRproductie/MR_2018/Material%20flow%20accounts/Eurostat%20questionaire/EW-MFA_2018_Questionnaire_Netherlands_2018_v3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spv1f\relaties1\MRproductie\Namea07\Afval_oud\Gegevens\nl_eda_waste_v16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spv1f\relaties1\MRproductie\Namea09\Afval\Cijfers%202008\2007Aanbod_gebruik_niet_ingepast_ds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secundair/IT_NR/Werk/OntwikkelOmgeving/MateriaalMonitor/OutputFase/5%20FinaalOutput/OutputAbio2018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secundair/IT_NR/Werk/OntwikkelOmgeving/MateriaalMonitor/OutputFase/5%20FinaalOutput/OutputBio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uctie afval naar herkomst"/>
      <sheetName val="aanbod_basis"/>
      <sheetName val="% aanbod_van_onbekend"/>
      <sheetName val="# aanbod_van_onbekend"/>
      <sheetName val="% aanbod_naar_SBI"/>
      <sheetName val="# aanbod_naar_SBI"/>
      <sheetName val="aanbod_compleet"/>
      <sheetName val="Verwerking"/>
      <sheetName val="gebruik_basis"/>
      <sheetName val="gebruik_exp_imp_verw"/>
      <sheetName val="gebruik_cor_imp_verw"/>
      <sheetName val="gebruik_compleet"/>
      <sheetName val="correcties"/>
      <sheetName val="saldo"/>
      <sheetName val="NAMEA"/>
      <sheetName val="Interne verwijdering"/>
      <sheetName val="IMA-export"/>
      <sheetName val="IMA-import"/>
      <sheetName val="FTS"/>
      <sheetName val="TW"/>
      <sheetName val="productie"/>
      <sheetName val="werkzame pers"/>
      <sheetName val="use_%_IAGT"/>
      <sheetName val="energie_overig"/>
      <sheetName val="energiecentrales"/>
      <sheetName val="overige"/>
      <sheetName val="soi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"/>
      <sheetName val="MENU"/>
      <sheetName val="CHANGES"/>
      <sheetName val="IMPEXPCTRY"/>
      <sheetName val="FLOWCHART"/>
      <sheetName val="TRANSPORT"/>
      <sheetName val="LOG"/>
      <sheetName val="DEFINITION"/>
      <sheetName val="DEFTABC"/>
      <sheetName val="EBCODEROW"/>
      <sheetName val="SOURCE"/>
      <sheetName val="EBCODECOL"/>
      <sheetName val="FIXEDDEF"/>
      <sheetName val="PARAMETERS"/>
      <sheetName val="FACTOR"/>
      <sheetName val="SRCIMPEXP"/>
      <sheetName val="SRCFACTOR"/>
      <sheetName val="SRCNACEBD"/>
      <sheetName val="STATDIFF"/>
      <sheetName val="FACTORCHECK"/>
      <sheetName val="OILCHKROW"/>
      <sheetName val="OILCHKCOL"/>
      <sheetName val="CALCDETAIL"/>
      <sheetName val="REFINERY_CHECK"/>
      <sheetName val="SRCAUTOBD"/>
      <sheetName val="ELEHEATPROD"/>
      <sheetName val="PETROCHEM_CHECK"/>
      <sheetName val="IMPEXP"/>
      <sheetName val="EFFICIENCY"/>
      <sheetName val="CALCAUTO"/>
      <sheetName val="CALCAUTOELEC"/>
      <sheetName val="CALCAUTOCHP"/>
      <sheetName val="CALCAUTOHEAT"/>
      <sheetName val="TRANSFORMATION"/>
      <sheetName val="PEFA_ROW"/>
      <sheetName val="PEFA STADIF Check"/>
      <sheetName val="PEFA_COL"/>
      <sheetName val="PEFA"/>
      <sheetName val="PEFADATA"/>
      <sheetName val="PEFA Products"/>
      <sheetName val="PEFA NACE"/>
      <sheetName val="Blad2"/>
      <sheetName val="Blad3"/>
      <sheetName val="PEFA Control"/>
      <sheetName val="PEFA QuestA-B-C"/>
      <sheetName val="PEFA QuestE"/>
      <sheetName val="Aux"/>
      <sheetName val="CROSSQUEST"/>
      <sheetName val="PEFACheck"/>
      <sheetName val="BIOCHECK"/>
      <sheetName val="ChangePEFADEF"/>
      <sheetName val="MRP_Energie_2016_PEFA_Builder_v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2">
          <cell r="B12" t="str">
            <v>Austria</v>
          </cell>
        </row>
        <row r="13">
          <cell r="B13" t="str">
            <v>Belgium</v>
          </cell>
        </row>
        <row r="14">
          <cell r="B14" t="str">
            <v>Bulgaria</v>
          </cell>
        </row>
        <row r="15">
          <cell r="B15" t="str">
            <v>Croatia</v>
          </cell>
        </row>
        <row r="16">
          <cell r="B16" t="str">
            <v>Cyprus</v>
          </cell>
        </row>
        <row r="17">
          <cell r="B17" t="str">
            <v>Czech Republic</v>
          </cell>
        </row>
        <row r="18">
          <cell r="B18" t="str">
            <v>Denmark</v>
          </cell>
        </row>
        <row r="19">
          <cell r="B19" t="str">
            <v>Estonia</v>
          </cell>
        </row>
        <row r="20">
          <cell r="B20" t="str">
            <v>Finland</v>
          </cell>
        </row>
        <row r="21">
          <cell r="B21" t="str">
            <v>France</v>
          </cell>
        </row>
        <row r="22">
          <cell r="B22" t="str">
            <v>Germany</v>
          </cell>
        </row>
        <row r="23">
          <cell r="B23" t="str">
            <v>Greece</v>
          </cell>
        </row>
        <row r="24">
          <cell r="B24" t="str">
            <v>Hungary</v>
          </cell>
        </row>
        <row r="25">
          <cell r="B25" t="str">
            <v>Iceland</v>
          </cell>
        </row>
        <row r="26">
          <cell r="B26" t="str">
            <v>Ireland</v>
          </cell>
        </row>
        <row r="27">
          <cell r="B27" t="str">
            <v>Italy</v>
          </cell>
        </row>
        <row r="28">
          <cell r="B28" t="str">
            <v>Latvia</v>
          </cell>
        </row>
        <row r="29">
          <cell r="B29" t="str">
            <v>Liechtenstein</v>
          </cell>
        </row>
        <row r="30">
          <cell r="B30" t="str">
            <v>Lithuania</v>
          </cell>
        </row>
        <row r="31">
          <cell r="B31" t="str">
            <v>Luxembourg</v>
          </cell>
        </row>
        <row r="32">
          <cell r="B32" t="str">
            <v>Macedonia, Former Yugoslav Republic</v>
          </cell>
        </row>
        <row r="33">
          <cell r="B33" t="str">
            <v>Malta</v>
          </cell>
        </row>
        <row r="34">
          <cell r="B34" t="str">
            <v>Montenegro</v>
          </cell>
        </row>
        <row r="35">
          <cell r="B35" t="str">
            <v>Netherlands</v>
          </cell>
        </row>
        <row r="36">
          <cell r="B36" t="str">
            <v>Norway</v>
          </cell>
        </row>
        <row r="37">
          <cell r="B37" t="str">
            <v>Poland</v>
          </cell>
        </row>
        <row r="38">
          <cell r="B38" t="str">
            <v>Portugal</v>
          </cell>
        </row>
        <row r="39">
          <cell r="B39" t="str">
            <v>Romania</v>
          </cell>
        </row>
        <row r="40">
          <cell r="B40" t="str">
            <v>Serbia</v>
          </cell>
        </row>
        <row r="41">
          <cell r="B41" t="str">
            <v>Slovakia</v>
          </cell>
        </row>
        <row r="42">
          <cell r="B42" t="str">
            <v>Slovenia</v>
          </cell>
        </row>
        <row r="43">
          <cell r="B43" t="str">
            <v>Spain</v>
          </cell>
        </row>
        <row r="44">
          <cell r="B44" t="str">
            <v>Sweden</v>
          </cell>
        </row>
        <row r="45">
          <cell r="B45" t="str">
            <v>Switzerland</v>
          </cell>
        </row>
        <row r="46">
          <cell r="B46" t="str">
            <v>Turkey</v>
          </cell>
        </row>
        <row r="47">
          <cell r="B47" t="str">
            <v>United Kingdom</v>
          </cell>
        </row>
        <row r="50">
          <cell r="B50" t="str">
            <v>COAL</v>
          </cell>
          <cell r="C50">
            <v>2000</v>
          </cell>
        </row>
        <row r="51">
          <cell r="B51" t="str">
            <v>ELE</v>
          </cell>
          <cell r="C51">
            <v>2001</v>
          </cell>
        </row>
        <row r="52">
          <cell r="B52" t="str">
            <v>GAS</v>
          </cell>
          <cell r="C52">
            <v>2002</v>
          </cell>
        </row>
        <row r="53">
          <cell r="B53" t="str">
            <v>OIL</v>
          </cell>
          <cell r="C53">
            <v>2003</v>
          </cell>
        </row>
        <row r="54">
          <cell r="B54" t="str">
            <v>REN</v>
          </cell>
          <cell r="C54">
            <v>2004</v>
          </cell>
        </row>
        <row r="55">
          <cell r="C55">
            <v>2005</v>
          </cell>
        </row>
        <row r="56">
          <cell r="C56">
            <v>2006</v>
          </cell>
        </row>
        <row r="57">
          <cell r="C57">
            <v>2007</v>
          </cell>
        </row>
        <row r="58">
          <cell r="C58">
            <v>2008</v>
          </cell>
        </row>
        <row r="59">
          <cell r="C59">
            <v>2009</v>
          </cell>
        </row>
        <row r="60">
          <cell r="C60">
            <v>2010</v>
          </cell>
        </row>
        <row r="61">
          <cell r="C61">
            <v>2011</v>
          </cell>
        </row>
        <row r="62">
          <cell r="C62">
            <v>2012</v>
          </cell>
        </row>
        <row r="63">
          <cell r="C63">
            <v>2013</v>
          </cell>
        </row>
        <row r="64">
          <cell r="C64">
            <v>2014</v>
          </cell>
        </row>
        <row r="65">
          <cell r="C65">
            <v>2015</v>
          </cell>
        </row>
        <row r="66">
          <cell r="C66">
            <v>2016</v>
          </cell>
        </row>
        <row r="67">
          <cell r="C67">
            <v>2017</v>
          </cell>
        </row>
        <row r="68">
          <cell r="C68">
            <v>2018</v>
          </cell>
        </row>
        <row r="69">
          <cell r="C69">
            <v>2019</v>
          </cell>
        </row>
        <row r="70">
          <cell r="C70">
            <v>2020</v>
          </cell>
        </row>
        <row r="71">
          <cell r="C71">
            <v>2021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>
        <row r="81">
          <cell r="U81"/>
        </row>
        <row r="91">
          <cell r="V91"/>
        </row>
      </sheetData>
      <sheetData sheetId="49"/>
      <sheetData sheetId="50"/>
      <sheetData sheetId="5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"/>
      <sheetName val="structure"/>
      <sheetName val="instructions"/>
      <sheetName val="Parameters"/>
      <sheetName val="Table_A"/>
      <sheetName val="Table_B"/>
      <sheetName val="Table_C"/>
      <sheetName val="Table B - C"/>
      <sheetName val="Table_D"/>
      <sheetName val="Table_E"/>
      <sheetName val="Table D - E"/>
      <sheetName val="Table_F"/>
      <sheetName val="Table_G"/>
      <sheetName val="Table_H"/>
      <sheetName val="Table_I"/>
      <sheetName val="Grazed biomass v1"/>
      <sheetName val="Crop residues v1"/>
      <sheetName val="Sand and gravel v1"/>
      <sheetName val="Clay v1"/>
      <sheetName val="Limestone v1"/>
      <sheetName val="Table G Estimation tool"/>
      <sheetName val="Annex to Table G tool"/>
      <sheetName val="Check Report"/>
      <sheetName val="EW-MFA_2018_Questionnaire_Nethe"/>
    </sheetNames>
    <sheetDataSet>
      <sheetData sheetId="0">
        <row r="8">
          <cell r="H8" t="str">
            <v>NL</v>
          </cell>
        </row>
      </sheetData>
      <sheetData sheetId="1" refreshError="1"/>
      <sheetData sheetId="2" refreshError="1"/>
      <sheetData sheetId="3">
        <row r="22">
          <cell r="B22" t="str">
            <v xml:space="preserve">Albania </v>
          </cell>
        </row>
        <row r="39">
          <cell r="E39" t="str">
            <v>0 Decimal</v>
          </cell>
        </row>
        <row r="40">
          <cell r="E40" t="str">
            <v>1 Decimal</v>
          </cell>
        </row>
        <row r="41">
          <cell r="E41" t="str">
            <v>2 Decimals</v>
          </cell>
        </row>
        <row r="42">
          <cell r="E42" t="str">
            <v>3 Decimals</v>
          </cell>
        </row>
        <row r="43">
          <cell r="E43" t="str">
            <v>4 Decimals</v>
          </cell>
        </row>
        <row r="46">
          <cell r="E46" t="str">
            <v>SUM(ROUND(V))</v>
          </cell>
        </row>
        <row r="47">
          <cell r="E47" t="str">
            <v>ROUND(SUM(V))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Data"/>
      <sheetName val="GENER"/>
      <sheetName val="INCIN"/>
      <sheetName val="RECOV"/>
      <sheetName val="DISPO"/>
      <sheetName val="REGIO"/>
      <sheetName val="Legend"/>
      <sheetName val="Lookup"/>
      <sheetName val="LinkRef"/>
      <sheetName val="TableStructureDefiniti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3">
          <cell r="B3" t="str">
            <v>P</v>
          </cell>
        </row>
        <row r="4">
          <cell r="B4" t="str">
            <v>R</v>
          </cell>
        </row>
        <row r="8">
          <cell r="B8" t="str">
            <v>M</v>
          </cell>
        </row>
        <row r="9">
          <cell r="B9" t="str">
            <v>E</v>
          </cell>
        </row>
        <row r="13">
          <cell r="B13" t="str">
            <v>A</v>
          </cell>
        </row>
        <row r="14">
          <cell r="B14" t="str">
            <v>B</v>
          </cell>
        </row>
        <row r="15">
          <cell r="B15" t="str">
            <v>C</v>
          </cell>
        </row>
        <row r="16">
          <cell r="B16" t="str">
            <v>D</v>
          </cell>
        </row>
      </sheetData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uctie afval naar herkom (2)"/>
      <sheetName val="Productie afval naar herkomst"/>
      <sheetName val="aanbod_basis"/>
      <sheetName val="% aanbod_van_onbekend"/>
      <sheetName val="# aanbod_van_onbekend"/>
      <sheetName val="% aanbod_naar_SBI"/>
      <sheetName val="# aanbod_naar_SBI"/>
      <sheetName val="aanbod_compleet"/>
      <sheetName val="Verwerking"/>
      <sheetName val="gebruik_basis"/>
      <sheetName val="gebruik_exp_imp_verw"/>
      <sheetName val="gebruik_cor_imp_verw"/>
      <sheetName val="gebruik_compleet"/>
      <sheetName val="saldo"/>
      <sheetName val="correcties"/>
      <sheetName val="Interne verwijdering"/>
      <sheetName val="FTS"/>
      <sheetName val="IMA"/>
      <sheetName val="TW"/>
      <sheetName val="werkzame pers"/>
      <sheetName val="use_%_IAGT"/>
      <sheetName val="energie_overig"/>
      <sheetName val="energiecentrales"/>
      <sheetName val="overige"/>
      <sheetName val="slib_ds"/>
      <sheetName val="mest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esmij"/>
      <sheetName val="PST_Intern_R"/>
      <sheetName val="PUT_Intern_R"/>
      <sheetName val="PST_Extern_R"/>
      <sheetName val="PUT_Extern_R"/>
      <sheetName val="PST_pub_R"/>
      <sheetName val="PUT_pub_R"/>
      <sheetName val="PST_InternR_MMformat"/>
      <sheetName val="PUT_InternR_MMformat"/>
      <sheetName val="PST_ExternR_MMformat"/>
      <sheetName val="PUT_ExternR_MMformat"/>
      <sheetName val="PST_pub_MMformat"/>
      <sheetName val="PUT_pub_MMformat"/>
    </sheetNames>
    <sheetDataSet>
      <sheetData sheetId="0">
        <row r="4">
          <cell r="B4" t="str">
            <v>Abio_MM_2018.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esmij"/>
      <sheetName val="PST_Intern_R"/>
      <sheetName val="PUT_Intern_R"/>
      <sheetName val="PST_Extern_R"/>
      <sheetName val="PUT_Extern_R"/>
      <sheetName val="PST_pub_R"/>
      <sheetName val="PUT_pub_R"/>
      <sheetName val="PST_InternR_MMformat"/>
      <sheetName val="PUT_InternR_MMformat"/>
      <sheetName val="PST_ExternR_MMformat"/>
      <sheetName val="PUT_ExternR_MMformat"/>
      <sheetName val="PST_pub_MMformat"/>
      <sheetName val="PUT_pub_MMformat"/>
    </sheetNames>
    <sheetDataSet>
      <sheetData sheetId="0">
        <row r="4">
          <cell r="B4" t="str">
            <v>Bio_MM_2018.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F33"/>
  <sheetViews>
    <sheetView tabSelected="1" zoomScale="80" zoomScaleNormal="80" workbookViewId="0">
      <selection activeCell="AG4" sqref="AG4"/>
    </sheetView>
  </sheetViews>
  <sheetFormatPr defaultRowHeight="15" x14ac:dyDescent="0.25"/>
  <cols>
    <col min="3" max="3" width="5" customWidth="1"/>
    <col min="4" max="4" width="39.85546875" bestFit="1" customWidth="1"/>
    <col min="5" max="24" width="8.28515625" customWidth="1"/>
    <col min="25" max="25" width="9.28515625" style="11" customWidth="1"/>
    <col min="26" max="27" width="8.28515625" customWidth="1"/>
    <col min="28" max="29" width="9.7109375" bestFit="1" customWidth="1"/>
    <col min="30" max="30" width="9.7109375" style="11" customWidth="1"/>
    <col min="32" max="32" width="9.85546875" bestFit="1" customWidth="1"/>
  </cols>
  <sheetData>
    <row r="1" spans="2:32" x14ac:dyDescent="0.25">
      <c r="C1" s="10" t="s">
        <v>978</v>
      </c>
    </row>
    <row r="2" spans="2:32" x14ac:dyDescent="0.25">
      <c r="C2" t="str">
        <f>[6]Leesmij!B4</f>
        <v>Abio_MM_2018.</v>
      </c>
      <c r="AE2" s="12"/>
    </row>
    <row r="3" spans="2:32" ht="18" x14ac:dyDescent="0.25">
      <c r="B3" s="12"/>
      <c r="C3" s="13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2"/>
    </row>
    <row r="4" spans="2:32" ht="186" customHeight="1" x14ac:dyDescent="0.25">
      <c r="B4" s="12"/>
      <c r="C4" s="15"/>
      <c r="D4" s="16"/>
      <c r="E4" s="17" t="s">
        <v>979</v>
      </c>
      <c r="F4" s="17" t="s">
        <v>980</v>
      </c>
      <c r="G4" s="17" t="s">
        <v>981</v>
      </c>
      <c r="H4" s="17" t="s">
        <v>982</v>
      </c>
      <c r="I4" s="17" t="s">
        <v>983</v>
      </c>
      <c r="J4" s="17" t="s">
        <v>984</v>
      </c>
      <c r="K4" s="17" t="s">
        <v>985</v>
      </c>
      <c r="L4" s="17" t="s">
        <v>986</v>
      </c>
      <c r="M4" s="17" t="s">
        <v>987</v>
      </c>
      <c r="N4" s="17" t="s">
        <v>988</v>
      </c>
      <c r="O4" s="17" t="s">
        <v>989</v>
      </c>
      <c r="P4" s="17" t="s">
        <v>990</v>
      </c>
      <c r="Q4" s="17" t="s">
        <v>991</v>
      </c>
      <c r="R4" s="17" t="s">
        <v>992</v>
      </c>
      <c r="S4" s="17" t="s">
        <v>993</v>
      </c>
      <c r="T4" s="17" t="s">
        <v>994</v>
      </c>
      <c r="U4" s="17" t="s">
        <v>995</v>
      </c>
      <c r="V4" s="17" t="s">
        <v>996</v>
      </c>
      <c r="W4" s="17" t="s">
        <v>997</v>
      </c>
      <c r="X4" s="17" t="s">
        <v>998</v>
      </c>
      <c r="Y4" s="18" t="s">
        <v>999</v>
      </c>
      <c r="Z4" s="19" t="s">
        <v>1000</v>
      </c>
      <c r="AA4" s="19" t="s">
        <v>1001</v>
      </c>
      <c r="AB4" s="19" t="s">
        <v>1002</v>
      </c>
      <c r="AC4" s="19" t="s">
        <v>1003</v>
      </c>
      <c r="AD4" s="18" t="s">
        <v>1004</v>
      </c>
      <c r="AE4" s="12"/>
    </row>
    <row r="5" spans="2:32" ht="19.5" customHeight="1" x14ac:dyDescent="0.25">
      <c r="B5" s="12"/>
      <c r="C5" s="20"/>
      <c r="D5" s="20"/>
      <c r="E5" s="21">
        <v>1</v>
      </c>
      <c r="F5" s="21">
        <v>2</v>
      </c>
      <c r="G5" s="21">
        <v>3</v>
      </c>
      <c r="H5" s="21">
        <v>4</v>
      </c>
      <c r="I5" s="21">
        <v>5</v>
      </c>
      <c r="J5" s="21">
        <v>6</v>
      </c>
      <c r="K5" s="21">
        <v>7</v>
      </c>
      <c r="L5" s="21">
        <v>8</v>
      </c>
      <c r="M5" s="21">
        <v>9</v>
      </c>
      <c r="N5" s="21">
        <v>10</v>
      </c>
      <c r="O5" s="21">
        <v>11</v>
      </c>
      <c r="P5" s="21">
        <v>12</v>
      </c>
      <c r="Q5" s="21">
        <v>13</v>
      </c>
      <c r="R5" s="21">
        <v>14</v>
      </c>
      <c r="S5" s="21">
        <v>15</v>
      </c>
      <c r="T5" s="21">
        <v>16</v>
      </c>
      <c r="U5" s="21">
        <v>17</v>
      </c>
      <c r="V5" s="21">
        <v>18</v>
      </c>
      <c r="W5" s="21">
        <v>19</v>
      </c>
      <c r="X5" s="21">
        <v>20</v>
      </c>
      <c r="Y5" s="22">
        <v>21</v>
      </c>
      <c r="Z5" s="22">
        <v>22</v>
      </c>
      <c r="AA5" s="22">
        <v>23</v>
      </c>
      <c r="AB5" s="22">
        <v>24</v>
      </c>
      <c r="AC5" s="22">
        <v>25</v>
      </c>
      <c r="AD5" s="23">
        <v>26</v>
      </c>
      <c r="AE5" s="12"/>
      <c r="AF5" s="24"/>
    </row>
    <row r="6" spans="2:32" x14ac:dyDescent="0.25">
      <c r="B6" s="12"/>
      <c r="C6" s="25">
        <v>1</v>
      </c>
      <c r="D6" s="25" t="s">
        <v>1005</v>
      </c>
      <c r="E6" s="26">
        <v>0</v>
      </c>
      <c r="F6" s="26">
        <v>0</v>
      </c>
      <c r="G6" s="26">
        <v>0</v>
      </c>
      <c r="H6" s="26">
        <v>0</v>
      </c>
      <c r="I6" s="26">
        <v>0</v>
      </c>
      <c r="J6" s="26">
        <v>0</v>
      </c>
      <c r="K6" s="26">
        <v>0</v>
      </c>
      <c r="L6" s="26">
        <v>0</v>
      </c>
      <c r="M6" s="26">
        <v>0</v>
      </c>
      <c r="N6" s="26">
        <v>0</v>
      </c>
      <c r="O6" s="26">
        <v>0</v>
      </c>
      <c r="P6" s="26">
        <v>0</v>
      </c>
      <c r="Q6" s="26">
        <v>0</v>
      </c>
      <c r="R6" s="26">
        <v>0</v>
      </c>
      <c r="S6" s="26">
        <v>0</v>
      </c>
      <c r="T6" s="26">
        <v>0</v>
      </c>
      <c r="U6" s="26">
        <v>0</v>
      </c>
      <c r="V6" s="26">
        <v>0</v>
      </c>
      <c r="W6" s="26">
        <v>0</v>
      </c>
      <c r="X6" s="26">
        <v>0</v>
      </c>
      <c r="Y6" s="27">
        <v>0</v>
      </c>
      <c r="Z6" s="28"/>
      <c r="AA6" s="29"/>
      <c r="AB6" s="26">
        <v>0</v>
      </c>
      <c r="AC6" s="30"/>
      <c r="AD6" s="31">
        <v>0</v>
      </c>
      <c r="AE6" s="12"/>
      <c r="AF6" s="24"/>
    </row>
    <row r="7" spans="2:32" x14ac:dyDescent="0.25">
      <c r="B7" s="12"/>
      <c r="C7" s="25">
        <v>2</v>
      </c>
      <c r="D7" s="25" t="s">
        <v>1006</v>
      </c>
      <c r="E7" s="26">
        <v>0</v>
      </c>
      <c r="F7" s="26">
        <v>0</v>
      </c>
      <c r="G7" s="26">
        <v>0</v>
      </c>
      <c r="H7" s="26">
        <v>0</v>
      </c>
      <c r="I7" s="26">
        <v>0</v>
      </c>
      <c r="J7" s="26">
        <v>0</v>
      </c>
      <c r="K7" s="26">
        <v>0</v>
      </c>
      <c r="L7" s="26">
        <v>0</v>
      </c>
      <c r="M7" s="26">
        <v>0</v>
      </c>
      <c r="N7" s="26">
        <v>0</v>
      </c>
      <c r="O7" s="26">
        <v>0</v>
      </c>
      <c r="P7" s="26">
        <v>0</v>
      </c>
      <c r="Q7" s="26">
        <v>0</v>
      </c>
      <c r="R7" s="26">
        <v>0</v>
      </c>
      <c r="S7" s="26">
        <v>0</v>
      </c>
      <c r="T7" s="26">
        <v>0</v>
      </c>
      <c r="U7" s="26">
        <v>0</v>
      </c>
      <c r="V7" s="26">
        <v>0</v>
      </c>
      <c r="W7" s="26">
        <v>0</v>
      </c>
      <c r="X7" s="26">
        <v>0</v>
      </c>
      <c r="Y7" s="27">
        <v>0</v>
      </c>
      <c r="Z7" s="28"/>
      <c r="AA7" s="32"/>
      <c r="AB7" s="26">
        <v>0</v>
      </c>
      <c r="AC7" s="28"/>
      <c r="AD7" s="27">
        <v>0</v>
      </c>
      <c r="AE7" s="12"/>
      <c r="AF7" s="24"/>
    </row>
    <row r="8" spans="2:32" x14ac:dyDescent="0.25">
      <c r="B8" s="12"/>
      <c r="C8" s="25">
        <v>3</v>
      </c>
      <c r="D8" s="25" t="s">
        <v>1007</v>
      </c>
      <c r="E8" s="26">
        <v>0</v>
      </c>
      <c r="F8" s="26">
        <v>31334</v>
      </c>
      <c r="G8" s="26">
        <v>0</v>
      </c>
      <c r="H8" s="26">
        <v>0</v>
      </c>
      <c r="I8" s="26">
        <v>0</v>
      </c>
      <c r="J8" s="26">
        <v>0</v>
      </c>
      <c r="K8" s="26">
        <v>0</v>
      </c>
      <c r="L8" s="26">
        <v>0</v>
      </c>
      <c r="M8" s="26">
        <v>0</v>
      </c>
      <c r="N8" s="26">
        <v>680</v>
      </c>
      <c r="O8" s="26">
        <v>0</v>
      </c>
      <c r="P8" s="26">
        <v>0</v>
      </c>
      <c r="Q8" s="26">
        <v>0</v>
      </c>
      <c r="R8" s="26">
        <v>0</v>
      </c>
      <c r="S8" s="26">
        <v>0</v>
      </c>
      <c r="T8" s="26">
        <v>0</v>
      </c>
      <c r="U8" s="26">
        <v>120</v>
      </c>
      <c r="V8" s="26">
        <v>0</v>
      </c>
      <c r="W8" s="26">
        <v>0</v>
      </c>
      <c r="X8" s="26">
        <v>0</v>
      </c>
      <c r="Y8" s="27">
        <v>32134</v>
      </c>
      <c r="Z8" s="28"/>
      <c r="AA8" s="32"/>
      <c r="AB8" s="26">
        <v>124579</v>
      </c>
      <c r="AC8" s="28"/>
      <c r="AD8" s="27">
        <v>156713</v>
      </c>
      <c r="AE8" s="12"/>
      <c r="AF8" s="24"/>
    </row>
    <row r="9" spans="2:32" x14ac:dyDescent="0.25">
      <c r="B9" s="12"/>
      <c r="C9" s="25">
        <v>4</v>
      </c>
      <c r="D9" s="25" t="s">
        <v>1008</v>
      </c>
      <c r="E9" s="26">
        <v>0</v>
      </c>
      <c r="F9" s="26">
        <v>20462</v>
      </c>
      <c r="G9" s="26">
        <v>0</v>
      </c>
      <c r="H9" s="26">
        <v>0</v>
      </c>
      <c r="I9" s="26">
        <v>0</v>
      </c>
      <c r="J9" s="26">
        <v>0</v>
      </c>
      <c r="K9" s="26">
        <v>3694</v>
      </c>
      <c r="L9" s="26">
        <v>450</v>
      </c>
      <c r="M9" s="26">
        <v>0</v>
      </c>
      <c r="N9" s="26">
        <v>0</v>
      </c>
      <c r="O9" s="26">
        <v>0</v>
      </c>
      <c r="P9" s="26">
        <v>0</v>
      </c>
      <c r="Q9" s="26">
        <v>0</v>
      </c>
      <c r="R9" s="26">
        <v>0</v>
      </c>
      <c r="S9" s="26">
        <v>0</v>
      </c>
      <c r="T9" s="26">
        <v>0</v>
      </c>
      <c r="U9" s="26">
        <v>0</v>
      </c>
      <c r="V9" s="26">
        <v>0</v>
      </c>
      <c r="W9" s="26">
        <v>524</v>
      </c>
      <c r="X9" s="26">
        <v>79</v>
      </c>
      <c r="Y9" s="27">
        <v>25209</v>
      </c>
      <c r="Z9" s="28"/>
      <c r="AA9" s="32"/>
      <c r="AB9" s="26">
        <v>41410</v>
      </c>
      <c r="AC9" s="28"/>
      <c r="AD9" s="27">
        <v>66619</v>
      </c>
      <c r="AE9" s="12"/>
      <c r="AF9" s="24"/>
    </row>
    <row r="10" spans="2:32" x14ac:dyDescent="0.25">
      <c r="B10" s="12"/>
      <c r="C10" s="25">
        <v>5</v>
      </c>
      <c r="D10" s="25" t="s">
        <v>1009</v>
      </c>
      <c r="E10" s="26">
        <v>0</v>
      </c>
      <c r="F10" s="26">
        <v>0</v>
      </c>
      <c r="G10" s="26">
        <v>0</v>
      </c>
      <c r="H10" s="26">
        <v>0</v>
      </c>
      <c r="I10" s="26">
        <v>0</v>
      </c>
      <c r="J10" s="26">
        <v>0</v>
      </c>
      <c r="K10" s="26">
        <v>0</v>
      </c>
      <c r="L10" s="26">
        <v>0</v>
      </c>
      <c r="M10" s="26">
        <v>0</v>
      </c>
      <c r="N10" s="26">
        <v>0</v>
      </c>
      <c r="O10" s="26">
        <v>0</v>
      </c>
      <c r="P10" s="26">
        <v>0</v>
      </c>
      <c r="Q10" s="26">
        <v>0</v>
      </c>
      <c r="R10" s="26">
        <v>0</v>
      </c>
      <c r="S10" s="26">
        <v>0</v>
      </c>
      <c r="T10" s="26">
        <v>0</v>
      </c>
      <c r="U10" s="26">
        <v>0</v>
      </c>
      <c r="V10" s="26">
        <v>0</v>
      </c>
      <c r="W10" s="26">
        <v>0</v>
      </c>
      <c r="X10" s="26">
        <v>0</v>
      </c>
      <c r="Y10" s="27">
        <v>0</v>
      </c>
      <c r="Z10" s="28"/>
      <c r="AA10" s="32"/>
      <c r="AB10" s="26">
        <v>0</v>
      </c>
      <c r="AC10" s="28"/>
      <c r="AD10" s="27">
        <v>0</v>
      </c>
      <c r="AE10" s="12"/>
      <c r="AF10" s="24"/>
    </row>
    <row r="11" spans="2:32" x14ac:dyDescent="0.25">
      <c r="B11" s="12"/>
      <c r="C11" s="25">
        <v>6</v>
      </c>
      <c r="D11" s="25" t="s">
        <v>1010</v>
      </c>
      <c r="E11" s="26">
        <v>0</v>
      </c>
      <c r="F11" s="26">
        <v>0</v>
      </c>
      <c r="G11" s="26">
        <v>0</v>
      </c>
      <c r="H11" s="26">
        <v>0</v>
      </c>
      <c r="I11" s="26">
        <v>0</v>
      </c>
      <c r="J11" s="26">
        <v>0</v>
      </c>
      <c r="K11" s="26">
        <v>0</v>
      </c>
      <c r="L11" s="26">
        <v>0</v>
      </c>
      <c r="M11" s="26">
        <v>0</v>
      </c>
      <c r="N11" s="26">
        <v>0</v>
      </c>
      <c r="O11" s="26">
        <v>0</v>
      </c>
      <c r="P11" s="26">
        <v>0</v>
      </c>
      <c r="Q11" s="26">
        <v>0</v>
      </c>
      <c r="R11" s="26">
        <v>0</v>
      </c>
      <c r="S11" s="26">
        <v>0</v>
      </c>
      <c r="T11" s="26">
        <v>0</v>
      </c>
      <c r="U11" s="26">
        <v>0</v>
      </c>
      <c r="V11" s="26">
        <v>0</v>
      </c>
      <c r="W11" s="26">
        <v>0</v>
      </c>
      <c r="X11" s="26">
        <v>0</v>
      </c>
      <c r="Y11" s="27">
        <v>0</v>
      </c>
      <c r="Z11" s="28"/>
      <c r="AA11" s="32"/>
      <c r="AB11" s="26">
        <v>0</v>
      </c>
      <c r="AC11" s="28"/>
      <c r="AD11" s="27">
        <v>0</v>
      </c>
      <c r="AE11" s="12"/>
      <c r="AF11" s="24"/>
    </row>
    <row r="12" spans="2:32" x14ac:dyDescent="0.25">
      <c r="B12" s="12"/>
      <c r="C12" s="25">
        <v>7</v>
      </c>
      <c r="D12" s="25" t="s">
        <v>1011</v>
      </c>
      <c r="E12" s="26">
        <v>0</v>
      </c>
      <c r="F12" s="26">
        <v>0</v>
      </c>
      <c r="G12" s="26">
        <v>0</v>
      </c>
      <c r="H12" s="26">
        <v>0</v>
      </c>
      <c r="I12" s="26">
        <v>0</v>
      </c>
      <c r="J12" s="26">
        <v>0</v>
      </c>
      <c r="K12" s="26">
        <v>0</v>
      </c>
      <c r="L12" s="26">
        <v>0</v>
      </c>
      <c r="M12" s="26">
        <v>0</v>
      </c>
      <c r="N12" s="26">
        <v>0</v>
      </c>
      <c r="O12" s="26">
        <v>0</v>
      </c>
      <c r="P12" s="26">
        <v>0</v>
      </c>
      <c r="Q12" s="26">
        <v>0</v>
      </c>
      <c r="R12" s="26">
        <v>0</v>
      </c>
      <c r="S12" s="26">
        <v>0</v>
      </c>
      <c r="T12" s="26">
        <v>0</v>
      </c>
      <c r="U12" s="26">
        <v>0</v>
      </c>
      <c r="V12" s="26">
        <v>0</v>
      </c>
      <c r="W12" s="26">
        <v>0</v>
      </c>
      <c r="X12" s="26">
        <v>0</v>
      </c>
      <c r="Y12" s="27">
        <v>0</v>
      </c>
      <c r="Z12" s="28"/>
      <c r="AA12" s="32"/>
      <c r="AB12" s="26">
        <v>0</v>
      </c>
      <c r="AC12" s="28"/>
      <c r="AD12" s="27">
        <v>0</v>
      </c>
      <c r="AE12" s="12"/>
      <c r="AF12" s="24"/>
    </row>
    <row r="13" spans="2:32" x14ac:dyDescent="0.25">
      <c r="B13" s="12"/>
      <c r="C13" s="25">
        <v>8</v>
      </c>
      <c r="D13" s="25" t="s">
        <v>1012</v>
      </c>
      <c r="E13" s="26">
        <v>0</v>
      </c>
      <c r="F13" s="26">
        <v>0</v>
      </c>
      <c r="G13" s="26">
        <v>0</v>
      </c>
      <c r="H13" s="26">
        <v>0</v>
      </c>
      <c r="I13" s="26">
        <v>0</v>
      </c>
      <c r="J13" s="26">
        <v>0</v>
      </c>
      <c r="K13" s="26">
        <v>0</v>
      </c>
      <c r="L13" s="26">
        <v>0</v>
      </c>
      <c r="M13" s="26">
        <v>0</v>
      </c>
      <c r="N13" s="26">
        <v>0</v>
      </c>
      <c r="O13" s="26">
        <v>0</v>
      </c>
      <c r="P13" s="26">
        <v>0</v>
      </c>
      <c r="Q13" s="26">
        <v>0</v>
      </c>
      <c r="R13" s="26">
        <v>0</v>
      </c>
      <c r="S13" s="26">
        <v>0</v>
      </c>
      <c r="T13" s="26">
        <v>0</v>
      </c>
      <c r="U13" s="26">
        <v>0</v>
      </c>
      <c r="V13" s="26">
        <v>0</v>
      </c>
      <c r="W13" s="26">
        <v>0</v>
      </c>
      <c r="X13" s="26">
        <v>0</v>
      </c>
      <c r="Y13" s="27">
        <v>0</v>
      </c>
      <c r="Z13" s="28"/>
      <c r="AA13" s="32"/>
      <c r="AB13" s="26">
        <v>0</v>
      </c>
      <c r="AC13" s="28"/>
      <c r="AD13" s="27">
        <v>0</v>
      </c>
      <c r="AE13" s="12"/>
      <c r="AF13" s="24"/>
    </row>
    <row r="14" spans="2:32" x14ac:dyDescent="0.25">
      <c r="B14" s="12"/>
      <c r="C14" s="25">
        <v>9</v>
      </c>
      <c r="D14" s="25" t="s">
        <v>1013</v>
      </c>
      <c r="E14" s="26">
        <v>0</v>
      </c>
      <c r="F14" s="26">
        <v>0</v>
      </c>
      <c r="G14" s="26">
        <v>20</v>
      </c>
      <c r="H14" s="26">
        <v>0</v>
      </c>
      <c r="I14" s="26">
        <v>0</v>
      </c>
      <c r="J14" s="26">
        <v>0</v>
      </c>
      <c r="K14" s="26">
        <v>0</v>
      </c>
      <c r="L14" s="26">
        <v>0</v>
      </c>
      <c r="M14" s="26">
        <v>0</v>
      </c>
      <c r="N14" s="26">
        <v>0</v>
      </c>
      <c r="O14" s="26">
        <v>0</v>
      </c>
      <c r="P14" s="26">
        <v>0</v>
      </c>
      <c r="Q14" s="26">
        <v>0</v>
      </c>
      <c r="R14" s="26">
        <v>0</v>
      </c>
      <c r="S14" s="26">
        <v>0</v>
      </c>
      <c r="T14" s="26">
        <v>0</v>
      </c>
      <c r="U14" s="26">
        <v>0</v>
      </c>
      <c r="V14" s="26">
        <v>0</v>
      </c>
      <c r="W14" s="26">
        <v>0</v>
      </c>
      <c r="X14" s="26">
        <v>0</v>
      </c>
      <c r="Y14" s="27">
        <v>20</v>
      </c>
      <c r="Z14" s="28"/>
      <c r="AA14" s="32"/>
      <c r="AB14" s="26">
        <v>0</v>
      </c>
      <c r="AC14" s="28"/>
      <c r="AD14" s="27">
        <v>20</v>
      </c>
      <c r="AE14" s="12"/>
      <c r="AF14" s="24"/>
    </row>
    <row r="15" spans="2:32" x14ac:dyDescent="0.25">
      <c r="B15" s="12"/>
      <c r="C15" s="25">
        <v>10</v>
      </c>
      <c r="D15" s="25" t="s">
        <v>1014</v>
      </c>
      <c r="E15" s="26">
        <v>0</v>
      </c>
      <c r="F15" s="26">
        <v>0</v>
      </c>
      <c r="G15" s="26">
        <v>0</v>
      </c>
      <c r="H15" s="26">
        <v>0</v>
      </c>
      <c r="I15" s="26">
        <v>0</v>
      </c>
      <c r="J15" s="26">
        <v>0</v>
      </c>
      <c r="K15" s="26">
        <v>0</v>
      </c>
      <c r="L15" s="26">
        <v>0</v>
      </c>
      <c r="M15" s="26">
        <v>0</v>
      </c>
      <c r="N15" s="26">
        <v>0</v>
      </c>
      <c r="O15" s="26">
        <v>0</v>
      </c>
      <c r="P15" s="26">
        <v>0</v>
      </c>
      <c r="Q15" s="26">
        <v>0</v>
      </c>
      <c r="R15" s="26">
        <v>0</v>
      </c>
      <c r="S15" s="26">
        <v>0</v>
      </c>
      <c r="T15" s="26">
        <v>0</v>
      </c>
      <c r="U15" s="26">
        <v>0</v>
      </c>
      <c r="V15" s="26">
        <v>0</v>
      </c>
      <c r="W15" s="26">
        <v>0</v>
      </c>
      <c r="X15" s="26">
        <v>0</v>
      </c>
      <c r="Y15" s="27">
        <v>0</v>
      </c>
      <c r="Z15" s="28"/>
      <c r="AA15" s="32"/>
      <c r="AB15" s="26">
        <v>0</v>
      </c>
      <c r="AC15" s="28"/>
      <c r="AD15" s="27">
        <v>0</v>
      </c>
      <c r="AE15" s="12"/>
      <c r="AF15" s="24"/>
    </row>
    <row r="16" spans="2:32" x14ac:dyDescent="0.25">
      <c r="B16" s="12"/>
      <c r="C16" s="25">
        <v>11</v>
      </c>
      <c r="D16" s="25" t="s">
        <v>1015</v>
      </c>
      <c r="E16" s="26">
        <v>0</v>
      </c>
      <c r="F16" s="26">
        <v>0</v>
      </c>
      <c r="G16" s="26">
        <v>0</v>
      </c>
      <c r="H16" s="26">
        <v>462</v>
      </c>
      <c r="I16" s="26">
        <v>8</v>
      </c>
      <c r="J16" s="26">
        <v>0</v>
      </c>
      <c r="K16" s="26">
        <v>9</v>
      </c>
      <c r="L16" s="26">
        <v>0</v>
      </c>
      <c r="M16" s="26">
        <v>0</v>
      </c>
      <c r="N16" s="26">
        <v>0</v>
      </c>
      <c r="O16" s="26">
        <v>6</v>
      </c>
      <c r="P16" s="26">
        <v>0</v>
      </c>
      <c r="Q16" s="26">
        <v>0</v>
      </c>
      <c r="R16" s="26">
        <v>8</v>
      </c>
      <c r="S16" s="26">
        <v>0</v>
      </c>
      <c r="T16" s="26">
        <v>6</v>
      </c>
      <c r="U16" s="26">
        <v>0</v>
      </c>
      <c r="V16" s="26">
        <v>0</v>
      </c>
      <c r="W16" s="26">
        <v>0</v>
      </c>
      <c r="X16" s="26">
        <v>36</v>
      </c>
      <c r="Y16" s="27">
        <v>535</v>
      </c>
      <c r="Z16" s="28"/>
      <c r="AA16" s="32"/>
      <c r="AB16" s="26">
        <v>1131</v>
      </c>
      <c r="AC16" s="28"/>
      <c r="AD16" s="27">
        <v>1666</v>
      </c>
      <c r="AE16" s="12"/>
      <c r="AF16" s="24"/>
    </row>
    <row r="17" spans="2:32" x14ac:dyDescent="0.25">
      <c r="B17" s="12"/>
      <c r="C17" s="25">
        <v>12</v>
      </c>
      <c r="D17" s="25" t="s">
        <v>1016</v>
      </c>
      <c r="E17" s="26">
        <v>0</v>
      </c>
      <c r="F17" s="26">
        <v>0</v>
      </c>
      <c r="G17" s="26">
        <v>0</v>
      </c>
      <c r="H17" s="26">
        <v>0</v>
      </c>
      <c r="I17" s="26">
        <v>80</v>
      </c>
      <c r="J17" s="26">
        <v>0</v>
      </c>
      <c r="K17" s="26">
        <v>0</v>
      </c>
      <c r="L17" s="26">
        <v>0</v>
      </c>
      <c r="M17" s="26">
        <v>0</v>
      </c>
      <c r="N17" s="26">
        <v>0</v>
      </c>
      <c r="O17" s="26">
        <v>0</v>
      </c>
      <c r="P17" s="26">
        <v>0</v>
      </c>
      <c r="Q17" s="26">
        <v>0</v>
      </c>
      <c r="R17" s="26">
        <v>0</v>
      </c>
      <c r="S17" s="26">
        <v>0</v>
      </c>
      <c r="T17" s="26">
        <v>0</v>
      </c>
      <c r="U17" s="26">
        <v>0</v>
      </c>
      <c r="V17" s="26">
        <v>0</v>
      </c>
      <c r="W17" s="26">
        <v>0</v>
      </c>
      <c r="X17" s="26">
        <v>0</v>
      </c>
      <c r="Y17" s="27">
        <v>80</v>
      </c>
      <c r="Z17" s="28"/>
      <c r="AA17" s="32"/>
      <c r="AB17" s="26">
        <v>0</v>
      </c>
      <c r="AC17" s="28"/>
      <c r="AD17" s="27">
        <v>80</v>
      </c>
      <c r="AE17" s="12"/>
      <c r="AF17" s="24"/>
    </row>
    <row r="18" spans="2:32" x14ac:dyDescent="0.25">
      <c r="B18" s="12"/>
      <c r="C18" s="25">
        <v>13</v>
      </c>
      <c r="D18" s="25" t="s">
        <v>1017</v>
      </c>
      <c r="E18" s="26">
        <v>0</v>
      </c>
      <c r="F18" s="26">
        <v>0</v>
      </c>
      <c r="G18" s="26">
        <v>0</v>
      </c>
      <c r="H18" s="26">
        <v>0</v>
      </c>
      <c r="I18" s="26">
        <v>386</v>
      </c>
      <c r="J18" s="26">
        <v>0</v>
      </c>
      <c r="K18" s="26">
        <v>0</v>
      </c>
      <c r="L18" s="26">
        <v>0</v>
      </c>
      <c r="M18" s="26">
        <v>0</v>
      </c>
      <c r="N18" s="26">
        <v>0</v>
      </c>
      <c r="O18" s="26">
        <v>0</v>
      </c>
      <c r="P18" s="26">
        <v>0</v>
      </c>
      <c r="Q18" s="26">
        <v>0</v>
      </c>
      <c r="R18" s="26">
        <v>0</v>
      </c>
      <c r="S18" s="26">
        <v>0</v>
      </c>
      <c r="T18" s="26">
        <v>0</v>
      </c>
      <c r="U18" s="26">
        <v>0</v>
      </c>
      <c r="V18" s="26">
        <v>0</v>
      </c>
      <c r="W18" s="26">
        <v>0</v>
      </c>
      <c r="X18" s="26">
        <v>0</v>
      </c>
      <c r="Y18" s="27">
        <v>386</v>
      </c>
      <c r="Z18" s="28"/>
      <c r="AA18" s="32"/>
      <c r="AB18" s="26">
        <v>18</v>
      </c>
      <c r="AC18" s="28"/>
      <c r="AD18" s="27">
        <v>404</v>
      </c>
      <c r="AE18" s="12"/>
      <c r="AF18" s="24"/>
    </row>
    <row r="19" spans="2:32" x14ac:dyDescent="0.25">
      <c r="B19" s="12"/>
      <c r="C19" s="25">
        <v>14</v>
      </c>
      <c r="D19" s="25" t="s">
        <v>1018</v>
      </c>
      <c r="E19" s="26">
        <v>0</v>
      </c>
      <c r="F19" s="26">
        <v>0</v>
      </c>
      <c r="G19" s="26">
        <v>0</v>
      </c>
      <c r="H19" s="26">
        <v>0</v>
      </c>
      <c r="I19" s="26">
        <v>0</v>
      </c>
      <c r="J19" s="26">
        <v>86820</v>
      </c>
      <c r="K19" s="26">
        <v>3885</v>
      </c>
      <c r="L19" s="26">
        <v>0</v>
      </c>
      <c r="M19" s="26">
        <v>0</v>
      </c>
      <c r="N19" s="26">
        <v>2185</v>
      </c>
      <c r="O19" s="26">
        <v>0</v>
      </c>
      <c r="P19" s="26">
        <v>0</v>
      </c>
      <c r="Q19" s="26">
        <v>0</v>
      </c>
      <c r="R19" s="26">
        <v>0</v>
      </c>
      <c r="S19" s="26">
        <v>0</v>
      </c>
      <c r="T19" s="26">
        <v>0</v>
      </c>
      <c r="U19" s="26">
        <v>0</v>
      </c>
      <c r="V19" s="26">
        <v>0</v>
      </c>
      <c r="W19" s="26">
        <v>0</v>
      </c>
      <c r="X19" s="26">
        <v>0</v>
      </c>
      <c r="Y19" s="27">
        <v>92890</v>
      </c>
      <c r="Z19" s="28"/>
      <c r="AA19" s="32"/>
      <c r="AB19" s="26">
        <v>85699</v>
      </c>
      <c r="AC19" s="28"/>
      <c r="AD19" s="27">
        <v>178589</v>
      </c>
      <c r="AE19" s="12"/>
      <c r="AF19" s="24"/>
    </row>
    <row r="20" spans="2:32" x14ac:dyDescent="0.25">
      <c r="B20" s="12"/>
      <c r="C20" s="25">
        <v>15</v>
      </c>
      <c r="D20" s="25" t="s">
        <v>1019</v>
      </c>
      <c r="E20" s="26">
        <v>8</v>
      </c>
      <c r="F20" s="26">
        <v>338</v>
      </c>
      <c r="G20" s="26">
        <v>53</v>
      </c>
      <c r="H20" s="26">
        <v>0</v>
      </c>
      <c r="I20" s="26">
        <v>2</v>
      </c>
      <c r="J20" s="26">
        <v>797</v>
      </c>
      <c r="K20" s="26">
        <v>43602</v>
      </c>
      <c r="L20" s="26">
        <v>225</v>
      </c>
      <c r="M20" s="26">
        <v>23</v>
      </c>
      <c r="N20" s="26">
        <v>27</v>
      </c>
      <c r="O20" s="26">
        <v>12</v>
      </c>
      <c r="P20" s="26">
        <v>0</v>
      </c>
      <c r="Q20" s="26">
        <v>5</v>
      </c>
      <c r="R20" s="26">
        <v>5</v>
      </c>
      <c r="S20" s="26">
        <v>0</v>
      </c>
      <c r="T20" s="26">
        <v>0</v>
      </c>
      <c r="U20" s="26">
        <v>0</v>
      </c>
      <c r="V20" s="26">
        <v>2337</v>
      </c>
      <c r="W20" s="26">
        <v>0</v>
      </c>
      <c r="X20" s="26">
        <v>397</v>
      </c>
      <c r="Y20" s="27">
        <v>47831</v>
      </c>
      <c r="Z20" s="28"/>
      <c r="AA20" s="32"/>
      <c r="AB20" s="26">
        <v>32151</v>
      </c>
      <c r="AC20" s="28"/>
      <c r="AD20" s="27">
        <v>79982</v>
      </c>
      <c r="AE20" s="12"/>
      <c r="AF20" s="24"/>
    </row>
    <row r="21" spans="2:32" x14ac:dyDescent="0.25">
      <c r="B21" s="12"/>
      <c r="C21" s="25">
        <v>16</v>
      </c>
      <c r="D21" s="25" t="s">
        <v>1020</v>
      </c>
      <c r="E21" s="26">
        <v>0</v>
      </c>
      <c r="F21" s="26">
        <v>0</v>
      </c>
      <c r="G21" s="26">
        <v>0</v>
      </c>
      <c r="H21" s="26">
        <v>0</v>
      </c>
      <c r="I21" s="26">
        <v>27</v>
      </c>
      <c r="J21" s="26">
        <v>0</v>
      </c>
      <c r="K21" s="26">
        <v>51</v>
      </c>
      <c r="L21" s="26">
        <v>2624</v>
      </c>
      <c r="M21" s="26">
        <v>0</v>
      </c>
      <c r="N21" s="26">
        <v>2</v>
      </c>
      <c r="O21" s="26">
        <v>23</v>
      </c>
      <c r="P21" s="26">
        <v>0</v>
      </c>
      <c r="Q21" s="26">
        <v>2</v>
      </c>
      <c r="R21" s="26">
        <v>29</v>
      </c>
      <c r="S21" s="26">
        <v>3</v>
      </c>
      <c r="T21" s="26">
        <v>18</v>
      </c>
      <c r="U21" s="26">
        <v>0</v>
      </c>
      <c r="V21" s="26">
        <v>0</v>
      </c>
      <c r="W21" s="26">
        <v>0</v>
      </c>
      <c r="X21" s="26">
        <v>15</v>
      </c>
      <c r="Y21" s="27">
        <v>2794</v>
      </c>
      <c r="Z21" s="28"/>
      <c r="AA21" s="32"/>
      <c r="AB21" s="26">
        <v>2702</v>
      </c>
      <c r="AC21" s="28"/>
      <c r="AD21" s="27">
        <v>5496</v>
      </c>
      <c r="AE21" s="12"/>
      <c r="AF21" s="24"/>
    </row>
    <row r="22" spans="2:32" x14ac:dyDescent="0.25">
      <c r="B22" s="12"/>
      <c r="C22" s="25">
        <v>17</v>
      </c>
      <c r="D22" s="25" t="s">
        <v>1021</v>
      </c>
      <c r="E22" s="26">
        <v>0</v>
      </c>
      <c r="F22" s="26">
        <v>17</v>
      </c>
      <c r="G22" s="26">
        <v>0</v>
      </c>
      <c r="H22" s="26">
        <v>4</v>
      </c>
      <c r="I22" s="26">
        <v>0</v>
      </c>
      <c r="J22" s="26">
        <v>0</v>
      </c>
      <c r="K22" s="26">
        <v>24</v>
      </c>
      <c r="L22" s="26">
        <v>38</v>
      </c>
      <c r="M22" s="26">
        <v>24694</v>
      </c>
      <c r="N22" s="26">
        <v>42</v>
      </c>
      <c r="O22" s="26">
        <v>4</v>
      </c>
      <c r="P22" s="26">
        <v>6</v>
      </c>
      <c r="Q22" s="26">
        <v>37</v>
      </c>
      <c r="R22" s="26">
        <v>0</v>
      </c>
      <c r="S22" s="26">
        <v>0</v>
      </c>
      <c r="T22" s="26">
        <v>1</v>
      </c>
      <c r="U22" s="26">
        <v>0</v>
      </c>
      <c r="V22" s="26">
        <v>0</v>
      </c>
      <c r="W22" s="26">
        <v>87</v>
      </c>
      <c r="X22" s="26">
        <v>242</v>
      </c>
      <c r="Y22" s="27">
        <v>25196</v>
      </c>
      <c r="Z22" s="28"/>
      <c r="AA22" s="32"/>
      <c r="AB22" s="26">
        <v>10578</v>
      </c>
      <c r="AC22" s="28"/>
      <c r="AD22" s="27">
        <v>35774</v>
      </c>
      <c r="AE22" s="12"/>
      <c r="AF22" s="24"/>
    </row>
    <row r="23" spans="2:32" x14ac:dyDescent="0.25">
      <c r="B23" s="12"/>
      <c r="C23" s="25">
        <v>18</v>
      </c>
      <c r="D23" s="25" t="s">
        <v>1022</v>
      </c>
      <c r="E23" s="26">
        <v>0</v>
      </c>
      <c r="F23" s="26">
        <v>0</v>
      </c>
      <c r="G23" s="26">
        <v>20</v>
      </c>
      <c r="H23" s="26">
        <v>0</v>
      </c>
      <c r="I23" s="26">
        <v>0</v>
      </c>
      <c r="J23" s="26">
        <v>0</v>
      </c>
      <c r="K23" s="26">
        <v>5</v>
      </c>
      <c r="L23" s="26">
        <v>16</v>
      </c>
      <c r="M23" s="26">
        <v>3</v>
      </c>
      <c r="N23" s="26">
        <v>9151</v>
      </c>
      <c r="O23" s="26">
        <v>637</v>
      </c>
      <c r="P23" s="26">
        <v>0</v>
      </c>
      <c r="Q23" s="26">
        <v>3</v>
      </c>
      <c r="R23" s="26">
        <v>13</v>
      </c>
      <c r="S23" s="26">
        <v>0</v>
      </c>
      <c r="T23" s="26">
        <v>0</v>
      </c>
      <c r="U23" s="26">
        <v>0</v>
      </c>
      <c r="V23" s="26">
        <v>0</v>
      </c>
      <c r="W23" s="26">
        <v>0</v>
      </c>
      <c r="X23" s="26">
        <v>23</v>
      </c>
      <c r="Y23" s="27">
        <v>9871</v>
      </c>
      <c r="Z23" s="28"/>
      <c r="AA23" s="32"/>
      <c r="AB23" s="26">
        <v>13452</v>
      </c>
      <c r="AC23" s="28"/>
      <c r="AD23" s="27">
        <v>23323</v>
      </c>
      <c r="AE23" s="12"/>
      <c r="AF23" s="24"/>
    </row>
    <row r="24" spans="2:32" x14ac:dyDescent="0.25">
      <c r="B24" s="12"/>
      <c r="C24" s="25">
        <v>19</v>
      </c>
      <c r="D24" s="25" t="s">
        <v>1023</v>
      </c>
      <c r="E24" s="26">
        <v>0</v>
      </c>
      <c r="F24" s="26">
        <v>0</v>
      </c>
      <c r="G24" s="26">
        <v>6</v>
      </c>
      <c r="H24" s="26">
        <v>2</v>
      </c>
      <c r="I24" s="26">
        <v>2</v>
      </c>
      <c r="J24" s="26">
        <v>0</v>
      </c>
      <c r="K24" s="26">
        <v>0</v>
      </c>
      <c r="L24" s="26">
        <v>12</v>
      </c>
      <c r="M24" s="26">
        <v>6</v>
      </c>
      <c r="N24" s="26">
        <v>144</v>
      </c>
      <c r="O24" s="26">
        <v>4711</v>
      </c>
      <c r="P24" s="26">
        <v>6</v>
      </c>
      <c r="Q24" s="26">
        <v>7</v>
      </c>
      <c r="R24" s="26">
        <v>113</v>
      </c>
      <c r="S24" s="26">
        <v>4</v>
      </c>
      <c r="T24" s="26">
        <v>28</v>
      </c>
      <c r="U24" s="26">
        <v>0</v>
      </c>
      <c r="V24" s="26">
        <v>0</v>
      </c>
      <c r="W24" s="26">
        <v>18</v>
      </c>
      <c r="X24" s="26">
        <v>94</v>
      </c>
      <c r="Y24" s="27">
        <v>5153</v>
      </c>
      <c r="Z24" s="28"/>
      <c r="AA24" s="32"/>
      <c r="AB24" s="26">
        <v>2008</v>
      </c>
      <c r="AC24" s="28"/>
      <c r="AD24" s="27">
        <v>7161</v>
      </c>
      <c r="AE24" s="12"/>
      <c r="AF24" s="24"/>
    </row>
    <row r="25" spans="2:32" x14ac:dyDescent="0.25">
      <c r="B25" s="12"/>
      <c r="C25" s="25">
        <v>20</v>
      </c>
      <c r="D25" s="25" t="s">
        <v>1024</v>
      </c>
      <c r="E25" s="26">
        <v>0</v>
      </c>
      <c r="F25" s="26">
        <v>0</v>
      </c>
      <c r="G25" s="26">
        <v>0</v>
      </c>
      <c r="H25" s="26">
        <v>0</v>
      </c>
      <c r="I25" s="26">
        <v>6</v>
      </c>
      <c r="J25" s="26">
        <v>0</v>
      </c>
      <c r="K25" s="26">
        <v>0</v>
      </c>
      <c r="L25" s="26">
        <v>7</v>
      </c>
      <c r="M25" s="26">
        <v>7</v>
      </c>
      <c r="N25" s="26">
        <v>54</v>
      </c>
      <c r="O25" s="26">
        <v>106</v>
      </c>
      <c r="P25" s="26">
        <v>249</v>
      </c>
      <c r="Q25" s="26">
        <v>828</v>
      </c>
      <c r="R25" s="26">
        <v>3615</v>
      </c>
      <c r="S25" s="26">
        <v>17</v>
      </c>
      <c r="T25" s="26">
        <v>120</v>
      </c>
      <c r="U25" s="26">
        <v>0</v>
      </c>
      <c r="V25" s="26">
        <v>0</v>
      </c>
      <c r="W25" s="26">
        <v>0</v>
      </c>
      <c r="X25" s="26">
        <v>175</v>
      </c>
      <c r="Y25" s="27">
        <v>5184</v>
      </c>
      <c r="Z25" s="28"/>
      <c r="AA25" s="32"/>
      <c r="AB25" s="26">
        <v>8243</v>
      </c>
      <c r="AC25" s="28"/>
      <c r="AD25" s="27">
        <v>13427</v>
      </c>
      <c r="AE25" s="12"/>
      <c r="AF25" s="24"/>
    </row>
    <row r="26" spans="2:32" x14ac:dyDescent="0.25">
      <c r="B26" s="12"/>
      <c r="C26" s="25">
        <v>21</v>
      </c>
      <c r="D26" s="25" t="s">
        <v>1025</v>
      </c>
      <c r="E26" s="26">
        <v>0</v>
      </c>
      <c r="F26" s="26">
        <v>0</v>
      </c>
      <c r="G26" s="26">
        <v>0</v>
      </c>
      <c r="H26" s="26">
        <v>0</v>
      </c>
      <c r="I26" s="26">
        <v>0</v>
      </c>
      <c r="J26" s="26">
        <v>0</v>
      </c>
      <c r="K26" s="26">
        <v>0</v>
      </c>
      <c r="L26" s="26">
        <v>0</v>
      </c>
      <c r="M26" s="26">
        <v>0</v>
      </c>
      <c r="N26" s="26">
        <v>21</v>
      </c>
      <c r="O26" s="26">
        <v>35</v>
      </c>
      <c r="P26" s="26">
        <v>0</v>
      </c>
      <c r="Q26" s="26">
        <v>0</v>
      </c>
      <c r="R26" s="26">
        <v>58</v>
      </c>
      <c r="S26" s="26">
        <v>2742</v>
      </c>
      <c r="T26" s="26">
        <v>45</v>
      </c>
      <c r="U26" s="26">
        <v>0</v>
      </c>
      <c r="V26" s="26">
        <v>0</v>
      </c>
      <c r="W26" s="26">
        <v>3</v>
      </c>
      <c r="X26" s="26">
        <v>174</v>
      </c>
      <c r="Y26" s="27">
        <v>3078</v>
      </c>
      <c r="Z26" s="28"/>
      <c r="AA26" s="32"/>
      <c r="AB26" s="26">
        <v>3751</v>
      </c>
      <c r="AC26" s="28"/>
      <c r="AD26" s="27">
        <v>6829</v>
      </c>
      <c r="AE26" s="12"/>
      <c r="AF26" s="24"/>
    </row>
    <row r="27" spans="2:32" x14ac:dyDescent="0.25">
      <c r="B27" s="12"/>
      <c r="C27" s="25">
        <v>22</v>
      </c>
      <c r="D27" s="25" t="s">
        <v>1026</v>
      </c>
      <c r="E27" s="26">
        <v>0</v>
      </c>
      <c r="F27" s="26">
        <v>0</v>
      </c>
      <c r="G27" s="26">
        <v>0</v>
      </c>
      <c r="H27" s="26">
        <v>3</v>
      </c>
      <c r="I27" s="26">
        <v>3</v>
      </c>
      <c r="J27" s="26">
        <v>0</v>
      </c>
      <c r="K27" s="26">
        <v>27</v>
      </c>
      <c r="L27" s="26">
        <v>0</v>
      </c>
      <c r="M27" s="26">
        <v>0</v>
      </c>
      <c r="N27" s="26">
        <v>0</v>
      </c>
      <c r="O27" s="26">
        <v>0</v>
      </c>
      <c r="P27" s="26">
        <v>0</v>
      </c>
      <c r="Q27" s="26">
        <v>0</v>
      </c>
      <c r="R27" s="26">
        <v>0</v>
      </c>
      <c r="S27" s="26">
        <v>0</v>
      </c>
      <c r="T27" s="26">
        <v>621</v>
      </c>
      <c r="U27" s="26">
        <v>0</v>
      </c>
      <c r="V27" s="26">
        <v>0</v>
      </c>
      <c r="W27" s="26">
        <v>0</v>
      </c>
      <c r="X27" s="26">
        <v>49</v>
      </c>
      <c r="Y27" s="27">
        <v>703</v>
      </c>
      <c r="Z27" s="28"/>
      <c r="AA27" s="32"/>
      <c r="AB27" s="26">
        <v>1212</v>
      </c>
      <c r="AC27" s="28"/>
      <c r="AD27" s="33">
        <v>1915</v>
      </c>
      <c r="AE27" s="12"/>
      <c r="AF27" s="24"/>
    </row>
    <row r="28" spans="2:32" s="11" customFormat="1" x14ac:dyDescent="0.25">
      <c r="B28" s="34"/>
      <c r="C28" s="35">
        <v>23</v>
      </c>
      <c r="D28" s="35" t="s">
        <v>1027</v>
      </c>
      <c r="E28" s="36">
        <v>8</v>
      </c>
      <c r="F28" s="36">
        <v>52151</v>
      </c>
      <c r="G28" s="36">
        <v>99</v>
      </c>
      <c r="H28" s="36">
        <v>471</v>
      </c>
      <c r="I28" s="36">
        <v>514</v>
      </c>
      <c r="J28" s="36">
        <v>87617</v>
      </c>
      <c r="K28" s="36">
        <v>51297</v>
      </c>
      <c r="L28" s="36">
        <v>3372</v>
      </c>
      <c r="M28" s="36">
        <v>24733</v>
      </c>
      <c r="N28" s="36">
        <v>12306</v>
      </c>
      <c r="O28" s="36">
        <v>5534</v>
      </c>
      <c r="P28" s="36">
        <v>261</v>
      </c>
      <c r="Q28" s="36">
        <v>882</v>
      </c>
      <c r="R28" s="36">
        <v>3841</v>
      </c>
      <c r="S28" s="36">
        <v>2766</v>
      </c>
      <c r="T28" s="36">
        <v>839</v>
      </c>
      <c r="U28" s="36">
        <v>120</v>
      </c>
      <c r="V28" s="36">
        <v>2337</v>
      </c>
      <c r="W28" s="36">
        <v>632</v>
      </c>
      <c r="X28" s="36">
        <v>1284</v>
      </c>
      <c r="Y28" s="37">
        <v>251064</v>
      </c>
      <c r="Z28" s="38"/>
      <c r="AA28" s="39"/>
      <c r="AB28" s="36">
        <v>326934</v>
      </c>
      <c r="AC28" s="39"/>
      <c r="AD28" s="33">
        <v>577998</v>
      </c>
      <c r="AE28" s="34"/>
      <c r="AF28" s="24"/>
    </row>
    <row r="29" spans="2:32" x14ac:dyDescent="0.25">
      <c r="B29" s="12"/>
      <c r="C29" s="40">
        <v>24</v>
      </c>
      <c r="D29" s="25" t="s">
        <v>1028</v>
      </c>
      <c r="E29" s="26">
        <v>377</v>
      </c>
      <c r="F29" s="26">
        <v>61</v>
      </c>
      <c r="G29" s="26">
        <v>1226</v>
      </c>
      <c r="H29" s="26">
        <v>30</v>
      </c>
      <c r="I29" s="26">
        <v>222</v>
      </c>
      <c r="J29" s="26">
        <v>525</v>
      </c>
      <c r="K29" s="26">
        <v>589</v>
      </c>
      <c r="L29" s="26">
        <v>102</v>
      </c>
      <c r="M29" s="26">
        <v>492</v>
      </c>
      <c r="N29" s="26">
        <v>1792</v>
      </c>
      <c r="O29" s="26">
        <v>363</v>
      </c>
      <c r="P29" s="26">
        <v>7</v>
      </c>
      <c r="Q29" s="26">
        <v>34</v>
      </c>
      <c r="R29" s="26">
        <v>86</v>
      </c>
      <c r="S29" s="26">
        <v>110</v>
      </c>
      <c r="T29" s="26">
        <v>75</v>
      </c>
      <c r="U29" s="26">
        <v>1397</v>
      </c>
      <c r="V29" s="26">
        <v>14142</v>
      </c>
      <c r="W29" s="26">
        <v>17851</v>
      </c>
      <c r="X29" s="26">
        <v>2179</v>
      </c>
      <c r="Y29" s="31">
        <v>41660</v>
      </c>
      <c r="Z29" s="41">
        <v>3320</v>
      </c>
      <c r="AA29" s="42">
        <v>12334</v>
      </c>
      <c r="AB29" s="26">
        <v>12731</v>
      </c>
      <c r="AC29" s="42"/>
      <c r="AD29" s="27">
        <v>70045</v>
      </c>
      <c r="AE29" s="12"/>
      <c r="AF29" s="24"/>
    </row>
    <row r="30" spans="2:32" x14ac:dyDescent="0.25">
      <c r="B30" s="12"/>
      <c r="C30" s="25">
        <v>25</v>
      </c>
      <c r="D30" s="25" t="s">
        <v>1029</v>
      </c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4"/>
      <c r="Z30" s="43"/>
      <c r="AA30" s="32"/>
      <c r="AB30" s="43"/>
      <c r="AC30" s="42">
        <v>56604</v>
      </c>
      <c r="AD30" s="27">
        <v>56604</v>
      </c>
      <c r="AE30" s="12"/>
      <c r="AF30" s="24"/>
    </row>
    <row r="31" spans="2:32" x14ac:dyDescent="0.25">
      <c r="B31" s="12"/>
      <c r="C31" s="25">
        <v>26</v>
      </c>
      <c r="D31" s="25" t="s">
        <v>1030</v>
      </c>
      <c r="E31" s="26">
        <v>18227</v>
      </c>
      <c r="F31" s="26">
        <v>3340</v>
      </c>
      <c r="G31" s="26">
        <v>8803</v>
      </c>
      <c r="H31" s="26">
        <v>303</v>
      </c>
      <c r="I31" s="26">
        <v>1001</v>
      </c>
      <c r="J31" s="26">
        <v>14558</v>
      </c>
      <c r="K31" s="26">
        <v>32718</v>
      </c>
      <c r="L31" s="26">
        <v>592</v>
      </c>
      <c r="M31" s="26">
        <v>2771</v>
      </c>
      <c r="N31" s="26">
        <v>11875</v>
      </c>
      <c r="O31" s="26">
        <v>864</v>
      </c>
      <c r="P31" s="26">
        <v>518</v>
      </c>
      <c r="Q31" s="26">
        <v>178</v>
      </c>
      <c r="R31" s="26">
        <v>515</v>
      </c>
      <c r="S31" s="26">
        <v>426</v>
      </c>
      <c r="T31" s="26">
        <v>1401</v>
      </c>
      <c r="U31" s="26">
        <v>65597</v>
      </c>
      <c r="V31" s="26">
        <v>9974</v>
      </c>
      <c r="W31" s="26">
        <v>61588</v>
      </c>
      <c r="X31" s="26">
        <v>65048</v>
      </c>
      <c r="Y31" s="27">
        <v>300297</v>
      </c>
      <c r="Z31" s="41">
        <v>54538</v>
      </c>
      <c r="AA31" s="42"/>
      <c r="AB31" s="43"/>
      <c r="AC31" s="42">
        <v>211764</v>
      </c>
      <c r="AD31" s="27">
        <v>566599</v>
      </c>
      <c r="AE31" s="12"/>
      <c r="AF31" s="24"/>
    </row>
    <row r="32" spans="2:32" s="11" customFormat="1" x14ac:dyDescent="0.25">
      <c r="B32" s="34"/>
      <c r="C32" s="45">
        <v>27</v>
      </c>
      <c r="D32" s="45" t="s">
        <v>1004</v>
      </c>
      <c r="E32" s="46">
        <v>18612</v>
      </c>
      <c r="F32" s="46">
        <v>55552</v>
      </c>
      <c r="G32" s="46">
        <v>10128</v>
      </c>
      <c r="H32" s="46">
        <v>804</v>
      </c>
      <c r="I32" s="46">
        <v>1737</v>
      </c>
      <c r="J32" s="46">
        <v>102700</v>
      </c>
      <c r="K32" s="46">
        <v>84604</v>
      </c>
      <c r="L32" s="46">
        <v>4066</v>
      </c>
      <c r="M32" s="46">
        <v>27996</v>
      </c>
      <c r="N32" s="46">
        <v>25973</v>
      </c>
      <c r="O32" s="46">
        <v>6761</v>
      </c>
      <c r="P32" s="46">
        <v>786</v>
      </c>
      <c r="Q32" s="46">
        <v>1094</v>
      </c>
      <c r="R32" s="46">
        <v>4442</v>
      </c>
      <c r="S32" s="46">
        <v>3302</v>
      </c>
      <c r="T32" s="46">
        <v>2315</v>
      </c>
      <c r="U32" s="46">
        <v>67114</v>
      </c>
      <c r="V32" s="46">
        <v>26453</v>
      </c>
      <c r="W32" s="46">
        <v>80071</v>
      </c>
      <c r="X32" s="46">
        <v>68511</v>
      </c>
      <c r="Y32" s="27">
        <v>593021</v>
      </c>
      <c r="Z32" s="27">
        <v>57858</v>
      </c>
      <c r="AA32" s="27">
        <v>12334</v>
      </c>
      <c r="AB32" s="27">
        <v>339665</v>
      </c>
      <c r="AC32" s="27">
        <v>268368</v>
      </c>
      <c r="AD32" s="27">
        <v>1271246</v>
      </c>
      <c r="AE32" s="34"/>
    </row>
    <row r="33" spans="2:31" s="11" customFormat="1" x14ac:dyDescent="0.25">
      <c r="B33" s="34"/>
      <c r="C33" s="45"/>
      <c r="D33" s="45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34"/>
    </row>
  </sheetData>
  <conditionalFormatting sqref="E6:X27">
    <cfRule type="cellIs" dxfId="3" priority="1" operator="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F34"/>
  <sheetViews>
    <sheetView zoomScale="70" zoomScaleNormal="70" workbookViewId="0">
      <selection activeCell="I38" sqref="I38"/>
    </sheetView>
  </sheetViews>
  <sheetFormatPr defaultRowHeight="15" x14ac:dyDescent="0.25"/>
  <cols>
    <col min="1" max="1" width="5.7109375" customWidth="1"/>
    <col min="4" max="4" width="42.42578125" bestFit="1" customWidth="1"/>
    <col min="5" max="9" width="8.28515625" customWidth="1"/>
    <col min="10" max="10" width="9.28515625" bestFit="1" customWidth="1"/>
    <col min="11" max="24" width="8.28515625" customWidth="1"/>
    <col min="25" max="25" width="9.7109375" style="11" bestFit="1" customWidth="1"/>
    <col min="26" max="27" width="8.28515625" customWidth="1"/>
    <col min="28" max="29" width="9.7109375" bestFit="1" customWidth="1"/>
    <col min="30" max="30" width="10.28515625" style="11" bestFit="1" customWidth="1"/>
  </cols>
  <sheetData>
    <row r="1" spans="2:32" x14ac:dyDescent="0.25">
      <c r="C1" s="10" t="s">
        <v>1031</v>
      </c>
    </row>
    <row r="2" spans="2:32" x14ac:dyDescent="0.25">
      <c r="B2" s="12"/>
      <c r="C2" s="12" t="str">
        <f>[6]Leesmij!B4</f>
        <v>Abio_MM_2018.</v>
      </c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34"/>
      <c r="Z2" s="12"/>
      <c r="AA2" s="12"/>
      <c r="AB2" s="12"/>
      <c r="AC2" s="12"/>
      <c r="AD2" s="34"/>
      <c r="AE2" s="12"/>
    </row>
    <row r="3" spans="2:32" ht="18" x14ac:dyDescent="0.25">
      <c r="B3" s="12"/>
      <c r="C3" s="47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9"/>
      <c r="Z3" s="48"/>
      <c r="AA3" s="48"/>
      <c r="AB3" s="48"/>
      <c r="AC3" s="48"/>
      <c r="AD3" s="49"/>
      <c r="AE3" s="12"/>
    </row>
    <row r="4" spans="2:32" ht="186" customHeight="1" x14ac:dyDescent="0.25">
      <c r="B4" s="12"/>
      <c r="C4" s="15"/>
      <c r="D4" s="16"/>
      <c r="E4" s="17" t="s">
        <v>979</v>
      </c>
      <c r="F4" s="17" t="s">
        <v>980</v>
      </c>
      <c r="G4" s="17" t="s">
        <v>981</v>
      </c>
      <c r="H4" s="17" t="s">
        <v>982</v>
      </c>
      <c r="I4" s="17" t="s">
        <v>983</v>
      </c>
      <c r="J4" s="17" t="s">
        <v>984</v>
      </c>
      <c r="K4" s="17" t="s">
        <v>985</v>
      </c>
      <c r="L4" s="17" t="s">
        <v>986</v>
      </c>
      <c r="M4" s="17" t="s">
        <v>987</v>
      </c>
      <c r="N4" s="17" t="s">
        <v>988</v>
      </c>
      <c r="O4" s="17" t="s">
        <v>989</v>
      </c>
      <c r="P4" s="17" t="s">
        <v>990</v>
      </c>
      <c r="Q4" s="17" t="s">
        <v>991</v>
      </c>
      <c r="R4" s="17" t="s">
        <v>992</v>
      </c>
      <c r="S4" s="17" t="s">
        <v>993</v>
      </c>
      <c r="T4" s="17" t="s">
        <v>994</v>
      </c>
      <c r="U4" s="17" t="s">
        <v>995</v>
      </c>
      <c r="V4" s="17" t="s">
        <v>996</v>
      </c>
      <c r="W4" s="17" t="s">
        <v>997</v>
      </c>
      <c r="X4" s="17" t="s">
        <v>998</v>
      </c>
      <c r="Y4" s="18" t="s">
        <v>999</v>
      </c>
      <c r="Z4" s="19" t="s">
        <v>1000</v>
      </c>
      <c r="AA4" s="19" t="s">
        <v>1032</v>
      </c>
      <c r="AB4" s="19" t="s">
        <v>1033</v>
      </c>
      <c r="AC4" s="19" t="s">
        <v>1034</v>
      </c>
      <c r="AD4" s="18" t="s">
        <v>1004</v>
      </c>
      <c r="AE4" s="12"/>
    </row>
    <row r="5" spans="2:32" ht="17.25" customHeight="1" x14ac:dyDescent="0.25">
      <c r="B5" s="12"/>
      <c r="C5" s="50"/>
      <c r="D5" s="50"/>
      <c r="E5" s="21">
        <v>1</v>
      </c>
      <c r="F5" s="21">
        <v>2</v>
      </c>
      <c r="G5" s="21">
        <v>3</v>
      </c>
      <c r="H5" s="21">
        <v>4</v>
      </c>
      <c r="I5" s="21">
        <v>5</v>
      </c>
      <c r="J5" s="21">
        <v>6</v>
      </c>
      <c r="K5" s="21">
        <v>7</v>
      </c>
      <c r="L5" s="21">
        <v>8</v>
      </c>
      <c r="M5" s="21">
        <v>9</v>
      </c>
      <c r="N5" s="21">
        <v>10</v>
      </c>
      <c r="O5" s="21">
        <v>11</v>
      </c>
      <c r="P5" s="21">
        <v>12</v>
      </c>
      <c r="Q5" s="21">
        <v>13</v>
      </c>
      <c r="R5" s="21">
        <v>14</v>
      </c>
      <c r="S5" s="21">
        <v>15</v>
      </c>
      <c r="T5" s="21">
        <v>16</v>
      </c>
      <c r="U5" s="21">
        <v>17</v>
      </c>
      <c r="V5" s="21">
        <v>18</v>
      </c>
      <c r="W5" s="21">
        <v>19</v>
      </c>
      <c r="X5" s="21">
        <v>20</v>
      </c>
      <c r="Y5" s="22">
        <v>21</v>
      </c>
      <c r="Z5" s="22">
        <v>23</v>
      </c>
      <c r="AA5" s="51">
        <v>24</v>
      </c>
      <c r="AB5" s="52">
        <v>22</v>
      </c>
      <c r="AC5" s="53">
        <v>26</v>
      </c>
      <c r="AD5" s="54">
        <v>27</v>
      </c>
      <c r="AE5" s="12"/>
    </row>
    <row r="6" spans="2:32" x14ac:dyDescent="0.25">
      <c r="B6" s="12"/>
      <c r="C6" s="25">
        <v>1</v>
      </c>
      <c r="D6" s="25" t="s">
        <v>1005</v>
      </c>
      <c r="E6" s="26">
        <v>0</v>
      </c>
      <c r="F6" s="26">
        <v>0</v>
      </c>
      <c r="G6" s="26">
        <v>0</v>
      </c>
      <c r="H6" s="26">
        <v>0</v>
      </c>
      <c r="I6" s="26">
        <v>0</v>
      </c>
      <c r="J6" s="26">
        <v>0</v>
      </c>
      <c r="K6" s="26">
        <v>0</v>
      </c>
      <c r="L6" s="26">
        <v>0</v>
      </c>
      <c r="M6" s="26">
        <v>0</v>
      </c>
      <c r="N6" s="26">
        <v>0</v>
      </c>
      <c r="O6" s="26">
        <v>0</v>
      </c>
      <c r="P6" s="26">
        <v>0</v>
      </c>
      <c r="Q6" s="26">
        <v>0</v>
      </c>
      <c r="R6" s="26">
        <v>0</v>
      </c>
      <c r="S6" s="26">
        <v>0</v>
      </c>
      <c r="T6" s="26">
        <v>0</v>
      </c>
      <c r="U6" s="26">
        <v>0</v>
      </c>
      <c r="V6" s="26">
        <v>0</v>
      </c>
      <c r="W6" s="26">
        <v>0</v>
      </c>
      <c r="X6" s="26">
        <v>0</v>
      </c>
      <c r="Y6" s="27">
        <v>0</v>
      </c>
      <c r="Z6" s="26">
        <v>0</v>
      </c>
      <c r="AA6" s="55">
        <v>0</v>
      </c>
      <c r="AB6" s="26">
        <v>0</v>
      </c>
      <c r="AC6" s="28"/>
      <c r="AD6" s="31">
        <v>0</v>
      </c>
      <c r="AE6" s="12"/>
      <c r="AF6" s="24"/>
    </row>
    <row r="7" spans="2:32" x14ac:dyDescent="0.25">
      <c r="B7" s="12"/>
      <c r="C7" s="25">
        <v>2</v>
      </c>
      <c r="D7" s="25" t="s">
        <v>1006</v>
      </c>
      <c r="E7" s="26">
        <v>0</v>
      </c>
      <c r="F7" s="26">
        <v>0</v>
      </c>
      <c r="G7" s="26">
        <v>0</v>
      </c>
      <c r="H7" s="26">
        <v>0</v>
      </c>
      <c r="I7" s="26">
        <v>0</v>
      </c>
      <c r="J7" s="26">
        <v>0</v>
      </c>
      <c r="K7" s="26">
        <v>0</v>
      </c>
      <c r="L7" s="26">
        <v>0</v>
      </c>
      <c r="M7" s="26">
        <v>0</v>
      </c>
      <c r="N7" s="26">
        <v>0</v>
      </c>
      <c r="O7" s="26">
        <v>0</v>
      </c>
      <c r="P7" s="26">
        <v>0</v>
      </c>
      <c r="Q7" s="26">
        <v>0</v>
      </c>
      <c r="R7" s="26">
        <v>0</v>
      </c>
      <c r="S7" s="26">
        <v>0</v>
      </c>
      <c r="T7" s="26">
        <v>0</v>
      </c>
      <c r="U7" s="26">
        <v>0</v>
      </c>
      <c r="V7" s="26">
        <v>0</v>
      </c>
      <c r="W7" s="26">
        <v>0</v>
      </c>
      <c r="X7" s="26">
        <v>0</v>
      </c>
      <c r="Y7" s="27">
        <v>0</v>
      </c>
      <c r="Z7" s="26">
        <v>0</v>
      </c>
      <c r="AA7" s="42">
        <v>0</v>
      </c>
      <c r="AB7" s="26">
        <v>0</v>
      </c>
      <c r="AC7" s="28"/>
      <c r="AD7" s="27">
        <v>0</v>
      </c>
      <c r="AE7" s="12"/>
      <c r="AF7" s="24"/>
    </row>
    <row r="8" spans="2:32" x14ac:dyDescent="0.25">
      <c r="B8" s="12"/>
      <c r="C8" s="25">
        <v>3</v>
      </c>
      <c r="D8" s="25" t="s">
        <v>1007</v>
      </c>
      <c r="E8" s="26">
        <v>3357</v>
      </c>
      <c r="F8" s="26">
        <v>803</v>
      </c>
      <c r="G8" s="26">
        <v>1620</v>
      </c>
      <c r="H8" s="26">
        <v>69</v>
      </c>
      <c r="I8" s="26">
        <v>214</v>
      </c>
      <c r="J8" s="26">
        <v>60836</v>
      </c>
      <c r="K8" s="26">
        <v>8322</v>
      </c>
      <c r="L8" s="26">
        <v>132</v>
      </c>
      <c r="M8" s="26">
        <v>565</v>
      </c>
      <c r="N8" s="26">
        <v>4494</v>
      </c>
      <c r="O8" s="26">
        <v>172</v>
      </c>
      <c r="P8" s="26">
        <v>18</v>
      </c>
      <c r="Q8" s="26">
        <v>41</v>
      </c>
      <c r="R8" s="26">
        <v>101</v>
      </c>
      <c r="S8" s="26">
        <v>74</v>
      </c>
      <c r="T8" s="26">
        <v>25</v>
      </c>
      <c r="U8" s="26">
        <v>17197</v>
      </c>
      <c r="V8" s="26">
        <v>133</v>
      </c>
      <c r="W8" s="26">
        <v>135</v>
      </c>
      <c r="X8" s="26">
        <v>3243</v>
      </c>
      <c r="Y8" s="27">
        <v>101551</v>
      </c>
      <c r="Z8" s="26">
        <v>7528</v>
      </c>
      <c r="AA8" s="42">
        <v>1741</v>
      </c>
      <c r="AB8" s="26">
        <v>45893</v>
      </c>
      <c r="AC8" s="28"/>
      <c r="AD8" s="27">
        <v>156713</v>
      </c>
      <c r="AE8" s="12"/>
      <c r="AF8" s="24"/>
    </row>
    <row r="9" spans="2:32" x14ac:dyDescent="0.25">
      <c r="B9" s="12"/>
      <c r="C9" s="25">
        <v>4</v>
      </c>
      <c r="D9" s="25" t="s">
        <v>1008</v>
      </c>
      <c r="E9" s="26">
        <v>509</v>
      </c>
      <c r="F9" s="26">
        <v>4614</v>
      </c>
      <c r="G9" s="26">
        <v>83</v>
      </c>
      <c r="H9" s="26">
        <v>80</v>
      </c>
      <c r="I9" s="26">
        <v>79</v>
      </c>
      <c r="J9" s="26">
        <v>0</v>
      </c>
      <c r="K9" s="26">
        <v>2013</v>
      </c>
      <c r="L9" s="26">
        <v>390</v>
      </c>
      <c r="M9" s="26">
        <v>12612</v>
      </c>
      <c r="N9" s="26">
        <v>10091</v>
      </c>
      <c r="O9" s="26">
        <v>132</v>
      </c>
      <c r="P9" s="26">
        <v>5</v>
      </c>
      <c r="Q9" s="26">
        <v>0</v>
      </c>
      <c r="R9" s="26">
        <v>7</v>
      </c>
      <c r="S9" s="26">
        <v>0</v>
      </c>
      <c r="T9" s="26">
        <v>90</v>
      </c>
      <c r="U9" s="26">
        <v>0</v>
      </c>
      <c r="V9" s="26">
        <v>0</v>
      </c>
      <c r="W9" s="26">
        <v>21085</v>
      </c>
      <c r="X9" s="26">
        <v>2126</v>
      </c>
      <c r="Y9" s="27">
        <v>53916</v>
      </c>
      <c r="Z9" s="26">
        <v>124</v>
      </c>
      <c r="AA9" s="42">
        <v>-437</v>
      </c>
      <c r="AB9" s="26">
        <v>13016</v>
      </c>
      <c r="AC9" s="28"/>
      <c r="AD9" s="27">
        <v>66619</v>
      </c>
      <c r="AE9" s="12"/>
      <c r="AF9" s="24"/>
    </row>
    <row r="10" spans="2:32" x14ac:dyDescent="0.25">
      <c r="B10" s="12"/>
      <c r="C10" s="25">
        <v>5</v>
      </c>
      <c r="D10" s="25" t="s">
        <v>1009</v>
      </c>
      <c r="E10" s="26">
        <v>0</v>
      </c>
      <c r="F10" s="26">
        <v>0</v>
      </c>
      <c r="G10" s="26">
        <v>0</v>
      </c>
      <c r="H10" s="26">
        <v>0</v>
      </c>
      <c r="I10" s="26">
        <v>0</v>
      </c>
      <c r="J10" s="26">
        <v>0</v>
      </c>
      <c r="K10" s="26">
        <v>0</v>
      </c>
      <c r="L10" s="26">
        <v>0</v>
      </c>
      <c r="M10" s="26">
        <v>0</v>
      </c>
      <c r="N10" s="26">
        <v>0</v>
      </c>
      <c r="O10" s="26">
        <v>0</v>
      </c>
      <c r="P10" s="26">
        <v>0</v>
      </c>
      <c r="Q10" s="26">
        <v>0</v>
      </c>
      <c r="R10" s="26">
        <v>0</v>
      </c>
      <c r="S10" s="26">
        <v>0</v>
      </c>
      <c r="T10" s="26">
        <v>0</v>
      </c>
      <c r="U10" s="26">
        <v>0</v>
      </c>
      <c r="V10" s="26">
        <v>0</v>
      </c>
      <c r="W10" s="26">
        <v>0</v>
      </c>
      <c r="X10" s="26">
        <v>0</v>
      </c>
      <c r="Y10" s="27">
        <v>0</v>
      </c>
      <c r="Z10" s="26">
        <v>0</v>
      </c>
      <c r="AA10" s="42">
        <v>0</v>
      </c>
      <c r="AB10" s="26">
        <v>0</v>
      </c>
      <c r="AC10" s="28"/>
      <c r="AD10" s="27">
        <v>0</v>
      </c>
      <c r="AE10" s="12"/>
      <c r="AF10" s="24"/>
    </row>
    <row r="11" spans="2:32" x14ac:dyDescent="0.25">
      <c r="B11" s="12"/>
      <c r="C11" s="25">
        <v>6</v>
      </c>
      <c r="D11" s="25" t="s">
        <v>1010</v>
      </c>
      <c r="E11" s="26">
        <v>0</v>
      </c>
      <c r="F11" s="26">
        <v>0</v>
      </c>
      <c r="G11" s="26">
        <v>0</v>
      </c>
      <c r="H11" s="26">
        <v>0</v>
      </c>
      <c r="I11" s="26">
        <v>0</v>
      </c>
      <c r="J11" s="26">
        <v>0</v>
      </c>
      <c r="K11" s="26">
        <v>0</v>
      </c>
      <c r="L11" s="26">
        <v>0</v>
      </c>
      <c r="M11" s="26">
        <v>0</v>
      </c>
      <c r="N11" s="26">
        <v>0</v>
      </c>
      <c r="O11" s="26">
        <v>0</v>
      </c>
      <c r="P11" s="26">
        <v>0</v>
      </c>
      <c r="Q11" s="26">
        <v>0</v>
      </c>
      <c r="R11" s="26">
        <v>0</v>
      </c>
      <c r="S11" s="26">
        <v>0</v>
      </c>
      <c r="T11" s="26">
        <v>0</v>
      </c>
      <c r="U11" s="26">
        <v>0</v>
      </c>
      <c r="V11" s="26">
        <v>0</v>
      </c>
      <c r="W11" s="26">
        <v>0</v>
      </c>
      <c r="X11" s="26">
        <v>0</v>
      </c>
      <c r="Y11" s="27">
        <v>0</v>
      </c>
      <c r="Z11" s="26">
        <v>0</v>
      </c>
      <c r="AA11" s="42">
        <v>0</v>
      </c>
      <c r="AB11" s="26">
        <v>0</v>
      </c>
      <c r="AC11" s="28"/>
      <c r="AD11" s="27">
        <v>0</v>
      </c>
      <c r="AE11" s="12"/>
      <c r="AF11" s="24"/>
    </row>
    <row r="12" spans="2:32" x14ac:dyDescent="0.25">
      <c r="B12" s="12"/>
      <c r="C12" s="25">
        <v>7</v>
      </c>
      <c r="D12" s="25" t="s">
        <v>1011</v>
      </c>
      <c r="E12" s="26">
        <v>0</v>
      </c>
      <c r="F12" s="26">
        <v>0</v>
      </c>
      <c r="G12" s="26">
        <v>0</v>
      </c>
      <c r="H12" s="26">
        <v>0</v>
      </c>
      <c r="I12" s="26">
        <v>0</v>
      </c>
      <c r="J12" s="26">
        <v>0</v>
      </c>
      <c r="K12" s="26">
        <v>0</v>
      </c>
      <c r="L12" s="26">
        <v>0</v>
      </c>
      <c r="M12" s="26">
        <v>0</v>
      </c>
      <c r="N12" s="26">
        <v>0</v>
      </c>
      <c r="O12" s="26">
        <v>0</v>
      </c>
      <c r="P12" s="26">
        <v>0</v>
      </c>
      <c r="Q12" s="26">
        <v>0</v>
      </c>
      <c r="R12" s="26">
        <v>0</v>
      </c>
      <c r="S12" s="26">
        <v>0</v>
      </c>
      <c r="T12" s="26">
        <v>0</v>
      </c>
      <c r="U12" s="26">
        <v>0</v>
      </c>
      <c r="V12" s="26">
        <v>0</v>
      </c>
      <c r="W12" s="26">
        <v>0</v>
      </c>
      <c r="X12" s="26">
        <v>0</v>
      </c>
      <c r="Y12" s="27">
        <v>0</v>
      </c>
      <c r="Z12" s="26">
        <v>0</v>
      </c>
      <c r="AA12" s="42">
        <v>0</v>
      </c>
      <c r="AB12" s="26">
        <v>0</v>
      </c>
      <c r="AC12" s="28"/>
      <c r="AD12" s="27">
        <v>0</v>
      </c>
      <c r="AE12" s="12"/>
      <c r="AF12" s="24"/>
    </row>
    <row r="13" spans="2:32" x14ac:dyDescent="0.25">
      <c r="B13" s="12"/>
      <c r="C13" s="25">
        <v>8</v>
      </c>
      <c r="D13" s="25" t="s">
        <v>1012</v>
      </c>
      <c r="E13" s="26">
        <v>0</v>
      </c>
      <c r="F13" s="26">
        <v>0</v>
      </c>
      <c r="G13" s="26">
        <v>0</v>
      </c>
      <c r="H13" s="26">
        <v>0</v>
      </c>
      <c r="I13" s="26">
        <v>0</v>
      </c>
      <c r="J13" s="26">
        <v>0</v>
      </c>
      <c r="K13" s="26">
        <v>0</v>
      </c>
      <c r="L13" s="26">
        <v>0</v>
      </c>
      <c r="M13" s="26">
        <v>0</v>
      </c>
      <c r="N13" s="26">
        <v>0</v>
      </c>
      <c r="O13" s="26">
        <v>0</v>
      </c>
      <c r="P13" s="26">
        <v>0</v>
      </c>
      <c r="Q13" s="26">
        <v>0</v>
      </c>
      <c r="R13" s="26">
        <v>0</v>
      </c>
      <c r="S13" s="26">
        <v>0</v>
      </c>
      <c r="T13" s="26">
        <v>0</v>
      </c>
      <c r="U13" s="26">
        <v>0</v>
      </c>
      <c r="V13" s="26">
        <v>0</v>
      </c>
      <c r="W13" s="26">
        <v>0</v>
      </c>
      <c r="X13" s="26">
        <v>0</v>
      </c>
      <c r="Y13" s="27">
        <v>0</v>
      </c>
      <c r="Z13" s="26">
        <v>0</v>
      </c>
      <c r="AA13" s="42">
        <v>0</v>
      </c>
      <c r="AB13" s="26">
        <v>0</v>
      </c>
      <c r="AC13" s="28"/>
      <c r="AD13" s="27">
        <v>0</v>
      </c>
      <c r="AE13" s="12"/>
      <c r="AF13" s="24"/>
    </row>
    <row r="14" spans="2:32" x14ac:dyDescent="0.25">
      <c r="B14" s="12"/>
      <c r="C14" s="25">
        <v>9</v>
      </c>
      <c r="D14" s="25" t="s">
        <v>1013</v>
      </c>
      <c r="E14" s="26">
        <v>20</v>
      </c>
      <c r="F14" s="26">
        <v>0</v>
      </c>
      <c r="G14" s="26">
        <v>0</v>
      </c>
      <c r="H14" s="26">
        <v>0</v>
      </c>
      <c r="I14" s="26">
        <v>0</v>
      </c>
      <c r="J14" s="26">
        <v>0</v>
      </c>
      <c r="K14" s="26">
        <v>0</v>
      </c>
      <c r="L14" s="26">
        <v>0</v>
      </c>
      <c r="M14" s="26">
        <v>0</v>
      </c>
      <c r="N14" s="26">
        <v>0</v>
      </c>
      <c r="O14" s="26">
        <v>0</v>
      </c>
      <c r="P14" s="26">
        <v>0</v>
      </c>
      <c r="Q14" s="26">
        <v>0</v>
      </c>
      <c r="R14" s="26">
        <v>0</v>
      </c>
      <c r="S14" s="26">
        <v>0</v>
      </c>
      <c r="T14" s="26">
        <v>0</v>
      </c>
      <c r="U14" s="26">
        <v>0</v>
      </c>
      <c r="V14" s="26">
        <v>0</v>
      </c>
      <c r="W14" s="26">
        <v>0</v>
      </c>
      <c r="X14" s="26">
        <v>0</v>
      </c>
      <c r="Y14" s="27">
        <v>20</v>
      </c>
      <c r="Z14" s="26">
        <v>0</v>
      </c>
      <c r="AA14" s="42">
        <v>0</v>
      </c>
      <c r="AB14" s="26">
        <v>0</v>
      </c>
      <c r="AC14" s="28"/>
      <c r="AD14" s="27">
        <v>20</v>
      </c>
      <c r="AE14" s="12"/>
      <c r="AF14" s="24"/>
    </row>
    <row r="15" spans="2:32" x14ac:dyDescent="0.25">
      <c r="B15" s="12"/>
      <c r="C15" s="25">
        <v>10</v>
      </c>
      <c r="D15" s="25" t="s">
        <v>1014</v>
      </c>
      <c r="E15" s="26">
        <v>0</v>
      </c>
      <c r="F15" s="26">
        <v>0</v>
      </c>
      <c r="G15" s="26">
        <v>0</v>
      </c>
      <c r="H15" s="26">
        <v>0</v>
      </c>
      <c r="I15" s="26">
        <v>0</v>
      </c>
      <c r="J15" s="26">
        <v>0</v>
      </c>
      <c r="K15" s="26">
        <v>0</v>
      </c>
      <c r="L15" s="26">
        <v>0</v>
      </c>
      <c r="M15" s="26">
        <v>0</v>
      </c>
      <c r="N15" s="26">
        <v>0</v>
      </c>
      <c r="O15" s="26">
        <v>0</v>
      </c>
      <c r="P15" s="26">
        <v>0</v>
      </c>
      <c r="Q15" s="26">
        <v>0</v>
      </c>
      <c r="R15" s="26">
        <v>0</v>
      </c>
      <c r="S15" s="26">
        <v>0</v>
      </c>
      <c r="T15" s="26">
        <v>0</v>
      </c>
      <c r="U15" s="26">
        <v>0</v>
      </c>
      <c r="V15" s="26">
        <v>0</v>
      </c>
      <c r="W15" s="26">
        <v>0</v>
      </c>
      <c r="X15" s="26">
        <v>0</v>
      </c>
      <c r="Y15" s="27">
        <v>0</v>
      </c>
      <c r="Z15" s="26">
        <v>0</v>
      </c>
      <c r="AA15" s="42">
        <v>0</v>
      </c>
      <c r="AB15" s="26">
        <v>0</v>
      </c>
      <c r="AC15" s="28"/>
      <c r="AD15" s="27">
        <v>0</v>
      </c>
      <c r="AE15" s="12"/>
      <c r="AF15" s="24"/>
    </row>
    <row r="16" spans="2:32" x14ac:dyDescent="0.25">
      <c r="B16" s="12"/>
      <c r="C16" s="25">
        <v>11</v>
      </c>
      <c r="D16" s="25" t="s">
        <v>1015</v>
      </c>
      <c r="E16" s="26">
        <v>0</v>
      </c>
      <c r="F16" s="26">
        <v>0</v>
      </c>
      <c r="G16" s="26">
        <v>4</v>
      </c>
      <c r="H16" s="26">
        <v>152</v>
      </c>
      <c r="I16" s="26">
        <v>15</v>
      </c>
      <c r="J16" s="26">
        <v>0</v>
      </c>
      <c r="K16" s="26">
        <v>0</v>
      </c>
      <c r="L16" s="26">
        <v>14</v>
      </c>
      <c r="M16" s="26">
        <v>2</v>
      </c>
      <c r="N16" s="26">
        <v>0</v>
      </c>
      <c r="O16" s="26">
        <v>2</v>
      </c>
      <c r="P16" s="26">
        <v>3</v>
      </c>
      <c r="Q16" s="26">
        <v>11</v>
      </c>
      <c r="R16" s="26">
        <v>9</v>
      </c>
      <c r="S16" s="26">
        <v>5</v>
      </c>
      <c r="T16" s="26">
        <v>18</v>
      </c>
      <c r="U16" s="26">
        <v>0</v>
      </c>
      <c r="V16" s="26">
        <v>0</v>
      </c>
      <c r="W16" s="26">
        <v>4</v>
      </c>
      <c r="X16" s="26">
        <v>136</v>
      </c>
      <c r="Y16" s="27">
        <v>375</v>
      </c>
      <c r="Z16" s="26">
        <v>306</v>
      </c>
      <c r="AA16" s="42">
        <v>35</v>
      </c>
      <c r="AB16" s="26">
        <v>950</v>
      </c>
      <c r="AC16" s="28"/>
      <c r="AD16" s="27">
        <v>1666</v>
      </c>
      <c r="AE16" s="12"/>
      <c r="AF16" s="24"/>
    </row>
    <row r="17" spans="2:32" x14ac:dyDescent="0.25">
      <c r="B17" s="12"/>
      <c r="C17" s="25">
        <v>12</v>
      </c>
      <c r="D17" s="25" t="s">
        <v>1016</v>
      </c>
      <c r="E17" s="26">
        <v>0</v>
      </c>
      <c r="F17" s="26">
        <v>0</v>
      </c>
      <c r="G17" s="26">
        <v>0</v>
      </c>
      <c r="H17" s="26">
        <v>0</v>
      </c>
      <c r="I17" s="26">
        <v>0</v>
      </c>
      <c r="J17" s="26">
        <v>0</v>
      </c>
      <c r="K17" s="26">
        <v>0</v>
      </c>
      <c r="L17" s="26">
        <v>0</v>
      </c>
      <c r="M17" s="26">
        <v>0</v>
      </c>
      <c r="N17" s="26">
        <v>0</v>
      </c>
      <c r="O17" s="26">
        <v>0</v>
      </c>
      <c r="P17" s="26">
        <v>0</v>
      </c>
      <c r="Q17" s="26">
        <v>0</v>
      </c>
      <c r="R17" s="26">
        <v>0</v>
      </c>
      <c r="S17" s="26">
        <v>0</v>
      </c>
      <c r="T17" s="26">
        <v>11</v>
      </c>
      <c r="U17" s="26">
        <v>0</v>
      </c>
      <c r="V17" s="26">
        <v>0</v>
      </c>
      <c r="W17" s="26">
        <v>29</v>
      </c>
      <c r="X17" s="26">
        <v>40</v>
      </c>
      <c r="Y17" s="27">
        <v>80</v>
      </c>
      <c r="Z17" s="26">
        <v>0</v>
      </c>
      <c r="AA17" s="42">
        <v>0</v>
      </c>
      <c r="AB17" s="26">
        <v>0</v>
      </c>
      <c r="AC17" s="28"/>
      <c r="AD17" s="27">
        <v>80</v>
      </c>
      <c r="AE17" s="12"/>
      <c r="AF17" s="24"/>
    </row>
    <row r="18" spans="2:32" x14ac:dyDescent="0.25">
      <c r="B18" s="12"/>
      <c r="C18" s="25">
        <v>13</v>
      </c>
      <c r="D18" s="25" t="s">
        <v>1017</v>
      </c>
      <c r="E18" s="26">
        <v>0</v>
      </c>
      <c r="F18" s="26">
        <v>0</v>
      </c>
      <c r="G18" s="26">
        <v>30</v>
      </c>
      <c r="H18" s="26">
        <v>0</v>
      </c>
      <c r="I18" s="26">
        <v>20</v>
      </c>
      <c r="J18" s="26">
        <v>0</v>
      </c>
      <c r="K18" s="26">
        <v>0</v>
      </c>
      <c r="L18" s="26">
        <v>0</v>
      </c>
      <c r="M18" s="26">
        <v>0</v>
      </c>
      <c r="N18" s="26">
        <v>0</v>
      </c>
      <c r="O18" s="26">
        <v>0</v>
      </c>
      <c r="P18" s="26">
        <v>0</v>
      </c>
      <c r="Q18" s="26">
        <v>0</v>
      </c>
      <c r="R18" s="26">
        <v>6</v>
      </c>
      <c r="S18" s="26">
        <v>0</v>
      </c>
      <c r="T18" s="26">
        <v>0</v>
      </c>
      <c r="U18" s="26">
        <v>0</v>
      </c>
      <c r="V18" s="26">
        <v>0</v>
      </c>
      <c r="W18" s="26">
        <v>0</v>
      </c>
      <c r="X18" s="26">
        <v>38</v>
      </c>
      <c r="Y18" s="27">
        <v>94</v>
      </c>
      <c r="Z18" s="26">
        <v>37</v>
      </c>
      <c r="AA18" s="42">
        <v>1</v>
      </c>
      <c r="AB18" s="26">
        <v>272</v>
      </c>
      <c r="AC18" s="28"/>
      <c r="AD18" s="27">
        <v>404</v>
      </c>
      <c r="AE18" s="12"/>
      <c r="AF18" s="24"/>
    </row>
    <row r="19" spans="2:32" x14ac:dyDescent="0.25">
      <c r="B19" s="12"/>
      <c r="C19" s="25">
        <v>14</v>
      </c>
      <c r="D19" s="25" t="s">
        <v>1018</v>
      </c>
      <c r="E19" s="26">
        <v>603</v>
      </c>
      <c r="F19" s="26">
        <v>8</v>
      </c>
      <c r="G19" s="26">
        <v>48</v>
      </c>
      <c r="H19" s="26">
        <v>4</v>
      </c>
      <c r="I19" s="26">
        <v>22</v>
      </c>
      <c r="J19" s="26">
        <v>31211</v>
      </c>
      <c r="K19" s="26">
        <v>12890</v>
      </c>
      <c r="L19" s="26">
        <v>10</v>
      </c>
      <c r="M19" s="26">
        <v>50</v>
      </c>
      <c r="N19" s="26">
        <v>2070</v>
      </c>
      <c r="O19" s="26">
        <v>29</v>
      </c>
      <c r="P19" s="26">
        <v>2</v>
      </c>
      <c r="Q19" s="26">
        <v>212</v>
      </c>
      <c r="R19" s="26">
        <v>23</v>
      </c>
      <c r="S19" s="26">
        <v>26</v>
      </c>
      <c r="T19" s="26">
        <v>167</v>
      </c>
      <c r="U19" s="26">
        <v>339</v>
      </c>
      <c r="V19" s="26">
        <v>65</v>
      </c>
      <c r="W19" s="26">
        <v>1064</v>
      </c>
      <c r="X19" s="26">
        <v>10550</v>
      </c>
      <c r="Y19" s="27">
        <v>59393</v>
      </c>
      <c r="Z19" s="26">
        <v>5253</v>
      </c>
      <c r="AA19" s="42">
        <v>-696</v>
      </c>
      <c r="AB19" s="26">
        <v>114639</v>
      </c>
      <c r="AC19" s="28"/>
      <c r="AD19" s="27">
        <v>178589</v>
      </c>
      <c r="AE19" s="12"/>
      <c r="AF19" s="24"/>
    </row>
    <row r="20" spans="2:32" x14ac:dyDescent="0.25">
      <c r="B20" s="12"/>
      <c r="C20" s="25">
        <v>15</v>
      </c>
      <c r="D20" s="25" t="s">
        <v>1019</v>
      </c>
      <c r="E20" s="26">
        <v>1018</v>
      </c>
      <c r="F20" s="26">
        <v>76</v>
      </c>
      <c r="G20" s="26">
        <v>467</v>
      </c>
      <c r="H20" s="26">
        <v>200</v>
      </c>
      <c r="I20" s="26">
        <v>246</v>
      </c>
      <c r="J20" s="26">
        <v>550</v>
      </c>
      <c r="K20" s="26">
        <v>28025</v>
      </c>
      <c r="L20" s="26">
        <v>1725</v>
      </c>
      <c r="M20" s="26">
        <v>108</v>
      </c>
      <c r="N20" s="26">
        <v>47</v>
      </c>
      <c r="O20" s="26">
        <v>110</v>
      </c>
      <c r="P20" s="26">
        <v>418</v>
      </c>
      <c r="Q20" s="26">
        <v>105</v>
      </c>
      <c r="R20" s="26">
        <v>26</v>
      </c>
      <c r="S20" s="26">
        <v>26</v>
      </c>
      <c r="T20" s="26">
        <v>270</v>
      </c>
      <c r="U20" s="26">
        <v>30</v>
      </c>
      <c r="V20" s="26">
        <v>220</v>
      </c>
      <c r="W20" s="26">
        <v>396</v>
      </c>
      <c r="X20" s="26">
        <v>1557</v>
      </c>
      <c r="Y20" s="27">
        <v>35620</v>
      </c>
      <c r="Z20" s="26">
        <v>416</v>
      </c>
      <c r="AA20" s="42">
        <v>-204</v>
      </c>
      <c r="AB20" s="26">
        <v>44150</v>
      </c>
      <c r="AC20" s="28"/>
      <c r="AD20" s="27">
        <v>79982</v>
      </c>
      <c r="AE20" s="12"/>
      <c r="AF20" s="24"/>
    </row>
    <row r="21" spans="2:32" x14ac:dyDescent="0.25">
      <c r="B21" s="12"/>
      <c r="C21" s="25">
        <v>16</v>
      </c>
      <c r="D21" s="25" t="s">
        <v>1020</v>
      </c>
      <c r="E21" s="26">
        <v>53</v>
      </c>
      <c r="F21" s="26">
        <v>1</v>
      </c>
      <c r="G21" s="26">
        <v>405</v>
      </c>
      <c r="H21" s="26">
        <v>4</v>
      </c>
      <c r="I21" s="26">
        <v>105</v>
      </c>
      <c r="J21" s="26">
        <v>0</v>
      </c>
      <c r="K21" s="26">
        <v>152</v>
      </c>
      <c r="L21" s="26">
        <v>252</v>
      </c>
      <c r="M21" s="26">
        <v>126</v>
      </c>
      <c r="N21" s="26">
        <v>12</v>
      </c>
      <c r="O21" s="26">
        <v>84</v>
      </c>
      <c r="P21" s="26">
        <v>10</v>
      </c>
      <c r="Q21" s="26">
        <v>105</v>
      </c>
      <c r="R21" s="26">
        <v>108</v>
      </c>
      <c r="S21" s="26">
        <v>92</v>
      </c>
      <c r="T21" s="26">
        <v>83</v>
      </c>
      <c r="U21" s="26">
        <v>14</v>
      </c>
      <c r="V21" s="26">
        <v>1</v>
      </c>
      <c r="W21" s="26">
        <v>602</v>
      </c>
      <c r="X21" s="26">
        <v>521</v>
      </c>
      <c r="Y21" s="27">
        <v>2730</v>
      </c>
      <c r="Z21" s="26">
        <v>245</v>
      </c>
      <c r="AA21" s="42">
        <v>99</v>
      </c>
      <c r="AB21" s="26">
        <v>2422</v>
      </c>
      <c r="AC21" s="28"/>
      <c r="AD21" s="27">
        <v>5496</v>
      </c>
      <c r="AE21" s="12"/>
      <c r="AF21" s="24"/>
    </row>
    <row r="22" spans="2:32" x14ac:dyDescent="0.25">
      <c r="B22" s="12"/>
      <c r="C22" s="25">
        <v>17</v>
      </c>
      <c r="D22" s="25" t="s">
        <v>1021</v>
      </c>
      <c r="E22" s="26">
        <v>55</v>
      </c>
      <c r="F22" s="26">
        <v>0</v>
      </c>
      <c r="G22" s="26">
        <v>917</v>
      </c>
      <c r="H22" s="26">
        <v>0</v>
      </c>
      <c r="I22" s="26">
        <v>33</v>
      </c>
      <c r="J22" s="26">
        <v>0</v>
      </c>
      <c r="K22" s="26">
        <v>86</v>
      </c>
      <c r="L22" s="26">
        <v>12</v>
      </c>
      <c r="M22" s="26">
        <v>4455</v>
      </c>
      <c r="N22" s="26">
        <v>194</v>
      </c>
      <c r="O22" s="26">
        <v>85</v>
      </c>
      <c r="P22" s="26">
        <v>16</v>
      </c>
      <c r="Q22" s="26">
        <v>78</v>
      </c>
      <c r="R22" s="26">
        <v>19</v>
      </c>
      <c r="S22" s="26">
        <v>23</v>
      </c>
      <c r="T22" s="26">
        <v>61</v>
      </c>
      <c r="U22" s="26">
        <v>82</v>
      </c>
      <c r="V22" s="26">
        <v>28</v>
      </c>
      <c r="W22" s="26">
        <v>19529</v>
      </c>
      <c r="X22" s="26">
        <v>2135</v>
      </c>
      <c r="Y22" s="27">
        <v>27808</v>
      </c>
      <c r="Z22" s="26">
        <v>571</v>
      </c>
      <c r="AA22" s="42">
        <v>297</v>
      </c>
      <c r="AB22" s="26">
        <v>7098</v>
      </c>
      <c r="AC22" s="28"/>
      <c r="AD22" s="27">
        <v>35774</v>
      </c>
      <c r="AE22" s="12"/>
      <c r="AF22" s="24"/>
    </row>
    <row r="23" spans="2:32" x14ac:dyDescent="0.25">
      <c r="B23" s="12"/>
      <c r="C23" s="25">
        <v>18</v>
      </c>
      <c r="D23" s="25" t="s">
        <v>1022</v>
      </c>
      <c r="E23" s="26">
        <v>3</v>
      </c>
      <c r="F23" s="26">
        <v>0</v>
      </c>
      <c r="G23" s="26">
        <v>0</v>
      </c>
      <c r="H23" s="26">
        <v>6</v>
      </c>
      <c r="I23" s="26">
        <v>16</v>
      </c>
      <c r="J23" s="26">
        <v>0</v>
      </c>
      <c r="K23" s="26">
        <v>94</v>
      </c>
      <c r="L23" s="26">
        <v>140</v>
      </c>
      <c r="M23" s="26">
        <v>151</v>
      </c>
      <c r="N23" s="26">
        <v>1054</v>
      </c>
      <c r="O23" s="26">
        <v>4679</v>
      </c>
      <c r="P23" s="26">
        <v>66</v>
      </c>
      <c r="Q23" s="26">
        <v>147</v>
      </c>
      <c r="R23" s="26">
        <v>1473</v>
      </c>
      <c r="S23" s="26">
        <v>819</v>
      </c>
      <c r="T23" s="26">
        <v>329</v>
      </c>
      <c r="U23" s="26">
        <v>0</v>
      </c>
      <c r="V23" s="26">
        <v>5</v>
      </c>
      <c r="W23" s="26">
        <v>853</v>
      </c>
      <c r="X23" s="26">
        <v>313</v>
      </c>
      <c r="Y23" s="27">
        <v>10148</v>
      </c>
      <c r="Z23" s="26">
        <v>0</v>
      </c>
      <c r="AA23" s="42">
        <v>145</v>
      </c>
      <c r="AB23" s="26">
        <v>13030</v>
      </c>
      <c r="AC23" s="28"/>
      <c r="AD23" s="27">
        <v>23323</v>
      </c>
      <c r="AE23" s="12"/>
      <c r="AF23" s="24"/>
    </row>
    <row r="24" spans="2:32" x14ac:dyDescent="0.25">
      <c r="B24" s="12"/>
      <c r="C24" s="25">
        <v>19</v>
      </c>
      <c r="D24" s="25" t="s">
        <v>1023</v>
      </c>
      <c r="E24" s="26">
        <v>1</v>
      </c>
      <c r="F24" s="26">
        <v>0</v>
      </c>
      <c r="G24" s="26">
        <v>224</v>
      </c>
      <c r="H24" s="26">
        <v>0</v>
      </c>
      <c r="I24" s="26">
        <v>24</v>
      </c>
      <c r="J24" s="26">
        <v>0</v>
      </c>
      <c r="K24" s="26">
        <v>95</v>
      </c>
      <c r="L24" s="26">
        <v>13</v>
      </c>
      <c r="M24" s="26">
        <v>6</v>
      </c>
      <c r="N24" s="26">
        <v>1</v>
      </c>
      <c r="O24" s="26">
        <v>700</v>
      </c>
      <c r="P24" s="26">
        <v>29</v>
      </c>
      <c r="Q24" s="26">
        <v>3</v>
      </c>
      <c r="R24" s="26">
        <v>612</v>
      </c>
      <c r="S24" s="26">
        <v>309</v>
      </c>
      <c r="T24" s="26">
        <v>395</v>
      </c>
      <c r="U24" s="26">
        <v>26</v>
      </c>
      <c r="V24" s="26">
        <v>0</v>
      </c>
      <c r="W24" s="26">
        <v>1606</v>
      </c>
      <c r="X24" s="26">
        <v>391</v>
      </c>
      <c r="Y24" s="27">
        <v>4435</v>
      </c>
      <c r="Z24" s="26">
        <v>96</v>
      </c>
      <c r="AA24" s="42">
        <v>320</v>
      </c>
      <c r="AB24" s="26">
        <v>2310</v>
      </c>
      <c r="AC24" s="28"/>
      <c r="AD24" s="27">
        <v>7161</v>
      </c>
      <c r="AE24" s="12"/>
      <c r="AF24" s="24"/>
    </row>
    <row r="25" spans="2:32" x14ac:dyDescent="0.25">
      <c r="B25" s="12"/>
      <c r="C25" s="25">
        <v>20</v>
      </c>
      <c r="D25" s="25" t="s">
        <v>1024</v>
      </c>
      <c r="E25" s="26">
        <v>0</v>
      </c>
      <c r="F25" s="26">
        <v>22</v>
      </c>
      <c r="G25" s="26">
        <v>21</v>
      </c>
      <c r="H25" s="26">
        <v>0</v>
      </c>
      <c r="I25" s="26">
        <v>0</v>
      </c>
      <c r="J25" s="26">
        <v>0</v>
      </c>
      <c r="K25" s="26">
        <v>0</v>
      </c>
      <c r="L25" s="26">
        <v>0</v>
      </c>
      <c r="M25" s="26">
        <v>0</v>
      </c>
      <c r="N25" s="26">
        <v>0</v>
      </c>
      <c r="O25" s="26">
        <v>95</v>
      </c>
      <c r="P25" s="26">
        <v>149</v>
      </c>
      <c r="Q25" s="26">
        <v>253</v>
      </c>
      <c r="R25" s="26">
        <v>1297</v>
      </c>
      <c r="S25" s="26">
        <v>343</v>
      </c>
      <c r="T25" s="26">
        <v>151</v>
      </c>
      <c r="U25" s="26">
        <v>0</v>
      </c>
      <c r="V25" s="26">
        <v>4</v>
      </c>
      <c r="W25" s="26">
        <v>596</v>
      </c>
      <c r="X25" s="26">
        <v>520</v>
      </c>
      <c r="Y25" s="27">
        <v>3451</v>
      </c>
      <c r="Z25" s="26">
        <v>366</v>
      </c>
      <c r="AA25" s="42">
        <v>3046</v>
      </c>
      <c r="AB25" s="26">
        <v>6564</v>
      </c>
      <c r="AC25" s="28"/>
      <c r="AD25" s="27">
        <v>13427</v>
      </c>
      <c r="AE25" s="12"/>
      <c r="AF25" s="24"/>
    </row>
    <row r="26" spans="2:32" x14ac:dyDescent="0.25">
      <c r="B26" s="12"/>
      <c r="C26" s="25">
        <v>21</v>
      </c>
      <c r="D26" s="25" t="s">
        <v>1025</v>
      </c>
      <c r="E26" s="26">
        <v>0</v>
      </c>
      <c r="F26" s="26">
        <v>0</v>
      </c>
      <c r="G26" s="26">
        <v>0</v>
      </c>
      <c r="H26" s="26">
        <v>0</v>
      </c>
      <c r="I26" s="26">
        <v>0</v>
      </c>
      <c r="J26" s="26">
        <v>0</v>
      </c>
      <c r="K26" s="26">
        <v>0</v>
      </c>
      <c r="L26" s="26">
        <v>0</v>
      </c>
      <c r="M26" s="26">
        <v>0</v>
      </c>
      <c r="N26" s="26">
        <v>0</v>
      </c>
      <c r="O26" s="26">
        <v>4</v>
      </c>
      <c r="P26" s="26">
        <v>0</v>
      </c>
      <c r="Q26" s="26">
        <v>0</v>
      </c>
      <c r="R26" s="26">
        <v>9</v>
      </c>
      <c r="S26" s="26">
        <v>1243</v>
      </c>
      <c r="T26" s="26">
        <v>0</v>
      </c>
      <c r="U26" s="26">
        <v>0</v>
      </c>
      <c r="V26" s="26">
        <v>0</v>
      </c>
      <c r="W26" s="26">
        <v>14</v>
      </c>
      <c r="X26" s="26">
        <v>327</v>
      </c>
      <c r="Y26" s="27">
        <v>1597</v>
      </c>
      <c r="Z26" s="26">
        <v>292</v>
      </c>
      <c r="AA26" s="42">
        <v>1373</v>
      </c>
      <c r="AB26" s="26">
        <v>3567</v>
      </c>
      <c r="AC26" s="28"/>
      <c r="AD26" s="27">
        <v>6829</v>
      </c>
      <c r="AE26" s="12"/>
      <c r="AF26" s="24"/>
    </row>
    <row r="27" spans="2:32" x14ac:dyDescent="0.25">
      <c r="B27" s="12"/>
      <c r="C27" s="25">
        <v>22</v>
      </c>
      <c r="D27" s="25" t="s">
        <v>1026</v>
      </c>
      <c r="E27" s="26">
        <v>0</v>
      </c>
      <c r="F27" s="26">
        <v>0</v>
      </c>
      <c r="G27" s="26">
        <v>0</v>
      </c>
      <c r="H27" s="26">
        <v>0</v>
      </c>
      <c r="I27" s="26">
        <v>0</v>
      </c>
      <c r="J27" s="26">
        <v>0</v>
      </c>
      <c r="K27" s="26">
        <v>0</v>
      </c>
      <c r="L27" s="26">
        <v>0</v>
      </c>
      <c r="M27" s="26">
        <v>0</v>
      </c>
      <c r="N27" s="26">
        <v>0</v>
      </c>
      <c r="O27" s="26">
        <v>0</v>
      </c>
      <c r="P27" s="26">
        <v>4</v>
      </c>
      <c r="Q27" s="26">
        <v>0</v>
      </c>
      <c r="R27" s="26">
        <v>0</v>
      </c>
      <c r="S27" s="26">
        <v>12</v>
      </c>
      <c r="T27" s="26">
        <v>54</v>
      </c>
      <c r="U27" s="26">
        <v>0</v>
      </c>
      <c r="V27" s="26">
        <v>0</v>
      </c>
      <c r="W27" s="26">
        <v>45</v>
      </c>
      <c r="X27" s="26">
        <v>148</v>
      </c>
      <c r="Y27" s="27">
        <v>263</v>
      </c>
      <c r="Z27" s="26">
        <v>582</v>
      </c>
      <c r="AA27" s="42">
        <v>300</v>
      </c>
      <c r="AB27" s="26">
        <v>770</v>
      </c>
      <c r="AC27" s="28"/>
      <c r="AD27" s="33">
        <v>1915</v>
      </c>
      <c r="AE27" s="12"/>
      <c r="AF27" s="24"/>
    </row>
    <row r="28" spans="2:32" s="11" customFormat="1" x14ac:dyDescent="0.25">
      <c r="B28" s="34"/>
      <c r="C28" s="35">
        <v>23</v>
      </c>
      <c r="D28" s="35" t="s">
        <v>1035</v>
      </c>
      <c r="E28" s="36">
        <v>5619</v>
      </c>
      <c r="F28" s="36">
        <v>5524</v>
      </c>
      <c r="G28" s="36">
        <v>3819</v>
      </c>
      <c r="H28" s="36">
        <v>515</v>
      </c>
      <c r="I28" s="36">
        <v>774</v>
      </c>
      <c r="J28" s="36">
        <v>92597</v>
      </c>
      <c r="K28" s="36">
        <v>51677</v>
      </c>
      <c r="L28" s="36">
        <v>2688</v>
      </c>
      <c r="M28" s="36">
        <v>18075</v>
      </c>
      <c r="N28" s="36">
        <v>17963</v>
      </c>
      <c r="O28" s="36">
        <v>6092</v>
      </c>
      <c r="P28" s="36">
        <v>720</v>
      </c>
      <c r="Q28" s="36">
        <v>955</v>
      </c>
      <c r="R28" s="36">
        <v>3690</v>
      </c>
      <c r="S28" s="36">
        <v>2972</v>
      </c>
      <c r="T28" s="36">
        <v>1654</v>
      </c>
      <c r="U28" s="36">
        <v>17688</v>
      </c>
      <c r="V28" s="36">
        <v>456</v>
      </c>
      <c r="W28" s="36">
        <v>45958</v>
      </c>
      <c r="X28" s="36">
        <v>22045</v>
      </c>
      <c r="Y28" s="56">
        <v>301481</v>
      </c>
      <c r="Z28" s="56">
        <v>15816</v>
      </c>
      <c r="AA28" s="56">
        <v>6020</v>
      </c>
      <c r="AB28" s="56">
        <v>254681</v>
      </c>
      <c r="AC28" s="38"/>
      <c r="AD28" s="33">
        <v>577998</v>
      </c>
      <c r="AE28" s="34"/>
      <c r="AF28" s="24"/>
    </row>
    <row r="29" spans="2:32" x14ac:dyDescent="0.25">
      <c r="B29" s="12"/>
      <c r="C29" s="40">
        <v>24</v>
      </c>
      <c r="D29" s="25" t="s">
        <v>1028</v>
      </c>
      <c r="E29" s="26">
        <v>25</v>
      </c>
      <c r="F29" s="26">
        <v>0</v>
      </c>
      <c r="G29" s="26">
        <v>45</v>
      </c>
      <c r="H29" s="26">
        <v>53</v>
      </c>
      <c r="I29" s="26">
        <v>170</v>
      </c>
      <c r="J29" s="26">
        <v>0</v>
      </c>
      <c r="K29" s="26">
        <v>1378</v>
      </c>
      <c r="L29" s="26">
        <v>918</v>
      </c>
      <c r="M29" s="26">
        <v>4804</v>
      </c>
      <c r="N29" s="26">
        <v>2358</v>
      </c>
      <c r="O29" s="26">
        <v>17</v>
      </c>
      <c r="P29" s="26">
        <v>0</v>
      </c>
      <c r="Q29" s="26">
        <v>0</v>
      </c>
      <c r="R29" s="26">
        <v>352</v>
      </c>
      <c r="S29" s="26">
        <v>0</v>
      </c>
      <c r="T29" s="26">
        <v>0</v>
      </c>
      <c r="U29" s="26">
        <v>480</v>
      </c>
      <c r="V29" s="26">
        <v>18283</v>
      </c>
      <c r="W29" s="26">
        <v>30316</v>
      </c>
      <c r="X29" s="26">
        <v>0</v>
      </c>
      <c r="Y29" s="27">
        <v>59199</v>
      </c>
      <c r="Z29" s="32"/>
      <c r="AA29" s="26">
        <v>1132</v>
      </c>
      <c r="AB29" s="41">
        <v>9714</v>
      </c>
      <c r="AC29" s="41">
        <v>0</v>
      </c>
      <c r="AD29" s="27">
        <v>70045</v>
      </c>
      <c r="AE29" s="12"/>
      <c r="AF29" s="24"/>
    </row>
    <row r="30" spans="2:32" x14ac:dyDescent="0.25">
      <c r="B30" s="12"/>
      <c r="C30" s="25">
        <v>25</v>
      </c>
      <c r="D30" s="25" t="s">
        <v>1029</v>
      </c>
      <c r="E30" s="26">
        <v>0</v>
      </c>
      <c r="F30" s="26">
        <v>47513</v>
      </c>
      <c r="G30" s="26">
        <v>0</v>
      </c>
      <c r="H30" s="26">
        <v>0</v>
      </c>
      <c r="I30" s="26">
        <v>0</v>
      </c>
      <c r="J30" s="26">
        <v>0</v>
      </c>
      <c r="K30" s="26">
        <v>5694</v>
      </c>
      <c r="L30" s="26">
        <v>0</v>
      </c>
      <c r="M30" s="26">
        <v>3397</v>
      </c>
      <c r="N30" s="26">
        <v>0</v>
      </c>
      <c r="O30" s="26">
        <v>0</v>
      </c>
      <c r="P30" s="26">
        <v>0</v>
      </c>
      <c r="Q30" s="26">
        <v>0</v>
      </c>
      <c r="R30" s="26">
        <v>0</v>
      </c>
      <c r="S30" s="26">
        <v>0</v>
      </c>
      <c r="T30" s="26">
        <v>0</v>
      </c>
      <c r="U30" s="26">
        <v>0</v>
      </c>
      <c r="V30" s="26">
        <v>0</v>
      </c>
      <c r="W30" s="26">
        <v>0</v>
      </c>
      <c r="X30" s="26">
        <v>0</v>
      </c>
      <c r="Y30" s="27">
        <v>56604</v>
      </c>
      <c r="Z30" s="32"/>
      <c r="AA30" s="43"/>
      <c r="AB30" s="28"/>
      <c r="AC30" s="28"/>
      <c r="AD30" s="27">
        <v>56604</v>
      </c>
      <c r="AE30" s="12"/>
      <c r="AF30" s="24"/>
    </row>
    <row r="31" spans="2:32" x14ac:dyDescent="0.25">
      <c r="B31" s="12"/>
      <c r="C31" s="25">
        <v>26</v>
      </c>
      <c r="D31" s="25" t="s">
        <v>1030</v>
      </c>
      <c r="E31" s="26">
        <v>12968</v>
      </c>
      <c r="F31" s="26">
        <v>2515</v>
      </c>
      <c r="G31" s="26">
        <v>6264</v>
      </c>
      <c r="H31" s="26">
        <v>236</v>
      </c>
      <c r="I31" s="26">
        <v>793</v>
      </c>
      <c r="J31" s="26">
        <v>10103</v>
      </c>
      <c r="K31" s="26">
        <v>25855</v>
      </c>
      <c r="L31" s="26">
        <v>460</v>
      </c>
      <c r="M31" s="26">
        <v>1720</v>
      </c>
      <c r="N31" s="26">
        <v>5652</v>
      </c>
      <c r="O31" s="26">
        <v>652</v>
      </c>
      <c r="P31" s="26">
        <v>66</v>
      </c>
      <c r="Q31" s="26">
        <v>139</v>
      </c>
      <c r="R31" s="26">
        <v>400</v>
      </c>
      <c r="S31" s="26">
        <v>330</v>
      </c>
      <c r="T31" s="26">
        <v>661</v>
      </c>
      <c r="U31" s="26">
        <v>48946</v>
      </c>
      <c r="V31" s="26">
        <v>7714</v>
      </c>
      <c r="W31" s="26">
        <v>3797</v>
      </c>
      <c r="X31" s="26">
        <v>46466</v>
      </c>
      <c r="Y31" s="27">
        <v>175737</v>
      </c>
      <c r="Z31" s="42">
        <v>42042</v>
      </c>
      <c r="AA31" s="26">
        <v>64534</v>
      </c>
      <c r="AB31" s="28"/>
      <c r="AC31" s="41">
        <v>284286</v>
      </c>
      <c r="AD31" s="27">
        <v>566599</v>
      </c>
      <c r="AE31" s="12"/>
      <c r="AF31" s="24"/>
    </row>
    <row r="32" spans="2:32" s="11" customFormat="1" x14ac:dyDescent="0.25">
      <c r="B32" s="34"/>
      <c r="C32" s="45">
        <v>27</v>
      </c>
      <c r="D32" s="45" t="s">
        <v>1004</v>
      </c>
      <c r="E32" s="46">
        <v>18612</v>
      </c>
      <c r="F32" s="46">
        <v>55552</v>
      </c>
      <c r="G32" s="46">
        <v>10128</v>
      </c>
      <c r="H32" s="46">
        <v>804</v>
      </c>
      <c r="I32" s="46">
        <v>1737</v>
      </c>
      <c r="J32" s="46">
        <v>102700</v>
      </c>
      <c r="K32" s="46">
        <v>84604</v>
      </c>
      <c r="L32" s="46">
        <v>4066</v>
      </c>
      <c r="M32" s="46">
        <v>27996</v>
      </c>
      <c r="N32" s="46">
        <v>25973</v>
      </c>
      <c r="O32" s="46">
        <v>6761</v>
      </c>
      <c r="P32" s="46">
        <v>786</v>
      </c>
      <c r="Q32" s="46">
        <v>1094</v>
      </c>
      <c r="R32" s="46">
        <v>4442</v>
      </c>
      <c r="S32" s="46">
        <v>3302</v>
      </c>
      <c r="T32" s="46">
        <v>2315</v>
      </c>
      <c r="U32" s="46">
        <v>67114</v>
      </c>
      <c r="V32" s="46">
        <v>26453</v>
      </c>
      <c r="W32" s="46">
        <v>80071</v>
      </c>
      <c r="X32" s="46">
        <v>68511</v>
      </c>
      <c r="Y32" s="27">
        <v>593021</v>
      </c>
      <c r="Z32" s="27">
        <v>57858</v>
      </c>
      <c r="AA32" s="27">
        <v>71686</v>
      </c>
      <c r="AB32" s="27">
        <v>264395</v>
      </c>
      <c r="AC32" s="27">
        <v>284286</v>
      </c>
      <c r="AD32" s="27">
        <v>1271246</v>
      </c>
      <c r="AE32" s="34"/>
      <c r="AF32" s="24"/>
    </row>
    <row r="33" spans="2:31" x14ac:dyDescent="0.25">
      <c r="B33" s="12"/>
      <c r="C33" s="12"/>
      <c r="D33" s="12"/>
      <c r="E33" s="12"/>
      <c r="F33" s="12"/>
      <c r="G33" s="12"/>
      <c r="H33" s="12"/>
      <c r="I33" s="5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34"/>
      <c r="Z33" s="12"/>
      <c r="AA33" s="12"/>
      <c r="AB33" s="12"/>
      <c r="AC33" s="12"/>
      <c r="AD33" s="34"/>
      <c r="AE33" s="12"/>
    </row>
    <row r="34" spans="2:31" x14ac:dyDescent="0.25">
      <c r="B34" s="12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</row>
  </sheetData>
  <conditionalFormatting sqref="E6:X32 Y6:AB27">
    <cfRule type="cellIs" dxfId="2" priority="1" operator="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F33"/>
  <sheetViews>
    <sheetView zoomScale="70" zoomScaleNormal="70" workbookViewId="0">
      <selection activeCell="F38" sqref="F38"/>
    </sheetView>
  </sheetViews>
  <sheetFormatPr defaultRowHeight="15" x14ac:dyDescent="0.25"/>
  <cols>
    <col min="3" max="3" width="5" customWidth="1"/>
    <col min="4" max="4" width="39.85546875" bestFit="1" customWidth="1"/>
    <col min="5" max="24" width="8.28515625" customWidth="1"/>
    <col min="25" max="25" width="9.28515625" style="11" customWidth="1"/>
    <col min="26" max="29" width="8.28515625" customWidth="1"/>
    <col min="30" max="30" width="9.7109375" style="11" customWidth="1"/>
    <col min="32" max="32" width="9.85546875" bestFit="1" customWidth="1"/>
  </cols>
  <sheetData>
    <row r="1" spans="2:32" x14ac:dyDescent="0.25">
      <c r="C1" s="10" t="s">
        <v>978</v>
      </c>
    </row>
    <row r="2" spans="2:32" x14ac:dyDescent="0.25">
      <c r="C2" t="str">
        <f>[7]Leesmij!B4</f>
        <v>Bio_MM_2018.</v>
      </c>
      <c r="AE2" s="12"/>
    </row>
    <row r="3" spans="2:32" ht="18" x14ac:dyDescent="0.25">
      <c r="B3" s="12"/>
      <c r="C3" s="47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2"/>
    </row>
    <row r="4" spans="2:32" ht="186" customHeight="1" x14ac:dyDescent="0.25">
      <c r="B4" s="12"/>
      <c r="C4" s="15"/>
      <c r="D4" s="16"/>
      <c r="E4" s="17" t="s">
        <v>979</v>
      </c>
      <c r="F4" s="17" t="s">
        <v>980</v>
      </c>
      <c r="G4" s="17" t="s">
        <v>981</v>
      </c>
      <c r="H4" s="17" t="s">
        <v>982</v>
      </c>
      <c r="I4" s="17" t="s">
        <v>983</v>
      </c>
      <c r="J4" s="17" t="s">
        <v>984</v>
      </c>
      <c r="K4" s="17" t="s">
        <v>985</v>
      </c>
      <c r="L4" s="17" t="s">
        <v>986</v>
      </c>
      <c r="M4" s="17" t="s">
        <v>987</v>
      </c>
      <c r="N4" s="17" t="s">
        <v>988</v>
      </c>
      <c r="O4" s="17" t="s">
        <v>989</v>
      </c>
      <c r="P4" s="17" t="s">
        <v>990</v>
      </c>
      <c r="Q4" s="17" t="s">
        <v>991</v>
      </c>
      <c r="R4" s="17" t="s">
        <v>992</v>
      </c>
      <c r="S4" s="17" t="s">
        <v>993</v>
      </c>
      <c r="T4" s="17" t="s">
        <v>994</v>
      </c>
      <c r="U4" s="17" t="s">
        <v>995</v>
      </c>
      <c r="V4" s="17" t="s">
        <v>996</v>
      </c>
      <c r="W4" s="17" t="s">
        <v>997</v>
      </c>
      <c r="X4" s="17" t="s">
        <v>998</v>
      </c>
      <c r="Y4" s="18" t="s">
        <v>999</v>
      </c>
      <c r="Z4" s="19" t="s">
        <v>1000</v>
      </c>
      <c r="AA4" s="19" t="s">
        <v>1001</v>
      </c>
      <c r="AB4" s="19" t="s">
        <v>1002</v>
      </c>
      <c r="AC4" s="19" t="s">
        <v>1003</v>
      </c>
      <c r="AD4" s="18" t="s">
        <v>1004</v>
      </c>
      <c r="AE4" s="12"/>
    </row>
    <row r="5" spans="2:32" ht="19.5" customHeight="1" x14ac:dyDescent="0.25">
      <c r="B5" s="12"/>
      <c r="C5" s="20"/>
      <c r="D5" s="20"/>
      <c r="E5" s="21">
        <v>1</v>
      </c>
      <c r="F5" s="21">
        <v>2</v>
      </c>
      <c r="G5" s="21">
        <v>3</v>
      </c>
      <c r="H5" s="21">
        <v>4</v>
      </c>
      <c r="I5" s="21">
        <v>5</v>
      </c>
      <c r="J5" s="21">
        <v>6</v>
      </c>
      <c r="K5" s="21">
        <v>7</v>
      </c>
      <c r="L5" s="21">
        <v>8</v>
      </c>
      <c r="M5" s="21">
        <v>9</v>
      </c>
      <c r="N5" s="21">
        <v>10</v>
      </c>
      <c r="O5" s="21">
        <v>11</v>
      </c>
      <c r="P5" s="21">
        <v>12</v>
      </c>
      <c r="Q5" s="21">
        <v>13</v>
      </c>
      <c r="R5" s="21">
        <v>14</v>
      </c>
      <c r="S5" s="21">
        <v>15</v>
      </c>
      <c r="T5" s="21">
        <v>16</v>
      </c>
      <c r="U5" s="21">
        <v>17</v>
      </c>
      <c r="V5" s="21">
        <v>18</v>
      </c>
      <c r="W5" s="21">
        <v>19</v>
      </c>
      <c r="X5" s="21">
        <v>20</v>
      </c>
      <c r="Y5" s="22">
        <v>21</v>
      </c>
      <c r="Z5" s="22">
        <v>22</v>
      </c>
      <c r="AA5" s="22">
        <v>23</v>
      </c>
      <c r="AB5" s="22">
        <v>24</v>
      </c>
      <c r="AC5" s="22">
        <v>25</v>
      </c>
      <c r="AD5" s="23">
        <v>26</v>
      </c>
      <c r="AE5" s="12"/>
      <c r="AF5" s="24"/>
    </row>
    <row r="6" spans="2:32" x14ac:dyDescent="0.25">
      <c r="B6" s="12"/>
      <c r="C6" s="25">
        <v>1</v>
      </c>
      <c r="D6" s="25" t="s">
        <v>1005</v>
      </c>
      <c r="E6" s="26">
        <v>6452</v>
      </c>
      <c r="F6" s="26">
        <v>0</v>
      </c>
      <c r="G6" s="26">
        <v>0</v>
      </c>
      <c r="H6" s="26">
        <v>0</v>
      </c>
      <c r="I6" s="26">
        <v>0</v>
      </c>
      <c r="J6" s="26">
        <v>0</v>
      </c>
      <c r="K6" s="26">
        <v>0</v>
      </c>
      <c r="L6" s="26">
        <v>0</v>
      </c>
      <c r="M6" s="26">
        <v>0</v>
      </c>
      <c r="N6" s="26">
        <v>0</v>
      </c>
      <c r="O6" s="26">
        <v>0</v>
      </c>
      <c r="P6" s="26">
        <v>0</v>
      </c>
      <c r="Q6" s="26">
        <v>0</v>
      </c>
      <c r="R6" s="26">
        <v>0</v>
      </c>
      <c r="S6" s="26">
        <v>0</v>
      </c>
      <c r="T6" s="26">
        <v>8</v>
      </c>
      <c r="U6" s="26">
        <v>0</v>
      </c>
      <c r="V6" s="26">
        <v>0</v>
      </c>
      <c r="W6" s="26">
        <v>0</v>
      </c>
      <c r="X6" s="26">
        <v>0</v>
      </c>
      <c r="Y6" s="27">
        <v>6460</v>
      </c>
      <c r="Z6" s="28"/>
      <c r="AA6" s="29"/>
      <c r="AB6" s="26">
        <v>22760</v>
      </c>
      <c r="AC6" s="30"/>
      <c r="AD6" s="31">
        <v>29220</v>
      </c>
      <c r="AE6" s="12"/>
      <c r="AF6" s="24"/>
    </row>
    <row r="7" spans="2:32" x14ac:dyDescent="0.25">
      <c r="B7" s="12"/>
      <c r="C7" s="25">
        <v>2</v>
      </c>
      <c r="D7" s="25" t="s">
        <v>1006</v>
      </c>
      <c r="E7" s="26">
        <v>3372</v>
      </c>
      <c r="F7" s="26">
        <v>0</v>
      </c>
      <c r="G7" s="26">
        <v>0</v>
      </c>
      <c r="H7" s="26">
        <v>0</v>
      </c>
      <c r="I7" s="26">
        <v>0</v>
      </c>
      <c r="J7" s="26">
        <v>0</v>
      </c>
      <c r="K7" s="26">
        <v>0</v>
      </c>
      <c r="L7" s="26">
        <v>0</v>
      </c>
      <c r="M7" s="26">
        <v>0</v>
      </c>
      <c r="N7" s="26">
        <v>0</v>
      </c>
      <c r="O7" s="26">
        <v>0</v>
      </c>
      <c r="P7" s="26">
        <v>0</v>
      </c>
      <c r="Q7" s="26">
        <v>0</v>
      </c>
      <c r="R7" s="26">
        <v>0</v>
      </c>
      <c r="S7" s="26">
        <v>0</v>
      </c>
      <c r="T7" s="26">
        <v>0</v>
      </c>
      <c r="U7" s="26">
        <v>0</v>
      </c>
      <c r="V7" s="26">
        <v>0</v>
      </c>
      <c r="W7" s="26">
        <v>0</v>
      </c>
      <c r="X7" s="26">
        <v>0</v>
      </c>
      <c r="Y7" s="27">
        <v>3372</v>
      </c>
      <c r="Z7" s="28"/>
      <c r="AA7" s="32"/>
      <c r="AB7" s="26">
        <v>527</v>
      </c>
      <c r="AC7" s="28"/>
      <c r="AD7" s="27">
        <v>3899</v>
      </c>
      <c r="AE7" s="12"/>
      <c r="AF7" s="24"/>
    </row>
    <row r="8" spans="2:32" x14ac:dyDescent="0.25">
      <c r="B8" s="12"/>
      <c r="C8" s="25">
        <v>3</v>
      </c>
      <c r="D8" s="25" t="s">
        <v>1007</v>
      </c>
      <c r="E8" s="26">
        <v>1426</v>
      </c>
      <c r="F8" s="26">
        <v>0</v>
      </c>
      <c r="G8" s="26">
        <v>579</v>
      </c>
      <c r="H8" s="26">
        <v>0</v>
      </c>
      <c r="I8" s="26">
        <v>640</v>
      </c>
      <c r="J8" s="26">
        <v>749</v>
      </c>
      <c r="K8" s="26">
        <v>1106</v>
      </c>
      <c r="L8" s="26">
        <v>0</v>
      </c>
      <c r="M8" s="26">
        <v>0</v>
      </c>
      <c r="N8" s="26">
        <v>0</v>
      </c>
      <c r="O8" s="26">
        <v>0</v>
      </c>
      <c r="P8" s="26">
        <v>0</v>
      </c>
      <c r="Q8" s="26">
        <v>0</v>
      </c>
      <c r="R8" s="26">
        <v>0</v>
      </c>
      <c r="S8" s="26">
        <v>0</v>
      </c>
      <c r="T8" s="26">
        <v>0</v>
      </c>
      <c r="U8" s="26">
        <v>0</v>
      </c>
      <c r="V8" s="26">
        <v>1300</v>
      </c>
      <c r="W8" s="26">
        <v>0</v>
      </c>
      <c r="X8" s="26">
        <v>119</v>
      </c>
      <c r="Y8" s="27">
        <v>5919</v>
      </c>
      <c r="Z8" s="28"/>
      <c r="AA8" s="32"/>
      <c r="AB8" s="26">
        <v>850</v>
      </c>
      <c r="AC8" s="28"/>
      <c r="AD8" s="27">
        <v>6769</v>
      </c>
      <c r="AE8" s="12"/>
      <c r="AF8" s="24"/>
    </row>
    <row r="9" spans="2:32" x14ac:dyDescent="0.25">
      <c r="B9" s="12"/>
      <c r="C9" s="25">
        <v>4</v>
      </c>
      <c r="D9" s="25" t="s">
        <v>1008</v>
      </c>
      <c r="E9" s="26">
        <v>0</v>
      </c>
      <c r="F9" s="26">
        <v>0</v>
      </c>
      <c r="G9" s="26">
        <v>0</v>
      </c>
      <c r="H9" s="26">
        <v>0</v>
      </c>
      <c r="I9" s="26">
        <v>0</v>
      </c>
      <c r="J9" s="26">
        <v>0</v>
      </c>
      <c r="K9" s="26">
        <v>0</v>
      </c>
      <c r="L9" s="26">
        <v>0</v>
      </c>
      <c r="M9" s="26">
        <v>0</v>
      </c>
      <c r="N9" s="26">
        <v>0</v>
      </c>
      <c r="O9" s="26">
        <v>0</v>
      </c>
      <c r="P9" s="26">
        <v>0</v>
      </c>
      <c r="Q9" s="26">
        <v>0</v>
      </c>
      <c r="R9" s="26">
        <v>0</v>
      </c>
      <c r="S9" s="26">
        <v>0</v>
      </c>
      <c r="T9" s="26">
        <v>0</v>
      </c>
      <c r="U9" s="26">
        <v>0</v>
      </c>
      <c r="V9" s="26">
        <v>0</v>
      </c>
      <c r="W9" s="26">
        <v>0</v>
      </c>
      <c r="X9" s="26">
        <v>0</v>
      </c>
      <c r="Y9" s="27">
        <v>0</v>
      </c>
      <c r="Z9" s="28"/>
      <c r="AA9" s="32"/>
      <c r="AB9" s="26">
        <v>0</v>
      </c>
      <c r="AC9" s="28"/>
      <c r="AD9" s="27">
        <v>0</v>
      </c>
      <c r="AE9" s="12"/>
      <c r="AF9" s="24"/>
    </row>
    <row r="10" spans="2:32" x14ac:dyDescent="0.25">
      <c r="B10" s="12"/>
      <c r="C10" s="25">
        <v>5</v>
      </c>
      <c r="D10" s="25" t="s">
        <v>1009</v>
      </c>
      <c r="E10" s="26">
        <v>29</v>
      </c>
      <c r="F10" s="26">
        <v>0</v>
      </c>
      <c r="G10" s="26">
        <v>2314</v>
      </c>
      <c r="H10" s="26">
        <v>0</v>
      </c>
      <c r="I10" s="26">
        <v>0</v>
      </c>
      <c r="J10" s="26">
        <v>0</v>
      </c>
      <c r="K10" s="26">
        <v>0</v>
      </c>
      <c r="L10" s="26">
        <v>0</v>
      </c>
      <c r="M10" s="26">
        <v>0</v>
      </c>
      <c r="N10" s="26">
        <v>0</v>
      </c>
      <c r="O10" s="26">
        <v>0</v>
      </c>
      <c r="P10" s="26">
        <v>0</v>
      </c>
      <c r="Q10" s="26">
        <v>0</v>
      </c>
      <c r="R10" s="26">
        <v>0</v>
      </c>
      <c r="S10" s="26">
        <v>0</v>
      </c>
      <c r="T10" s="26">
        <v>0</v>
      </c>
      <c r="U10" s="26">
        <v>0</v>
      </c>
      <c r="V10" s="26">
        <v>0</v>
      </c>
      <c r="W10" s="26">
        <v>0</v>
      </c>
      <c r="X10" s="26">
        <v>8</v>
      </c>
      <c r="Y10" s="27">
        <v>2351</v>
      </c>
      <c r="Z10" s="28"/>
      <c r="AA10" s="32"/>
      <c r="AB10" s="26">
        <v>1209</v>
      </c>
      <c r="AC10" s="28"/>
      <c r="AD10" s="27">
        <v>3560</v>
      </c>
      <c r="AE10" s="12"/>
      <c r="AF10" s="24"/>
    </row>
    <row r="11" spans="2:32" x14ac:dyDescent="0.25">
      <c r="B11" s="12"/>
      <c r="C11" s="25">
        <v>6</v>
      </c>
      <c r="D11" s="25" t="s">
        <v>1010</v>
      </c>
      <c r="E11" s="26">
        <v>0</v>
      </c>
      <c r="F11" s="26">
        <v>0</v>
      </c>
      <c r="G11" s="26">
        <v>778</v>
      </c>
      <c r="H11" s="26">
        <v>0</v>
      </c>
      <c r="I11" s="26">
        <v>0</v>
      </c>
      <c r="J11" s="26">
        <v>0</v>
      </c>
      <c r="K11" s="26">
        <v>0</v>
      </c>
      <c r="L11" s="26">
        <v>0</v>
      </c>
      <c r="M11" s="26">
        <v>0</v>
      </c>
      <c r="N11" s="26">
        <v>0</v>
      </c>
      <c r="O11" s="26">
        <v>0</v>
      </c>
      <c r="P11" s="26">
        <v>0</v>
      </c>
      <c r="Q11" s="26">
        <v>0</v>
      </c>
      <c r="R11" s="26">
        <v>0</v>
      </c>
      <c r="S11" s="26">
        <v>0</v>
      </c>
      <c r="T11" s="26">
        <v>0</v>
      </c>
      <c r="U11" s="26">
        <v>0</v>
      </c>
      <c r="V11" s="26">
        <v>0</v>
      </c>
      <c r="W11" s="26">
        <v>0</v>
      </c>
      <c r="X11" s="26">
        <v>47</v>
      </c>
      <c r="Y11" s="27">
        <v>825</v>
      </c>
      <c r="Z11" s="28"/>
      <c r="AA11" s="32"/>
      <c r="AB11" s="26">
        <v>614</v>
      </c>
      <c r="AC11" s="28"/>
      <c r="AD11" s="27">
        <v>1439</v>
      </c>
      <c r="AE11" s="12"/>
      <c r="AF11" s="24"/>
    </row>
    <row r="12" spans="2:32" x14ac:dyDescent="0.25">
      <c r="B12" s="12"/>
      <c r="C12" s="25">
        <v>7</v>
      </c>
      <c r="D12" s="25" t="s">
        <v>1011</v>
      </c>
      <c r="E12" s="26">
        <v>4</v>
      </c>
      <c r="F12" s="26">
        <v>0</v>
      </c>
      <c r="G12" s="26">
        <v>1288</v>
      </c>
      <c r="H12" s="26">
        <v>0</v>
      </c>
      <c r="I12" s="26">
        <v>0</v>
      </c>
      <c r="J12" s="26">
        <v>0</v>
      </c>
      <c r="K12" s="26">
        <v>0</v>
      </c>
      <c r="L12" s="26">
        <v>0</v>
      </c>
      <c r="M12" s="26">
        <v>0</v>
      </c>
      <c r="N12" s="26">
        <v>0</v>
      </c>
      <c r="O12" s="26">
        <v>0</v>
      </c>
      <c r="P12" s="26">
        <v>0</v>
      </c>
      <c r="Q12" s="26">
        <v>0</v>
      </c>
      <c r="R12" s="26">
        <v>0</v>
      </c>
      <c r="S12" s="26">
        <v>0</v>
      </c>
      <c r="T12" s="26">
        <v>0</v>
      </c>
      <c r="U12" s="26">
        <v>0</v>
      </c>
      <c r="V12" s="26">
        <v>0</v>
      </c>
      <c r="W12" s="26">
        <v>0</v>
      </c>
      <c r="X12" s="26">
        <v>8</v>
      </c>
      <c r="Y12" s="27">
        <v>1300</v>
      </c>
      <c r="Z12" s="28"/>
      <c r="AA12" s="32"/>
      <c r="AB12" s="26">
        <v>403</v>
      </c>
      <c r="AC12" s="28"/>
      <c r="AD12" s="27">
        <v>1703</v>
      </c>
      <c r="AE12" s="12"/>
      <c r="AF12" s="24"/>
    </row>
    <row r="13" spans="2:32" x14ac:dyDescent="0.25">
      <c r="B13" s="12"/>
      <c r="C13" s="25">
        <v>8</v>
      </c>
      <c r="D13" s="25" t="s">
        <v>1012</v>
      </c>
      <c r="E13" s="26">
        <v>0</v>
      </c>
      <c r="F13" s="26">
        <v>0</v>
      </c>
      <c r="G13" s="26">
        <v>3340</v>
      </c>
      <c r="H13" s="26">
        <v>0</v>
      </c>
      <c r="I13" s="26">
        <v>0</v>
      </c>
      <c r="J13" s="26">
        <v>0</v>
      </c>
      <c r="K13" s="26">
        <v>0</v>
      </c>
      <c r="L13" s="26">
        <v>0</v>
      </c>
      <c r="M13" s="26">
        <v>0</v>
      </c>
      <c r="N13" s="26">
        <v>0</v>
      </c>
      <c r="O13" s="26">
        <v>0</v>
      </c>
      <c r="P13" s="26">
        <v>0</v>
      </c>
      <c r="Q13" s="26">
        <v>0</v>
      </c>
      <c r="R13" s="26">
        <v>0</v>
      </c>
      <c r="S13" s="26">
        <v>0</v>
      </c>
      <c r="T13" s="26">
        <v>0</v>
      </c>
      <c r="U13" s="26">
        <v>0</v>
      </c>
      <c r="V13" s="26">
        <v>0</v>
      </c>
      <c r="W13" s="26">
        <v>0</v>
      </c>
      <c r="X13" s="26">
        <v>21</v>
      </c>
      <c r="Y13" s="27">
        <v>3361</v>
      </c>
      <c r="Z13" s="28"/>
      <c r="AA13" s="32"/>
      <c r="AB13" s="26">
        <v>2550</v>
      </c>
      <c r="AC13" s="28"/>
      <c r="AD13" s="27">
        <v>5911</v>
      </c>
      <c r="AE13" s="12"/>
      <c r="AF13" s="24"/>
    </row>
    <row r="14" spans="2:32" x14ac:dyDescent="0.25">
      <c r="B14" s="12"/>
      <c r="C14" s="25">
        <v>9</v>
      </c>
      <c r="D14" s="25" t="s">
        <v>1013</v>
      </c>
      <c r="E14" s="26">
        <v>0</v>
      </c>
      <c r="F14" s="26">
        <v>0</v>
      </c>
      <c r="G14" s="26">
        <v>21811</v>
      </c>
      <c r="H14" s="26">
        <v>0</v>
      </c>
      <c r="I14" s="26">
        <v>3</v>
      </c>
      <c r="J14" s="26">
        <v>0</v>
      </c>
      <c r="K14" s="26">
        <v>108</v>
      </c>
      <c r="L14" s="26">
        <v>0</v>
      </c>
      <c r="M14" s="26">
        <v>0</v>
      </c>
      <c r="N14" s="26">
        <v>0</v>
      </c>
      <c r="O14" s="26">
        <v>0</v>
      </c>
      <c r="P14" s="26">
        <v>0</v>
      </c>
      <c r="Q14" s="26">
        <v>0</v>
      </c>
      <c r="R14" s="26">
        <v>0</v>
      </c>
      <c r="S14" s="26">
        <v>0</v>
      </c>
      <c r="T14" s="26">
        <v>0</v>
      </c>
      <c r="U14" s="26">
        <v>0</v>
      </c>
      <c r="V14" s="26">
        <v>0</v>
      </c>
      <c r="W14" s="26">
        <v>0</v>
      </c>
      <c r="X14" s="26">
        <v>98</v>
      </c>
      <c r="Y14" s="27">
        <v>22020</v>
      </c>
      <c r="Z14" s="28"/>
      <c r="AA14" s="32"/>
      <c r="AB14" s="26">
        <v>8415</v>
      </c>
      <c r="AC14" s="28"/>
      <c r="AD14" s="27">
        <v>30435</v>
      </c>
      <c r="AE14" s="12"/>
      <c r="AF14" s="24"/>
    </row>
    <row r="15" spans="2:32" x14ac:dyDescent="0.25">
      <c r="B15" s="12"/>
      <c r="C15" s="25">
        <v>10</v>
      </c>
      <c r="D15" s="25" t="s">
        <v>1014</v>
      </c>
      <c r="E15" s="26">
        <v>0</v>
      </c>
      <c r="F15" s="26">
        <v>0</v>
      </c>
      <c r="G15" s="26">
        <v>831</v>
      </c>
      <c r="H15" s="26">
        <v>0</v>
      </c>
      <c r="I15" s="26">
        <v>0</v>
      </c>
      <c r="J15" s="26">
        <v>0</v>
      </c>
      <c r="K15" s="26">
        <v>0</v>
      </c>
      <c r="L15" s="26">
        <v>0</v>
      </c>
      <c r="M15" s="26">
        <v>0</v>
      </c>
      <c r="N15" s="26">
        <v>0</v>
      </c>
      <c r="O15" s="26">
        <v>0</v>
      </c>
      <c r="P15" s="26">
        <v>0</v>
      </c>
      <c r="Q15" s="26">
        <v>0</v>
      </c>
      <c r="R15" s="26">
        <v>0</v>
      </c>
      <c r="S15" s="26">
        <v>0</v>
      </c>
      <c r="T15" s="26">
        <v>0</v>
      </c>
      <c r="U15" s="26">
        <v>0</v>
      </c>
      <c r="V15" s="26">
        <v>0</v>
      </c>
      <c r="W15" s="26">
        <v>0</v>
      </c>
      <c r="X15" s="26">
        <v>6</v>
      </c>
      <c r="Y15" s="27">
        <v>837</v>
      </c>
      <c r="Z15" s="28"/>
      <c r="AA15" s="32"/>
      <c r="AB15" s="26">
        <v>606</v>
      </c>
      <c r="AC15" s="28"/>
      <c r="AD15" s="27">
        <v>1443</v>
      </c>
      <c r="AE15" s="12"/>
      <c r="AF15" s="24"/>
    </row>
    <row r="16" spans="2:32" x14ac:dyDescent="0.25">
      <c r="B16" s="12"/>
      <c r="C16" s="25">
        <v>11</v>
      </c>
      <c r="D16" s="25" t="s">
        <v>1015</v>
      </c>
      <c r="E16" s="26">
        <v>0</v>
      </c>
      <c r="F16" s="26">
        <v>0</v>
      </c>
      <c r="G16" s="26">
        <v>0</v>
      </c>
      <c r="H16" s="26">
        <v>185</v>
      </c>
      <c r="I16" s="26">
        <v>11</v>
      </c>
      <c r="J16" s="26">
        <v>0</v>
      </c>
      <c r="K16" s="26">
        <v>2</v>
      </c>
      <c r="L16" s="26">
        <v>0</v>
      </c>
      <c r="M16" s="26">
        <v>0</v>
      </c>
      <c r="N16" s="26">
        <v>0</v>
      </c>
      <c r="O16" s="26">
        <v>2</v>
      </c>
      <c r="P16" s="26">
        <v>0</v>
      </c>
      <c r="Q16" s="26">
        <v>0</v>
      </c>
      <c r="R16" s="26">
        <v>3</v>
      </c>
      <c r="S16" s="26">
        <v>0</v>
      </c>
      <c r="T16" s="26">
        <v>4</v>
      </c>
      <c r="U16" s="26">
        <v>0</v>
      </c>
      <c r="V16" s="26">
        <v>0</v>
      </c>
      <c r="W16" s="26">
        <v>0</v>
      </c>
      <c r="X16" s="26">
        <v>14</v>
      </c>
      <c r="Y16" s="27">
        <v>221</v>
      </c>
      <c r="Z16" s="28"/>
      <c r="AA16" s="32"/>
      <c r="AB16" s="26">
        <v>661</v>
      </c>
      <c r="AC16" s="28"/>
      <c r="AD16" s="27">
        <v>882</v>
      </c>
      <c r="AE16" s="12"/>
      <c r="AF16" s="24"/>
    </row>
    <row r="17" spans="2:32" x14ac:dyDescent="0.25">
      <c r="B17" s="12"/>
      <c r="C17" s="25">
        <v>12</v>
      </c>
      <c r="D17" s="25" t="s">
        <v>1016</v>
      </c>
      <c r="E17" s="26">
        <v>0</v>
      </c>
      <c r="F17" s="26">
        <v>0</v>
      </c>
      <c r="G17" s="26">
        <v>0</v>
      </c>
      <c r="H17" s="26">
        <v>7</v>
      </c>
      <c r="I17" s="26">
        <v>2242</v>
      </c>
      <c r="J17" s="26">
        <v>0</v>
      </c>
      <c r="K17" s="26">
        <v>3</v>
      </c>
      <c r="L17" s="26">
        <v>3</v>
      </c>
      <c r="M17" s="26">
        <v>5</v>
      </c>
      <c r="N17" s="26">
        <v>0</v>
      </c>
      <c r="O17" s="26">
        <v>0</v>
      </c>
      <c r="P17" s="26">
        <v>0</v>
      </c>
      <c r="Q17" s="26">
        <v>0</v>
      </c>
      <c r="R17" s="26">
        <v>0</v>
      </c>
      <c r="S17" s="26">
        <v>0</v>
      </c>
      <c r="T17" s="26">
        <v>17</v>
      </c>
      <c r="U17" s="26">
        <v>0</v>
      </c>
      <c r="V17" s="26">
        <v>0</v>
      </c>
      <c r="W17" s="26">
        <v>2</v>
      </c>
      <c r="X17" s="26">
        <v>62</v>
      </c>
      <c r="Y17" s="27">
        <v>2341</v>
      </c>
      <c r="Z17" s="28"/>
      <c r="AA17" s="32"/>
      <c r="AB17" s="26">
        <v>5159</v>
      </c>
      <c r="AC17" s="28"/>
      <c r="AD17" s="27">
        <v>7500</v>
      </c>
      <c r="AE17" s="12"/>
      <c r="AF17" s="24"/>
    </row>
    <row r="18" spans="2:32" x14ac:dyDescent="0.25">
      <c r="B18" s="12"/>
      <c r="C18" s="25">
        <v>13</v>
      </c>
      <c r="D18" s="25" t="s">
        <v>1017</v>
      </c>
      <c r="E18" s="26">
        <v>0</v>
      </c>
      <c r="F18" s="26">
        <v>0</v>
      </c>
      <c r="G18" s="26">
        <v>0</v>
      </c>
      <c r="H18" s="26">
        <v>9</v>
      </c>
      <c r="I18" s="26">
        <v>4493</v>
      </c>
      <c r="J18" s="26">
        <v>0</v>
      </c>
      <c r="K18" s="26">
        <v>0</v>
      </c>
      <c r="L18" s="26">
        <v>18</v>
      </c>
      <c r="M18" s="26">
        <v>0</v>
      </c>
      <c r="N18" s="26">
        <v>3</v>
      </c>
      <c r="O18" s="26">
        <v>6</v>
      </c>
      <c r="P18" s="26">
        <v>0</v>
      </c>
      <c r="Q18" s="26">
        <v>0</v>
      </c>
      <c r="R18" s="26">
        <v>0</v>
      </c>
      <c r="S18" s="26">
        <v>0</v>
      </c>
      <c r="T18" s="26">
        <v>17</v>
      </c>
      <c r="U18" s="26">
        <v>0</v>
      </c>
      <c r="V18" s="26">
        <v>0</v>
      </c>
      <c r="W18" s="26">
        <v>0</v>
      </c>
      <c r="X18" s="26">
        <v>54</v>
      </c>
      <c r="Y18" s="27">
        <v>4600</v>
      </c>
      <c r="Z18" s="28"/>
      <c r="AA18" s="32"/>
      <c r="AB18" s="26">
        <v>5736</v>
      </c>
      <c r="AC18" s="28"/>
      <c r="AD18" s="27">
        <v>10336</v>
      </c>
      <c r="AE18" s="12"/>
      <c r="AF18" s="24"/>
    </row>
    <row r="19" spans="2:32" x14ac:dyDescent="0.25">
      <c r="B19" s="12"/>
      <c r="C19" s="25">
        <v>14</v>
      </c>
      <c r="D19" s="25" t="s">
        <v>1018</v>
      </c>
      <c r="E19" s="26">
        <v>0</v>
      </c>
      <c r="F19" s="26">
        <v>0</v>
      </c>
      <c r="G19" s="26">
        <v>0</v>
      </c>
      <c r="H19" s="26">
        <v>0</v>
      </c>
      <c r="I19" s="26">
        <v>0</v>
      </c>
      <c r="J19" s="26">
        <v>0</v>
      </c>
      <c r="K19" s="26">
        <v>0</v>
      </c>
      <c r="L19" s="26">
        <v>0</v>
      </c>
      <c r="M19" s="26">
        <v>0</v>
      </c>
      <c r="N19" s="26">
        <v>0</v>
      </c>
      <c r="O19" s="26">
        <v>0</v>
      </c>
      <c r="P19" s="26">
        <v>0</v>
      </c>
      <c r="Q19" s="26">
        <v>0</v>
      </c>
      <c r="R19" s="26">
        <v>0</v>
      </c>
      <c r="S19" s="26">
        <v>0</v>
      </c>
      <c r="T19" s="26">
        <v>0</v>
      </c>
      <c r="U19" s="26">
        <v>0</v>
      </c>
      <c r="V19" s="26">
        <v>0</v>
      </c>
      <c r="W19" s="26">
        <v>0</v>
      </c>
      <c r="X19" s="26">
        <v>0</v>
      </c>
      <c r="Y19" s="27">
        <v>0</v>
      </c>
      <c r="Z19" s="28"/>
      <c r="AA19" s="32"/>
      <c r="AB19" s="26">
        <v>0</v>
      </c>
      <c r="AC19" s="28"/>
      <c r="AD19" s="27">
        <v>0</v>
      </c>
      <c r="AE19" s="12"/>
      <c r="AF19" s="24"/>
    </row>
    <row r="20" spans="2:32" x14ac:dyDescent="0.25">
      <c r="B20" s="12"/>
      <c r="C20" s="25">
        <v>15</v>
      </c>
      <c r="D20" s="25" t="s">
        <v>1019</v>
      </c>
      <c r="E20" s="26">
        <v>0</v>
      </c>
      <c r="F20" s="26">
        <v>0</v>
      </c>
      <c r="G20" s="26">
        <v>183</v>
      </c>
      <c r="H20" s="26">
        <v>0</v>
      </c>
      <c r="I20" s="26">
        <v>0</v>
      </c>
      <c r="J20" s="26">
        <v>0</v>
      </c>
      <c r="K20" s="26">
        <v>1969</v>
      </c>
      <c r="L20" s="26">
        <v>6</v>
      </c>
      <c r="M20" s="26">
        <v>0</v>
      </c>
      <c r="N20" s="26">
        <v>0</v>
      </c>
      <c r="O20" s="26">
        <v>0</v>
      </c>
      <c r="P20" s="26">
        <v>0</v>
      </c>
      <c r="Q20" s="26">
        <v>0</v>
      </c>
      <c r="R20" s="26">
        <v>0</v>
      </c>
      <c r="S20" s="26">
        <v>0</v>
      </c>
      <c r="T20" s="26">
        <v>0</v>
      </c>
      <c r="U20" s="26">
        <v>0</v>
      </c>
      <c r="V20" s="26">
        <v>0</v>
      </c>
      <c r="W20" s="26">
        <v>0</v>
      </c>
      <c r="X20" s="26">
        <v>10</v>
      </c>
      <c r="Y20" s="27">
        <v>2168</v>
      </c>
      <c r="Z20" s="28"/>
      <c r="AA20" s="32"/>
      <c r="AB20" s="26">
        <v>6370</v>
      </c>
      <c r="AC20" s="28"/>
      <c r="AD20" s="27">
        <v>8538</v>
      </c>
      <c r="AE20" s="12"/>
      <c r="AF20" s="24"/>
    </row>
    <row r="21" spans="2:32" x14ac:dyDescent="0.25">
      <c r="B21" s="12"/>
      <c r="C21" s="25">
        <v>16</v>
      </c>
      <c r="D21" s="25" t="s">
        <v>1020</v>
      </c>
      <c r="E21" s="26">
        <v>0</v>
      </c>
      <c r="F21" s="26">
        <v>0</v>
      </c>
      <c r="G21" s="26">
        <v>0</v>
      </c>
      <c r="H21" s="26">
        <v>0</v>
      </c>
      <c r="I21" s="26">
        <v>0</v>
      </c>
      <c r="J21" s="26">
        <v>0</v>
      </c>
      <c r="K21" s="26">
        <v>1</v>
      </c>
      <c r="L21" s="26">
        <v>71</v>
      </c>
      <c r="M21" s="26">
        <v>0</v>
      </c>
      <c r="N21" s="26">
        <v>0</v>
      </c>
      <c r="O21" s="26">
        <v>0</v>
      </c>
      <c r="P21" s="26">
        <v>0</v>
      </c>
      <c r="Q21" s="26">
        <v>0</v>
      </c>
      <c r="R21" s="26">
        <v>0</v>
      </c>
      <c r="S21" s="26">
        <v>0</v>
      </c>
      <c r="T21" s="26">
        <v>0</v>
      </c>
      <c r="U21" s="26">
        <v>0</v>
      </c>
      <c r="V21" s="26">
        <v>0</v>
      </c>
      <c r="W21" s="26">
        <v>0</v>
      </c>
      <c r="X21" s="26">
        <v>0</v>
      </c>
      <c r="Y21" s="27">
        <v>72</v>
      </c>
      <c r="Z21" s="28"/>
      <c r="AA21" s="32"/>
      <c r="AB21" s="26">
        <v>180</v>
      </c>
      <c r="AC21" s="28"/>
      <c r="AD21" s="27">
        <v>252</v>
      </c>
      <c r="AE21" s="12"/>
      <c r="AF21" s="24"/>
    </row>
    <row r="22" spans="2:32" x14ac:dyDescent="0.25">
      <c r="B22" s="12"/>
      <c r="C22" s="25">
        <v>17</v>
      </c>
      <c r="D22" s="25" t="s">
        <v>1021</v>
      </c>
      <c r="E22" s="26">
        <v>0</v>
      </c>
      <c r="F22" s="26">
        <v>0</v>
      </c>
      <c r="G22" s="26">
        <v>0</v>
      </c>
      <c r="H22" s="26">
        <v>0</v>
      </c>
      <c r="I22" s="26">
        <v>0</v>
      </c>
      <c r="J22" s="26">
        <v>0</v>
      </c>
      <c r="K22" s="26">
        <v>0</v>
      </c>
      <c r="L22" s="26">
        <v>0</v>
      </c>
      <c r="M22" s="26">
        <v>0</v>
      </c>
      <c r="N22" s="26">
        <v>0</v>
      </c>
      <c r="O22" s="26">
        <v>0</v>
      </c>
      <c r="P22" s="26">
        <v>0</v>
      </c>
      <c r="Q22" s="26">
        <v>0</v>
      </c>
      <c r="R22" s="26">
        <v>0</v>
      </c>
      <c r="S22" s="26">
        <v>0</v>
      </c>
      <c r="T22" s="26">
        <v>0</v>
      </c>
      <c r="U22" s="26">
        <v>0</v>
      </c>
      <c r="V22" s="26">
        <v>0</v>
      </c>
      <c r="W22" s="26">
        <v>0</v>
      </c>
      <c r="X22" s="26">
        <v>0</v>
      </c>
      <c r="Y22" s="27">
        <v>0</v>
      </c>
      <c r="Z22" s="28"/>
      <c r="AA22" s="32"/>
      <c r="AB22" s="26">
        <v>0</v>
      </c>
      <c r="AC22" s="28"/>
      <c r="AD22" s="27">
        <v>0</v>
      </c>
      <c r="AE22" s="12"/>
      <c r="AF22" s="24"/>
    </row>
    <row r="23" spans="2:32" x14ac:dyDescent="0.25">
      <c r="B23" s="12"/>
      <c r="C23" s="25">
        <v>18</v>
      </c>
      <c r="D23" s="25" t="s">
        <v>1022</v>
      </c>
      <c r="E23" s="26">
        <v>0</v>
      </c>
      <c r="F23" s="26">
        <v>0</v>
      </c>
      <c r="G23" s="26">
        <v>0</v>
      </c>
      <c r="H23" s="26">
        <v>0</v>
      </c>
      <c r="I23" s="26">
        <v>0</v>
      </c>
      <c r="J23" s="26">
        <v>0</v>
      </c>
      <c r="K23" s="26">
        <v>0</v>
      </c>
      <c r="L23" s="26">
        <v>0</v>
      </c>
      <c r="M23" s="26">
        <v>0</v>
      </c>
      <c r="N23" s="26">
        <v>0</v>
      </c>
      <c r="O23" s="26">
        <v>0</v>
      </c>
      <c r="P23" s="26">
        <v>0</v>
      </c>
      <c r="Q23" s="26">
        <v>0</v>
      </c>
      <c r="R23" s="26">
        <v>0</v>
      </c>
      <c r="S23" s="26">
        <v>0</v>
      </c>
      <c r="T23" s="26">
        <v>0</v>
      </c>
      <c r="U23" s="26">
        <v>0</v>
      </c>
      <c r="V23" s="26">
        <v>0</v>
      </c>
      <c r="W23" s="26">
        <v>0</v>
      </c>
      <c r="X23" s="26">
        <v>0</v>
      </c>
      <c r="Y23" s="27">
        <v>0</v>
      </c>
      <c r="Z23" s="28"/>
      <c r="AA23" s="32"/>
      <c r="AB23" s="26">
        <v>0</v>
      </c>
      <c r="AC23" s="28"/>
      <c r="AD23" s="27">
        <v>0</v>
      </c>
      <c r="AE23" s="12"/>
      <c r="AF23" s="24"/>
    </row>
    <row r="24" spans="2:32" x14ac:dyDescent="0.25">
      <c r="B24" s="12"/>
      <c r="C24" s="25">
        <v>19</v>
      </c>
      <c r="D24" s="25" t="s">
        <v>1023</v>
      </c>
      <c r="E24" s="26">
        <v>0</v>
      </c>
      <c r="F24" s="26">
        <v>0</v>
      </c>
      <c r="G24" s="26">
        <v>0</v>
      </c>
      <c r="H24" s="26">
        <v>0</v>
      </c>
      <c r="I24" s="26">
        <v>0</v>
      </c>
      <c r="J24" s="26">
        <v>0</v>
      </c>
      <c r="K24" s="26">
        <v>0</v>
      </c>
      <c r="L24" s="26">
        <v>0</v>
      </c>
      <c r="M24" s="26">
        <v>0</v>
      </c>
      <c r="N24" s="26">
        <v>0</v>
      </c>
      <c r="O24" s="26">
        <v>0</v>
      </c>
      <c r="P24" s="26">
        <v>0</v>
      </c>
      <c r="Q24" s="26">
        <v>0</v>
      </c>
      <c r="R24" s="26">
        <v>0</v>
      </c>
      <c r="S24" s="26">
        <v>0</v>
      </c>
      <c r="T24" s="26">
        <v>0</v>
      </c>
      <c r="U24" s="26">
        <v>0</v>
      </c>
      <c r="V24" s="26">
        <v>0</v>
      </c>
      <c r="W24" s="26">
        <v>0</v>
      </c>
      <c r="X24" s="26">
        <v>0</v>
      </c>
      <c r="Y24" s="27">
        <v>0</v>
      </c>
      <c r="Z24" s="28"/>
      <c r="AA24" s="32"/>
      <c r="AB24" s="26">
        <v>0</v>
      </c>
      <c r="AC24" s="28"/>
      <c r="AD24" s="27">
        <v>0</v>
      </c>
      <c r="AE24" s="12"/>
      <c r="AF24" s="24"/>
    </row>
    <row r="25" spans="2:32" x14ac:dyDescent="0.25">
      <c r="B25" s="12"/>
      <c r="C25" s="25">
        <v>20</v>
      </c>
      <c r="D25" s="25" t="s">
        <v>1024</v>
      </c>
      <c r="E25" s="26">
        <v>0</v>
      </c>
      <c r="F25" s="26">
        <v>0</v>
      </c>
      <c r="G25" s="26">
        <v>0</v>
      </c>
      <c r="H25" s="26">
        <v>0</v>
      </c>
      <c r="I25" s="26">
        <v>0</v>
      </c>
      <c r="J25" s="26">
        <v>0</v>
      </c>
      <c r="K25" s="26">
        <v>0</v>
      </c>
      <c r="L25" s="26">
        <v>0</v>
      </c>
      <c r="M25" s="26">
        <v>0</v>
      </c>
      <c r="N25" s="26">
        <v>0</v>
      </c>
      <c r="O25" s="26">
        <v>0</v>
      </c>
      <c r="P25" s="26">
        <v>0</v>
      </c>
      <c r="Q25" s="26">
        <v>0</v>
      </c>
      <c r="R25" s="26">
        <v>0</v>
      </c>
      <c r="S25" s="26">
        <v>0</v>
      </c>
      <c r="T25" s="26">
        <v>0</v>
      </c>
      <c r="U25" s="26">
        <v>0</v>
      </c>
      <c r="V25" s="26">
        <v>0</v>
      </c>
      <c r="W25" s="26">
        <v>0</v>
      </c>
      <c r="X25" s="26">
        <v>0</v>
      </c>
      <c r="Y25" s="27">
        <v>0</v>
      </c>
      <c r="Z25" s="28"/>
      <c r="AA25" s="32"/>
      <c r="AB25" s="26">
        <v>0</v>
      </c>
      <c r="AC25" s="28"/>
      <c r="AD25" s="27">
        <v>0</v>
      </c>
      <c r="AE25" s="12"/>
      <c r="AF25" s="24"/>
    </row>
    <row r="26" spans="2:32" x14ac:dyDescent="0.25">
      <c r="B26" s="12"/>
      <c r="C26" s="25">
        <v>21</v>
      </c>
      <c r="D26" s="25" t="s">
        <v>1025</v>
      </c>
      <c r="E26" s="26">
        <v>0</v>
      </c>
      <c r="F26" s="26">
        <v>0</v>
      </c>
      <c r="G26" s="26">
        <v>0</v>
      </c>
      <c r="H26" s="26">
        <v>0</v>
      </c>
      <c r="I26" s="26">
        <v>0</v>
      </c>
      <c r="J26" s="26">
        <v>0</v>
      </c>
      <c r="K26" s="26">
        <v>0</v>
      </c>
      <c r="L26" s="26">
        <v>0</v>
      </c>
      <c r="M26" s="26">
        <v>0</v>
      </c>
      <c r="N26" s="26">
        <v>0</v>
      </c>
      <c r="O26" s="26">
        <v>0</v>
      </c>
      <c r="P26" s="26">
        <v>0</v>
      </c>
      <c r="Q26" s="26">
        <v>0</v>
      </c>
      <c r="R26" s="26">
        <v>0</v>
      </c>
      <c r="S26" s="26">
        <v>43</v>
      </c>
      <c r="T26" s="26">
        <v>0</v>
      </c>
      <c r="U26" s="26">
        <v>0</v>
      </c>
      <c r="V26" s="26">
        <v>0</v>
      </c>
      <c r="W26" s="26">
        <v>0</v>
      </c>
      <c r="X26" s="26">
        <v>0</v>
      </c>
      <c r="Y26" s="27">
        <v>43</v>
      </c>
      <c r="Z26" s="28"/>
      <c r="AA26" s="32"/>
      <c r="AB26" s="26">
        <v>29</v>
      </c>
      <c r="AC26" s="28"/>
      <c r="AD26" s="27">
        <v>72</v>
      </c>
      <c r="AE26" s="12"/>
      <c r="AF26" s="24"/>
    </row>
    <row r="27" spans="2:32" x14ac:dyDescent="0.25">
      <c r="B27" s="12"/>
      <c r="C27" s="25">
        <v>22</v>
      </c>
      <c r="D27" s="25" t="s">
        <v>1026</v>
      </c>
      <c r="E27" s="26">
        <v>0</v>
      </c>
      <c r="F27" s="26">
        <v>0</v>
      </c>
      <c r="G27" s="26">
        <v>0</v>
      </c>
      <c r="H27" s="26">
        <v>2</v>
      </c>
      <c r="I27" s="26">
        <v>997</v>
      </c>
      <c r="J27" s="26">
        <v>0</v>
      </c>
      <c r="K27" s="26">
        <v>0</v>
      </c>
      <c r="L27" s="26">
        <v>0</v>
      </c>
      <c r="M27" s="26">
        <v>0</v>
      </c>
      <c r="N27" s="26">
        <v>0</v>
      </c>
      <c r="O27" s="26">
        <v>0</v>
      </c>
      <c r="P27" s="26">
        <v>0</v>
      </c>
      <c r="Q27" s="26">
        <v>0</v>
      </c>
      <c r="R27" s="26">
        <v>0</v>
      </c>
      <c r="S27" s="26">
        <v>0</v>
      </c>
      <c r="T27" s="26">
        <v>275</v>
      </c>
      <c r="U27" s="26">
        <v>0</v>
      </c>
      <c r="V27" s="26">
        <v>0</v>
      </c>
      <c r="W27" s="26">
        <v>0</v>
      </c>
      <c r="X27" s="26">
        <v>724</v>
      </c>
      <c r="Y27" s="27">
        <v>1998</v>
      </c>
      <c r="Z27" s="28"/>
      <c r="AA27" s="32"/>
      <c r="AB27" s="26">
        <v>666</v>
      </c>
      <c r="AC27" s="28"/>
      <c r="AD27" s="33">
        <v>2664</v>
      </c>
      <c r="AE27" s="12"/>
      <c r="AF27" s="24"/>
    </row>
    <row r="28" spans="2:32" s="11" customFormat="1" x14ac:dyDescent="0.25">
      <c r="B28" s="34"/>
      <c r="C28" s="35">
        <v>23</v>
      </c>
      <c r="D28" s="35" t="s">
        <v>1027</v>
      </c>
      <c r="E28" s="36">
        <v>11283</v>
      </c>
      <c r="F28" s="36">
        <v>0</v>
      </c>
      <c r="G28" s="36">
        <v>31124</v>
      </c>
      <c r="H28" s="36">
        <v>203</v>
      </c>
      <c r="I28" s="36">
        <v>8386</v>
      </c>
      <c r="J28" s="36">
        <v>749</v>
      </c>
      <c r="K28" s="36">
        <v>3189</v>
      </c>
      <c r="L28" s="36">
        <v>98</v>
      </c>
      <c r="M28" s="36">
        <v>5</v>
      </c>
      <c r="N28" s="36">
        <v>3</v>
      </c>
      <c r="O28" s="36">
        <v>8</v>
      </c>
      <c r="P28" s="36">
        <v>0</v>
      </c>
      <c r="Q28" s="36">
        <v>0</v>
      </c>
      <c r="R28" s="36">
        <v>3</v>
      </c>
      <c r="S28" s="36">
        <v>43</v>
      </c>
      <c r="T28" s="36">
        <v>321</v>
      </c>
      <c r="U28" s="36">
        <v>0</v>
      </c>
      <c r="V28" s="36">
        <v>1300</v>
      </c>
      <c r="W28" s="36">
        <v>2</v>
      </c>
      <c r="X28" s="36">
        <v>1171</v>
      </c>
      <c r="Y28" s="37">
        <v>57888</v>
      </c>
      <c r="Z28" s="38"/>
      <c r="AA28" s="39"/>
      <c r="AB28" s="36">
        <v>56735</v>
      </c>
      <c r="AC28" s="39"/>
      <c r="AD28" s="33">
        <v>114623</v>
      </c>
      <c r="AE28" s="34"/>
      <c r="AF28" s="24"/>
    </row>
    <row r="29" spans="2:32" x14ac:dyDescent="0.25">
      <c r="B29" s="12"/>
      <c r="C29" s="40">
        <v>24</v>
      </c>
      <c r="D29" s="25" t="s">
        <v>1028</v>
      </c>
      <c r="E29" s="26">
        <v>3350</v>
      </c>
      <c r="F29" s="26">
        <v>0</v>
      </c>
      <c r="G29" s="26">
        <v>1810</v>
      </c>
      <c r="H29" s="26">
        <v>17</v>
      </c>
      <c r="I29" s="26">
        <v>337</v>
      </c>
      <c r="J29" s="26">
        <v>8</v>
      </c>
      <c r="K29" s="26">
        <v>76</v>
      </c>
      <c r="L29" s="26">
        <v>27</v>
      </c>
      <c r="M29" s="26">
        <v>26</v>
      </c>
      <c r="N29" s="26">
        <v>17</v>
      </c>
      <c r="O29" s="26">
        <v>47</v>
      </c>
      <c r="P29" s="26">
        <v>3</v>
      </c>
      <c r="Q29" s="26">
        <v>8</v>
      </c>
      <c r="R29" s="26">
        <v>28</v>
      </c>
      <c r="S29" s="26">
        <v>18</v>
      </c>
      <c r="T29" s="26">
        <v>115</v>
      </c>
      <c r="U29" s="26">
        <v>2</v>
      </c>
      <c r="V29" s="26">
        <v>1139</v>
      </c>
      <c r="W29" s="26">
        <v>1068</v>
      </c>
      <c r="X29" s="26">
        <v>1463</v>
      </c>
      <c r="Y29" s="31">
        <v>9559</v>
      </c>
      <c r="Z29" s="41">
        <v>2469</v>
      </c>
      <c r="AA29" s="42">
        <v>0</v>
      </c>
      <c r="AB29" s="26">
        <v>6696</v>
      </c>
      <c r="AC29" s="42"/>
      <c r="AD29" s="27">
        <v>18724</v>
      </c>
      <c r="AE29" s="12"/>
      <c r="AF29" s="24"/>
    </row>
    <row r="30" spans="2:32" x14ac:dyDescent="0.25">
      <c r="B30" s="12"/>
      <c r="C30" s="25">
        <v>25</v>
      </c>
      <c r="D30" s="25" t="s">
        <v>1029</v>
      </c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4"/>
      <c r="Z30" s="43"/>
      <c r="AA30" s="32"/>
      <c r="AB30" s="43"/>
      <c r="AC30" s="42">
        <v>8146</v>
      </c>
      <c r="AD30" s="27">
        <v>8146</v>
      </c>
      <c r="AE30" s="12"/>
      <c r="AF30" s="24"/>
    </row>
    <row r="31" spans="2:32" x14ac:dyDescent="0.25">
      <c r="B31" s="12"/>
      <c r="C31" s="25">
        <v>26</v>
      </c>
      <c r="D31" s="25" t="s">
        <v>1030</v>
      </c>
      <c r="E31" s="26">
        <v>40163</v>
      </c>
      <c r="F31" s="26">
        <v>4</v>
      </c>
      <c r="G31" s="26">
        <v>1279</v>
      </c>
      <c r="H31" s="26">
        <v>13</v>
      </c>
      <c r="I31" s="26">
        <v>902</v>
      </c>
      <c r="J31" s="26">
        <v>0</v>
      </c>
      <c r="K31" s="26">
        <v>168</v>
      </c>
      <c r="L31" s="26">
        <v>138</v>
      </c>
      <c r="M31" s="26">
        <v>90</v>
      </c>
      <c r="N31" s="26">
        <v>64</v>
      </c>
      <c r="O31" s="26">
        <v>82</v>
      </c>
      <c r="P31" s="26">
        <v>63</v>
      </c>
      <c r="Q31" s="26">
        <v>14</v>
      </c>
      <c r="R31" s="26">
        <v>206</v>
      </c>
      <c r="S31" s="26">
        <v>38</v>
      </c>
      <c r="T31" s="26">
        <v>90</v>
      </c>
      <c r="U31" s="26">
        <v>2788</v>
      </c>
      <c r="V31" s="26">
        <v>8946</v>
      </c>
      <c r="W31" s="26">
        <v>1253</v>
      </c>
      <c r="X31" s="26">
        <v>4430</v>
      </c>
      <c r="Y31" s="27">
        <v>60731</v>
      </c>
      <c r="Z31" s="41">
        <v>12881</v>
      </c>
      <c r="AA31" s="42">
        <v>8309</v>
      </c>
      <c r="AB31" s="43"/>
      <c r="AC31" s="42">
        <v>33063</v>
      </c>
      <c r="AD31" s="27">
        <v>114984</v>
      </c>
      <c r="AE31" s="12"/>
      <c r="AF31" s="24"/>
    </row>
    <row r="32" spans="2:32" s="11" customFormat="1" x14ac:dyDescent="0.25">
      <c r="B32" s="34"/>
      <c r="C32" s="45">
        <v>27</v>
      </c>
      <c r="D32" s="45" t="s">
        <v>1004</v>
      </c>
      <c r="E32" s="46">
        <v>54796</v>
      </c>
      <c r="F32" s="46">
        <v>4</v>
      </c>
      <c r="G32" s="46">
        <v>34213</v>
      </c>
      <c r="H32" s="46">
        <v>233</v>
      </c>
      <c r="I32" s="46">
        <v>9625</v>
      </c>
      <c r="J32" s="46">
        <v>757</v>
      </c>
      <c r="K32" s="46">
        <v>3433</v>
      </c>
      <c r="L32" s="46">
        <v>263</v>
      </c>
      <c r="M32" s="46">
        <v>121</v>
      </c>
      <c r="N32" s="46">
        <v>84</v>
      </c>
      <c r="O32" s="46">
        <v>137</v>
      </c>
      <c r="P32" s="46">
        <v>66</v>
      </c>
      <c r="Q32" s="46">
        <v>22</v>
      </c>
      <c r="R32" s="46">
        <v>237</v>
      </c>
      <c r="S32" s="46">
        <v>99</v>
      </c>
      <c r="T32" s="46">
        <v>526</v>
      </c>
      <c r="U32" s="46">
        <v>2790</v>
      </c>
      <c r="V32" s="46">
        <v>11385</v>
      </c>
      <c r="W32" s="46">
        <v>2323</v>
      </c>
      <c r="X32" s="46">
        <v>7064</v>
      </c>
      <c r="Y32" s="27">
        <v>128178</v>
      </c>
      <c r="Z32" s="27">
        <v>15350</v>
      </c>
      <c r="AA32" s="27">
        <v>8309</v>
      </c>
      <c r="AB32" s="27">
        <v>63431</v>
      </c>
      <c r="AC32" s="27">
        <v>41209</v>
      </c>
      <c r="AD32" s="27">
        <v>256477</v>
      </c>
      <c r="AE32" s="34"/>
    </row>
    <row r="33" spans="2:31" s="11" customFormat="1" x14ac:dyDescent="0.25">
      <c r="B33" s="34"/>
      <c r="C33" s="45"/>
      <c r="D33" s="45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34"/>
    </row>
  </sheetData>
  <conditionalFormatting sqref="E6:X27">
    <cfRule type="cellIs" dxfId="1" priority="1" operator="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F34"/>
  <sheetViews>
    <sheetView zoomScale="70" zoomScaleNormal="70" workbookViewId="0">
      <selection activeCell="H26" sqref="C4:AD32"/>
    </sheetView>
  </sheetViews>
  <sheetFormatPr defaultRowHeight="15" x14ac:dyDescent="0.25"/>
  <cols>
    <col min="1" max="1" width="5.7109375" customWidth="1"/>
    <col min="4" max="4" width="42.42578125" bestFit="1" customWidth="1"/>
    <col min="5" max="24" width="8.28515625" customWidth="1"/>
    <col min="25" max="25" width="9.7109375" style="11" bestFit="1" customWidth="1"/>
    <col min="26" max="27" width="8.28515625" customWidth="1"/>
    <col min="28" max="29" width="9.7109375" bestFit="1" customWidth="1"/>
    <col min="30" max="30" width="10.28515625" style="11" bestFit="1" customWidth="1"/>
  </cols>
  <sheetData>
    <row r="1" spans="2:32" x14ac:dyDescent="0.25">
      <c r="C1" s="10" t="s">
        <v>1031</v>
      </c>
    </row>
    <row r="2" spans="2:32" x14ac:dyDescent="0.25">
      <c r="B2" s="12"/>
      <c r="C2" s="12" t="str">
        <f>[7]Leesmij!B4</f>
        <v>Bio_MM_2018.</v>
      </c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34"/>
      <c r="Z2" s="12"/>
      <c r="AA2" s="12"/>
      <c r="AB2" s="12"/>
      <c r="AC2" s="12"/>
      <c r="AD2" s="34"/>
      <c r="AE2" s="12"/>
    </row>
    <row r="3" spans="2:32" ht="18" x14ac:dyDescent="0.25">
      <c r="B3" s="12"/>
      <c r="C3" s="47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9"/>
      <c r="Z3" s="48"/>
      <c r="AA3" s="48"/>
      <c r="AB3" s="48"/>
      <c r="AC3" s="48"/>
      <c r="AD3" s="49"/>
      <c r="AE3" s="12"/>
    </row>
    <row r="4" spans="2:32" ht="186" customHeight="1" x14ac:dyDescent="0.25">
      <c r="B4" s="12"/>
      <c r="C4" s="15"/>
      <c r="D4" s="16"/>
      <c r="E4" s="17" t="s">
        <v>979</v>
      </c>
      <c r="F4" s="17" t="s">
        <v>980</v>
      </c>
      <c r="G4" s="17" t="s">
        <v>981</v>
      </c>
      <c r="H4" s="17" t="s">
        <v>982</v>
      </c>
      <c r="I4" s="17" t="s">
        <v>983</v>
      </c>
      <c r="J4" s="17" t="s">
        <v>984</v>
      </c>
      <c r="K4" s="17" t="s">
        <v>985</v>
      </c>
      <c r="L4" s="17" t="s">
        <v>986</v>
      </c>
      <c r="M4" s="17" t="s">
        <v>987</v>
      </c>
      <c r="N4" s="17" t="s">
        <v>988</v>
      </c>
      <c r="O4" s="17" t="s">
        <v>989</v>
      </c>
      <c r="P4" s="17" t="s">
        <v>990</v>
      </c>
      <c r="Q4" s="17" t="s">
        <v>991</v>
      </c>
      <c r="R4" s="17" t="s">
        <v>992</v>
      </c>
      <c r="S4" s="17" t="s">
        <v>993</v>
      </c>
      <c r="T4" s="17" t="s">
        <v>994</v>
      </c>
      <c r="U4" s="17" t="s">
        <v>995</v>
      </c>
      <c r="V4" s="17" t="s">
        <v>996</v>
      </c>
      <c r="W4" s="17" t="s">
        <v>997</v>
      </c>
      <c r="X4" s="17" t="s">
        <v>998</v>
      </c>
      <c r="Y4" s="18" t="s">
        <v>999</v>
      </c>
      <c r="Z4" s="19" t="s">
        <v>1000</v>
      </c>
      <c r="AA4" s="19" t="s">
        <v>1032</v>
      </c>
      <c r="AB4" s="19" t="s">
        <v>1033</v>
      </c>
      <c r="AC4" s="19" t="s">
        <v>1034</v>
      </c>
      <c r="AD4" s="18" t="s">
        <v>1004</v>
      </c>
      <c r="AE4" s="12"/>
    </row>
    <row r="5" spans="2:32" ht="17.25" customHeight="1" x14ac:dyDescent="0.25">
      <c r="B5" s="12"/>
      <c r="C5" s="50"/>
      <c r="D5" s="50"/>
      <c r="E5" s="21">
        <v>1</v>
      </c>
      <c r="F5" s="21">
        <v>2</v>
      </c>
      <c r="G5" s="21">
        <v>3</v>
      </c>
      <c r="H5" s="21">
        <v>4</v>
      </c>
      <c r="I5" s="21">
        <v>5</v>
      </c>
      <c r="J5" s="21">
        <v>6</v>
      </c>
      <c r="K5" s="21">
        <v>7</v>
      </c>
      <c r="L5" s="21">
        <v>8</v>
      </c>
      <c r="M5" s="21">
        <v>9</v>
      </c>
      <c r="N5" s="21">
        <v>10</v>
      </c>
      <c r="O5" s="21">
        <v>11</v>
      </c>
      <c r="P5" s="21">
        <v>12</v>
      </c>
      <c r="Q5" s="21">
        <v>13</v>
      </c>
      <c r="R5" s="21">
        <v>14</v>
      </c>
      <c r="S5" s="21">
        <v>15</v>
      </c>
      <c r="T5" s="21">
        <v>16</v>
      </c>
      <c r="U5" s="21">
        <v>17</v>
      </c>
      <c r="V5" s="21">
        <v>18</v>
      </c>
      <c r="W5" s="21">
        <v>19</v>
      </c>
      <c r="X5" s="21">
        <v>20</v>
      </c>
      <c r="Y5" s="22">
        <v>21</v>
      </c>
      <c r="Z5" s="22">
        <v>23</v>
      </c>
      <c r="AA5" s="51">
        <v>24</v>
      </c>
      <c r="AB5" s="52">
        <v>22</v>
      </c>
      <c r="AC5" s="53">
        <v>26</v>
      </c>
      <c r="AD5" s="54">
        <v>27</v>
      </c>
      <c r="AE5" s="12"/>
    </row>
    <row r="6" spans="2:32" x14ac:dyDescent="0.25">
      <c r="B6" s="12"/>
      <c r="C6" s="25">
        <v>1</v>
      </c>
      <c r="D6" s="25" t="s">
        <v>1005</v>
      </c>
      <c r="E6" s="26">
        <v>2525</v>
      </c>
      <c r="F6" s="26">
        <v>0</v>
      </c>
      <c r="G6" s="26">
        <v>16832</v>
      </c>
      <c r="H6" s="26">
        <v>13</v>
      </c>
      <c r="I6" s="26">
        <v>419</v>
      </c>
      <c r="J6" s="26">
        <v>0</v>
      </c>
      <c r="K6" s="26">
        <v>15</v>
      </c>
      <c r="L6" s="26">
        <v>12</v>
      </c>
      <c r="M6" s="26">
        <v>0</v>
      </c>
      <c r="N6" s="26">
        <v>0</v>
      </c>
      <c r="O6" s="26">
        <v>0</v>
      </c>
      <c r="P6" s="26">
        <v>0</v>
      </c>
      <c r="Q6" s="26">
        <v>0</v>
      </c>
      <c r="R6" s="26">
        <v>0</v>
      </c>
      <c r="S6" s="26">
        <v>0</v>
      </c>
      <c r="T6" s="26">
        <v>0</v>
      </c>
      <c r="U6" s="26">
        <v>0</v>
      </c>
      <c r="V6" s="26">
        <v>0</v>
      </c>
      <c r="W6" s="26">
        <v>3</v>
      </c>
      <c r="X6" s="26">
        <v>351</v>
      </c>
      <c r="Y6" s="27">
        <v>20170</v>
      </c>
      <c r="Z6" s="26">
        <v>824</v>
      </c>
      <c r="AA6" s="55">
        <v>578</v>
      </c>
      <c r="AB6" s="26">
        <v>7648</v>
      </c>
      <c r="AC6" s="28"/>
      <c r="AD6" s="31">
        <v>29220</v>
      </c>
      <c r="AE6" s="12"/>
      <c r="AF6" s="24"/>
    </row>
    <row r="7" spans="2:32" x14ac:dyDescent="0.25">
      <c r="B7" s="12"/>
      <c r="C7" s="25">
        <v>2</v>
      </c>
      <c r="D7" s="25" t="s">
        <v>1006</v>
      </c>
      <c r="E7" s="26">
        <v>148</v>
      </c>
      <c r="F7" s="26">
        <v>0</v>
      </c>
      <c r="G7" s="26">
        <v>3000</v>
      </c>
      <c r="H7" s="26">
        <v>3</v>
      </c>
      <c r="I7" s="26">
        <v>0</v>
      </c>
      <c r="J7" s="26">
        <v>0</v>
      </c>
      <c r="K7" s="26">
        <v>0</v>
      </c>
      <c r="L7" s="26">
        <v>0</v>
      </c>
      <c r="M7" s="26">
        <v>0</v>
      </c>
      <c r="N7" s="26">
        <v>0</v>
      </c>
      <c r="O7" s="26">
        <v>0</v>
      </c>
      <c r="P7" s="26">
        <v>0</v>
      </c>
      <c r="Q7" s="26">
        <v>0</v>
      </c>
      <c r="R7" s="26">
        <v>0</v>
      </c>
      <c r="S7" s="26">
        <v>0</v>
      </c>
      <c r="T7" s="26">
        <v>0</v>
      </c>
      <c r="U7" s="26">
        <v>0</v>
      </c>
      <c r="V7" s="26">
        <v>0</v>
      </c>
      <c r="W7" s="26">
        <v>0</v>
      </c>
      <c r="X7" s="26">
        <v>22</v>
      </c>
      <c r="Y7" s="27">
        <v>3173</v>
      </c>
      <c r="Z7" s="26">
        <v>42</v>
      </c>
      <c r="AA7" s="42">
        <v>74</v>
      </c>
      <c r="AB7" s="26">
        <v>610</v>
      </c>
      <c r="AC7" s="28"/>
      <c r="AD7" s="27">
        <v>3899</v>
      </c>
      <c r="AE7" s="12"/>
      <c r="AF7" s="24"/>
    </row>
    <row r="8" spans="2:32" x14ac:dyDescent="0.25">
      <c r="B8" s="12"/>
      <c r="C8" s="25">
        <v>3</v>
      </c>
      <c r="D8" s="25" t="s">
        <v>1007</v>
      </c>
      <c r="E8" s="26">
        <v>555</v>
      </c>
      <c r="F8" s="26">
        <v>0</v>
      </c>
      <c r="G8" s="26">
        <v>237</v>
      </c>
      <c r="H8" s="26">
        <v>0</v>
      </c>
      <c r="I8" s="26">
        <v>336</v>
      </c>
      <c r="J8" s="26">
        <v>757</v>
      </c>
      <c r="K8" s="26">
        <v>11</v>
      </c>
      <c r="L8" s="26">
        <v>0</v>
      </c>
      <c r="M8" s="26">
        <v>0</v>
      </c>
      <c r="N8" s="26">
        <v>0</v>
      </c>
      <c r="O8" s="26">
        <v>2</v>
      </c>
      <c r="P8" s="26">
        <v>0</v>
      </c>
      <c r="Q8" s="26">
        <v>0</v>
      </c>
      <c r="R8" s="26">
        <v>2</v>
      </c>
      <c r="S8" s="26">
        <v>0</v>
      </c>
      <c r="T8" s="26">
        <v>15</v>
      </c>
      <c r="U8" s="26">
        <v>1215</v>
      </c>
      <c r="V8" s="26">
        <v>14</v>
      </c>
      <c r="W8" s="26">
        <v>80</v>
      </c>
      <c r="X8" s="26">
        <v>569</v>
      </c>
      <c r="Y8" s="27">
        <v>3793</v>
      </c>
      <c r="Z8" s="26">
        <v>1444</v>
      </c>
      <c r="AA8" s="42">
        <v>179</v>
      </c>
      <c r="AB8" s="26">
        <v>1353</v>
      </c>
      <c r="AC8" s="28"/>
      <c r="AD8" s="27">
        <v>6769</v>
      </c>
      <c r="AE8" s="12"/>
      <c r="AF8" s="24"/>
    </row>
    <row r="9" spans="2:32" x14ac:dyDescent="0.25">
      <c r="B9" s="12"/>
      <c r="C9" s="25">
        <v>4</v>
      </c>
      <c r="D9" s="25" t="s">
        <v>1008</v>
      </c>
      <c r="E9" s="26">
        <v>0</v>
      </c>
      <c r="F9" s="26">
        <v>0</v>
      </c>
      <c r="G9" s="26">
        <v>0</v>
      </c>
      <c r="H9" s="26">
        <v>0</v>
      </c>
      <c r="I9" s="26">
        <v>0</v>
      </c>
      <c r="J9" s="26">
        <v>0</v>
      </c>
      <c r="K9" s="26">
        <v>0</v>
      </c>
      <c r="L9" s="26">
        <v>0</v>
      </c>
      <c r="M9" s="26">
        <v>0</v>
      </c>
      <c r="N9" s="26">
        <v>0</v>
      </c>
      <c r="O9" s="26">
        <v>0</v>
      </c>
      <c r="P9" s="26">
        <v>0</v>
      </c>
      <c r="Q9" s="26">
        <v>0</v>
      </c>
      <c r="R9" s="26">
        <v>0</v>
      </c>
      <c r="S9" s="26">
        <v>0</v>
      </c>
      <c r="T9" s="26">
        <v>0</v>
      </c>
      <c r="U9" s="26">
        <v>0</v>
      </c>
      <c r="V9" s="26">
        <v>0</v>
      </c>
      <c r="W9" s="26">
        <v>0</v>
      </c>
      <c r="X9" s="26">
        <v>0</v>
      </c>
      <c r="Y9" s="27">
        <v>0</v>
      </c>
      <c r="Z9" s="26">
        <v>0</v>
      </c>
      <c r="AA9" s="42">
        <v>0</v>
      </c>
      <c r="AB9" s="26">
        <v>0</v>
      </c>
      <c r="AC9" s="28"/>
      <c r="AD9" s="27">
        <v>0</v>
      </c>
      <c r="AE9" s="12"/>
      <c r="AF9" s="24"/>
    </row>
    <row r="10" spans="2:32" x14ac:dyDescent="0.25">
      <c r="B10" s="12"/>
      <c r="C10" s="25">
        <v>5</v>
      </c>
      <c r="D10" s="25" t="s">
        <v>1009</v>
      </c>
      <c r="E10" s="26">
        <v>0</v>
      </c>
      <c r="F10" s="26">
        <v>0</v>
      </c>
      <c r="G10" s="26">
        <v>609</v>
      </c>
      <c r="H10" s="26">
        <v>22</v>
      </c>
      <c r="I10" s="26">
        <v>0</v>
      </c>
      <c r="J10" s="26">
        <v>0</v>
      </c>
      <c r="K10" s="26">
        <v>0</v>
      </c>
      <c r="L10" s="26">
        <v>0</v>
      </c>
      <c r="M10" s="26">
        <v>0</v>
      </c>
      <c r="N10" s="26">
        <v>0</v>
      </c>
      <c r="O10" s="26">
        <v>0</v>
      </c>
      <c r="P10" s="26">
        <v>0</v>
      </c>
      <c r="Q10" s="26">
        <v>0</v>
      </c>
      <c r="R10" s="26">
        <v>0</v>
      </c>
      <c r="S10" s="26">
        <v>0</v>
      </c>
      <c r="T10" s="26">
        <v>0</v>
      </c>
      <c r="U10" s="26">
        <v>0</v>
      </c>
      <c r="V10" s="26">
        <v>0</v>
      </c>
      <c r="W10" s="26">
        <v>0</v>
      </c>
      <c r="X10" s="26">
        <v>255</v>
      </c>
      <c r="Y10" s="27">
        <v>886</v>
      </c>
      <c r="Z10" s="26">
        <v>565</v>
      </c>
      <c r="AA10" s="42">
        <v>2</v>
      </c>
      <c r="AB10" s="26">
        <v>2107</v>
      </c>
      <c r="AC10" s="28"/>
      <c r="AD10" s="27">
        <v>3560</v>
      </c>
      <c r="AE10" s="12"/>
      <c r="AF10" s="24"/>
    </row>
    <row r="11" spans="2:32" x14ac:dyDescent="0.25">
      <c r="B11" s="12"/>
      <c r="C11" s="25">
        <v>6</v>
      </c>
      <c r="D11" s="25" t="s">
        <v>1010</v>
      </c>
      <c r="E11" s="26">
        <v>0</v>
      </c>
      <c r="F11" s="26">
        <v>0</v>
      </c>
      <c r="G11" s="26">
        <v>62</v>
      </c>
      <c r="H11" s="26">
        <v>0</v>
      </c>
      <c r="I11" s="26">
        <v>0</v>
      </c>
      <c r="J11" s="26">
        <v>0</v>
      </c>
      <c r="K11" s="26">
        <v>0</v>
      </c>
      <c r="L11" s="26">
        <v>0</v>
      </c>
      <c r="M11" s="26">
        <v>0</v>
      </c>
      <c r="N11" s="26">
        <v>0</v>
      </c>
      <c r="O11" s="26">
        <v>0</v>
      </c>
      <c r="P11" s="26">
        <v>0</v>
      </c>
      <c r="Q11" s="26">
        <v>0</v>
      </c>
      <c r="R11" s="26">
        <v>0</v>
      </c>
      <c r="S11" s="26">
        <v>0</v>
      </c>
      <c r="T11" s="26">
        <v>0</v>
      </c>
      <c r="U11" s="26">
        <v>0</v>
      </c>
      <c r="V11" s="26">
        <v>0</v>
      </c>
      <c r="W11" s="26">
        <v>0</v>
      </c>
      <c r="X11" s="26">
        <v>130</v>
      </c>
      <c r="Y11" s="27">
        <v>192</v>
      </c>
      <c r="Z11" s="26">
        <v>295</v>
      </c>
      <c r="AA11" s="42">
        <v>9</v>
      </c>
      <c r="AB11" s="26">
        <v>943</v>
      </c>
      <c r="AC11" s="28"/>
      <c r="AD11" s="27">
        <v>1439</v>
      </c>
      <c r="AE11" s="12"/>
      <c r="AF11" s="24"/>
    </row>
    <row r="12" spans="2:32" x14ac:dyDescent="0.25">
      <c r="B12" s="12"/>
      <c r="C12" s="25">
        <v>7</v>
      </c>
      <c r="D12" s="25" t="s">
        <v>1011</v>
      </c>
      <c r="E12" s="26">
        <v>0</v>
      </c>
      <c r="F12" s="26">
        <v>0</v>
      </c>
      <c r="G12" s="26">
        <v>523</v>
      </c>
      <c r="H12" s="26">
        <v>0</v>
      </c>
      <c r="I12" s="26">
        <v>0</v>
      </c>
      <c r="J12" s="26">
        <v>0</v>
      </c>
      <c r="K12" s="26">
        <v>52</v>
      </c>
      <c r="L12" s="26">
        <v>0</v>
      </c>
      <c r="M12" s="26">
        <v>0</v>
      </c>
      <c r="N12" s="26">
        <v>0</v>
      </c>
      <c r="O12" s="26">
        <v>0</v>
      </c>
      <c r="P12" s="26">
        <v>0</v>
      </c>
      <c r="Q12" s="26">
        <v>0</v>
      </c>
      <c r="R12" s="26">
        <v>0</v>
      </c>
      <c r="S12" s="26">
        <v>0</v>
      </c>
      <c r="T12" s="26">
        <v>0</v>
      </c>
      <c r="U12" s="26">
        <v>0</v>
      </c>
      <c r="V12" s="26">
        <v>0</v>
      </c>
      <c r="W12" s="26">
        <v>0</v>
      </c>
      <c r="X12" s="26">
        <v>149</v>
      </c>
      <c r="Y12" s="27">
        <v>724</v>
      </c>
      <c r="Z12" s="26">
        <v>367</v>
      </c>
      <c r="AA12" s="42">
        <v>32</v>
      </c>
      <c r="AB12" s="26">
        <v>580</v>
      </c>
      <c r="AC12" s="28"/>
      <c r="AD12" s="27">
        <v>1703</v>
      </c>
      <c r="AE12" s="12"/>
      <c r="AF12" s="24"/>
    </row>
    <row r="13" spans="2:32" x14ac:dyDescent="0.25">
      <c r="B13" s="12"/>
      <c r="C13" s="25">
        <v>8</v>
      </c>
      <c r="D13" s="25" t="s">
        <v>1012</v>
      </c>
      <c r="E13" s="26">
        <v>53</v>
      </c>
      <c r="F13" s="26">
        <v>0</v>
      </c>
      <c r="G13" s="26">
        <v>2886</v>
      </c>
      <c r="H13" s="26">
        <v>0</v>
      </c>
      <c r="I13" s="26">
        <v>132</v>
      </c>
      <c r="J13" s="26">
        <v>0</v>
      </c>
      <c r="K13" s="26">
        <v>82</v>
      </c>
      <c r="L13" s="26">
        <v>1</v>
      </c>
      <c r="M13" s="26">
        <v>0</v>
      </c>
      <c r="N13" s="26">
        <v>0</v>
      </c>
      <c r="O13" s="26">
        <v>0</v>
      </c>
      <c r="P13" s="26">
        <v>0</v>
      </c>
      <c r="Q13" s="26">
        <v>0</v>
      </c>
      <c r="R13" s="26">
        <v>0</v>
      </c>
      <c r="S13" s="26">
        <v>0</v>
      </c>
      <c r="T13" s="26">
        <v>0</v>
      </c>
      <c r="U13" s="26">
        <v>0</v>
      </c>
      <c r="V13" s="26">
        <v>3</v>
      </c>
      <c r="W13" s="26">
        <v>22</v>
      </c>
      <c r="X13" s="26">
        <v>159</v>
      </c>
      <c r="Y13" s="27">
        <v>3338</v>
      </c>
      <c r="Z13" s="26">
        <v>545</v>
      </c>
      <c r="AA13" s="42">
        <v>24</v>
      </c>
      <c r="AB13" s="26">
        <v>2004</v>
      </c>
      <c r="AC13" s="28"/>
      <c r="AD13" s="27">
        <v>5911</v>
      </c>
      <c r="AE13" s="12"/>
      <c r="AF13" s="24"/>
    </row>
    <row r="14" spans="2:32" x14ac:dyDescent="0.25">
      <c r="B14" s="12"/>
      <c r="C14" s="25">
        <v>9</v>
      </c>
      <c r="D14" s="25" t="s">
        <v>1013</v>
      </c>
      <c r="E14" s="26">
        <v>8603</v>
      </c>
      <c r="F14" s="26">
        <v>0</v>
      </c>
      <c r="G14" s="26">
        <v>6318</v>
      </c>
      <c r="H14" s="26">
        <v>0</v>
      </c>
      <c r="I14" s="26">
        <v>19</v>
      </c>
      <c r="J14" s="26">
        <v>0</v>
      </c>
      <c r="K14" s="26">
        <v>1367</v>
      </c>
      <c r="L14" s="26">
        <v>21</v>
      </c>
      <c r="M14" s="26">
        <v>0</v>
      </c>
      <c r="N14" s="26">
        <v>0</v>
      </c>
      <c r="O14" s="26">
        <v>0</v>
      </c>
      <c r="P14" s="26">
        <v>0</v>
      </c>
      <c r="Q14" s="26">
        <v>0</v>
      </c>
      <c r="R14" s="26">
        <v>0</v>
      </c>
      <c r="S14" s="26">
        <v>0</v>
      </c>
      <c r="T14" s="26">
        <v>0</v>
      </c>
      <c r="U14" s="26">
        <v>0</v>
      </c>
      <c r="V14" s="26">
        <v>0</v>
      </c>
      <c r="W14" s="26">
        <v>0</v>
      </c>
      <c r="X14" s="26">
        <v>804</v>
      </c>
      <c r="Y14" s="27">
        <v>17132</v>
      </c>
      <c r="Z14" s="26">
        <v>2821</v>
      </c>
      <c r="AA14" s="42">
        <v>173</v>
      </c>
      <c r="AB14" s="26">
        <v>10309</v>
      </c>
      <c r="AC14" s="28"/>
      <c r="AD14" s="27">
        <v>30435</v>
      </c>
      <c r="AE14" s="12"/>
      <c r="AF14" s="24"/>
    </row>
    <row r="15" spans="2:32" x14ac:dyDescent="0.25">
      <c r="B15" s="12"/>
      <c r="C15" s="25">
        <v>10</v>
      </c>
      <c r="D15" s="25" t="s">
        <v>1014</v>
      </c>
      <c r="E15" s="26">
        <v>0</v>
      </c>
      <c r="F15" s="26">
        <v>0</v>
      </c>
      <c r="G15" s="26">
        <v>321</v>
      </c>
      <c r="H15" s="26">
        <v>0</v>
      </c>
      <c r="I15" s="26">
        <v>0</v>
      </c>
      <c r="J15" s="26">
        <v>0</v>
      </c>
      <c r="K15" s="26">
        <v>0</v>
      </c>
      <c r="L15" s="26">
        <v>0</v>
      </c>
      <c r="M15" s="26">
        <v>0</v>
      </c>
      <c r="N15" s="26">
        <v>0</v>
      </c>
      <c r="O15" s="26">
        <v>0</v>
      </c>
      <c r="P15" s="26">
        <v>0</v>
      </c>
      <c r="Q15" s="26">
        <v>0</v>
      </c>
      <c r="R15" s="26">
        <v>0</v>
      </c>
      <c r="S15" s="26">
        <v>0</v>
      </c>
      <c r="T15" s="26">
        <v>0</v>
      </c>
      <c r="U15" s="26">
        <v>0</v>
      </c>
      <c r="V15" s="26">
        <v>0</v>
      </c>
      <c r="W15" s="26">
        <v>0</v>
      </c>
      <c r="X15" s="26">
        <v>221</v>
      </c>
      <c r="Y15" s="27">
        <v>542</v>
      </c>
      <c r="Z15" s="26">
        <v>232</v>
      </c>
      <c r="AA15" s="42">
        <v>34</v>
      </c>
      <c r="AB15" s="26">
        <v>635</v>
      </c>
      <c r="AC15" s="28"/>
      <c r="AD15" s="27">
        <v>1443</v>
      </c>
      <c r="AE15" s="12"/>
      <c r="AF15" s="24"/>
    </row>
    <row r="16" spans="2:32" x14ac:dyDescent="0.25">
      <c r="B16" s="12"/>
      <c r="C16" s="25">
        <v>11</v>
      </c>
      <c r="D16" s="25" t="s">
        <v>1015</v>
      </c>
      <c r="E16" s="26">
        <v>0</v>
      </c>
      <c r="F16" s="26">
        <v>0</v>
      </c>
      <c r="G16" s="26">
        <v>2</v>
      </c>
      <c r="H16" s="26">
        <v>120</v>
      </c>
      <c r="I16" s="26">
        <v>31</v>
      </c>
      <c r="J16" s="26">
        <v>0</v>
      </c>
      <c r="K16" s="26">
        <v>0</v>
      </c>
      <c r="L16" s="26">
        <v>6</v>
      </c>
      <c r="M16" s="26">
        <v>4</v>
      </c>
      <c r="N16" s="26">
        <v>0</v>
      </c>
      <c r="O16" s="26">
        <v>2</v>
      </c>
      <c r="P16" s="26">
        <v>3</v>
      </c>
      <c r="Q16" s="26">
        <v>2</v>
      </c>
      <c r="R16" s="26">
        <v>3</v>
      </c>
      <c r="S16" s="26">
        <v>3</v>
      </c>
      <c r="T16" s="26">
        <v>13</v>
      </c>
      <c r="U16" s="26">
        <v>0</v>
      </c>
      <c r="V16" s="26">
        <v>0</v>
      </c>
      <c r="W16" s="26">
        <v>0</v>
      </c>
      <c r="X16" s="26">
        <v>45</v>
      </c>
      <c r="Y16" s="27">
        <v>234</v>
      </c>
      <c r="Z16" s="26">
        <v>165</v>
      </c>
      <c r="AA16" s="42">
        <v>15</v>
      </c>
      <c r="AB16" s="26">
        <v>468</v>
      </c>
      <c r="AC16" s="28"/>
      <c r="AD16" s="27">
        <v>882</v>
      </c>
      <c r="AE16" s="12"/>
      <c r="AF16" s="24"/>
    </row>
    <row r="17" spans="2:32" x14ac:dyDescent="0.25">
      <c r="B17" s="12"/>
      <c r="C17" s="25">
        <v>12</v>
      </c>
      <c r="D17" s="25" t="s">
        <v>1016</v>
      </c>
      <c r="E17" s="26">
        <v>73</v>
      </c>
      <c r="F17" s="26">
        <v>0</v>
      </c>
      <c r="G17" s="26">
        <v>230</v>
      </c>
      <c r="H17" s="26">
        <v>22</v>
      </c>
      <c r="I17" s="26">
        <v>1420</v>
      </c>
      <c r="J17" s="26">
        <v>0</v>
      </c>
      <c r="K17" s="26">
        <v>127</v>
      </c>
      <c r="L17" s="26">
        <v>71</v>
      </c>
      <c r="M17" s="26">
        <v>79</v>
      </c>
      <c r="N17" s="26">
        <v>68</v>
      </c>
      <c r="O17" s="26">
        <v>90</v>
      </c>
      <c r="P17" s="26">
        <v>18</v>
      </c>
      <c r="Q17" s="26">
        <v>5</v>
      </c>
      <c r="R17" s="26">
        <v>98</v>
      </c>
      <c r="S17" s="26">
        <v>44</v>
      </c>
      <c r="T17" s="26">
        <v>373</v>
      </c>
      <c r="U17" s="26">
        <v>1</v>
      </c>
      <c r="V17" s="26">
        <v>0</v>
      </c>
      <c r="W17" s="26">
        <v>1103</v>
      </c>
      <c r="X17" s="26">
        <v>1116</v>
      </c>
      <c r="Y17" s="27">
        <v>4938</v>
      </c>
      <c r="Z17" s="26">
        <v>223</v>
      </c>
      <c r="AA17" s="42">
        <v>179</v>
      </c>
      <c r="AB17" s="26">
        <v>2160</v>
      </c>
      <c r="AC17" s="28"/>
      <c r="AD17" s="27">
        <v>7500</v>
      </c>
      <c r="AE17" s="12"/>
      <c r="AF17" s="24"/>
    </row>
    <row r="18" spans="2:32" x14ac:dyDescent="0.25">
      <c r="B18" s="12"/>
      <c r="C18" s="25">
        <v>13</v>
      </c>
      <c r="D18" s="25" t="s">
        <v>1017</v>
      </c>
      <c r="E18" s="26">
        <v>10</v>
      </c>
      <c r="F18" s="26">
        <v>0</v>
      </c>
      <c r="G18" s="26">
        <v>809</v>
      </c>
      <c r="H18" s="26">
        <v>6</v>
      </c>
      <c r="I18" s="26">
        <v>3144</v>
      </c>
      <c r="J18" s="26">
        <v>0</v>
      </c>
      <c r="K18" s="26">
        <v>117</v>
      </c>
      <c r="L18" s="26">
        <v>57</v>
      </c>
      <c r="M18" s="26">
        <v>38</v>
      </c>
      <c r="N18" s="26">
        <v>6</v>
      </c>
      <c r="O18" s="26">
        <v>22</v>
      </c>
      <c r="P18" s="26">
        <v>22</v>
      </c>
      <c r="Q18" s="26">
        <v>5</v>
      </c>
      <c r="R18" s="26">
        <v>100</v>
      </c>
      <c r="S18" s="26">
        <v>20</v>
      </c>
      <c r="T18" s="26">
        <v>54</v>
      </c>
      <c r="U18" s="26">
        <v>0</v>
      </c>
      <c r="V18" s="26">
        <v>0</v>
      </c>
      <c r="W18" s="26">
        <v>4</v>
      </c>
      <c r="X18" s="26">
        <v>957</v>
      </c>
      <c r="Y18" s="27">
        <v>5371</v>
      </c>
      <c r="Z18" s="26">
        <v>259</v>
      </c>
      <c r="AA18" s="42">
        <v>-12</v>
      </c>
      <c r="AB18" s="26">
        <v>4718</v>
      </c>
      <c r="AC18" s="28"/>
      <c r="AD18" s="27">
        <v>10336</v>
      </c>
      <c r="AE18" s="12"/>
      <c r="AF18" s="24"/>
    </row>
    <row r="19" spans="2:32" x14ac:dyDescent="0.25">
      <c r="B19" s="12"/>
      <c r="C19" s="25">
        <v>14</v>
      </c>
      <c r="D19" s="25" t="s">
        <v>1018</v>
      </c>
      <c r="E19" s="26">
        <v>0</v>
      </c>
      <c r="F19" s="26">
        <v>0</v>
      </c>
      <c r="G19" s="26">
        <v>0</v>
      </c>
      <c r="H19" s="26">
        <v>0</v>
      </c>
      <c r="I19" s="26">
        <v>0</v>
      </c>
      <c r="J19" s="26">
        <v>0</v>
      </c>
      <c r="K19" s="26">
        <v>0</v>
      </c>
      <c r="L19" s="26">
        <v>0</v>
      </c>
      <c r="M19" s="26">
        <v>0</v>
      </c>
      <c r="N19" s="26">
        <v>0</v>
      </c>
      <c r="O19" s="26">
        <v>0</v>
      </c>
      <c r="P19" s="26">
        <v>0</v>
      </c>
      <c r="Q19" s="26">
        <v>0</v>
      </c>
      <c r="R19" s="26">
        <v>0</v>
      </c>
      <c r="S19" s="26">
        <v>0</v>
      </c>
      <c r="T19" s="26">
        <v>0</v>
      </c>
      <c r="U19" s="26">
        <v>0</v>
      </c>
      <c r="V19" s="26">
        <v>0</v>
      </c>
      <c r="W19" s="26">
        <v>0</v>
      </c>
      <c r="X19" s="26">
        <v>0</v>
      </c>
      <c r="Y19" s="27">
        <v>0</v>
      </c>
      <c r="Z19" s="26">
        <v>0</v>
      </c>
      <c r="AA19" s="42">
        <v>0</v>
      </c>
      <c r="AB19" s="26">
        <v>0</v>
      </c>
      <c r="AC19" s="28"/>
      <c r="AD19" s="27">
        <v>0</v>
      </c>
      <c r="AE19" s="12"/>
      <c r="AF19" s="24"/>
    </row>
    <row r="20" spans="2:32" x14ac:dyDescent="0.25">
      <c r="B20" s="12"/>
      <c r="C20" s="25">
        <v>15</v>
      </c>
      <c r="D20" s="25" t="s">
        <v>1019</v>
      </c>
      <c r="E20" s="26">
        <v>6</v>
      </c>
      <c r="F20" s="26">
        <v>4</v>
      </c>
      <c r="G20" s="26">
        <v>110</v>
      </c>
      <c r="H20" s="26">
        <v>20</v>
      </c>
      <c r="I20" s="26">
        <v>47</v>
      </c>
      <c r="J20" s="26">
        <v>0</v>
      </c>
      <c r="K20" s="26">
        <v>1647</v>
      </c>
      <c r="L20" s="26">
        <v>55</v>
      </c>
      <c r="M20" s="26">
        <v>0</v>
      </c>
      <c r="N20" s="26">
        <v>7</v>
      </c>
      <c r="O20" s="26">
        <v>16</v>
      </c>
      <c r="P20" s="26">
        <v>12</v>
      </c>
      <c r="Q20" s="26">
        <v>5</v>
      </c>
      <c r="R20" s="26">
        <v>10</v>
      </c>
      <c r="S20" s="26">
        <v>3</v>
      </c>
      <c r="T20" s="26">
        <v>2</v>
      </c>
      <c r="U20" s="26">
        <v>8</v>
      </c>
      <c r="V20" s="26">
        <v>5</v>
      </c>
      <c r="W20" s="26">
        <v>4</v>
      </c>
      <c r="X20" s="26">
        <v>226</v>
      </c>
      <c r="Y20" s="27">
        <v>2187</v>
      </c>
      <c r="Z20" s="26">
        <v>107</v>
      </c>
      <c r="AA20" s="42">
        <v>17</v>
      </c>
      <c r="AB20" s="26">
        <v>6227</v>
      </c>
      <c r="AC20" s="28"/>
      <c r="AD20" s="27">
        <v>8538</v>
      </c>
      <c r="AE20" s="12"/>
      <c r="AF20" s="24"/>
    </row>
    <row r="21" spans="2:32" x14ac:dyDescent="0.25">
      <c r="B21" s="12"/>
      <c r="C21" s="25">
        <v>16</v>
      </c>
      <c r="D21" s="25" t="s">
        <v>1020</v>
      </c>
      <c r="E21" s="26">
        <v>0</v>
      </c>
      <c r="F21" s="26">
        <v>0</v>
      </c>
      <c r="G21" s="26">
        <v>0</v>
      </c>
      <c r="H21" s="26">
        <v>0</v>
      </c>
      <c r="I21" s="26">
        <v>0</v>
      </c>
      <c r="J21" s="26">
        <v>0</v>
      </c>
      <c r="K21" s="26">
        <v>0</v>
      </c>
      <c r="L21" s="26">
        <v>2</v>
      </c>
      <c r="M21" s="26">
        <v>0</v>
      </c>
      <c r="N21" s="26">
        <v>0</v>
      </c>
      <c r="O21" s="26">
        <v>0</v>
      </c>
      <c r="P21" s="26">
        <v>0</v>
      </c>
      <c r="Q21" s="26">
        <v>0</v>
      </c>
      <c r="R21" s="26">
        <v>5</v>
      </c>
      <c r="S21" s="26">
        <v>14</v>
      </c>
      <c r="T21" s="26">
        <v>0</v>
      </c>
      <c r="U21" s="26">
        <v>0</v>
      </c>
      <c r="V21" s="26">
        <v>0</v>
      </c>
      <c r="W21" s="26">
        <v>5</v>
      </c>
      <c r="X21" s="26">
        <v>63</v>
      </c>
      <c r="Y21" s="27">
        <v>89</v>
      </c>
      <c r="Z21" s="26">
        <v>3</v>
      </c>
      <c r="AA21" s="42">
        <v>1</v>
      </c>
      <c r="AB21" s="26">
        <v>159</v>
      </c>
      <c r="AC21" s="28"/>
      <c r="AD21" s="27">
        <v>252</v>
      </c>
      <c r="AE21" s="12"/>
      <c r="AF21" s="24"/>
    </row>
    <row r="22" spans="2:32" x14ac:dyDescent="0.25">
      <c r="B22" s="12"/>
      <c r="C22" s="25">
        <v>17</v>
      </c>
      <c r="D22" s="25" t="s">
        <v>1021</v>
      </c>
      <c r="E22" s="26">
        <v>0</v>
      </c>
      <c r="F22" s="26">
        <v>0</v>
      </c>
      <c r="G22" s="26">
        <v>0</v>
      </c>
      <c r="H22" s="26">
        <v>0</v>
      </c>
      <c r="I22" s="26">
        <v>0</v>
      </c>
      <c r="J22" s="26">
        <v>0</v>
      </c>
      <c r="K22" s="26">
        <v>0</v>
      </c>
      <c r="L22" s="26">
        <v>0</v>
      </c>
      <c r="M22" s="26">
        <v>0</v>
      </c>
      <c r="N22" s="26">
        <v>0</v>
      </c>
      <c r="O22" s="26">
        <v>0</v>
      </c>
      <c r="P22" s="26">
        <v>0</v>
      </c>
      <c r="Q22" s="26">
        <v>0</v>
      </c>
      <c r="R22" s="26">
        <v>0</v>
      </c>
      <c r="S22" s="26">
        <v>0</v>
      </c>
      <c r="T22" s="26">
        <v>0</v>
      </c>
      <c r="U22" s="26">
        <v>0</v>
      </c>
      <c r="V22" s="26">
        <v>0</v>
      </c>
      <c r="W22" s="26">
        <v>0</v>
      </c>
      <c r="X22" s="26">
        <v>0</v>
      </c>
      <c r="Y22" s="27">
        <v>0</v>
      </c>
      <c r="Z22" s="26">
        <v>0</v>
      </c>
      <c r="AA22" s="42">
        <v>0</v>
      </c>
      <c r="AB22" s="26">
        <v>0</v>
      </c>
      <c r="AC22" s="28"/>
      <c r="AD22" s="27">
        <v>0</v>
      </c>
      <c r="AE22" s="12"/>
      <c r="AF22" s="24"/>
    </row>
    <row r="23" spans="2:32" x14ac:dyDescent="0.25">
      <c r="B23" s="12"/>
      <c r="C23" s="25">
        <v>18</v>
      </c>
      <c r="D23" s="25" t="s">
        <v>1022</v>
      </c>
      <c r="E23" s="26">
        <v>0</v>
      </c>
      <c r="F23" s="26">
        <v>0</v>
      </c>
      <c r="G23" s="26">
        <v>0</v>
      </c>
      <c r="H23" s="26">
        <v>0</v>
      </c>
      <c r="I23" s="26">
        <v>0</v>
      </c>
      <c r="J23" s="26">
        <v>0</v>
      </c>
      <c r="K23" s="26">
        <v>0</v>
      </c>
      <c r="L23" s="26">
        <v>0</v>
      </c>
      <c r="M23" s="26">
        <v>0</v>
      </c>
      <c r="N23" s="26">
        <v>0</v>
      </c>
      <c r="O23" s="26">
        <v>0</v>
      </c>
      <c r="P23" s="26">
        <v>0</v>
      </c>
      <c r="Q23" s="26">
        <v>0</v>
      </c>
      <c r="R23" s="26">
        <v>0</v>
      </c>
      <c r="S23" s="26">
        <v>0</v>
      </c>
      <c r="T23" s="26">
        <v>0</v>
      </c>
      <c r="U23" s="26">
        <v>0</v>
      </c>
      <c r="V23" s="26">
        <v>0</v>
      </c>
      <c r="W23" s="26">
        <v>0</v>
      </c>
      <c r="X23" s="26">
        <v>0</v>
      </c>
      <c r="Y23" s="27">
        <v>0</v>
      </c>
      <c r="Z23" s="26">
        <v>0</v>
      </c>
      <c r="AA23" s="42">
        <v>0</v>
      </c>
      <c r="AB23" s="26">
        <v>0</v>
      </c>
      <c r="AC23" s="28"/>
      <c r="AD23" s="27">
        <v>0</v>
      </c>
      <c r="AE23" s="12"/>
      <c r="AF23" s="24"/>
    </row>
    <row r="24" spans="2:32" x14ac:dyDescent="0.25">
      <c r="B24" s="12"/>
      <c r="C24" s="25">
        <v>19</v>
      </c>
      <c r="D24" s="25" t="s">
        <v>1023</v>
      </c>
      <c r="E24" s="26">
        <v>0</v>
      </c>
      <c r="F24" s="26">
        <v>0</v>
      </c>
      <c r="G24" s="26">
        <v>0</v>
      </c>
      <c r="H24" s="26">
        <v>0</v>
      </c>
      <c r="I24" s="26">
        <v>0</v>
      </c>
      <c r="J24" s="26">
        <v>0</v>
      </c>
      <c r="K24" s="26">
        <v>0</v>
      </c>
      <c r="L24" s="26">
        <v>0</v>
      </c>
      <c r="M24" s="26">
        <v>0</v>
      </c>
      <c r="N24" s="26">
        <v>0</v>
      </c>
      <c r="O24" s="26">
        <v>0</v>
      </c>
      <c r="P24" s="26">
        <v>0</v>
      </c>
      <c r="Q24" s="26">
        <v>0</v>
      </c>
      <c r="R24" s="26">
        <v>0</v>
      </c>
      <c r="S24" s="26">
        <v>0</v>
      </c>
      <c r="T24" s="26">
        <v>0</v>
      </c>
      <c r="U24" s="26">
        <v>0</v>
      </c>
      <c r="V24" s="26">
        <v>0</v>
      </c>
      <c r="W24" s="26">
        <v>0</v>
      </c>
      <c r="X24" s="26">
        <v>0</v>
      </c>
      <c r="Y24" s="27">
        <v>0</v>
      </c>
      <c r="Z24" s="26">
        <v>0</v>
      </c>
      <c r="AA24" s="42">
        <v>0</v>
      </c>
      <c r="AB24" s="26">
        <v>0</v>
      </c>
      <c r="AC24" s="28"/>
      <c r="AD24" s="27">
        <v>0</v>
      </c>
      <c r="AE24" s="12"/>
      <c r="AF24" s="24"/>
    </row>
    <row r="25" spans="2:32" x14ac:dyDescent="0.25">
      <c r="B25" s="12"/>
      <c r="C25" s="25">
        <v>20</v>
      </c>
      <c r="D25" s="25" t="s">
        <v>1024</v>
      </c>
      <c r="E25" s="26">
        <v>0</v>
      </c>
      <c r="F25" s="26">
        <v>0</v>
      </c>
      <c r="G25" s="26">
        <v>0</v>
      </c>
      <c r="H25" s="26">
        <v>0</v>
      </c>
      <c r="I25" s="26">
        <v>0</v>
      </c>
      <c r="J25" s="26">
        <v>0</v>
      </c>
      <c r="K25" s="26">
        <v>0</v>
      </c>
      <c r="L25" s="26">
        <v>0</v>
      </c>
      <c r="M25" s="26">
        <v>0</v>
      </c>
      <c r="N25" s="26">
        <v>0</v>
      </c>
      <c r="O25" s="26">
        <v>0</v>
      </c>
      <c r="P25" s="26">
        <v>0</v>
      </c>
      <c r="Q25" s="26">
        <v>0</v>
      </c>
      <c r="R25" s="26">
        <v>0</v>
      </c>
      <c r="S25" s="26">
        <v>0</v>
      </c>
      <c r="T25" s="26">
        <v>0</v>
      </c>
      <c r="U25" s="26">
        <v>0</v>
      </c>
      <c r="V25" s="26">
        <v>0</v>
      </c>
      <c r="W25" s="26">
        <v>0</v>
      </c>
      <c r="X25" s="26">
        <v>0</v>
      </c>
      <c r="Y25" s="27">
        <v>0</v>
      </c>
      <c r="Z25" s="26">
        <v>0</v>
      </c>
      <c r="AA25" s="42">
        <v>0</v>
      </c>
      <c r="AB25" s="26">
        <v>0</v>
      </c>
      <c r="AC25" s="28"/>
      <c r="AD25" s="27">
        <v>0</v>
      </c>
      <c r="AE25" s="12"/>
      <c r="AF25" s="24"/>
    </row>
    <row r="26" spans="2:32" x14ac:dyDescent="0.25">
      <c r="B26" s="12"/>
      <c r="C26" s="25">
        <v>21</v>
      </c>
      <c r="D26" s="25" t="s">
        <v>1025</v>
      </c>
      <c r="E26" s="26">
        <v>0</v>
      </c>
      <c r="F26" s="26">
        <v>0</v>
      </c>
      <c r="G26" s="26">
        <v>0</v>
      </c>
      <c r="H26" s="26">
        <v>0</v>
      </c>
      <c r="I26" s="26">
        <v>0</v>
      </c>
      <c r="J26" s="26">
        <v>0</v>
      </c>
      <c r="K26" s="26">
        <v>0</v>
      </c>
      <c r="L26" s="26">
        <v>0</v>
      </c>
      <c r="M26" s="26">
        <v>0</v>
      </c>
      <c r="N26" s="26">
        <v>0</v>
      </c>
      <c r="O26" s="26">
        <v>0</v>
      </c>
      <c r="P26" s="26">
        <v>0</v>
      </c>
      <c r="Q26" s="26">
        <v>0</v>
      </c>
      <c r="R26" s="26">
        <v>0</v>
      </c>
      <c r="S26" s="26">
        <v>9</v>
      </c>
      <c r="T26" s="26">
        <v>0</v>
      </c>
      <c r="U26" s="26">
        <v>0</v>
      </c>
      <c r="V26" s="26">
        <v>0</v>
      </c>
      <c r="W26" s="26">
        <v>0</v>
      </c>
      <c r="X26" s="26">
        <v>0</v>
      </c>
      <c r="Y26" s="27">
        <v>9</v>
      </c>
      <c r="Z26" s="26">
        <v>20</v>
      </c>
      <c r="AA26" s="42">
        <v>32</v>
      </c>
      <c r="AB26" s="26">
        <v>11</v>
      </c>
      <c r="AC26" s="28"/>
      <c r="AD26" s="27">
        <v>72</v>
      </c>
      <c r="AE26" s="12"/>
      <c r="AF26" s="24"/>
    </row>
    <row r="27" spans="2:32" x14ac:dyDescent="0.25">
      <c r="B27" s="12"/>
      <c r="C27" s="25">
        <v>22</v>
      </c>
      <c r="D27" s="25" t="s">
        <v>1026</v>
      </c>
      <c r="E27" s="26">
        <v>3</v>
      </c>
      <c r="F27" s="26">
        <v>0</v>
      </c>
      <c r="G27" s="26">
        <v>35</v>
      </c>
      <c r="H27" s="26">
        <v>2</v>
      </c>
      <c r="I27" s="26">
        <v>14</v>
      </c>
      <c r="J27" s="26">
        <v>0</v>
      </c>
      <c r="K27" s="26">
        <v>9</v>
      </c>
      <c r="L27" s="26">
        <v>3</v>
      </c>
      <c r="M27" s="26">
        <v>0</v>
      </c>
      <c r="N27" s="26">
        <v>3</v>
      </c>
      <c r="O27" s="26">
        <v>3</v>
      </c>
      <c r="P27" s="26">
        <v>11</v>
      </c>
      <c r="Q27" s="26">
        <v>5</v>
      </c>
      <c r="R27" s="26">
        <v>10</v>
      </c>
      <c r="S27" s="26">
        <v>5</v>
      </c>
      <c r="T27" s="26">
        <v>43</v>
      </c>
      <c r="U27" s="26">
        <v>5</v>
      </c>
      <c r="V27" s="26">
        <v>0</v>
      </c>
      <c r="W27" s="26">
        <v>50</v>
      </c>
      <c r="X27" s="26">
        <v>1143</v>
      </c>
      <c r="Y27" s="27">
        <v>1344</v>
      </c>
      <c r="Z27" s="26">
        <v>686</v>
      </c>
      <c r="AA27" s="42">
        <v>216</v>
      </c>
      <c r="AB27" s="26">
        <v>418</v>
      </c>
      <c r="AC27" s="28"/>
      <c r="AD27" s="33">
        <v>2664</v>
      </c>
      <c r="AE27" s="12"/>
      <c r="AF27" s="24"/>
    </row>
    <row r="28" spans="2:32" s="11" customFormat="1" x14ac:dyDescent="0.25">
      <c r="B28" s="34"/>
      <c r="C28" s="35">
        <v>23</v>
      </c>
      <c r="D28" s="35" t="s">
        <v>1035</v>
      </c>
      <c r="E28" s="36">
        <v>11976</v>
      </c>
      <c r="F28" s="36">
        <v>4</v>
      </c>
      <c r="G28" s="36">
        <v>31974</v>
      </c>
      <c r="H28" s="36">
        <v>208</v>
      </c>
      <c r="I28" s="36">
        <v>5562</v>
      </c>
      <c r="J28" s="36">
        <v>757</v>
      </c>
      <c r="K28" s="36">
        <v>3427</v>
      </c>
      <c r="L28" s="36">
        <v>228</v>
      </c>
      <c r="M28" s="36">
        <v>121</v>
      </c>
      <c r="N28" s="36">
        <v>84</v>
      </c>
      <c r="O28" s="36">
        <v>135</v>
      </c>
      <c r="P28" s="36">
        <v>66</v>
      </c>
      <c r="Q28" s="36">
        <v>22</v>
      </c>
      <c r="R28" s="36">
        <v>228</v>
      </c>
      <c r="S28" s="36">
        <v>98</v>
      </c>
      <c r="T28" s="36">
        <v>500</v>
      </c>
      <c r="U28" s="36">
        <v>1229</v>
      </c>
      <c r="V28" s="36">
        <v>22</v>
      </c>
      <c r="W28" s="36">
        <v>1271</v>
      </c>
      <c r="X28" s="36">
        <v>6210</v>
      </c>
      <c r="Y28" s="56">
        <v>64122</v>
      </c>
      <c r="Z28" s="56">
        <v>8598</v>
      </c>
      <c r="AA28" s="56">
        <v>1553</v>
      </c>
      <c r="AB28" s="56">
        <v>40350</v>
      </c>
      <c r="AC28" s="38"/>
      <c r="AD28" s="33">
        <v>114623</v>
      </c>
      <c r="AE28" s="34"/>
      <c r="AF28" s="24"/>
    </row>
    <row r="29" spans="2:32" x14ac:dyDescent="0.25">
      <c r="B29" s="12"/>
      <c r="C29" s="40">
        <v>24</v>
      </c>
      <c r="D29" s="25" t="s">
        <v>1028</v>
      </c>
      <c r="E29" s="26">
        <v>2980</v>
      </c>
      <c r="F29" s="26">
        <v>0</v>
      </c>
      <c r="G29" s="26">
        <v>1807</v>
      </c>
      <c r="H29" s="26">
        <v>25</v>
      </c>
      <c r="I29" s="26">
        <v>3383</v>
      </c>
      <c r="J29" s="26">
        <v>0</v>
      </c>
      <c r="K29" s="26">
        <v>0</v>
      </c>
      <c r="L29" s="26">
        <v>34</v>
      </c>
      <c r="M29" s="26">
        <v>0</v>
      </c>
      <c r="N29" s="26">
        <v>0</v>
      </c>
      <c r="O29" s="26">
        <v>0</v>
      </c>
      <c r="P29" s="26">
        <v>0</v>
      </c>
      <c r="Q29" s="26">
        <v>0</v>
      </c>
      <c r="R29" s="26">
        <v>7</v>
      </c>
      <c r="S29" s="26">
        <v>0</v>
      </c>
      <c r="T29" s="26">
        <v>0</v>
      </c>
      <c r="U29" s="26">
        <v>481</v>
      </c>
      <c r="V29" s="26">
        <v>3805</v>
      </c>
      <c r="W29" s="26">
        <v>0</v>
      </c>
      <c r="X29" s="26">
        <v>0</v>
      </c>
      <c r="Y29" s="27">
        <v>12522</v>
      </c>
      <c r="Z29" s="32"/>
      <c r="AA29" s="26">
        <v>116</v>
      </c>
      <c r="AB29" s="41">
        <v>6086</v>
      </c>
      <c r="AC29" s="41">
        <v>0</v>
      </c>
      <c r="AD29" s="27">
        <v>18724</v>
      </c>
      <c r="AE29" s="12"/>
      <c r="AF29" s="24"/>
    </row>
    <row r="30" spans="2:32" x14ac:dyDescent="0.25">
      <c r="B30" s="12"/>
      <c r="C30" s="25">
        <v>25</v>
      </c>
      <c r="D30" s="25" t="s">
        <v>1029</v>
      </c>
      <c r="E30" s="26">
        <v>8146</v>
      </c>
      <c r="F30" s="26">
        <v>0</v>
      </c>
      <c r="G30" s="26">
        <v>0</v>
      </c>
      <c r="H30" s="26">
        <v>0</v>
      </c>
      <c r="I30" s="26">
        <v>0</v>
      </c>
      <c r="J30" s="26">
        <v>0</v>
      </c>
      <c r="K30" s="26">
        <v>0</v>
      </c>
      <c r="L30" s="26">
        <v>0</v>
      </c>
      <c r="M30" s="26">
        <v>0</v>
      </c>
      <c r="N30" s="26">
        <v>0</v>
      </c>
      <c r="O30" s="26">
        <v>0</v>
      </c>
      <c r="P30" s="26">
        <v>0</v>
      </c>
      <c r="Q30" s="26">
        <v>0</v>
      </c>
      <c r="R30" s="26">
        <v>0</v>
      </c>
      <c r="S30" s="26">
        <v>0</v>
      </c>
      <c r="T30" s="26">
        <v>0</v>
      </c>
      <c r="U30" s="26">
        <v>0</v>
      </c>
      <c r="V30" s="26">
        <v>0</v>
      </c>
      <c r="W30" s="26">
        <v>0</v>
      </c>
      <c r="X30" s="26">
        <v>0</v>
      </c>
      <c r="Y30" s="27">
        <v>8146</v>
      </c>
      <c r="Z30" s="32"/>
      <c r="AA30" s="43"/>
      <c r="AB30" s="28"/>
      <c r="AC30" s="28"/>
      <c r="AD30" s="27">
        <v>8146</v>
      </c>
      <c r="AE30" s="12"/>
      <c r="AF30" s="24"/>
    </row>
    <row r="31" spans="2:32" x14ac:dyDescent="0.25">
      <c r="B31" s="12"/>
      <c r="C31" s="25">
        <v>26</v>
      </c>
      <c r="D31" s="25" t="s">
        <v>1030</v>
      </c>
      <c r="E31" s="26">
        <v>31694</v>
      </c>
      <c r="F31" s="26">
        <v>0</v>
      </c>
      <c r="G31" s="26">
        <v>432</v>
      </c>
      <c r="H31" s="26">
        <v>0</v>
      </c>
      <c r="I31" s="26">
        <v>680</v>
      </c>
      <c r="J31" s="26">
        <v>0</v>
      </c>
      <c r="K31" s="26">
        <v>6</v>
      </c>
      <c r="L31" s="26">
        <v>1</v>
      </c>
      <c r="M31" s="26">
        <v>0</v>
      </c>
      <c r="N31" s="26">
        <v>0</v>
      </c>
      <c r="O31" s="26">
        <v>2</v>
      </c>
      <c r="P31" s="26">
        <v>0</v>
      </c>
      <c r="Q31" s="26">
        <v>0</v>
      </c>
      <c r="R31" s="26">
        <v>2</v>
      </c>
      <c r="S31" s="26">
        <v>1</v>
      </c>
      <c r="T31" s="26">
        <v>26</v>
      </c>
      <c r="U31" s="26">
        <v>1080</v>
      </c>
      <c r="V31" s="26">
        <v>7558</v>
      </c>
      <c r="W31" s="26">
        <v>1052</v>
      </c>
      <c r="X31" s="26">
        <v>854</v>
      </c>
      <c r="Y31" s="27">
        <v>43388</v>
      </c>
      <c r="Z31" s="42">
        <v>6752</v>
      </c>
      <c r="AA31" s="26">
        <v>0</v>
      </c>
      <c r="AB31" s="28"/>
      <c r="AC31" s="41">
        <v>64844</v>
      </c>
      <c r="AD31" s="27">
        <v>114984</v>
      </c>
      <c r="AE31" s="12"/>
      <c r="AF31" s="24"/>
    </row>
    <row r="32" spans="2:32" s="11" customFormat="1" x14ac:dyDescent="0.25">
      <c r="B32" s="34"/>
      <c r="C32" s="45">
        <v>27</v>
      </c>
      <c r="D32" s="45" t="s">
        <v>1004</v>
      </c>
      <c r="E32" s="46">
        <v>54796</v>
      </c>
      <c r="F32" s="46">
        <v>4</v>
      </c>
      <c r="G32" s="46">
        <v>34213</v>
      </c>
      <c r="H32" s="46">
        <v>233</v>
      </c>
      <c r="I32" s="46">
        <v>9625</v>
      </c>
      <c r="J32" s="46">
        <v>757</v>
      </c>
      <c r="K32" s="46">
        <v>3433</v>
      </c>
      <c r="L32" s="46">
        <v>263</v>
      </c>
      <c r="M32" s="46">
        <v>121</v>
      </c>
      <c r="N32" s="46">
        <v>84</v>
      </c>
      <c r="O32" s="46">
        <v>137</v>
      </c>
      <c r="P32" s="46">
        <v>66</v>
      </c>
      <c r="Q32" s="46">
        <v>22</v>
      </c>
      <c r="R32" s="46">
        <v>237</v>
      </c>
      <c r="S32" s="46">
        <v>99</v>
      </c>
      <c r="T32" s="46">
        <v>526</v>
      </c>
      <c r="U32" s="46">
        <v>2790</v>
      </c>
      <c r="V32" s="46">
        <v>11385</v>
      </c>
      <c r="W32" s="46">
        <v>2323</v>
      </c>
      <c r="X32" s="46">
        <v>7064</v>
      </c>
      <c r="Y32" s="27">
        <v>128178</v>
      </c>
      <c r="Z32" s="27">
        <v>15350</v>
      </c>
      <c r="AA32" s="27">
        <v>1669</v>
      </c>
      <c r="AB32" s="27">
        <v>46436</v>
      </c>
      <c r="AC32" s="27">
        <v>64844</v>
      </c>
      <c r="AD32" s="27">
        <v>256477</v>
      </c>
      <c r="AE32" s="34"/>
      <c r="AF32" s="24"/>
    </row>
    <row r="33" spans="2:31" x14ac:dyDescent="0.25">
      <c r="B33" s="12"/>
      <c r="C33" s="12"/>
      <c r="D33" s="12"/>
      <c r="E33" s="12"/>
      <c r="F33" s="12"/>
      <c r="G33" s="12"/>
      <c r="H33" s="12"/>
      <c r="I33" s="5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34"/>
      <c r="Z33" s="12"/>
      <c r="AA33" s="12"/>
      <c r="AB33" s="12"/>
      <c r="AC33" s="12"/>
      <c r="AD33" s="34"/>
      <c r="AE33" s="12"/>
    </row>
    <row r="34" spans="2:31" x14ac:dyDescent="0.25">
      <c r="B34" s="12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</row>
  </sheetData>
  <conditionalFormatting sqref="E6:X32 Y6:AB27">
    <cfRule type="cellIs" dxfId="0" priority="1" operator="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19"/>
  <sheetViews>
    <sheetView zoomScaleNormal="100" workbookViewId="0">
      <selection activeCell="D33" sqref="D33"/>
    </sheetView>
  </sheetViews>
  <sheetFormatPr defaultRowHeight="15" x14ac:dyDescent="0.25"/>
  <cols>
    <col min="2" max="2" width="20" customWidth="1"/>
    <col min="3" max="3" width="5.28515625" bestFit="1" customWidth="1"/>
    <col min="4" max="4" width="10.42578125" bestFit="1" customWidth="1"/>
    <col min="6" max="6" width="20.42578125" customWidth="1"/>
    <col min="7" max="7" width="5.28515625" bestFit="1" customWidth="1"/>
    <col min="8" max="8" width="10.42578125" bestFit="1" customWidth="1"/>
    <col min="10" max="10" width="18.85546875" customWidth="1"/>
    <col min="11" max="11" width="5.28515625" bestFit="1" customWidth="1"/>
    <col min="12" max="12" width="10.42578125" bestFit="1" customWidth="1"/>
    <col min="15" max="15" width="20.42578125" customWidth="1"/>
    <col min="16" max="16" width="5.28515625" bestFit="1" customWidth="1"/>
    <col min="17" max="17" width="10.42578125" bestFit="1" customWidth="1"/>
    <col min="19" max="19" width="22.5703125" bestFit="1" customWidth="1"/>
    <col min="23" max="23" width="20.7109375" customWidth="1"/>
    <col min="24" max="24" width="5.28515625" bestFit="1" customWidth="1"/>
    <col min="25" max="25" width="10.42578125" bestFit="1" customWidth="1"/>
  </cols>
  <sheetData>
    <row r="1" spans="1:25" x14ac:dyDescent="0.25">
      <c r="A1" s="1" t="s">
        <v>0</v>
      </c>
      <c r="B1" s="1" t="s">
        <v>1</v>
      </c>
      <c r="C1" s="2" t="s">
        <v>2</v>
      </c>
      <c r="D1" s="2" t="s">
        <v>3</v>
      </c>
      <c r="E1" t="s">
        <v>0</v>
      </c>
      <c r="F1" t="s">
        <v>1</v>
      </c>
      <c r="G1" s="3" t="s">
        <v>4</v>
      </c>
      <c r="H1" s="3" t="s">
        <v>3</v>
      </c>
      <c r="I1" s="1" t="s">
        <v>0</v>
      </c>
      <c r="J1" s="1" t="s">
        <v>1</v>
      </c>
      <c r="K1" s="3" t="s">
        <v>4</v>
      </c>
      <c r="L1" s="2" t="s">
        <v>3</v>
      </c>
      <c r="M1" s="4"/>
      <c r="N1" s="1" t="s">
        <v>0</v>
      </c>
      <c r="O1" s="1" t="s">
        <v>1</v>
      </c>
      <c r="P1" s="3" t="s">
        <v>4</v>
      </c>
      <c r="Q1" s="2" t="s">
        <v>3</v>
      </c>
      <c r="R1" t="s">
        <v>0</v>
      </c>
      <c r="S1" t="s">
        <v>1</v>
      </c>
      <c r="T1" s="3" t="s">
        <v>4</v>
      </c>
      <c r="U1" s="3" t="s">
        <v>3</v>
      </c>
      <c r="V1" s="1" t="s">
        <v>0</v>
      </c>
      <c r="W1" s="1" t="s">
        <v>1</v>
      </c>
      <c r="X1" s="3" t="s">
        <v>4</v>
      </c>
      <c r="Y1" s="2" t="s">
        <v>3</v>
      </c>
    </row>
    <row r="2" spans="1:25" x14ac:dyDescent="0.25">
      <c r="A2" s="1" t="s">
        <v>5</v>
      </c>
      <c r="B2" s="1" t="s">
        <v>6</v>
      </c>
      <c r="C2" s="2">
        <v>0.86</v>
      </c>
      <c r="D2" s="2">
        <v>1</v>
      </c>
      <c r="E2" t="s">
        <v>7</v>
      </c>
      <c r="F2" t="s">
        <v>8</v>
      </c>
      <c r="G2" s="3">
        <v>0.44999999999999996</v>
      </c>
      <c r="H2" s="3">
        <v>1</v>
      </c>
      <c r="I2" s="1" t="s">
        <v>9</v>
      </c>
      <c r="J2" s="1" t="s">
        <v>10</v>
      </c>
      <c r="K2" s="2">
        <v>0.99</v>
      </c>
      <c r="L2" s="2">
        <v>0.36188436830835119</v>
      </c>
      <c r="M2" s="4"/>
      <c r="N2" s="1" t="s">
        <v>11</v>
      </c>
      <c r="O2" s="1" t="s">
        <v>12</v>
      </c>
      <c r="P2" s="2">
        <v>1</v>
      </c>
      <c r="Q2" s="2">
        <v>3.9215686274509803E-2</v>
      </c>
      <c r="R2" s="5" t="s">
        <v>13</v>
      </c>
      <c r="S2" s="5" t="s">
        <v>14</v>
      </c>
      <c r="T2" s="6">
        <v>1</v>
      </c>
      <c r="U2" s="6">
        <v>0</v>
      </c>
      <c r="V2" s="1" t="s">
        <v>15</v>
      </c>
      <c r="W2" s="1" t="s">
        <v>16</v>
      </c>
      <c r="X2" s="2">
        <v>0.99</v>
      </c>
      <c r="Y2" s="2">
        <v>0.12727272727272726</v>
      </c>
    </row>
    <row r="3" spans="1:25" x14ac:dyDescent="0.25">
      <c r="A3" s="1" t="s">
        <v>17</v>
      </c>
      <c r="B3" s="1" t="s">
        <v>18</v>
      </c>
      <c r="C3" s="2">
        <v>0.85</v>
      </c>
      <c r="D3" s="2">
        <v>1</v>
      </c>
      <c r="E3" t="s">
        <v>19</v>
      </c>
      <c r="F3" t="s">
        <v>20</v>
      </c>
      <c r="G3" s="3">
        <v>0.44999999999999996</v>
      </c>
      <c r="H3" s="3">
        <v>1</v>
      </c>
      <c r="I3" s="1" t="s">
        <v>21</v>
      </c>
      <c r="J3" s="1" t="s">
        <v>22</v>
      </c>
      <c r="K3" s="2">
        <v>0.99</v>
      </c>
      <c r="L3" s="2">
        <v>0.28346456692913385</v>
      </c>
      <c r="M3" s="4"/>
      <c r="N3" s="1" t="s">
        <v>23</v>
      </c>
      <c r="O3" s="1" t="s">
        <v>24</v>
      </c>
      <c r="P3" s="2">
        <v>1</v>
      </c>
      <c r="Q3" s="2">
        <v>9.7799511002444987E-3</v>
      </c>
      <c r="R3" s="5" t="s">
        <v>25</v>
      </c>
      <c r="S3" s="5" t="s">
        <v>26</v>
      </c>
      <c r="T3" s="6">
        <v>1</v>
      </c>
      <c r="U3" s="6">
        <v>0</v>
      </c>
      <c r="V3" s="1" t="s">
        <v>27</v>
      </c>
      <c r="W3" s="1" t="s">
        <v>28</v>
      </c>
      <c r="X3" s="2">
        <v>0.95</v>
      </c>
      <c r="Y3" s="2">
        <v>0.87581699346405228</v>
      </c>
    </row>
    <row r="4" spans="1:25" x14ac:dyDescent="0.25">
      <c r="A4" s="1" t="s">
        <v>29</v>
      </c>
      <c r="B4" s="1" t="s">
        <v>30</v>
      </c>
      <c r="C4" s="2">
        <v>0.86</v>
      </c>
      <c r="D4" s="2">
        <v>1</v>
      </c>
      <c r="E4" t="s">
        <v>31</v>
      </c>
      <c r="F4" t="s">
        <v>32</v>
      </c>
      <c r="G4" s="3">
        <v>0.44999999999999996</v>
      </c>
      <c r="H4" s="3">
        <v>1</v>
      </c>
      <c r="I4" s="1" t="s">
        <v>33</v>
      </c>
      <c r="J4" s="1" t="s">
        <v>34</v>
      </c>
      <c r="K4" s="2">
        <v>0.99</v>
      </c>
      <c r="L4" s="2">
        <v>0.28378378378378377</v>
      </c>
      <c r="M4" s="4"/>
      <c r="N4" s="1" t="s">
        <v>35</v>
      </c>
      <c r="O4" s="1" t="s">
        <v>36</v>
      </c>
      <c r="P4" s="2">
        <v>1</v>
      </c>
      <c r="Q4" s="2">
        <v>0.52072968490878935</v>
      </c>
      <c r="R4" s="5" t="s">
        <v>37</v>
      </c>
      <c r="S4" s="5" t="s">
        <v>38</v>
      </c>
      <c r="T4" s="6">
        <v>1</v>
      </c>
      <c r="U4" s="6">
        <v>0</v>
      </c>
      <c r="V4" s="1" t="s">
        <v>39</v>
      </c>
      <c r="W4" s="1" t="s">
        <v>40</v>
      </c>
      <c r="X4" s="2">
        <v>0.95</v>
      </c>
      <c r="Y4" s="2">
        <v>0.38045375218150085</v>
      </c>
    </row>
    <row r="5" spans="1:25" x14ac:dyDescent="0.25">
      <c r="A5" s="1" t="s">
        <v>41</v>
      </c>
      <c r="B5" s="1" t="s">
        <v>42</v>
      </c>
      <c r="C5" s="2">
        <v>0.86</v>
      </c>
      <c r="D5" s="2">
        <v>1</v>
      </c>
      <c r="E5" t="s">
        <v>43</v>
      </c>
      <c r="F5" t="s">
        <v>44</v>
      </c>
      <c r="G5" s="3">
        <v>0.21999999999999997</v>
      </c>
      <c r="H5" s="3">
        <v>1</v>
      </c>
      <c r="I5" s="1" t="s">
        <v>45</v>
      </c>
      <c r="J5" s="1" t="s">
        <v>46</v>
      </c>
      <c r="K5" s="2">
        <v>0.99</v>
      </c>
      <c r="L5" s="2">
        <v>0.5467625899280576</v>
      </c>
      <c r="M5" s="4"/>
      <c r="N5" s="1" t="s">
        <v>47</v>
      </c>
      <c r="O5" s="1" t="s">
        <v>48</v>
      </c>
      <c r="P5" s="2">
        <v>1</v>
      </c>
      <c r="Q5" s="2">
        <v>0.16246498599439776</v>
      </c>
      <c r="R5" s="5" t="s">
        <v>49</v>
      </c>
      <c r="S5" s="5" t="s">
        <v>50</v>
      </c>
      <c r="T5" s="6">
        <v>1</v>
      </c>
      <c r="U5" s="6">
        <v>0</v>
      </c>
      <c r="V5" s="1" t="s">
        <v>51</v>
      </c>
      <c r="W5" s="1" t="s">
        <v>52</v>
      </c>
      <c r="X5" s="2">
        <v>1</v>
      </c>
      <c r="Y5" s="2">
        <v>0</v>
      </c>
    </row>
    <row r="6" spans="1:25" x14ac:dyDescent="0.25">
      <c r="A6" s="1" t="s">
        <v>53</v>
      </c>
      <c r="B6" s="1" t="s">
        <v>54</v>
      </c>
      <c r="C6" s="2">
        <v>0.18000000000000005</v>
      </c>
      <c r="D6" s="2">
        <v>1</v>
      </c>
      <c r="E6" t="s">
        <v>55</v>
      </c>
      <c r="F6" t="s">
        <v>56</v>
      </c>
      <c r="G6" s="3">
        <v>9.9999999999999978E-2</v>
      </c>
      <c r="H6" s="3">
        <v>1</v>
      </c>
      <c r="I6" s="1" t="s">
        <v>57</v>
      </c>
      <c r="J6" s="1" t="s">
        <v>58</v>
      </c>
      <c r="K6" s="2">
        <v>0.99</v>
      </c>
      <c r="L6" s="2">
        <v>0.37575757575757573</v>
      </c>
      <c r="M6" s="4"/>
      <c r="N6" s="1" t="s">
        <v>59</v>
      </c>
      <c r="O6" s="1" t="s">
        <v>60</v>
      </c>
      <c r="P6" s="2">
        <v>1</v>
      </c>
      <c r="Q6" s="2">
        <v>0</v>
      </c>
      <c r="R6" s="5" t="s">
        <v>61</v>
      </c>
      <c r="S6" s="5" t="s">
        <v>62</v>
      </c>
      <c r="T6" s="6">
        <v>1</v>
      </c>
      <c r="U6" s="6">
        <v>0</v>
      </c>
      <c r="V6" s="1" t="s">
        <v>63</v>
      </c>
      <c r="W6" s="1" t="s">
        <v>64</v>
      </c>
      <c r="X6" s="2">
        <v>0.99</v>
      </c>
      <c r="Y6" s="2">
        <v>0</v>
      </c>
    </row>
    <row r="7" spans="1:25" x14ac:dyDescent="0.25">
      <c r="A7" s="1" t="s">
        <v>65</v>
      </c>
      <c r="B7" s="1" t="s">
        <v>66</v>
      </c>
      <c r="C7" s="2">
        <v>0.64</v>
      </c>
      <c r="D7" s="2">
        <v>1</v>
      </c>
      <c r="E7" t="s">
        <v>67</v>
      </c>
      <c r="F7" t="s">
        <v>68</v>
      </c>
      <c r="G7" s="3">
        <v>9.9999999999999978E-2</v>
      </c>
      <c r="H7" s="3">
        <v>1</v>
      </c>
      <c r="I7" s="1" t="s">
        <v>69</v>
      </c>
      <c r="J7" s="1" t="s">
        <v>70</v>
      </c>
      <c r="K7" s="2">
        <v>0.8</v>
      </c>
      <c r="L7" s="2">
        <v>1</v>
      </c>
      <c r="M7" s="4"/>
      <c r="N7" s="1" t="s">
        <v>71</v>
      </c>
      <c r="O7" s="1" t="s">
        <v>72</v>
      </c>
      <c r="P7" s="2">
        <v>1</v>
      </c>
      <c r="Q7" s="2">
        <v>4.1666666666666664E-2</v>
      </c>
      <c r="R7" s="5" t="s">
        <v>73</v>
      </c>
      <c r="S7" s="5" t="s">
        <v>74</v>
      </c>
      <c r="T7" s="6">
        <v>1</v>
      </c>
      <c r="U7" s="6">
        <v>0</v>
      </c>
      <c r="V7" s="1" t="s">
        <v>75</v>
      </c>
      <c r="W7" s="1" t="s">
        <v>76</v>
      </c>
      <c r="X7" s="2">
        <v>0.99</v>
      </c>
      <c r="Y7" s="2">
        <v>9.8484848484848481E-2</v>
      </c>
    </row>
    <row r="8" spans="1:25" x14ac:dyDescent="0.25">
      <c r="A8" s="1" t="s">
        <v>77</v>
      </c>
      <c r="B8" s="1" t="s">
        <v>78</v>
      </c>
      <c r="C8" s="2">
        <v>0.95</v>
      </c>
      <c r="D8" s="2">
        <v>1</v>
      </c>
      <c r="E8" t="s">
        <v>79</v>
      </c>
      <c r="F8" t="s">
        <v>80</v>
      </c>
      <c r="G8" s="3">
        <v>0.30000000000000004</v>
      </c>
      <c r="H8" s="3">
        <v>1</v>
      </c>
      <c r="I8" s="1" t="s">
        <v>81</v>
      </c>
      <c r="J8" s="1" t="s">
        <v>82</v>
      </c>
      <c r="K8" s="2">
        <v>0.8</v>
      </c>
      <c r="L8" s="2">
        <v>1</v>
      </c>
      <c r="M8" s="4"/>
      <c r="N8" s="1" t="s">
        <v>83</v>
      </c>
      <c r="O8" s="1" t="s">
        <v>84</v>
      </c>
      <c r="P8" s="2">
        <v>1</v>
      </c>
      <c r="Q8" s="2">
        <v>0.30769230769230771</v>
      </c>
      <c r="R8" s="5" t="s">
        <v>85</v>
      </c>
      <c r="S8" s="5" t="s">
        <v>86</v>
      </c>
      <c r="T8" s="6">
        <v>1</v>
      </c>
      <c r="U8" s="6">
        <v>0</v>
      </c>
      <c r="V8" s="1" t="s">
        <v>87</v>
      </c>
      <c r="W8" s="1" t="s">
        <v>88</v>
      </c>
      <c r="X8" s="2">
        <v>0.99</v>
      </c>
      <c r="Y8" s="2">
        <v>9.7402597402597407E-2</v>
      </c>
    </row>
    <row r="9" spans="1:25" x14ac:dyDescent="0.25">
      <c r="A9" s="1" t="s">
        <v>89</v>
      </c>
      <c r="B9" s="1" t="s">
        <v>90</v>
      </c>
      <c r="C9" s="2">
        <v>0.98</v>
      </c>
      <c r="D9" s="2">
        <v>1</v>
      </c>
      <c r="E9" t="s">
        <v>91</v>
      </c>
      <c r="F9" t="s">
        <v>92</v>
      </c>
      <c r="G9" s="3">
        <v>0.85</v>
      </c>
      <c r="H9" s="3">
        <v>1</v>
      </c>
      <c r="I9" s="1" t="s">
        <v>93</v>
      </c>
      <c r="J9" s="1" t="s">
        <v>94</v>
      </c>
      <c r="K9" s="2">
        <v>0.8</v>
      </c>
      <c r="L9" s="2">
        <v>0.98398718975180144</v>
      </c>
      <c r="M9" s="4"/>
      <c r="N9" s="1" t="s">
        <v>95</v>
      </c>
      <c r="O9" s="1" t="s">
        <v>96</v>
      </c>
      <c r="P9" s="2">
        <v>1</v>
      </c>
      <c r="Q9" s="2">
        <v>0</v>
      </c>
      <c r="R9" s="5" t="s">
        <v>97</v>
      </c>
      <c r="S9" s="5" t="s">
        <v>98</v>
      </c>
      <c r="T9" s="6">
        <v>1</v>
      </c>
      <c r="U9" s="6">
        <v>0</v>
      </c>
      <c r="V9" s="1" t="s">
        <v>99</v>
      </c>
      <c r="W9" s="1" t="s">
        <v>100</v>
      </c>
      <c r="X9" s="2">
        <v>1</v>
      </c>
      <c r="Y9" s="2">
        <v>0</v>
      </c>
    </row>
    <row r="10" spans="1:25" x14ac:dyDescent="0.25">
      <c r="A10" s="1" t="s">
        <v>101</v>
      </c>
      <c r="B10" s="1" t="s">
        <v>102</v>
      </c>
      <c r="C10" s="2">
        <v>7.999999999999996E-2</v>
      </c>
      <c r="D10" s="2">
        <v>1</v>
      </c>
      <c r="E10" t="s">
        <v>103</v>
      </c>
      <c r="F10" t="s">
        <v>104</v>
      </c>
      <c r="G10" s="3">
        <v>0.15000000000000002</v>
      </c>
      <c r="H10" s="3">
        <v>1</v>
      </c>
      <c r="I10" s="1" t="s">
        <v>105</v>
      </c>
      <c r="J10" s="1" t="s">
        <v>106</v>
      </c>
      <c r="K10" s="2">
        <v>0.8</v>
      </c>
      <c r="L10" s="2">
        <v>1</v>
      </c>
      <c r="M10" s="4"/>
      <c r="N10" s="1" t="s">
        <v>107</v>
      </c>
      <c r="O10" s="1" t="s">
        <v>108</v>
      </c>
      <c r="P10" s="2">
        <v>1</v>
      </c>
      <c r="Q10" s="2">
        <v>0.34759358288770054</v>
      </c>
      <c r="R10" s="5" t="s">
        <v>109</v>
      </c>
      <c r="S10" s="5" t="s">
        <v>110</v>
      </c>
      <c r="T10" s="6">
        <v>1</v>
      </c>
      <c r="U10" s="6">
        <v>0</v>
      </c>
      <c r="V10" s="1" t="s">
        <v>111</v>
      </c>
      <c r="W10" s="1" t="s">
        <v>112</v>
      </c>
      <c r="X10" s="2">
        <v>1</v>
      </c>
      <c r="Y10" s="2">
        <v>0</v>
      </c>
    </row>
    <row r="11" spans="1:25" x14ac:dyDescent="0.25">
      <c r="A11" s="1" t="s">
        <v>113</v>
      </c>
      <c r="B11" s="1" t="s">
        <v>114</v>
      </c>
      <c r="C11" s="2">
        <v>7.999999999999996E-2</v>
      </c>
      <c r="D11" s="2">
        <v>1</v>
      </c>
      <c r="E11" t="s">
        <v>115</v>
      </c>
      <c r="F11" t="s">
        <v>116</v>
      </c>
      <c r="G11" s="3">
        <v>9.9999999999999978E-2</v>
      </c>
      <c r="H11" s="3">
        <v>1</v>
      </c>
      <c r="I11" s="1" t="s">
        <v>117</v>
      </c>
      <c r="J11" s="1" t="s">
        <v>118</v>
      </c>
      <c r="K11" s="2">
        <v>0.8</v>
      </c>
      <c r="L11" s="2">
        <v>1</v>
      </c>
      <c r="M11" s="4"/>
      <c r="N11" s="1" t="s">
        <v>119</v>
      </c>
      <c r="O11" s="1" t="s">
        <v>120</v>
      </c>
      <c r="P11" s="2">
        <v>1</v>
      </c>
      <c r="Q11" s="2">
        <v>0.51824817518248179</v>
      </c>
      <c r="R11" s="5" t="s">
        <v>121</v>
      </c>
      <c r="S11" s="5" t="s">
        <v>122</v>
      </c>
      <c r="T11" s="6">
        <v>1</v>
      </c>
      <c r="U11" s="6">
        <v>0</v>
      </c>
      <c r="V11" s="1" t="s">
        <v>123</v>
      </c>
      <c r="W11" s="1" t="s">
        <v>124</v>
      </c>
      <c r="X11" s="2">
        <v>1</v>
      </c>
      <c r="Y11" s="2">
        <v>0</v>
      </c>
    </row>
    <row r="12" spans="1:25" x14ac:dyDescent="0.25">
      <c r="A12" s="1" t="s">
        <v>125</v>
      </c>
      <c r="B12" s="1" t="s">
        <v>126</v>
      </c>
      <c r="C12" s="2">
        <v>4.0000000000000036E-2</v>
      </c>
      <c r="D12" s="2">
        <v>1</v>
      </c>
      <c r="E12" t="s">
        <v>127</v>
      </c>
      <c r="F12" t="s">
        <v>128</v>
      </c>
      <c r="G12" s="3">
        <v>9.9999999999999978E-2</v>
      </c>
      <c r="H12" s="3">
        <v>1</v>
      </c>
      <c r="I12" s="1" t="s">
        <v>129</v>
      </c>
      <c r="J12" s="1" t="s">
        <v>130</v>
      </c>
      <c r="K12" s="2">
        <v>0.8</v>
      </c>
      <c r="L12" s="2">
        <v>1</v>
      </c>
      <c r="M12" s="4"/>
      <c r="N12" s="1" t="s">
        <v>131</v>
      </c>
      <c r="O12" s="1" t="s">
        <v>132</v>
      </c>
      <c r="P12" s="2">
        <v>1</v>
      </c>
      <c r="Q12" s="2">
        <v>0</v>
      </c>
      <c r="R12" s="5" t="s">
        <v>133</v>
      </c>
      <c r="S12" s="5" t="s">
        <v>134</v>
      </c>
      <c r="T12" s="6">
        <v>1</v>
      </c>
      <c r="U12" s="6">
        <v>0</v>
      </c>
      <c r="V12" s="1" t="s">
        <v>135</v>
      </c>
      <c r="W12" s="1" t="s">
        <v>136</v>
      </c>
      <c r="X12" s="2">
        <v>1</v>
      </c>
      <c r="Y12" s="2">
        <v>0</v>
      </c>
    </row>
    <row r="13" spans="1:25" x14ac:dyDescent="0.25">
      <c r="A13" s="1" t="s">
        <v>137</v>
      </c>
      <c r="B13" s="1" t="s">
        <v>138</v>
      </c>
      <c r="C13" s="2">
        <v>6.0000000000000053E-2</v>
      </c>
      <c r="D13" s="2">
        <v>1</v>
      </c>
      <c r="E13" t="s">
        <v>139</v>
      </c>
      <c r="F13" t="s">
        <v>140</v>
      </c>
      <c r="G13" s="3">
        <v>0.15000000000000002</v>
      </c>
      <c r="H13" s="3">
        <v>1</v>
      </c>
      <c r="I13" s="1" t="s">
        <v>141</v>
      </c>
      <c r="J13" s="1" t="s">
        <v>142</v>
      </c>
      <c r="K13" s="2">
        <v>0.8</v>
      </c>
      <c r="L13" s="2">
        <v>0.96805111821086265</v>
      </c>
      <c r="M13" s="4"/>
      <c r="N13" s="1" t="s">
        <v>143</v>
      </c>
      <c r="O13" s="1" t="s">
        <v>144</v>
      </c>
      <c r="P13" s="2">
        <v>1</v>
      </c>
      <c r="Q13" s="2">
        <v>0.52773900907187721</v>
      </c>
      <c r="R13" s="5" t="s">
        <v>145</v>
      </c>
      <c r="S13" s="5" t="s">
        <v>146</v>
      </c>
      <c r="T13" s="6">
        <v>1</v>
      </c>
      <c r="U13" s="6">
        <v>0</v>
      </c>
      <c r="V13" s="1" t="s">
        <v>147</v>
      </c>
      <c r="W13" s="1" t="s">
        <v>148</v>
      </c>
      <c r="X13" s="2">
        <v>1</v>
      </c>
      <c r="Y13" s="2">
        <v>0</v>
      </c>
    </row>
    <row r="14" spans="1:25" x14ac:dyDescent="0.25">
      <c r="A14" s="1" t="s">
        <v>149</v>
      </c>
      <c r="B14" s="1" t="s">
        <v>150</v>
      </c>
      <c r="C14" s="2">
        <v>9.9999999999999978E-2</v>
      </c>
      <c r="D14" s="2">
        <v>1</v>
      </c>
      <c r="E14" t="s">
        <v>151</v>
      </c>
      <c r="F14" t="s">
        <v>152</v>
      </c>
      <c r="G14" s="3">
        <v>0.30000000000000004</v>
      </c>
      <c r="H14" s="3">
        <v>1</v>
      </c>
      <c r="I14" s="1" t="s">
        <v>153</v>
      </c>
      <c r="J14" s="1" t="s">
        <v>154</v>
      </c>
      <c r="K14" s="2">
        <v>0.8</v>
      </c>
      <c r="L14" s="2">
        <v>0.97638724911452179</v>
      </c>
      <c r="M14" s="4"/>
      <c r="N14" s="1" t="s">
        <v>155</v>
      </c>
      <c r="O14" s="1" t="s">
        <v>156</v>
      </c>
      <c r="P14" s="2">
        <v>1</v>
      </c>
      <c r="Q14" s="2">
        <v>3.8626609442060089E-2</v>
      </c>
      <c r="R14" s="5" t="s">
        <v>157</v>
      </c>
      <c r="S14" s="5" t="s">
        <v>158</v>
      </c>
      <c r="T14" s="6">
        <v>1</v>
      </c>
      <c r="U14" s="6">
        <v>0</v>
      </c>
      <c r="V14" s="1" t="s">
        <v>159</v>
      </c>
      <c r="W14" s="1" t="s">
        <v>160</v>
      </c>
      <c r="X14" s="2">
        <v>0.92999999999999994</v>
      </c>
      <c r="Y14" s="2">
        <v>1</v>
      </c>
    </row>
    <row r="15" spans="1:25" x14ac:dyDescent="0.25">
      <c r="A15" s="1" t="s">
        <v>161</v>
      </c>
      <c r="B15" s="1" t="s">
        <v>162</v>
      </c>
      <c r="C15" s="2">
        <v>0.21999999999999997</v>
      </c>
      <c r="D15" s="2">
        <v>1</v>
      </c>
      <c r="E15" t="s">
        <v>163</v>
      </c>
      <c r="F15" t="s">
        <v>164</v>
      </c>
      <c r="G15" s="3">
        <v>0.15000000000000002</v>
      </c>
      <c r="H15" s="3">
        <v>1</v>
      </c>
      <c r="I15" s="1" t="s">
        <v>165</v>
      </c>
      <c r="J15" s="1" t="s">
        <v>166</v>
      </c>
      <c r="K15" s="2">
        <v>0.8</v>
      </c>
      <c r="L15" s="2">
        <v>1</v>
      </c>
      <c r="M15" s="4"/>
      <c r="N15" s="1" t="s">
        <v>167</v>
      </c>
      <c r="O15" s="1" t="s">
        <v>168</v>
      </c>
      <c r="P15" s="2">
        <v>1</v>
      </c>
      <c r="Q15" s="2">
        <v>0.31346578366445915</v>
      </c>
      <c r="R15" s="5" t="s">
        <v>169</v>
      </c>
      <c r="S15" s="5" t="s">
        <v>170</v>
      </c>
      <c r="T15" s="6">
        <v>1</v>
      </c>
      <c r="U15" s="6">
        <v>0</v>
      </c>
      <c r="V15" s="1" t="s">
        <v>171</v>
      </c>
      <c r="W15" s="1" t="s">
        <v>172</v>
      </c>
      <c r="X15" s="2">
        <v>0.92999999999999994</v>
      </c>
      <c r="Y15" s="2">
        <v>1</v>
      </c>
    </row>
    <row r="16" spans="1:25" x14ac:dyDescent="0.25">
      <c r="A16" s="1" t="s">
        <v>173</v>
      </c>
      <c r="B16" s="1" t="s">
        <v>174</v>
      </c>
      <c r="C16" s="2">
        <v>0.21999999999999997</v>
      </c>
      <c r="D16" s="2">
        <v>1</v>
      </c>
      <c r="E16" t="s">
        <v>175</v>
      </c>
      <c r="F16" t="s">
        <v>176</v>
      </c>
      <c r="G16" s="3">
        <v>0.15000000000000002</v>
      </c>
      <c r="H16" s="3">
        <v>1</v>
      </c>
      <c r="I16" s="1" t="s">
        <v>177</v>
      </c>
      <c r="J16" s="1" t="s">
        <v>178</v>
      </c>
      <c r="K16" s="2">
        <v>0.9</v>
      </c>
      <c r="L16" s="2">
        <v>1</v>
      </c>
      <c r="M16" s="4"/>
      <c r="N16" s="1" t="s">
        <v>179</v>
      </c>
      <c r="O16" s="1" t="s">
        <v>180</v>
      </c>
      <c r="P16" s="2">
        <v>1</v>
      </c>
      <c r="Q16" s="2">
        <v>1</v>
      </c>
      <c r="R16" s="5" t="s">
        <v>181</v>
      </c>
      <c r="S16" s="5" t="s">
        <v>182</v>
      </c>
      <c r="T16" s="6">
        <v>1</v>
      </c>
      <c r="U16" s="6">
        <v>0</v>
      </c>
      <c r="V16" s="1" t="s">
        <v>183</v>
      </c>
      <c r="W16" s="1" t="s">
        <v>184</v>
      </c>
      <c r="X16" s="2">
        <v>0.92999999999999994</v>
      </c>
      <c r="Y16" s="2">
        <v>1</v>
      </c>
    </row>
    <row r="17" spans="1:25" x14ac:dyDescent="0.25">
      <c r="A17" s="1" t="s">
        <v>185</v>
      </c>
      <c r="B17" s="1" t="s">
        <v>186</v>
      </c>
      <c r="C17" s="2">
        <v>0.21999999999999997</v>
      </c>
      <c r="D17" s="2">
        <v>1</v>
      </c>
      <c r="E17" t="s">
        <v>187</v>
      </c>
      <c r="F17" t="s">
        <v>188</v>
      </c>
      <c r="G17" s="3">
        <v>0.15000000000000002</v>
      </c>
      <c r="H17" s="3">
        <v>1</v>
      </c>
      <c r="I17" s="1" t="s">
        <v>189</v>
      </c>
      <c r="J17" s="1" t="s">
        <v>190</v>
      </c>
      <c r="K17" s="2">
        <v>0.92999999999999994</v>
      </c>
      <c r="L17" s="2">
        <v>0.9873646209386282</v>
      </c>
      <c r="M17" s="4"/>
      <c r="N17" s="1" t="s">
        <v>191</v>
      </c>
      <c r="O17" s="1" t="s">
        <v>192</v>
      </c>
      <c r="P17" s="2">
        <v>1</v>
      </c>
      <c r="Q17" s="2">
        <v>0.56209150326797386</v>
      </c>
      <c r="R17" s="5" t="s">
        <v>193</v>
      </c>
      <c r="S17" s="5" t="s">
        <v>194</v>
      </c>
      <c r="T17" s="6">
        <v>1</v>
      </c>
      <c r="U17" s="6">
        <v>0</v>
      </c>
      <c r="V17" s="1" t="s">
        <v>195</v>
      </c>
      <c r="W17" s="1" t="s">
        <v>196</v>
      </c>
      <c r="X17" s="2">
        <v>0.92999999999999994</v>
      </c>
      <c r="Y17" s="2">
        <v>0.95588235294117652</v>
      </c>
    </row>
    <row r="18" spans="1:25" x14ac:dyDescent="0.25">
      <c r="A18" s="1" t="s">
        <v>197</v>
      </c>
      <c r="B18" s="1" t="s">
        <v>198</v>
      </c>
      <c r="C18" s="2">
        <v>0.22999999999999998</v>
      </c>
      <c r="D18" s="2">
        <v>1</v>
      </c>
      <c r="E18" s="5" t="s">
        <v>199</v>
      </c>
      <c r="F18" s="5" t="s">
        <v>200</v>
      </c>
      <c r="G18" s="6">
        <v>0.15000000000000002</v>
      </c>
      <c r="H18" s="6">
        <v>1</v>
      </c>
      <c r="I18" s="1" t="s">
        <v>201</v>
      </c>
      <c r="J18" s="1" t="s">
        <v>202</v>
      </c>
      <c r="K18" s="2">
        <v>0.92999999999999994</v>
      </c>
      <c r="L18" s="2">
        <v>0.94286871961102103</v>
      </c>
      <c r="M18" s="4"/>
      <c r="N18" s="1" t="s">
        <v>203</v>
      </c>
      <c r="O18" s="1" t="s">
        <v>204</v>
      </c>
      <c r="P18" s="2">
        <v>1</v>
      </c>
      <c r="Q18" s="2">
        <v>0.5</v>
      </c>
      <c r="R18" s="5" t="s">
        <v>205</v>
      </c>
      <c r="S18" s="5" t="s">
        <v>206</v>
      </c>
      <c r="T18" s="6">
        <v>1</v>
      </c>
      <c r="U18" s="6">
        <v>0</v>
      </c>
      <c r="V18" s="1" t="s">
        <v>207</v>
      </c>
      <c r="W18" s="1" t="s">
        <v>208</v>
      </c>
      <c r="X18" s="2">
        <v>0.92999999999999994</v>
      </c>
      <c r="Y18" s="2">
        <v>1</v>
      </c>
    </row>
    <row r="19" spans="1:25" x14ac:dyDescent="0.25">
      <c r="A19" s="1" t="s">
        <v>209</v>
      </c>
      <c r="B19" s="1" t="s">
        <v>210</v>
      </c>
      <c r="C19" s="2">
        <v>0.98</v>
      </c>
      <c r="D19" s="2">
        <v>1</v>
      </c>
      <c r="E19" s="5" t="s">
        <v>211</v>
      </c>
      <c r="F19" s="5" t="s">
        <v>212</v>
      </c>
      <c r="G19" s="6">
        <v>0.15000000000000002</v>
      </c>
      <c r="H19" s="6">
        <v>1</v>
      </c>
      <c r="I19" s="1" t="s">
        <v>213</v>
      </c>
      <c r="J19" s="1" t="s">
        <v>214</v>
      </c>
      <c r="K19" s="2">
        <v>0.92999999999999994</v>
      </c>
      <c r="L19" s="2">
        <v>0.99326315789473685</v>
      </c>
      <c r="M19" s="4"/>
      <c r="N19" s="1" t="s">
        <v>215</v>
      </c>
      <c r="O19" s="1" t="s">
        <v>216</v>
      </c>
      <c r="P19" s="2">
        <v>1</v>
      </c>
      <c r="Q19" s="2">
        <v>0</v>
      </c>
      <c r="R19" s="5" t="s">
        <v>217</v>
      </c>
      <c r="S19" s="5" t="s">
        <v>218</v>
      </c>
      <c r="T19" s="6">
        <v>1</v>
      </c>
      <c r="U19" s="6">
        <v>0</v>
      </c>
      <c r="V19" s="1" t="s">
        <v>219</v>
      </c>
      <c r="W19" s="1" t="s">
        <v>220</v>
      </c>
      <c r="X19" s="2">
        <v>0.92999999999999994</v>
      </c>
      <c r="Y19" s="2">
        <v>1</v>
      </c>
    </row>
    <row r="20" spans="1:25" x14ac:dyDescent="0.25">
      <c r="A20" s="1" t="s">
        <v>221</v>
      </c>
      <c r="B20" s="1" t="s">
        <v>222</v>
      </c>
      <c r="C20" s="2">
        <v>0.21999999999999997</v>
      </c>
      <c r="D20" s="2">
        <v>1</v>
      </c>
      <c r="E20" s="5" t="s">
        <v>223</v>
      </c>
      <c r="F20" s="5" t="s">
        <v>224</v>
      </c>
      <c r="G20" s="6">
        <v>0.15000000000000002</v>
      </c>
      <c r="H20" s="6">
        <v>1</v>
      </c>
      <c r="I20" s="1" t="s">
        <v>225</v>
      </c>
      <c r="J20" s="1" t="s">
        <v>226</v>
      </c>
      <c r="K20" s="2">
        <v>0.92999999999999994</v>
      </c>
      <c r="L20" s="2">
        <v>0.943342776203966</v>
      </c>
      <c r="M20" s="4"/>
      <c r="N20" s="1" t="s">
        <v>227</v>
      </c>
      <c r="O20" s="1" t="s">
        <v>228</v>
      </c>
      <c r="P20" s="2">
        <v>1</v>
      </c>
      <c r="Q20" s="2">
        <v>0</v>
      </c>
      <c r="R20" s="5" t="s">
        <v>229</v>
      </c>
      <c r="S20" s="5" t="s">
        <v>230</v>
      </c>
      <c r="T20" s="6">
        <v>1</v>
      </c>
      <c r="U20" s="6">
        <v>0</v>
      </c>
      <c r="V20" s="1" t="s">
        <v>231</v>
      </c>
      <c r="W20" s="1" t="s">
        <v>232</v>
      </c>
      <c r="X20" s="2">
        <v>0.8</v>
      </c>
      <c r="Y20" s="2">
        <v>1</v>
      </c>
    </row>
    <row r="21" spans="1:25" x14ac:dyDescent="0.25">
      <c r="A21" s="1" t="s">
        <v>233</v>
      </c>
      <c r="B21" s="1" t="s">
        <v>234</v>
      </c>
      <c r="C21" s="2">
        <v>0.41000000000000003</v>
      </c>
      <c r="D21" s="2">
        <v>1</v>
      </c>
      <c r="E21" s="5" t="s">
        <v>235</v>
      </c>
      <c r="F21" s="5" t="s">
        <v>236</v>
      </c>
      <c r="G21" s="6">
        <v>0.15000000000000002</v>
      </c>
      <c r="H21" s="6">
        <v>1</v>
      </c>
      <c r="I21" s="1" t="s">
        <v>237</v>
      </c>
      <c r="J21" s="1" t="s">
        <v>238</v>
      </c>
      <c r="K21" s="2">
        <v>0.92999999999999994</v>
      </c>
      <c r="L21" s="2">
        <v>0.95685279187817263</v>
      </c>
      <c r="M21" s="4"/>
      <c r="N21" s="1" t="s">
        <v>239</v>
      </c>
      <c r="O21" s="1" t="s">
        <v>240</v>
      </c>
      <c r="P21" s="2">
        <v>1</v>
      </c>
      <c r="Q21" s="2">
        <v>0.29137199434229138</v>
      </c>
      <c r="R21" s="5" t="s">
        <v>241</v>
      </c>
      <c r="S21" s="5" t="s">
        <v>242</v>
      </c>
      <c r="T21" s="6">
        <v>1</v>
      </c>
      <c r="U21" s="6">
        <v>0</v>
      </c>
      <c r="V21" s="1" t="s">
        <v>243</v>
      </c>
      <c r="W21" s="1" t="s">
        <v>244</v>
      </c>
      <c r="X21" s="2">
        <v>0.95</v>
      </c>
      <c r="Y21" s="2">
        <v>1</v>
      </c>
    </row>
    <row r="22" spans="1:25" x14ac:dyDescent="0.25">
      <c r="A22" s="1" t="s">
        <v>245</v>
      </c>
      <c r="B22" s="1" t="s">
        <v>246</v>
      </c>
      <c r="C22" s="2">
        <v>0.41000000000000003</v>
      </c>
      <c r="D22" s="2">
        <v>1</v>
      </c>
      <c r="E22" s="5" t="s">
        <v>247</v>
      </c>
      <c r="F22" s="5" t="s">
        <v>248</v>
      </c>
      <c r="G22" s="6">
        <v>0.15000000000000002</v>
      </c>
      <c r="H22" s="6">
        <v>1</v>
      </c>
      <c r="I22" s="1" t="s">
        <v>249</v>
      </c>
      <c r="J22" s="1" t="s">
        <v>250</v>
      </c>
      <c r="K22" s="2">
        <v>0.92999999999999994</v>
      </c>
      <c r="L22" s="2">
        <v>0.9771986970684039</v>
      </c>
      <c r="M22" s="4"/>
      <c r="N22" s="1" t="s">
        <v>251</v>
      </c>
      <c r="O22" s="1" t="s">
        <v>252</v>
      </c>
      <c r="P22" s="2">
        <v>1</v>
      </c>
      <c r="Q22" s="2">
        <v>9.1304347826086957E-2</v>
      </c>
      <c r="R22" s="5" t="s">
        <v>253</v>
      </c>
      <c r="S22" s="5" t="s">
        <v>254</v>
      </c>
      <c r="T22" s="6">
        <v>1</v>
      </c>
      <c r="U22" s="6">
        <v>0</v>
      </c>
      <c r="V22" s="1" t="s">
        <v>255</v>
      </c>
      <c r="W22" s="1" t="s">
        <v>256</v>
      </c>
      <c r="X22" s="2">
        <v>1</v>
      </c>
      <c r="Y22" s="2">
        <v>1</v>
      </c>
    </row>
    <row r="23" spans="1:25" x14ac:dyDescent="0.25">
      <c r="A23" s="1" t="s">
        <v>257</v>
      </c>
      <c r="B23" s="1" t="s">
        <v>258</v>
      </c>
      <c r="C23" s="2">
        <v>0.8</v>
      </c>
      <c r="D23" s="2">
        <v>1</v>
      </c>
      <c r="E23" s="5" t="s">
        <v>259</v>
      </c>
      <c r="F23" s="5" t="s">
        <v>260</v>
      </c>
      <c r="G23" s="6">
        <v>0.15000000000000002</v>
      </c>
      <c r="H23" s="6">
        <v>1</v>
      </c>
      <c r="I23" s="1" t="s">
        <v>261</v>
      </c>
      <c r="J23" s="1" t="s">
        <v>262</v>
      </c>
      <c r="K23" s="2">
        <v>0.92999999999999994</v>
      </c>
      <c r="L23" s="2">
        <v>0.82641509433962268</v>
      </c>
      <c r="M23" s="4"/>
      <c r="N23" s="1" t="s">
        <v>263</v>
      </c>
      <c r="O23" s="1" t="s">
        <v>264</v>
      </c>
      <c r="P23" s="2">
        <v>1</v>
      </c>
      <c r="Q23" s="2">
        <v>0</v>
      </c>
      <c r="R23" s="5" t="s">
        <v>265</v>
      </c>
      <c r="S23" s="5" t="s">
        <v>266</v>
      </c>
      <c r="T23" s="6">
        <v>1</v>
      </c>
      <c r="U23" s="6">
        <v>0</v>
      </c>
      <c r="V23" s="1" t="s">
        <v>267</v>
      </c>
      <c r="W23" s="1" t="s">
        <v>268</v>
      </c>
      <c r="X23" s="2">
        <v>1</v>
      </c>
      <c r="Y23" s="2">
        <v>0</v>
      </c>
    </row>
    <row r="24" spans="1:25" x14ac:dyDescent="0.25">
      <c r="A24" s="1" t="s">
        <v>269</v>
      </c>
      <c r="B24" s="1" t="s">
        <v>270</v>
      </c>
      <c r="C24" s="2">
        <v>0.22999999999999998</v>
      </c>
      <c r="D24" s="2">
        <v>1</v>
      </c>
      <c r="E24" s="5" t="s">
        <v>271</v>
      </c>
      <c r="F24" s="5" t="s">
        <v>272</v>
      </c>
      <c r="G24" s="6">
        <v>0.85</v>
      </c>
      <c r="H24" s="6">
        <v>1</v>
      </c>
      <c r="I24" s="1" t="s">
        <v>273</v>
      </c>
      <c r="J24" s="1" t="s">
        <v>274</v>
      </c>
      <c r="K24" s="2">
        <v>0.92999999999999994</v>
      </c>
      <c r="L24" s="2">
        <v>1</v>
      </c>
      <c r="M24" s="4"/>
      <c r="N24" s="1" t="s">
        <v>275</v>
      </c>
      <c r="O24" s="1" t="s">
        <v>276</v>
      </c>
      <c r="P24" s="2">
        <v>1</v>
      </c>
      <c r="Q24" s="2">
        <v>0</v>
      </c>
      <c r="R24" s="5" t="s">
        <v>277</v>
      </c>
      <c r="S24" s="5" t="s">
        <v>278</v>
      </c>
      <c r="T24" s="6">
        <v>1</v>
      </c>
      <c r="U24" s="6">
        <v>0</v>
      </c>
      <c r="V24" s="1" t="s">
        <v>279</v>
      </c>
      <c r="W24" s="1" t="s">
        <v>280</v>
      </c>
      <c r="X24" s="2">
        <v>1</v>
      </c>
      <c r="Y24" s="2">
        <v>0</v>
      </c>
    </row>
    <row r="25" spans="1:25" x14ac:dyDescent="0.25">
      <c r="A25" s="1" t="s">
        <v>281</v>
      </c>
      <c r="B25" s="1" t="s">
        <v>282</v>
      </c>
      <c r="C25" s="2">
        <v>0.22999999999999998</v>
      </c>
      <c r="D25" s="2">
        <v>1</v>
      </c>
      <c r="E25" s="5" t="s">
        <v>283</v>
      </c>
      <c r="F25" s="5" t="s">
        <v>284</v>
      </c>
      <c r="G25" s="6">
        <v>0.6</v>
      </c>
      <c r="H25" s="6">
        <v>1</v>
      </c>
      <c r="I25" s="1" t="s">
        <v>285</v>
      </c>
      <c r="J25" s="1" t="s">
        <v>286</v>
      </c>
      <c r="K25" s="2">
        <v>0.92999999999999994</v>
      </c>
      <c r="L25" s="2">
        <v>0.953125</v>
      </c>
      <c r="M25" s="4"/>
      <c r="N25" s="1" t="s">
        <v>287</v>
      </c>
      <c r="O25" s="1" t="s">
        <v>288</v>
      </c>
      <c r="P25" s="2">
        <v>1</v>
      </c>
      <c r="Q25" s="2">
        <v>0</v>
      </c>
      <c r="R25" s="5" t="s">
        <v>289</v>
      </c>
      <c r="S25" s="5" t="s">
        <v>290</v>
      </c>
      <c r="T25" s="6">
        <v>1</v>
      </c>
      <c r="U25" s="6">
        <v>0</v>
      </c>
      <c r="V25" s="1" t="s">
        <v>291</v>
      </c>
      <c r="W25" s="1" t="s">
        <v>292</v>
      </c>
      <c r="X25" s="2">
        <v>1</v>
      </c>
      <c r="Y25" s="2">
        <v>0</v>
      </c>
    </row>
    <row r="26" spans="1:25" x14ac:dyDescent="0.25">
      <c r="A26" s="1" t="s">
        <v>293</v>
      </c>
      <c r="B26" s="1" t="s">
        <v>294</v>
      </c>
      <c r="C26" s="2">
        <v>4.500000000000004E-2</v>
      </c>
      <c r="D26" s="2">
        <v>1</v>
      </c>
      <c r="E26" s="5" t="s">
        <v>295</v>
      </c>
      <c r="F26" s="5" t="s">
        <v>296</v>
      </c>
      <c r="G26" s="6">
        <v>0.62</v>
      </c>
      <c r="H26" s="6">
        <v>1</v>
      </c>
      <c r="I26" s="1" t="s">
        <v>297</v>
      </c>
      <c r="J26" s="1" t="s">
        <v>298</v>
      </c>
      <c r="K26" s="2">
        <v>1</v>
      </c>
      <c r="L26" s="2">
        <v>0</v>
      </c>
      <c r="M26" s="4"/>
      <c r="N26" s="1" t="s">
        <v>299</v>
      </c>
      <c r="O26" s="1" t="s">
        <v>300</v>
      </c>
      <c r="P26" s="2">
        <v>1</v>
      </c>
      <c r="Q26" s="2">
        <v>2.7816411682892906E-3</v>
      </c>
      <c r="R26" s="5" t="s">
        <v>301</v>
      </c>
      <c r="S26" s="5" t="s">
        <v>302</v>
      </c>
      <c r="T26" s="6">
        <v>1</v>
      </c>
      <c r="U26" s="6">
        <v>0</v>
      </c>
      <c r="V26" s="1" t="s">
        <v>303</v>
      </c>
      <c r="W26" s="1" t="s">
        <v>304</v>
      </c>
      <c r="X26" s="2">
        <v>1</v>
      </c>
      <c r="Y26" s="2">
        <v>0</v>
      </c>
    </row>
    <row r="27" spans="1:25" x14ac:dyDescent="0.25">
      <c r="A27" s="1" t="s">
        <v>305</v>
      </c>
      <c r="B27" s="1" t="s">
        <v>306</v>
      </c>
      <c r="C27" s="2">
        <v>6.0000000000000053E-2</v>
      </c>
      <c r="D27" s="2">
        <v>1</v>
      </c>
      <c r="E27" s="5" t="s">
        <v>307</v>
      </c>
      <c r="F27" s="5" t="s">
        <v>308</v>
      </c>
      <c r="G27" s="6">
        <v>0.88</v>
      </c>
      <c r="H27" s="6">
        <v>1</v>
      </c>
      <c r="I27" s="1" t="s">
        <v>309</v>
      </c>
      <c r="J27" s="1" t="s">
        <v>310</v>
      </c>
      <c r="K27" s="2">
        <v>1</v>
      </c>
      <c r="L27" s="2">
        <v>0</v>
      </c>
      <c r="M27" s="4"/>
      <c r="N27" s="1" t="s">
        <v>311</v>
      </c>
      <c r="O27" s="1" t="s">
        <v>312</v>
      </c>
      <c r="P27" s="2">
        <v>1</v>
      </c>
      <c r="Q27" s="2">
        <v>0</v>
      </c>
      <c r="R27" s="5" t="s">
        <v>313</v>
      </c>
      <c r="S27" s="5" t="s">
        <v>314</v>
      </c>
      <c r="T27" s="6">
        <v>1</v>
      </c>
      <c r="U27" s="6">
        <v>0</v>
      </c>
      <c r="V27" s="1" t="s">
        <v>315</v>
      </c>
      <c r="W27" s="1" t="s">
        <v>316</v>
      </c>
      <c r="X27" s="2">
        <v>1</v>
      </c>
      <c r="Y27" s="2">
        <v>0</v>
      </c>
    </row>
    <row r="28" spans="1:25" x14ac:dyDescent="0.25">
      <c r="A28" s="1" t="s">
        <v>317</v>
      </c>
      <c r="B28" s="1" t="s">
        <v>318</v>
      </c>
      <c r="C28" s="2">
        <v>0.16000000000000003</v>
      </c>
      <c r="D28" s="2">
        <v>1</v>
      </c>
      <c r="E28" s="5" t="s">
        <v>319</v>
      </c>
      <c r="F28" s="5" t="s">
        <v>320</v>
      </c>
      <c r="G28" s="6">
        <v>1</v>
      </c>
      <c r="H28" s="6">
        <v>1</v>
      </c>
      <c r="I28" s="1" t="s">
        <v>321</v>
      </c>
      <c r="J28" s="1" t="s">
        <v>322</v>
      </c>
      <c r="K28" s="2">
        <v>1</v>
      </c>
      <c r="L28" s="2">
        <v>0</v>
      </c>
      <c r="M28" s="4"/>
      <c r="N28" s="1" t="s">
        <v>323</v>
      </c>
      <c r="O28" s="1" t="s">
        <v>324</v>
      </c>
      <c r="P28" s="2">
        <v>1</v>
      </c>
      <c r="Q28" s="2">
        <v>0</v>
      </c>
      <c r="R28" s="5" t="s">
        <v>325</v>
      </c>
      <c r="S28" s="5" t="s">
        <v>326</v>
      </c>
      <c r="T28" s="6">
        <v>1</v>
      </c>
      <c r="U28" s="6">
        <v>0</v>
      </c>
      <c r="V28" s="1" t="s">
        <v>327</v>
      </c>
      <c r="W28" s="1" t="s">
        <v>328</v>
      </c>
      <c r="X28" s="2">
        <v>0.92999999999999994</v>
      </c>
      <c r="Y28" s="2">
        <v>1</v>
      </c>
    </row>
    <row r="29" spans="1:25" x14ac:dyDescent="0.25">
      <c r="A29" s="1" t="s">
        <v>329</v>
      </c>
      <c r="B29" s="1" t="s">
        <v>330</v>
      </c>
      <c r="C29" s="2">
        <v>0.16000000000000003</v>
      </c>
      <c r="D29" s="2">
        <v>1</v>
      </c>
      <c r="E29" s="5" t="s">
        <v>331</v>
      </c>
      <c r="F29" s="5" t="s">
        <v>332</v>
      </c>
      <c r="G29" s="6">
        <v>0.88</v>
      </c>
      <c r="H29" s="6">
        <v>1</v>
      </c>
      <c r="I29" s="1" t="s">
        <v>333</v>
      </c>
      <c r="J29" s="1" t="s">
        <v>334</v>
      </c>
      <c r="K29" s="2">
        <v>1</v>
      </c>
      <c r="L29" s="2">
        <v>0</v>
      </c>
      <c r="M29" s="4"/>
      <c r="N29" s="1" t="s">
        <v>335</v>
      </c>
      <c r="O29" s="1" t="s">
        <v>336</v>
      </c>
      <c r="P29" s="2">
        <v>1</v>
      </c>
      <c r="Q29" s="2">
        <v>0</v>
      </c>
      <c r="R29" s="5" t="s">
        <v>337</v>
      </c>
      <c r="S29" s="5" t="s">
        <v>338</v>
      </c>
      <c r="T29" s="6">
        <v>1</v>
      </c>
      <c r="U29" s="6">
        <v>0</v>
      </c>
      <c r="V29" s="1" t="s">
        <v>339</v>
      </c>
      <c r="W29" s="1" t="s">
        <v>340</v>
      </c>
      <c r="X29" s="2">
        <v>1</v>
      </c>
      <c r="Y29" s="2">
        <v>0.1630901287553648</v>
      </c>
    </row>
    <row r="30" spans="1:25" x14ac:dyDescent="0.25">
      <c r="A30" s="1" t="s">
        <v>341</v>
      </c>
      <c r="B30" s="1" t="s">
        <v>342</v>
      </c>
      <c r="C30" s="2">
        <v>0.95</v>
      </c>
      <c r="D30" s="2">
        <v>1</v>
      </c>
      <c r="E30" s="5" t="s">
        <v>343</v>
      </c>
      <c r="F30" s="5" t="s">
        <v>344</v>
      </c>
      <c r="G30" s="6">
        <v>0.62</v>
      </c>
      <c r="H30" s="6">
        <v>1</v>
      </c>
      <c r="I30" s="1" t="s">
        <v>345</v>
      </c>
      <c r="J30" s="1" t="s">
        <v>346</v>
      </c>
      <c r="K30" s="2">
        <v>1</v>
      </c>
      <c r="L30" s="2">
        <v>0</v>
      </c>
      <c r="M30" s="4"/>
      <c r="N30" s="1" t="s">
        <v>347</v>
      </c>
      <c r="O30" s="1" t="s">
        <v>348</v>
      </c>
      <c r="P30" s="2">
        <v>1</v>
      </c>
      <c r="Q30" s="2">
        <v>0</v>
      </c>
      <c r="R30" s="5" t="s">
        <v>349</v>
      </c>
      <c r="S30" s="5" t="s">
        <v>350</v>
      </c>
      <c r="T30" s="6">
        <v>1</v>
      </c>
      <c r="U30" s="6">
        <v>0</v>
      </c>
      <c r="V30" s="1" t="s">
        <v>351</v>
      </c>
      <c r="W30" s="1" t="s">
        <v>352</v>
      </c>
      <c r="X30" s="2">
        <v>1</v>
      </c>
      <c r="Y30" s="2">
        <v>9.6367679762787255E-3</v>
      </c>
    </row>
    <row r="31" spans="1:25" x14ac:dyDescent="0.25">
      <c r="A31" s="1" t="s">
        <v>353</v>
      </c>
      <c r="B31" s="1" t="s">
        <v>354</v>
      </c>
      <c r="C31" s="2">
        <v>0.99</v>
      </c>
      <c r="D31" s="2">
        <v>1</v>
      </c>
      <c r="E31" s="5" t="s">
        <v>355</v>
      </c>
      <c r="F31" s="5" t="s">
        <v>356</v>
      </c>
      <c r="G31" s="6">
        <v>0.62</v>
      </c>
      <c r="H31" s="6">
        <v>1</v>
      </c>
      <c r="I31" s="1" t="s">
        <v>357</v>
      </c>
      <c r="J31" s="1" t="s">
        <v>358</v>
      </c>
      <c r="K31" s="2">
        <v>1</v>
      </c>
      <c r="L31" s="2">
        <v>0</v>
      </c>
      <c r="M31" s="4"/>
      <c r="N31" s="1" t="s">
        <v>359</v>
      </c>
      <c r="O31" s="1" t="s">
        <v>360</v>
      </c>
      <c r="P31" s="2">
        <v>1</v>
      </c>
      <c r="Q31" s="2">
        <v>0</v>
      </c>
      <c r="R31" s="5" t="s">
        <v>361</v>
      </c>
      <c r="S31" s="5" t="s">
        <v>362</v>
      </c>
      <c r="T31" s="6">
        <v>1</v>
      </c>
      <c r="U31" s="6">
        <v>0</v>
      </c>
      <c r="V31" s="1" t="s">
        <v>363</v>
      </c>
      <c r="W31" s="1" t="s">
        <v>364</v>
      </c>
      <c r="X31" s="2">
        <v>0.8</v>
      </c>
      <c r="Y31" s="2">
        <v>1</v>
      </c>
    </row>
    <row r="32" spans="1:25" x14ac:dyDescent="0.25">
      <c r="A32" s="1" t="s">
        <v>365</v>
      </c>
      <c r="B32" s="1" t="s">
        <v>366</v>
      </c>
      <c r="C32" s="2">
        <v>0.99</v>
      </c>
      <c r="D32" s="2">
        <v>1</v>
      </c>
      <c r="E32" s="5" t="s">
        <v>367</v>
      </c>
      <c r="F32" s="5" t="s">
        <v>368</v>
      </c>
      <c r="G32" s="6">
        <v>0.62</v>
      </c>
      <c r="H32" s="6">
        <v>1</v>
      </c>
      <c r="I32" s="1" t="s">
        <v>369</v>
      </c>
      <c r="J32" s="1" t="s">
        <v>370</v>
      </c>
      <c r="K32" s="2">
        <v>1</v>
      </c>
      <c r="L32" s="2">
        <v>0</v>
      </c>
      <c r="M32" s="4"/>
      <c r="N32" s="1" t="s">
        <v>371</v>
      </c>
      <c r="O32" s="1" t="s">
        <v>372</v>
      </c>
      <c r="P32" s="2">
        <v>1</v>
      </c>
      <c r="Q32" s="2">
        <v>0</v>
      </c>
      <c r="R32" s="5" t="s">
        <v>373</v>
      </c>
      <c r="S32" s="5" t="s">
        <v>374</v>
      </c>
      <c r="T32" s="6">
        <v>1</v>
      </c>
      <c r="U32" s="6">
        <v>0</v>
      </c>
      <c r="V32" s="1" t="s">
        <v>375</v>
      </c>
      <c r="W32" s="1" t="s">
        <v>376</v>
      </c>
      <c r="X32" s="2">
        <v>0.99</v>
      </c>
      <c r="Y32" s="2">
        <v>0.3045977011494253</v>
      </c>
    </row>
    <row r="33" spans="1:25" x14ac:dyDescent="0.25">
      <c r="A33" s="1" t="s">
        <v>377</v>
      </c>
      <c r="B33" s="1" t="s">
        <v>378</v>
      </c>
      <c r="C33" s="2">
        <v>0.22999999999999998</v>
      </c>
      <c r="D33" s="2">
        <v>1</v>
      </c>
      <c r="E33" s="5" t="s">
        <v>379</v>
      </c>
      <c r="F33" s="5" t="s">
        <v>380</v>
      </c>
      <c r="G33" s="6">
        <v>0.6</v>
      </c>
      <c r="H33" s="6">
        <v>1</v>
      </c>
      <c r="I33" s="1" t="s">
        <v>381</v>
      </c>
      <c r="J33" s="1" t="s">
        <v>382</v>
      </c>
      <c r="K33" s="2">
        <v>1</v>
      </c>
      <c r="L33" s="2">
        <v>0</v>
      </c>
      <c r="M33" s="4"/>
      <c r="N33" s="1" t="s">
        <v>383</v>
      </c>
      <c r="O33" s="1" t="s">
        <v>384</v>
      </c>
      <c r="P33" s="2">
        <v>1</v>
      </c>
      <c r="Q33" s="2">
        <v>0</v>
      </c>
      <c r="R33" s="5" t="s">
        <v>385</v>
      </c>
      <c r="S33" s="5" t="s">
        <v>386</v>
      </c>
      <c r="T33" s="6">
        <v>1</v>
      </c>
      <c r="U33" s="6">
        <v>0</v>
      </c>
      <c r="V33" s="1" t="s">
        <v>387</v>
      </c>
      <c r="W33" s="1" t="s">
        <v>388</v>
      </c>
      <c r="X33" s="2">
        <v>1</v>
      </c>
      <c r="Y33" s="2">
        <v>0</v>
      </c>
    </row>
    <row r="34" spans="1:25" x14ac:dyDescent="0.25">
      <c r="A34" s="1" t="s">
        <v>389</v>
      </c>
      <c r="B34" s="1" t="s">
        <v>390</v>
      </c>
      <c r="C34" s="2">
        <v>0.22999999999999998</v>
      </c>
      <c r="D34" s="2">
        <v>1</v>
      </c>
      <c r="E34" s="5" t="s">
        <v>391</v>
      </c>
      <c r="F34" s="5" t="s">
        <v>392</v>
      </c>
      <c r="G34" s="6">
        <v>1</v>
      </c>
      <c r="H34" s="6">
        <v>1</v>
      </c>
      <c r="I34" s="1" t="s">
        <v>393</v>
      </c>
      <c r="J34" s="1" t="s">
        <v>394</v>
      </c>
      <c r="K34" s="2">
        <v>1</v>
      </c>
      <c r="L34" s="2">
        <v>0</v>
      </c>
      <c r="M34" s="4"/>
      <c r="N34" s="1" t="s">
        <v>395</v>
      </c>
      <c r="O34" s="1" t="s">
        <v>396</v>
      </c>
      <c r="P34" s="2">
        <v>1</v>
      </c>
      <c r="Q34" s="2">
        <v>0</v>
      </c>
      <c r="R34" s="5" t="s">
        <v>397</v>
      </c>
      <c r="S34" s="5" t="s">
        <v>398</v>
      </c>
      <c r="T34" s="6">
        <v>1</v>
      </c>
      <c r="U34" s="6">
        <v>0</v>
      </c>
      <c r="V34" s="1" t="s">
        <v>399</v>
      </c>
      <c r="W34" s="1" t="s">
        <v>400</v>
      </c>
      <c r="X34" s="2">
        <v>0.25</v>
      </c>
      <c r="Y34" s="2">
        <v>1</v>
      </c>
    </row>
    <row r="35" spans="1:25" x14ac:dyDescent="0.25">
      <c r="A35" s="1" t="s">
        <v>401</v>
      </c>
      <c r="B35" s="1" t="s">
        <v>402</v>
      </c>
      <c r="C35" s="2">
        <v>9.9999999999999978E-2</v>
      </c>
      <c r="D35" s="2">
        <v>1</v>
      </c>
      <c r="E35" s="5" t="s">
        <v>403</v>
      </c>
      <c r="F35" s="5" t="s">
        <v>404</v>
      </c>
      <c r="G35" s="6">
        <v>0.98</v>
      </c>
      <c r="H35" s="6">
        <v>1</v>
      </c>
      <c r="I35" s="1" t="s">
        <v>405</v>
      </c>
      <c r="J35" s="1" t="s">
        <v>406</v>
      </c>
      <c r="K35" s="2">
        <v>1</v>
      </c>
      <c r="L35" s="2">
        <v>0</v>
      </c>
      <c r="M35" s="4"/>
      <c r="N35" s="1" t="s">
        <v>407</v>
      </c>
      <c r="O35" s="1" t="s">
        <v>408</v>
      </c>
      <c r="P35" s="2">
        <v>0.92999999999999994</v>
      </c>
      <c r="Q35" s="2">
        <v>0</v>
      </c>
      <c r="R35" s="5" t="s">
        <v>409</v>
      </c>
      <c r="S35" s="5" t="s">
        <v>410</v>
      </c>
      <c r="T35" s="6">
        <v>1</v>
      </c>
      <c r="U35" s="6">
        <v>0</v>
      </c>
      <c r="V35" s="1" t="s">
        <v>411</v>
      </c>
      <c r="W35" s="1" t="s">
        <v>412</v>
      </c>
      <c r="X35" s="2">
        <v>0.8</v>
      </c>
      <c r="Y35" s="2">
        <v>0.29457757920389926</v>
      </c>
    </row>
    <row r="36" spans="1:25" x14ac:dyDescent="0.25">
      <c r="A36" s="1" t="s">
        <v>413</v>
      </c>
      <c r="B36" s="1" t="s">
        <v>414</v>
      </c>
      <c r="C36" s="2">
        <v>0.22999999999999998</v>
      </c>
      <c r="D36" s="2">
        <v>1</v>
      </c>
      <c r="E36" s="5" t="s">
        <v>415</v>
      </c>
      <c r="F36" s="5" t="s">
        <v>416</v>
      </c>
      <c r="G36" s="6">
        <v>1</v>
      </c>
      <c r="H36" s="6">
        <v>1</v>
      </c>
      <c r="I36" s="1" t="s">
        <v>417</v>
      </c>
      <c r="J36" s="1" t="s">
        <v>418</v>
      </c>
      <c r="K36" s="2">
        <v>1</v>
      </c>
      <c r="L36" s="2">
        <v>0</v>
      </c>
      <c r="M36" s="4"/>
      <c r="N36" s="1" t="s">
        <v>419</v>
      </c>
      <c r="O36" s="1" t="s">
        <v>420</v>
      </c>
      <c r="P36" s="2">
        <v>1</v>
      </c>
      <c r="Q36" s="2">
        <v>0</v>
      </c>
      <c r="R36" s="5" t="s">
        <v>421</v>
      </c>
      <c r="S36" s="5" t="s">
        <v>422</v>
      </c>
      <c r="T36" s="6">
        <v>1</v>
      </c>
      <c r="U36" s="6">
        <v>0</v>
      </c>
      <c r="V36" s="1" t="s">
        <v>423</v>
      </c>
      <c r="W36" s="1" t="s">
        <v>424</v>
      </c>
      <c r="X36" s="2">
        <v>1</v>
      </c>
      <c r="Y36" s="2">
        <v>0</v>
      </c>
    </row>
    <row r="37" spans="1:25" x14ac:dyDescent="0.25">
      <c r="A37" s="1" t="s">
        <v>425</v>
      </c>
      <c r="B37" s="1" t="s">
        <v>426</v>
      </c>
      <c r="C37" s="2">
        <v>0.31999999999999995</v>
      </c>
      <c r="D37" s="2">
        <v>1</v>
      </c>
      <c r="E37" s="5" t="s">
        <v>427</v>
      </c>
      <c r="F37" s="5" t="s">
        <v>428</v>
      </c>
      <c r="G37" s="6">
        <v>0.98</v>
      </c>
      <c r="H37" s="6">
        <v>1</v>
      </c>
      <c r="I37" s="1" t="s">
        <v>429</v>
      </c>
      <c r="J37" s="1" t="s">
        <v>430</v>
      </c>
      <c r="K37" s="2">
        <v>1</v>
      </c>
      <c r="L37" s="2">
        <v>7.8492935635792783E-4</v>
      </c>
      <c r="M37" s="4"/>
      <c r="N37" s="1" t="s">
        <v>431</v>
      </c>
      <c r="O37" s="1" t="s">
        <v>432</v>
      </c>
      <c r="P37" s="2">
        <v>1</v>
      </c>
      <c r="Q37" s="2">
        <v>0</v>
      </c>
      <c r="R37" s="5" t="s">
        <v>433</v>
      </c>
      <c r="S37" s="5" t="s">
        <v>434</v>
      </c>
      <c r="T37" s="6">
        <v>1</v>
      </c>
      <c r="U37" s="6">
        <v>0</v>
      </c>
      <c r="V37" s="1" t="s">
        <v>435</v>
      </c>
      <c r="W37" s="1" t="s">
        <v>436</v>
      </c>
      <c r="X37" s="2">
        <v>1</v>
      </c>
      <c r="Y37" s="2">
        <v>0</v>
      </c>
    </row>
    <row r="38" spans="1:25" x14ac:dyDescent="0.25">
      <c r="A38" s="1" t="s">
        <v>437</v>
      </c>
      <c r="B38" s="1" t="s">
        <v>438</v>
      </c>
      <c r="C38" s="2">
        <v>0.12</v>
      </c>
      <c r="D38" s="2">
        <v>1</v>
      </c>
      <c r="E38" s="5" t="s">
        <v>439</v>
      </c>
      <c r="F38" s="5" t="s">
        <v>440</v>
      </c>
      <c r="G38" s="6">
        <v>0.98</v>
      </c>
      <c r="H38" s="6">
        <v>1</v>
      </c>
      <c r="I38" s="1" t="s">
        <v>441</v>
      </c>
      <c r="J38" s="1" t="s">
        <v>442</v>
      </c>
      <c r="K38" s="2">
        <v>1</v>
      </c>
      <c r="L38" s="2">
        <v>3.3472803347280332E-2</v>
      </c>
      <c r="M38" s="4"/>
      <c r="N38" s="1" t="s">
        <v>443</v>
      </c>
      <c r="O38" s="1" t="s">
        <v>444</v>
      </c>
      <c r="P38" s="2">
        <v>1</v>
      </c>
      <c r="Q38" s="2">
        <v>0</v>
      </c>
      <c r="R38" s="5" t="s">
        <v>445</v>
      </c>
      <c r="S38" s="5" t="s">
        <v>446</v>
      </c>
      <c r="T38" s="6">
        <v>1</v>
      </c>
      <c r="U38" s="6">
        <v>0</v>
      </c>
      <c r="V38" s="1" t="s">
        <v>447</v>
      </c>
      <c r="W38" s="1" t="s">
        <v>448</v>
      </c>
      <c r="X38" s="2">
        <v>1</v>
      </c>
      <c r="Y38" s="2">
        <v>0</v>
      </c>
    </row>
    <row r="39" spans="1:25" x14ac:dyDescent="0.25">
      <c r="A39" s="1" t="s">
        <v>449</v>
      </c>
      <c r="B39" s="1" t="s">
        <v>450</v>
      </c>
      <c r="C39" s="2">
        <v>0.26</v>
      </c>
      <c r="D39" s="2">
        <v>1</v>
      </c>
      <c r="E39" s="5" t="s">
        <v>451</v>
      </c>
      <c r="F39" s="5" t="s">
        <v>452</v>
      </c>
      <c r="G39" s="6">
        <v>0.98</v>
      </c>
      <c r="H39" s="6">
        <v>1</v>
      </c>
      <c r="I39" s="1" t="s">
        <v>453</v>
      </c>
      <c r="J39" s="1" t="s">
        <v>454</v>
      </c>
      <c r="K39" s="2">
        <v>1</v>
      </c>
      <c r="L39" s="2">
        <v>0</v>
      </c>
      <c r="M39" s="4"/>
      <c r="N39" s="1" t="s">
        <v>455</v>
      </c>
      <c r="O39" s="1" t="s">
        <v>456</v>
      </c>
      <c r="P39" s="2">
        <v>1</v>
      </c>
      <c r="Q39" s="2">
        <v>0</v>
      </c>
      <c r="R39" s="5" t="s">
        <v>457</v>
      </c>
      <c r="S39" s="5" t="s">
        <v>458</v>
      </c>
      <c r="T39" s="6">
        <v>1</v>
      </c>
      <c r="U39" s="6">
        <v>0</v>
      </c>
      <c r="V39" s="1" t="s">
        <v>459</v>
      </c>
      <c r="W39" s="1" t="s">
        <v>460</v>
      </c>
      <c r="X39" s="2">
        <v>1</v>
      </c>
      <c r="Y39" s="2">
        <v>0</v>
      </c>
    </row>
    <row r="40" spans="1:25" x14ac:dyDescent="0.25">
      <c r="A40" s="1" t="s">
        <v>461</v>
      </c>
      <c r="B40" s="1" t="s">
        <v>462</v>
      </c>
      <c r="C40" s="2">
        <v>0.44999999999999996</v>
      </c>
      <c r="D40" s="2">
        <v>1</v>
      </c>
      <c r="E40" s="5" t="s">
        <v>463</v>
      </c>
      <c r="F40" s="5" t="s">
        <v>464</v>
      </c>
      <c r="G40" s="6">
        <v>0.98</v>
      </c>
      <c r="H40" s="6">
        <v>1</v>
      </c>
      <c r="I40" s="1" t="s">
        <v>465</v>
      </c>
      <c r="J40" s="1" t="s">
        <v>466</v>
      </c>
      <c r="K40" s="2">
        <v>1</v>
      </c>
      <c r="L40" s="2">
        <v>0</v>
      </c>
      <c r="M40" s="4"/>
      <c r="N40" s="1" t="s">
        <v>467</v>
      </c>
      <c r="O40" s="1" t="s">
        <v>468</v>
      </c>
      <c r="P40" s="2">
        <v>1</v>
      </c>
      <c r="Q40" s="2">
        <v>0</v>
      </c>
      <c r="R40" s="5" t="s">
        <v>469</v>
      </c>
      <c r="S40" s="5" t="s">
        <v>470</v>
      </c>
      <c r="T40" s="6">
        <v>1</v>
      </c>
      <c r="U40" s="6">
        <v>0</v>
      </c>
      <c r="V40" s="1" t="s">
        <v>471</v>
      </c>
      <c r="W40" s="1" t="s">
        <v>472</v>
      </c>
      <c r="X40" s="2">
        <v>1</v>
      </c>
      <c r="Y40" s="2">
        <v>0</v>
      </c>
    </row>
    <row r="41" spans="1:25" x14ac:dyDescent="0.25">
      <c r="A41" s="1" t="s">
        <v>473</v>
      </c>
      <c r="B41" s="1" t="s">
        <v>474</v>
      </c>
      <c r="C41" s="2">
        <v>0.55000000000000004</v>
      </c>
      <c r="D41" s="2">
        <v>1</v>
      </c>
      <c r="E41" s="5" t="s">
        <v>475</v>
      </c>
      <c r="F41" s="5" t="s">
        <v>476</v>
      </c>
      <c r="G41" s="6">
        <v>0.95</v>
      </c>
      <c r="H41" s="6">
        <v>1</v>
      </c>
      <c r="I41" s="1" t="s">
        <v>477</v>
      </c>
      <c r="J41" s="1" t="s">
        <v>478</v>
      </c>
      <c r="K41" s="2">
        <v>1</v>
      </c>
      <c r="L41" s="2">
        <v>0</v>
      </c>
      <c r="M41" s="4"/>
      <c r="N41" s="1" t="s">
        <v>479</v>
      </c>
      <c r="O41" s="1" t="s">
        <v>480</v>
      </c>
      <c r="P41" s="2">
        <v>1</v>
      </c>
      <c r="Q41" s="2">
        <v>0</v>
      </c>
      <c r="R41" s="5" t="s">
        <v>481</v>
      </c>
      <c r="S41" s="5" t="s">
        <v>482</v>
      </c>
      <c r="T41" s="6">
        <v>1</v>
      </c>
      <c r="U41" s="6">
        <v>0</v>
      </c>
      <c r="V41" s="1" t="s">
        <v>483</v>
      </c>
      <c r="W41" s="1" t="s">
        <v>484</v>
      </c>
      <c r="X41" s="2">
        <v>1</v>
      </c>
      <c r="Y41" s="2">
        <v>0</v>
      </c>
    </row>
    <row r="42" spans="1:25" x14ac:dyDescent="0.25">
      <c r="A42" s="1" t="s">
        <v>485</v>
      </c>
      <c r="B42" s="1" t="s">
        <v>486</v>
      </c>
      <c r="C42" s="2">
        <v>0.50600000000000001</v>
      </c>
      <c r="D42" s="2">
        <v>1</v>
      </c>
      <c r="E42" s="5" t="s">
        <v>487</v>
      </c>
      <c r="F42" s="5" t="s">
        <v>488</v>
      </c>
      <c r="G42" s="6">
        <v>0.9</v>
      </c>
      <c r="H42" s="6">
        <v>1</v>
      </c>
      <c r="I42" s="1" t="s">
        <v>489</v>
      </c>
      <c r="J42" s="1" t="s">
        <v>490</v>
      </c>
      <c r="K42" s="2">
        <v>1</v>
      </c>
      <c r="L42" s="2">
        <v>1.08038029386344E-3</v>
      </c>
      <c r="M42" s="4"/>
      <c r="N42" s="1" t="s">
        <v>491</v>
      </c>
      <c r="O42" s="1" t="s">
        <v>492</v>
      </c>
      <c r="P42" s="2">
        <v>1</v>
      </c>
      <c r="Q42" s="2">
        <v>0</v>
      </c>
      <c r="R42" s="5" t="s">
        <v>493</v>
      </c>
      <c r="S42" s="5" t="s">
        <v>494</v>
      </c>
      <c r="T42" s="6">
        <v>1</v>
      </c>
      <c r="U42" s="6">
        <v>0</v>
      </c>
      <c r="V42" s="1" t="s">
        <v>495</v>
      </c>
      <c r="W42" s="1" t="s">
        <v>496</v>
      </c>
      <c r="X42" s="2">
        <v>0.92999999999999994</v>
      </c>
      <c r="Y42" s="2">
        <v>1</v>
      </c>
    </row>
    <row r="43" spans="1:25" x14ac:dyDescent="0.25">
      <c r="A43" s="1" t="s">
        <v>497</v>
      </c>
      <c r="B43" s="1" t="s">
        <v>498</v>
      </c>
      <c r="C43" s="2">
        <v>0.44999999999999996</v>
      </c>
      <c r="D43" s="2">
        <v>1</v>
      </c>
      <c r="E43" s="5" t="s">
        <v>499</v>
      </c>
      <c r="F43" s="5" t="s">
        <v>500</v>
      </c>
      <c r="G43" s="6">
        <v>0.6</v>
      </c>
      <c r="H43" s="6">
        <v>1</v>
      </c>
      <c r="I43" s="1" t="s">
        <v>501</v>
      </c>
      <c r="J43" s="1" t="s">
        <v>502</v>
      </c>
      <c r="K43" s="2">
        <v>1</v>
      </c>
      <c r="L43" s="2">
        <v>7.7629911280101393E-3</v>
      </c>
      <c r="M43" s="4"/>
      <c r="N43" s="1" t="s">
        <v>503</v>
      </c>
      <c r="O43" s="1" t="s">
        <v>504</v>
      </c>
      <c r="P43" s="2">
        <v>1</v>
      </c>
      <c r="Q43" s="2">
        <v>0</v>
      </c>
      <c r="R43" s="5" t="s">
        <v>505</v>
      </c>
      <c r="S43" s="5" t="s">
        <v>506</v>
      </c>
      <c r="T43" s="6">
        <v>1</v>
      </c>
      <c r="U43" s="6">
        <v>0</v>
      </c>
      <c r="V43" s="1" t="s">
        <v>507</v>
      </c>
      <c r="W43" s="1" t="s">
        <v>508</v>
      </c>
      <c r="X43" s="2">
        <v>1</v>
      </c>
      <c r="Y43" s="2">
        <v>0.16176470588235295</v>
      </c>
    </row>
    <row r="44" spans="1:25" x14ac:dyDescent="0.25">
      <c r="A44" s="1" t="s">
        <v>509</v>
      </c>
      <c r="B44" s="1" t="s">
        <v>510</v>
      </c>
      <c r="C44" s="2">
        <v>0.27</v>
      </c>
      <c r="D44" s="2">
        <v>1</v>
      </c>
      <c r="E44" s="5" t="s">
        <v>511</v>
      </c>
      <c r="F44" s="5" t="s">
        <v>512</v>
      </c>
      <c r="G44" s="6">
        <v>0.6</v>
      </c>
      <c r="H44" s="6">
        <v>1</v>
      </c>
      <c r="I44" s="1" t="s">
        <v>513</v>
      </c>
      <c r="J44" s="1" t="s">
        <v>514</v>
      </c>
      <c r="K44" s="2">
        <v>1</v>
      </c>
      <c r="L44" s="2">
        <v>0</v>
      </c>
      <c r="M44" s="4"/>
      <c r="N44" s="1" t="s">
        <v>515</v>
      </c>
      <c r="O44" s="1" t="s">
        <v>516</v>
      </c>
      <c r="P44" s="2">
        <v>1</v>
      </c>
      <c r="Q44" s="2">
        <v>0</v>
      </c>
      <c r="R44" s="5" t="s">
        <v>517</v>
      </c>
      <c r="S44" s="5" t="s">
        <v>518</v>
      </c>
      <c r="T44" s="6">
        <v>1</v>
      </c>
      <c r="U44" s="6">
        <v>0</v>
      </c>
      <c r="V44" s="1" t="s">
        <v>519</v>
      </c>
      <c r="W44" s="1" t="s">
        <v>520</v>
      </c>
      <c r="X44" s="2">
        <v>1</v>
      </c>
      <c r="Y44" s="2">
        <v>1.0243277848911651E-2</v>
      </c>
    </row>
    <row r="45" spans="1:25" x14ac:dyDescent="0.25">
      <c r="A45" s="1" t="s">
        <v>521</v>
      </c>
      <c r="B45" s="1" t="s">
        <v>522</v>
      </c>
      <c r="C45" s="2">
        <v>0.5</v>
      </c>
      <c r="D45" s="2">
        <v>1</v>
      </c>
      <c r="E45" s="5" t="s">
        <v>523</v>
      </c>
      <c r="F45" s="5" t="s">
        <v>524</v>
      </c>
      <c r="G45" s="6">
        <v>0.30000000000000004</v>
      </c>
      <c r="H45" s="6">
        <v>1</v>
      </c>
      <c r="I45" s="1" t="s">
        <v>525</v>
      </c>
      <c r="J45" s="1" t="s">
        <v>526</v>
      </c>
      <c r="K45" s="2">
        <v>1</v>
      </c>
      <c r="L45" s="2">
        <v>0</v>
      </c>
      <c r="M45" s="4"/>
      <c r="N45" s="1" t="s">
        <v>527</v>
      </c>
      <c r="O45" s="1" t="s">
        <v>528</v>
      </c>
      <c r="P45" s="2">
        <v>1</v>
      </c>
      <c r="Q45" s="2">
        <v>0</v>
      </c>
      <c r="R45" s="5" t="s">
        <v>529</v>
      </c>
      <c r="S45" s="5" t="s">
        <v>530</v>
      </c>
      <c r="T45" s="6">
        <v>1</v>
      </c>
      <c r="U45" s="6">
        <v>0</v>
      </c>
      <c r="V45" s="1" t="s">
        <v>531</v>
      </c>
      <c r="W45" s="1" t="s">
        <v>532</v>
      </c>
      <c r="X45" s="2">
        <v>0.8</v>
      </c>
      <c r="Y45" s="2">
        <v>1</v>
      </c>
    </row>
    <row r="46" spans="1:25" x14ac:dyDescent="0.25">
      <c r="A46" s="1" t="s">
        <v>533</v>
      </c>
      <c r="B46" s="1" t="s">
        <v>534</v>
      </c>
      <c r="C46" s="2">
        <v>0.84</v>
      </c>
      <c r="D46" s="2">
        <v>1</v>
      </c>
      <c r="E46" s="5" t="s">
        <v>535</v>
      </c>
      <c r="F46" s="5" t="s">
        <v>536</v>
      </c>
      <c r="G46" s="6">
        <v>0.85</v>
      </c>
      <c r="H46" s="6">
        <v>1</v>
      </c>
      <c r="I46" s="1" t="s">
        <v>537</v>
      </c>
      <c r="J46" s="1" t="s">
        <v>538</v>
      </c>
      <c r="K46" s="2">
        <v>1</v>
      </c>
      <c r="L46" s="2">
        <v>0.1277398490837226</v>
      </c>
      <c r="M46" s="4"/>
      <c r="N46" s="1" t="s">
        <v>539</v>
      </c>
      <c r="O46" s="1" t="s">
        <v>540</v>
      </c>
      <c r="P46" s="2">
        <v>1</v>
      </c>
      <c r="Q46" s="2">
        <v>0</v>
      </c>
      <c r="R46" s="5" t="s">
        <v>541</v>
      </c>
      <c r="S46" s="5" t="s">
        <v>542</v>
      </c>
      <c r="T46" s="6">
        <v>1</v>
      </c>
      <c r="U46" s="6">
        <v>0</v>
      </c>
      <c r="V46" s="1" t="s">
        <v>543</v>
      </c>
      <c r="W46" s="1" t="s">
        <v>544</v>
      </c>
      <c r="X46" s="2">
        <v>0.99</v>
      </c>
      <c r="Y46" s="2">
        <v>0.2857142857142857</v>
      </c>
    </row>
    <row r="47" spans="1:25" x14ac:dyDescent="0.25">
      <c r="A47" s="1" t="s">
        <v>545</v>
      </c>
      <c r="B47" s="1" t="s">
        <v>546</v>
      </c>
      <c r="C47" s="2">
        <v>0.8</v>
      </c>
      <c r="D47" s="2">
        <v>1</v>
      </c>
      <c r="E47" s="5" t="s">
        <v>547</v>
      </c>
      <c r="F47" s="5" t="s">
        <v>548</v>
      </c>
      <c r="G47" s="6">
        <v>0.85</v>
      </c>
      <c r="H47" s="6">
        <v>1</v>
      </c>
      <c r="I47" s="1" t="s">
        <v>549</v>
      </c>
      <c r="J47" s="1" t="s">
        <v>550</v>
      </c>
      <c r="K47" s="2">
        <v>1</v>
      </c>
      <c r="L47" s="2">
        <v>0.25273224043715847</v>
      </c>
      <c r="M47" s="4"/>
      <c r="N47" s="1" t="s">
        <v>551</v>
      </c>
      <c r="O47" s="1" t="s">
        <v>552</v>
      </c>
      <c r="P47" s="2">
        <v>1</v>
      </c>
      <c r="Q47" s="2">
        <v>0</v>
      </c>
      <c r="R47" s="5" t="s">
        <v>553</v>
      </c>
      <c r="S47" s="5" t="s">
        <v>554</v>
      </c>
      <c r="T47" s="6">
        <v>1</v>
      </c>
      <c r="U47" s="6">
        <v>0</v>
      </c>
      <c r="V47" s="1" t="s">
        <v>555</v>
      </c>
      <c r="W47" s="1" t="s">
        <v>556</v>
      </c>
      <c r="X47" s="2">
        <v>1</v>
      </c>
      <c r="Y47" s="2">
        <v>0</v>
      </c>
    </row>
    <row r="48" spans="1:25" x14ac:dyDescent="0.25">
      <c r="A48" s="1" t="s">
        <v>557</v>
      </c>
      <c r="B48" s="1" t="s">
        <v>558</v>
      </c>
      <c r="C48" s="2">
        <v>0.32999999999999996</v>
      </c>
      <c r="D48" s="2">
        <v>1</v>
      </c>
      <c r="E48" s="5" t="s">
        <v>559</v>
      </c>
      <c r="F48" s="5" t="s">
        <v>560</v>
      </c>
      <c r="G48" s="6">
        <v>0.85</v>
      </c>
      <c r="H48" s="6">
        <v>0.99837583238590222</v>
      </c>
      <c r="I48" s="1" t="s">
        <v>561</v>
      </c>
      <c r="J48" s="1" t="s">
        <v>562</v>
      </c>
      <c r="K48" s="2">
        <v>1</v>
      </c>
      <c r="L48" s="2">
        <v>5.2219321148825066E-3</v>
      </c>
      <c r="M48" s="4"/>
      <c r="N48" s="1" t="s">
        <v>563</v>
      </c>
      <c r="O48" s="1" t="s">
        <v>564</v>
      </c>
      <c r="P48" s="2">
        <v>1</v>
      </c>
      <c r="Q48" s="2">
        <v>0</v>
      </c>
      <c r="R48" s="5" t="s">
        <v>565</v>
      </c>
      <c r="S48" s="5" t="s">
        <v>566</v>
      </c>
      <c r="T48" s="6">
        <v>1</v>
      </c>
      <c r="U48" s="6">
        <v>0</v>
      </c>
      <c r="V48" s="1" t="s">
        <v>567</v>
      </c>
      <c r="W48" s="1" t="s">
        <v>568</v>
      </c>
      <c r="X48" s="2">
        <v>0.25</v>
      </c>
      <c r="Y48" s="2">
        <v>1</v>
      </c>
    </row>
    <row r="49" spans="1:25" x14ac:dyDescent="0.25">
      <c r="A49" s="1" t="s">
        <v>569</v>
      </c>
      <c r="B49" s="1" t="s">
        <v>570</v>
      </c>
      <c r="C49" s="2">
        <v>1</v>
      </c>
      <c r="D49" s="2">
        <v>0</v>
      </c>
      <c r="E49" s="5" t="s">
        <v>571</v>
      </c>
      <c r="F49" s="5" t="s">
        <v>572</v>
      </c>
      <c r="G49" s="6">
        <v>9.9999999999999978E-2</v>
      </c>
      <c r="H49" s="6">
        <v>1</v>
      </c>
      <c r="I49" s="1" t="s">
        <v>573</v>
      </c>
      <c r="J49" s="1" t="s">
        <v>574</v>
      </c>
      <c r="K49" s="2">
        <v>1</v>
      </c>
      <c r="L49" s="2">
        <v>5.9276822762299936E-4</v>
      </c>
      <c r="M49" s="4"/>
      <c r="N49" s="1" t="s">
        <v>575</v>
      </c>
      <c r="O49" s="1" t="s">
        <v>576</v>
      </c>
      <c r="P49" s="2">
        <v>1</v>
      </c>
      <c r="Q49" s="2">
        <v>0</v>
      </c>
      <c r="R49" s="5" t="s">
        <v>577</v>
      </c>
      <c r="S49" s="5" t="s">
        <v>578</v>
      </c>
      <c r="T49" s="6">
        <v>1</v>
      </c>
      <c r="U49" s="6">
        <v>0</v>
      </c>
      <c r="V49" s="1" t="s">
        <v>579</v>
      </c>
      <c r="W49" s="1" t="s">
        <v>580</v>
      </c>
      <c r="X49" s="2">
        <v>1</v>
      </c>
      <c r="Y49" s="2">
        <v>0</v>
      </c>
    </row>
    <row r="50" spans="1:25" x14ac:dyDescent="0.25">
      <c r="A50" s="1" t="s">
        <v>581</v>
      </c>
      <c r="B50" s="1" t="s">
        <v>582</v>
      </c>
      <c r="C50" s="2">
        <v>1</v>
      </c>
      <c r="D50" s="2">
        <v>0</v>
      </c>
      <c r="E50" s="5" t="s">
        <v>583</v>
      </c>
      <c r="F50" s="5" t="s">
        <v>584</v>
      </c>
      <c r="G50" s="6">
        <v>0.85</v>
      </c>
      <c r="H50" s="6">
        <v>1</v>
      </c>
      <c r="I50" s="1" t="s">
        <v>585</v>
      </c>
      <c r="J50" s="1" t="s">
        <v>586</v>
      </c>
      <c r="K50" s="2">
        <v>1</v>
      </c>
      <c r="L50" s="2">
        <v>0</v>
      </c>
      <c r="M50" s="4"/>
      <c r="N50" s="1" t="s">
        <v>587</v>
      </c>
      <c r="O50" s="1" t="s">
        <v>588</v>
      </c>
      <c r="P50" s="2">
        <v>1</v>
      </c>
      <c r="Q50" s="2">
        <v>0</v>
      </c>
      <c r="R50" s="5" t="s">
        <v>589</v>
      </c>
      <c r="S50" s="5" t="s">
        <v>590</v>
      </c>
      <c r="T50" s="6">
        <v>1</v>
      </c>
      <c r="U50" s="6">
        <v>0</v>
      </c>
      <c r="V50" s="1" t="s">
        <v>591</v>
      </c>
      <c r="W50" s="1" t="s">
        <v>592</v>
      </c>
      <c r="X50" s="2">
        <v>1</v>
      </c>
      <c r="Y50" s="2">
        <v>0</v>
      </c>
    </row>
    <row r="51" spans="1:25" x14ac:dyDescent="0.25">
      <c r="A51" s="1" t="s">
        <v>593</v>
      </c>
      <c r="B51" s="1" t="s">
        <v>594</v>
      </c>
      <c r="C51" s="2">
        <v>1</v>
      </c>
      <c r="D51" s="2">
        <v>0</v>
      </c>
      <c r="E51" s="5" t="s">
        <v>595</v>
      </c>
      <c r="F51" s="5" t="s">
        <v>596</v>
      </c>
      <c r="G51" s="6">
        <v>9.9999999999999978E-2</v>
      </c>
      <c r="H51" s="6">
        <v>1</v>
      </c>
      <c r="I51" s="1" t="s">
        <v>597</v>
      </c>
      <c r="J51" s="1" t="s">
        <v>598</v>
      </c>
      <c r="K51" s="2">
        <v>1</v>
      </c>
      <c r="L51" s="2">
        <v>1</v>
      </c>
      <c r="M51" s="4"/>
      <c r="N51" s="1" t="s">
        <v>599</v>
      </c>
      <c r="O51" s="1" t="s">
        <v>600</v>
      </c>
      <c r="P51" s="2">
        <v>1</v>
      </c>
      <c r="Q51" s="2">
        <v>0</v>
      </c>
      <c r="R51" s="5" t="s">
        <v>601</v>
      </c>
      <c r="S51" s="5" t="s">
        <v>602</v>
      </c>
      <c r="T51" s="6">
        <v>1</v>
      </c>
      <c r="U51" s="6">
        <v>0</v>
      </c>
      <c r="V51" s="1" t="s">
        <v>603</v>
      </c>
      <c r="W51" s="1" t="s">
        <v>604</v>
      </c>
      <c r="X51" s="2">
        <v>0.15000000000000002</v>
      </c>
      <c r="Y51" s="2">
        <v>1</v>
      </c>
    </row>
    <row r="52" spans="1:25" x14ac:dyDescent="0.25">
      <c r="A52" s="1" t="s">
        <v>605</v>
      </c>
      <c r="B52" s="1" t="s">
        <v>606</v>
      </c>
      <c r="C52" s="2">
        <v>1</v>
      </c>
      <c r="D52" s="2">
        <v>0</v>
      </c>
      <c r="E52" s="5" t="s">
        <v>607</v>
      </c>
      <c r="F52" s="5" t="s">
        <v>608</v>
      </c>
      <c r="G52" s="6">
        <v>9.9999999999999978E-2</v>
      </c>
      <c r="H52" s="6">
        <v>1</v>
      </c>
      <c r="I52" s="1" t="s">
        <v>609</v>
      </c>
      <c r="J52" s="1" t="s">
        <v>610</v>
      </c>
      <c r="K52" s="2">
        <v>1</v>
      </c>
      <c r="L52" s="2">
        <v>0.61423650975889776</v>
      </c>
      <c r="M52" s="4"/>
      <c r="N52" s="1" t="s">
        <v>611</v>
      </c>
      <c r="O52" s="1" t="s">
        <v>612</v>
      </c>
      <c r="P52" s="2">
        <v>1</v>
      </c>
      <c r="Q52" s="2">
        <v>0</v>
      </c>
      <c r="R52" s="5" t="s">
        <v>613</v>
      </c>
      <c r="S52" s="5" t="s">
        <v>614</v>
      </c>
      <c r="T52" s="6">
        <v>1</v>
      </c>
      <c r="U52" s="6">
        <v>0</v>
      </c>
      <c r="V52" s="1" t="s">
        <v>615</v>
      </c>
      <c r="W52" s="1" t="s">
        <v>616</v>
      </c>
      <c r="X52" s="2">
        <v>0.19999999999999996</v>
      </c>
      <c r="Y52" s="2">
        <v>1</v>
      </c>
    </row>
    <row r="53" spans="1:25" x14ac:dyDescent="0.25">
      <c r="A53" s="1" t="s">
        <v>617</v>
      </c>
      <c r="B53" s="1" t="s">
        <v>618</v>
      </c>
      <c r="C53" s="2">
        <v>1</v>
      </c>
      <c r="D53" s="2">
        <v>0</v>
      </c>
      <c r="E53" s="5" t="s">
        <v>619</v>
      </c>
      <c r="F53" s="5" t="s">
        <v>620</v>
      </c>
      <c r="G53" s="6">
        <v>9.9999999999999978E-2</v>
      </c>
      <c r="H53" s="6">
        <v>1</v>
      </c>
      <c r="I53" s="1" t="s">
        <v>621</v>
      </c>
      <c r="J53" s="1" t="s">
        <v>622</v>
      </c>
      <c r="K53" s="2">
        <v>0.95</v>
      </c>
      <c r="L53" s="2">
        <v>3.0324400564174896E-2</v>
      </c>
      <c r="M53" s="4"/>
      <c r="N53" s="1" t="s">
        <v>623</v>
      </c>
      <c r="O53" s="1" t="s">
        <v>624</v>
      </c>
      <c r="P53" s="2">
        <v>1</v>
      </c>
      <c r="Q53" s="2">
        <v>0</v>
      </c>
      <c r="R53" s="5" t="s">
        <v>625</v>
      </c>
      <c r="S53" s="5" t="s">
        <v>626</v>
      </c>
      <c r="T53" s="6">
        <v>1</v>
      </c>
      <c r="U53" s="6">
        <v>0</v>
      </c>
      <c r="V53" s="1" t="s">
        <v>627</v>
      </c>
      <c r="W53" s="1" t="s">
        <v>628</v>
      </c>
      <c r="X53" s="2">
        <v>0.8</v>
      </c>
      <c r="Y53" s="2">
        <v>1</v>
      </c>
    </row>
    <row r="54" spans="1:25" x14ac:dyDescent="0.25">
      <c r="A54" s="1" t="s">
        <v>629</v>
      </c>
      <c r="B54" s="1" t="s">
        <v>630</v>
      </c>
      <c r="C54" s="2">
        <v>1</v>
      </c>
      <c r="D54" s="2">
        <v>0</v>
      </c>
      <c r="E54" s="5" t="s">
        <v>631</v>
      </c>
      <c r="F54" s="5" t="s">
        <v>632</v>
      </c>
      <c r="G54" s="6">
        <v>0.85</v>
      </c>
      <c r="H54" s="6">
        <v>1</v>
      </c>
      <c r="I54" s="1" t="s">
        <v>633</v>
      </c>
      <c r="J54" s="1" t="s">
        <v>634</v>
      </c>
      <c r="K54" s="2">
        <v>0.95</v>
      </c>
      <c r="L54" s="2">
        <v>0</v>
      </c>
      <c r="M54" s="4"/>
      <c r="N54" s="1" t="s">
        <v>635</v>
      </c>
      <c r="O54" s="1" t="s">
        <v>636</v>
      </c>
      <c r="P54" s="2">
        <v>1</v>
      </c>
      <c r="Q54" s="2">
        <v>0</v>
      </c>
      <c r="R54" s="5" t="s">
        <v>637</v>
      </c>
      <c r="S54" s="5" t="s">
        <v>638</v>
      </c>
      <c r="T54" s="6">
        <v>1</v>
      </c>
      <c r="U54" s="6">
        <v>0</v>
      </c>
      <c r="V54" s="1" t="s">
        <v>639</v>
      </c>
      <c r="W54" s="1" t="s">
        <v>640</v>
      </c>
      <c r="X54" s="2">
        <v>0.32999999999999996</v>
      </c>
      <c r="Y54" s="2">
        <v>1</v>
      </c>
    </row>
    <row r="55" spans="1:25" x14ac:dyDescent="0.25">
      <c r="A55" s="1" t="s">
        <v>641</v>
      </c>
      <c r="B55" s="1" t="s">
        <v>642</v>
      </c>
      <c r="C55" s="2">
        <v>1</v>
      </c>
      <c r="D55" s="2">
        <v>0</v>
      </c>
      <c r="E55" s="5" t="s">
        <v>643</v>
      </c>
      <c r="F55" s="5" t="s">
        <v>644</v>
      </c>
      <c r="G55" s="6">
        <v>9.9999999999999978E-2</v>
      </c>
      <c r="H55" s="6">
        <v>1</v>
      </c>
      <c r="I55" s="1" t="s">
        <v>645</v>
      </c>
      <c r="J55" s="1" t="s">
        <v>646</v>
      </c>
      <c r="K55" s="2">
        <v>1</v>
      </c>
      <c r="L55" s="2">
        <v>0</v>
      </c>
      <c r="M55" s="4"/>
      <c r="N55" s="1" t="s">
        <v>647</v>
      </c>
      <c r="O55" s="1" t="s">
        <v>648</v>
      </c>
      <c r="P55" s="2">
        <v>1</v>
      </c>
      <c r="Q55" s="2">
        <v>0</v>
      </c>
      <c r="R55" s="5" t="s">
        <v>649</v>
      </c>
      <c r="S55" s="5" t="s">
        <v>650</v>
      </c>
      <c r="T55" s="6">
        <v>0.99</v>
      </c>
      <c r="U55" s="6">
        <v>0.1460446247464503</v>
      </c>
      <c r="V55" s="1" t="s">
        <v>651</v>
      </c>
      <c r="W55" s="1" t="s">
        <v>652</v>
      </c>
      <c r="X55" s="2">
        <v>1</v>
      </c>
      <c r="Y55" s="2">
        <v>0</v>
      </c>
    </row>
    <row r="56" spans="1:25" x14ac:dyDescent="0.25">
      <c r="A56" s="1" t="s">
        <v>653</v>
      </c>
      <c r="B56" s="1" t="s">
        <v>654</v>
      </c>
      <c r="C56" s="2">
        <v>0.76</v>
      </c>
      <c r="D56" s="2">
        <v>0</v>
      </c>
      <c r="E56" s="5" t="s">
        <v>655</v>
      </c>
      <c r="F56" s="5" t="s">
        <v>656</v>
      </c>
      <c r="G56" s="6">
        <v>0.8</v>
      </c>
      <c r="H56" s="6">
        <v>1</v>
      </c>
      <c r="I56" s="1" t="s">
        <v>657</v>
      </c>
      <c r="J56" s="1" t="s">
        <v>658</v>
      </c>
      <c r="K56" s="2">
        <v>1</v>
      </c>
      <c r="L56" s="2">
        <v>0</v>
      </c>
      <c r="M56" s="4"/>
      <c r="N56" s="1" t="s">
        <v>659</v>
      </c>
      <c r="O56" s="1" t="s">
        <v>660</v>
      </c>
      <c r="P56" s="2">
        <v>1</v>
      </c>
      <c r="Q56" s="2">
        <v>0</v>
      </c>
      <c r="R56" s="5" t="s">
        <v>661</v>
      </c>
      <c r="S56" s="5" t="s">
        <v>662</v>
      </c>
      <c r="T56" s="6">
        <v>1</v>
      </c>
      <c r="U56" s="6">
        <v>0</v>
      </c>
      <c r="V56" s="1" t="s">
        <v>663</v>
      </c>
      <c r="W56" s="1" t="s">
        <v>664</v>
      </c>
      <c r="X56" s="2">
        <v>1</v>
      </c>
      <c r="Y56" s="2">
        <v>0</v>
      </c>
    </row>
    <row r="57" spans="1:25" x14ac:dyDescent="0.25">
      <c r="A57" s="1" t="s">
        <v>665</v>
      </c>
      <c r="B57" s="1" t="s">
        <v>666</v>
      </c>
      <c r="C57" s="2">
        <v>1</v>
      </c>
      <c r="D57" s="2">
        <v>0</v>
      </c>
      <c r="E57" s="5" t="s">
        <v>667</v>
      </c>
      <c r="F57" s="5" t="s">
        <v>668</v>
      </c>
      <c r="G57" s="6">
        <v>0.8</v>
      </c>
      <c r="H57" s="6">
        <v>1</v>
      </c>
      <c r="I57" s="1" t="s">
        <v>669</v>
      </c>
      <c r="J57" s="1" t="s">
        <v>670</v>
      </c>
      <c r="K57" s="2">
        <v>1</v>
      </c>
      <c r="L57" s="2">
        <v>0</v>
      </c>
      <c r="M57" s="4"/>
      <c r="N57" s="1" t="s">
        <v>671</v>
      </c>
      <c r="O57" s="1" t="s">
        <v>672</v>
      </c>
      <c r="P57" s="2">
        <v>1</v>
      </c>
      <c r="Q57" s="2">
        <v>0</v>
      </c>
      <c r="R57" s="5" t="s">
        <v>673</v>
      </c>
      <c r="S57" s="5" t="s">
        <v>674</v>
      </c>
      <c r="T57" s="6">
        <v>1</v>
      </c>
      <c r="U57" s="6">
        <v>0</v>
      </c>
      <c r="V57" s="1" t="s">
        <v>675</v>
      </c>
      <c r="W57" s="1" t="s">
        <v>676</v>
      </c>
      <c r="X57" s="2">
        <v>0.76</v>
      </c>
      <c r="Y57" s="2">
        <v>0</v>
      </c>
    </row>
    <row r="58" spans="1:25" x14ac:dyDescent="0.25">
      <c r="A58" s="1" t="s">
        <v>677</v>
      </c>
      <c r="B58" s="1" t="s">
        <v>678</v>
      </c>
      <c r="C58" s="2">
        <v>0.76</v>
      </c>
      <c r="D58" s="2">
        <v>0</v>
      </c>
      <c r="E58" s="5" t="s">
        <v>679</v>
      </c>
      <c r="F58" s="5" t="s">
        <v>680</v>
      </c>
      <c r="G58" s="6">
        <v>0.8</v>
      </c>
      <c r="H58" s="6">
        <v>1</v>
      </c>
      <c r="I58" s="1" t="s">
        <v>681</v>
      </c>
      <c r="J58" s="1" t="s">
        <v>682</v>
      </c>
      <c r="K58" s="2">
        <v>1</v>
      </c>
      <c r="L58" s="2">
        <v>8.5884988797610157E-3</v>
      </c>
      <c r="M58" s="4"/>
      <c r="N58" s="1" t="s">
        <v>683</v>
      </c>
      <c r="O58" s="1" t="s">
        <v>684</v>
      </c>
      <c r="P58" s="2">
        <v>1</v>
      </c>
      <c r="Q58" s="2">
        <v>0</v>
      </c>
      <c r="R58" s="5" t="s">
        <v>685</v>
      </c>
      <c r="S58" s="5" t="s">
        <v>686</v>
      </c>
      <c r="T58" s="6">
        <v>1</v>
      </c>
      <c r="U58" s="6">
        <v>0</v>
      </c>
      <c r="V58" s="1" t="s">
        <v>687</v>
      </c>
      <c r="W58" s="1" t="s">
        <v>688</v>
      </c>
      <c r="X58" s="2">
        <v>0.76</v>
      </c>
      <c r="Y58" s="2">
        <v>0</v>
      </c>
    </row>
    <row r="59" spans="1:25" x14ac:dyDescent="0.25">
      <c r="A59" s="1" t="s">
        <v>689</v>
      </c>
      <c r="B59" s="1" t="s">
        <v>690</v>
      </c>
      <c r="C59" s="2">
        <v>1</v>
      </c>
      <c r="D59" s="2">
        <v>0</v>
      </c>
      <c r="E59" s="5" t="s">
        <v>691</v>
      </c>
      <c r="F59" s="5" t="s">
        <v>692</v>
      </c>
      <c r="G59" s="6">
        <v>0.99</v>
      </c>
      <c r="H59" s="6">
        <v>0.59090909090909094</v>
      </c>
      <c r="I59" s="1" t="s">
        <v>693</v>
      </c>
      <c r="J59" s="1" t="s">
        <v>694</v>
      </c>
      <c r="K59" s="2">
        <v>1</v>
      </c>
      <c r="L59" s="2">
        <v>0</v>
      </c>
      <c r="M59" s="4"/>
      <c r="N59" s="1" t="s">
        <v>695</v>
      </c>
      <c r="O59" s="1" t="s">
        <v>696</v>
      </c>
      <c r="P59" s="2">
        <v>1</v>
      </c>
      <c r="Q59" s="2">
        <v>0</v>
      </c>
      <c r="R59" s="5" t="s">
        <v>697</v>
      </c>
      <c r="S59" s="5" t="s">
        <v>698</v>
      </c>
      <c r="T59" s="6">
        <v>1</v>
      </c>
      <c r="U59" s="6">
        <v>0</v>
      </c>
      <c r="V59" s="1" t="s">
        <v>699</v>
      </c>
      <c r="W59" s="1" t="s">
        <v>700</v>
      </c>
      <c r="X59" s="2">
        <v>1</v>
      </c>
      <c r="Y59" s="2">
        <v>0</v>
      </c>
    </row>
    <row r="60" spans="1:25" x14ac:dyDescent="0.25">
      <c r="A60" s="1" t="s">
        <v>701</v>
      </c>
      <c r="B60" s="1" t="s">
        <v>702</v>
      </c>
      <c r="C60" s="2">
        <v>0.76</v>
      </c>
      <c r="D60" s="2">
        <v>0</v>
      </c>
      <c r="E60" s="5" t="s">
        <v>703</v>
      </c>
      <c r="F60" s="5" t="s">
        <v>704</v>
      </c>
      <c r="G60" s="6">
        <v>0.99</v>
      </c>
      <c r="H60" s="6">
        <v>0.2421875</v>
      </c>
      <c r="I60" s="1" t="s">
        <v>705</v>
      </c>
      <c r="J60" s="1" t="s">
        <v>706</v>
      </c>
      <c r="K60" s="2">
        <v>1</v>
      </c>
      <c r="L60" s="2">
        <v>0</v>
      </c>
      <c r="M60" s="4"/>
      <c r="N60" s="1" t="s">
        <v>707</v>
      </c>
      <c r="O60" s="1" t="s">
        <v>708</v>
      </c>
      <c r="P60" s="2">
        <v>1</v>
      </c>
      <c r="Q60" s="2">
        <v>0</v>
      </c>
      <c r="R60" s="5" t="s">
        <v>709</v>
      </c>
      <c r="S60" s="5" t="s">
        <v>710</v>
      </c>
      <c r="T60" s="6">
        <v>1</v>
      </c>
      <c r="U60" s="6">
        <v>0</v>
      </c>
      <c r="V60" s="1" t="s">
        <v>711</v>
      </c>
      <c r="W60" s="1" t="s">
        <v>712</v>
      </c>
      <c r="X60" s="2">
        <v>1</v>
      </c>
      <c r="Y60" s="2">
        <v>0</v>
      </c>
    </row>
    <row r="61" spans="1:25" x14ac:dyDescent="0.25">
      <c r="A61" s="1" t="s">
        <v>713</v>
      </c>
      <c r="B61" s="1" t="s">
        <v>714</v>
      </c>
      <c r="C61" s="2">
        <v>1</v>
      </c>
      <c r="D61" s="2">
        <v>0</v>
      </c>
      <c r="E61" s="5" t="s">
        <v>715</v>
      </c>
      <c r="F61" s="5" t="s">
        <v>716</v>
      </c>
      <c r="G61" s="6">
        <v>0.99</v>
      </c>
      <c r="H61" s="6">
        <v>0.41666666666666669</v>
      </c>
      <c r="I61" s="1" t="s">
        <v>717</v>
      </c>
      <c r="J61" s="1" t="s">
        <v>718</v>
      </c>
      <c r="K61" s="2">
        <v>1</v>
      </c>
      <c r="L61" s="2">
        <v>2.3622047244094488E-2</v>
      </c>
      <c r="M61" s="4"/>
      <c r="N61" s="1" t="s">
        <v>719</v>
      </c>
      <c r="O61" s="1" t="s">
        <v>720</v>
      </c>
      <c r="P61" s="2">
        <v>1</v>
      </c>
      <c r="Q61" s="2">
        <v>0</v>
      </c>
      <c r="R61" s="5" t="s">
        <v>721</v>
      </c>
      <c r="S61" s="5" t="s">
        <v>722</v>
      </c>
      <c r="T61" s="6">
        <v>1</v>
      </c>
      <c r="U61" s="6">
        <v>0</v>
      </c>
      <c r="V61" s="1" t="s">
        <v>723</v>
      </c>
      <c r="W61" s="1" t="s">
        <v>724</v>
      </c>
      <c r="X61" s="2">
        <v>1</v>
      </c>
      <c r="Y61" s="2">
        <v>6.2559762014378295E-2</v>
      </c>
    </row>
    <row r="62" spans="1:25" x14ac:dyDescent="0.25">
      <c r="A62" s="1" t="s">
        <v>725</v>
      </c>
      <c r="B62" s="1" t="s">
        <v>726</v>
      </c>
      <c r="C62" s="2">
        <v>1</v>
      </c>
      <c r="D62" s="2">
        <v>0</v>
      </c>
      <c r="E62" s="5" t="s">
        <v>727</v>
      </c>
      <c r="F62" s="5" t="s">
        <v>728</v>
      </c>
      <c r="G62" s="6">
        <v>0.99</v>
      </c>
      <c r="H62" s="6">
        <v>0.32500000000000001</v>
      </c>
      <c r="I62" s="1" t="s">
        <v>729</v>
      </c>
      <c r="J62" s="1" t="s">
        <v>730</v>
      </c>
      <c r="K62" s="2">
        <v>1</v>
      </c>
      <c r="L62" s="2">
        <v>0</v>
      </c>
      <c r="M62" s="4"/>
      <c r="N62" s="1" t="s">
        <v>731</v>
      </c>
      <c r="O62" s="1" t="s">
        <v>732</v>
      </c>
      <c r="P62" s="2">
        <v>1</v>
      </c>
      <c r="Q62" s="2">
        <v>0</v>
      </c>
      <c r="R62" s="5" t="s">
        <v>733</v>
      </c>
      <c r="S62" s="5" t="s">
        <v>734</v>
      </c>
      <c r="T62" s="6">
        <v>1</v>
      </c>
      <c r="U62" s="6">
        <v>0</v>
      </c>
      <c r="V62" s="1" t="s">
        <v>735</v>
      </c>
      <c r="W62" s="1" t="s">
        <v>736</v>
      </c>
      <c r="X62" s="2">
        <v>1</v>
      </c>
      <c r="Y62" s="2">
        <v>1</v>
      </c>
    </row>
    <row r="63" spans="1:25" x14ac:dyDescent="0.25">
      <c r="A63" s="1" t="s">
        <v>737</v>
      </c>
      <c r="B63" s="1" t="s">
        <v>738</v>
      </c>
      <c r="C63" s="2">
        <v>0.44999999999999996</v>
      </c>
      <c r="D63" s="2">
        <v>1</v>
      </c>
      <c r="E63" s="5" t="s">
        <v>739</v>
      </c>
      <c r="F63" s="5" t="s">
        <v>740</v>
      </c>
      <c r="G63" s="6">
        <v>0.99</v>
      </c>
      <c r="H63" s="6">
        <v>0.24911032028469751</v>
      </c>
      <c r="I63" s="1" t="s">
        <v>741</v>
      </c>
      <c r="J63" s="1" t="s">
        <v>742</v>
      </c>
      <c r="K63" s="2">
        <v>1</v>
      </c>
      <c r="L63" s="2">
        <v>0.24770642201834864</v>
      </c>
      <c r="M63" s="4"/>
      <c r="N63" s="1" t="s">
        <v>743</v>
      </c>
      <c r="O63" s="1" t="s">
        <v>744</v>
      </c>
      <c r="P63" s="2">
        <v>1</v>
      </c>
      <c r="Q63" s="2">
        <v>0</v>
      </c>
      <c r="R63" s="5" t="s">
        <v>745</v>
      </c>
      <c r="S63" s="5" t="s">
        <v>746</v>
      </c>
      <c r="T63" s="6">
        <v>0.95</v>
      </c>
      <c r="U63" s="6">
        <v>0.25227963525835867</v>
      </c>
      <c r="V63" s="1" t="s">
        <v>747</v>
      </c>
      <c r="W63" s="1" t="s">
        <v>748</v>
      </c>
      <c r="X63" s="2">
        <v>1</v>
      </c>
      <c r="Y63" s="2">
        <v>6.2212537091988131E-2</v>
      </c>
    </row>
    <row r="64" spans="1:25" x14ac:dyDescent="0.25">
      <c r="A64" s="1" t="s">
        <v>749</v>
      </c>
      <c r="B64" s="1" t="s">
        <v>750</v>
      </c>
      <c r="C64" s="2">
        <v>0.44999999999999996</v>
      </c>
      <c r="D64" s="2">
        <v>1</v>
      </c>
      <c r="E64" s="5" t="s">
        <v>751</v>
      </c>
      <c r="F64" s="5" t="s">
        <v>752</v>
      </c>
      <c r="G64" s="6">
        <v>0.99</v>
      </c>
      <c r="H64" s="6">
        <v>0.56204379562043794</v>
      </c>
      <c r="I64" s="1" t="s">
        <v>753</v>
      </c>
      <c r="J64" s="1" t="s">
        <v>754</v>
      </c>
      <c r="K64" s="2">
        <v>1</v>
      </c>
      <c r="L64" s="2">
        <v>0</v>
      </c>
      <c r="M64" s="4"/>
      <c r="N64" s="1" t="s">
        <v>755</v>
      </c>
      <c r="O64" s="1" t="s">
        <v>756</v>
      </c>
      <c r="P64" s="2">
        <v>1</v>
      </c>
      <c r="Q64" s="2">
        <v>0</v>
      </c>
      <c r="R64" s="5" t="s">
        <v>757</v>
      </c>
      <c r="S64" s="5" t="s">
        <v>758</v>
      </c>
      <c r="T64" s="6">
        <v>0.95</v>
      </c>
      <c r="U64" s="6">
        <v>0.44186046511627908</v>
      </c>
      <c r="V64" s="1" t="s">
        <v>759</v>
      </c>
      <c r="W64" s="1" t="s">
        <v>760</v>
      </c>
      <c r="X64" s="2">
        <v>1</v>
      </c>
      <c r="Y64" s="2">
        <v>1</v>
      </c>
    </row>
    <row r="65" spans="1:25" x14ac:dyDescent="0.25">
      <c r="A65" s="1" t="s">
        <v>761</v>
      </c>
      <c r="B65" s="1" t="s">
        <v>762</v>
      </c>
      <c r="C65" s="2">
        <v>0.44999999999999996</v>
      </c>
      <c r="D65" s="2">
        <v>1</v>
      </c>
      <c r="E65" s="5" t="s">
        <v>763</v>
      </c>
      <c r="F65" s="5" t="s">
        <v>764</v>
      </c>
      <c r="G65" s="6">
        <v>0.99</v>
      </c>
      <c r="H65" s="6">
        <v>0.25245098039215685</v>
      </c>
      <c r="I65" s="1" t="s">
        <v>765</v>
      </c>
      <c r="J65" s="1" t="s">
        <v>766</v>
      </c>
      <c r="K65" s="2">
        <v>1</v>
      </c>
      <c r="L65" s="2">
        <v>0</v>
      </c>
      <c r="M65" s="4"/>
      <c r="N65" s="1" t="s">
        <v>767</v>
      </c>
      <c r="O65" s="1" t="s">
        <v>768</v>
      </c>
      <c r="P65" s="2">
        <v>1</v>
      </c>
      <c r="Q65" s="2">
        <v>0</v>
      </c>
      <c r="R65" s="5" t="s">
        <v>769</v>
      </c>
      <c r="S65" s="5" t="s">
        <v>770</v>
      </c>
      <c r="T65" s="6">
        <v>0.95</v>
      </c>
      <c r="U65" s="6">
        <v>0.4175824175824176</v>
      </c>
      <c r="V65" s="1" t="s">
        <v>771</v>
      </c>
      <c r="W65" s="1" t="s">
        <v>772</v>
      </c>
      <c r="X65" s="2">
        <v>1</v>
      </c>
      <c r="Y65" s="2">
        <v>1</v>
      </c>
    </row>
    <row r="66" spans="1:25" x14ac:dyDescent="0.25">
      <c r="A66" s="1" t="s">
        <v>773</v>
      </c>
      <c r="B66" s="1" t="s">
        <v>774</v>
      </c>
      <c r="C66" s="2">
        <v>0.44999999999999996</v>
      </c>
      <c r="D66" s="2">
        <v>1</v>
      </c>
      <c r="E66" s="5" t="s">
        <v>775</v>
      </c>
      <c r="F66" s="5" t="s">
        <v>776</v>
      </c>
      <c r="G66" s="6">
        <v>0.99</v>
      </c>
      <c r="H66" s="6">
        <v>0.29411764705882354</v>
      </c>
      <c r="I66" s="1" t="s">
        <v>777</v>
      </c>
      <c r="J66" s="1" t="s">
        <v>778</v>
      </c>
      <c r="K66" s="2">
        <v>1</v>
      </c>
      <c r="L66" s="2">
        <v>7.1428571428571426E-3</v>
      </c>
      <c r="M66" s="4"/>
      <c r="N66" s="1" t="s">
        <v>779</v>
      </c>
      <c r="O66" s="1" t="s">
        <v>780</v>
      </c>
      <c r="P66" s="2">
        <v>1</v>
      </c>
      <c r="Q66" s="2">
        <v>0</v>
      </c>
      <c r="R66" s="5" t="s">
        <v>781</v>
      </c>
      <c r="S66" s="5" t="s">
        <v>782</v>
      </c>
      <c r="T66" s="6">
        <v>0.95</v>
      </c>
      <c r="U66" s="6">
        <v>0.24770642201834864</v>
      </c>
      <c r="V66" s="1" t="s">
        <v>783</v>
      </c>
      <c r="W66" s="1" t="s">
        <v>784</v>
      </c>
      <c r="X66" s="2">
        <v>1</v>
      </c>
      <c r="Y66" s="2">
        <v>6.1528056035211595E-2</v>
      </c>
    </row>
    <row r="197" spans="14:17" x14ac:dyDescent="0.25">
      <c r="N197" s="5"/>
      <c r="O197" s="5"/>
      <c r="P197" s="6"/>
      <c r="Q197" s="6"/>
    </row>
    <row r="198" spans="14:17" x14ac:dyDescent="0.25">
      <c r="N198" s="5"/>
      <c r="O198" s="5"/>
      <c r="P198" s="6"/>
      <c r="Q198" s="6"/>
    </row>
    <row r="199" spans="14:17" x14ac:dyDescent="0.25">
      <c r="N199" s="5"/>
      <c r="O199" s="5"/>
      <c r="P199" s="6"/>
      <c r="Q199" s="6"/>
    </row>
    <row r="200" spans="14:17" x14ac:dyDescent="0.25">
      <c r="N200" s="5"/>
      <c r="O200" s="5"/>
      <c r="P200" s="6"/>
      <c r="Q200" s="6"/>
    </row>
    <row r="201" spans="14:17" x14ac:dyDescent="0.25">
      <c r="N201" s="5"/>
      <c r="O201" s="5"/>
      <c r="P201" s="6"/>
      <c r="Q201" s="6"/>
    </row>
    <row r="202" spans="14:17" x14ac:dyDescent="0.25">
      <c r="N202" s="5"/>
      <c r="O202" s="5"/>
      <c r="P202" s="6"/>
      <c r="Q202" s="6"/>
    </row>
    <row r="203" spans="14:17" x14ac:dyDescent="0.25">
      <c r="N203" s="5"/>
      <c r="O203" s="5"/>
      <c r="P203" s="6"/>
      <c r="Q203" s="6"/>
    </row>
    <row r="204" spans="14:17" x14ac:dyDescent="0.25">
      <c r="N204" s="5"/>
      <c r="O204" s="5"/>
      <c r="P204" s="6"/>
      <c r="Q204" s="6"/>
    </row>
    <row r="205" spans="14:17" x14ac:dyDescent="0.25">
      <c r="N205" s="5"/>
      <c r="O205" s="5"/>
      <c r="P205" s="6"/>
      <c r="Q205" s="6"/>
    </row>
    <row r="206" spans="14:17" x14ac:dyDescent="0.25">
      <c r="N206" s="5"/>
      <c r="O206" s="5"/>
      <c r="P206" s="6"/>
      <c r="Q206" s="6"/>
    </row>
    <row r="207" spans="14:17" x14ac:dyDescent="0.25">
      <c r="N207" s="5"/>
      <c r="O207" s="5"/>
      <c r="P207" s="6"/>
      <c r="Q207" s="6"/>
    </row>
    <row r="208" spans="14:17" x14ac:dyDescent="0.25">
      <c r="N208" s="5"/>
      <c r="O208" s="5"/>
      <c r="P208" s="6"/>
      <c r="Q208" s="6"/>
    </row>
    <row r="209" spans="14:17" x14ac:dyDescent="0.25">
      <c r="N209" s="5"/>
      <c r="O209" s="5"/>
      <c r="P209" s="6"/>
      <c r="Q209" s="6"/>
    </row>
    <row r="210" spans="14:17" x14ac:dyDescent="0.25">
      <c r="N210" s="5"/>
      <c r="O210" s="5"/>
      <c r="P210" s="6"/>
      <c r="Q210" s="6"/>
    </row>
    <row r="211" spans="14:17" x14ac:dyDescent="0.25">
      <c r="N211" s="5"/>
      <c r="O211" s="5"/>
      <c r="P211" s="6"/>
      <c r="Q211" s="6"/>
    </row>
    <row r="212" spans="14:17" x14ac:dyDescent="0.25">
      <c r="N212" s="5"/>
      <c r="O212" s="5"/>
      <c r="P212" s="6"/>
      <c r="Q212" s="6"/>
    </row>
    <row r="213" spans="14:17" x14ac:dyDescent="0.25">
      <c r="N213" s="5"/>
      <c r="O213" s="5"/>
      <c r="P213" s="6"/>
      <c r="Q213" s="6"/>
    </row>
    <row r="214" spans="14:17" x14ac:dyDescent="0.25">
      <c r="N214" s="5"/>
      <c r="O214" s="5"/>
      <c r="P214" s="6"/>
      <c r="Q214" s="6"/>
    </row>
    <row r="215" spans="14:17" x14ac:dyDescent="0.25">
      <c r="N215" s="5"/>
      <c r="O215" s="5"/>
      <c r="P215" s="6"/>
      <c r="Q215" s="6"/>
    </row>
    <row r="216" spans="14:17" x14ac:dyDescent="0.25">
      <c r="N216" s="5"/>
      <c r="O216" s="5"/>
      <c r="P216" s="6"/>
      <c r="Q216" s="6"/>
    </row>
    <row r="217" spans="14:17" x14ac:dyDescent="0.25">
      <c r="N217" s="5"/>
      <c r="O217" s="5"/>
      <c r="P217" s="6"/>
      <c r="Q217" s="6"/>
    </row>
    <row r="218" spans="14:17" x14ac:dyDescent="0.25">
      <c r="N218" s="5"/>
      <c r="O218" s="5"/>
      <c r="P218" s="6"/>
      <c r="Q218" s="6"/>
    </row>
    <row r="219" spans="14:17" x14ac:dyDescent="0.25">
      <c r="N219" s="5"/>
      <c r="O219" s="5"/>
      <c r="P219" s="6"/>
      <c r="Q219" s="6"/>
    </row>
    <row r="220" spans="14:17" x14ac:dyDescent="0.25">
      <c r="N220" s="5"/>
      <c r="O220" s="5"/>
      <c r="P220" s="6"/>
      <c r="Q220" s="6"/>
    </row>
    <row r="221" spans="14:17" x14ac:dyDescent="0.25">
      <c r="N221" s="5"/>
      <c r="O221" s="5"/>
      <c r="P221" s="6"/>
      <c r="Q221" s="6"/>
    </row>
    <row r="222" spans="14:17" x14ac:dyDescent="0.25">
      <c r="N222" s="5"/>
      <c r="O222" s="5"/>
      <c r="P222" s="6"/>
      <c r="Q222" s="6"/>
    </row>
    <row r="223" spans="14:17" x14ac:dyDescent="0.25">
      <c r="N223" s="5"/>
      <c r="O223" s="5"/>
      <c r="P223" s="6"/>
      <c r="Q223" s="6"/>
    </row>
    <row r="224" spans="14:17" x14ac:dyDescent="0.25">
      <c r="N224" s="5"/>
      <c r="O224" s="5"/>
      <c r="P224" s="6"/>
      <c r="Q224" s="6"/>
    </row>
    <row r="225" spans="14:17" x14ac:dyDescent="0.25">
      <c r="N225" s="5"/>
      <c r="O225" s="5"/>
      <c r="P225" s="6"/>
      <c r="Q225" s="6"/>
    </row>
    <row r="226" spans="14:17" x14ac:dyDescent="0.25">
      <c r="N226" s="5"/>
      <c r="O226" s="5"/>
      <c r="P226" s="6"/>
      <c r="Q226" s="6"/>
    </row>
    <row r="227" spans="14:17" x14ac:dyDescent="0.25">
      <c r="N227" s="5"/>
      <c r="O227" s="5"/>
      <c r="P227" s="6"/>
      <c r="Q227" s="6"/>
    </row>
    <row r="228" spans="14:17" x14ac:dyDescent="0.25">
      <c r="N228" s="5"/>
      <c r="O228" s="5"/>
      <c r="P228" s="6"/>
      <c r="Q228" s="6"/>
    </row>
    <row r="229" spans="14:17" x14ac:dyDescent="0.25">
      <c r="N229" s="5"/>
      <c r="O229" s="5"/>
      <c r="P229" s="6"/>
      <c r="Q229" s="6"/>
    </row>
    <row r="230" spans="14:17" x14ac:dyDescent="0.25">
      <c r="N230" s="5"/>
      <c r="O230" s="5"/>
      <c r="P230" s="6"/>
      <c r="Q230" s="6"/>
    </row>
    <row r="231" spans="14:17" x14ac:dyDescent="0.25">
      <c r="N231" s="5"/>
      <c r="O231" s="5"/>
      <c r="P231" s="6"/>
      <c r="Q231" s="6"/>
    </row>
    <row r="232" spans="14:17" x14ac:dyDescent="0.25">
      <c r="N232" s="5"/>
      <c r="O232" s="5"/>
      <c r="P232" s="6"/>
      <c r="Q232" s="6"/>
    </row>
    <row r="233" spans="14:17" x14ac:dyDescent="0.25">
      <c r="N233" s="5"/>
      <c r="O233" s="5"/>
      <c r="P233" s="6"/>
      <c r="Q233" s="6"/>
    </row>
    <row r="234" spans="14:17" x14ac:dyDescent="0.25">
      <c r="N234" s="5"/>
      <c r="O234" s="5"/>
      <c r="P234" s="6"/>
      <c r="Q234" s="6"/>
    </row>
    <row r="235" spans="14:17" x14ac:dyDescent="0.25">
      <c r="N235" s="5"/>
      <c r="O235" s="5"/>
      <c r="P235" s="6"/>
      <c r="Q235" s="6"/>
    </row>
    <row r="236" spans="14:17" x14ac:dyDescent="0.25">
      <c r="N236" s="5"/>
      <c r="O236" s="5"/>
      <c r="P236" s="6"/>
      <c r="Q236" s="6"/>
    </row>
    <row r="237" spans="14:17" x14ac:dyDescent="0.25">
      <c r="N237" s="5"/>
      <c r="O237" s="5"/>
      <c r="P237" s="6"/>
      <c r="Q237" s="6"/>
    </row>
    <row r="238" spans="14:17" x14ac:dyDescent="0.25">
      <c r="N238" s="5"/>
      <c r="O238" s="5"/>
      <c r="P238" s="6"/>
      <c r="Q238" s="6"/>
    </row>
    <row r="239" spans="14:17" x14ac:dyDescent="0.25">
      <c r="N239" s="5"/>
      <c r="O239" s="5"/>
      <c r="P239" s="6"/>
      <c r="Q239" s="6"/>
    </row>
    <row r="240" spans="14:17" x14ac:dyDescent="0.25">
      <c r="N240" s="5"/>
      <c r="O240" s="5"/>
      <c r="P240" s="6"/>
      <c r="Q240" s="6"/>
    </row>
    <row r="241" spans="14:17" x14ac:dyDescent="0.25">
      <c r="N241" s="5"/>
      <c r="O241" s="5"/>
      <c r="P241" s="6"/>
      <c r="Q241" s="6"/>
    </row>
    <row r="242" spans="14:17" x14ac:dyDescent="0.25">
      <c r="N242" s="5"/>
      <c r="O242" s="5"/>
      <c r="P242" s="6"/>
      <c r="Q242" s="6"/>
    </row>
    <row r="243" spans="14:17" x14ac:dyDescent="0.25">
      <c r="N243" s="5"/>
      <c r="O243" s="5"/>
      <c r="P243" s="6"/>
      <c r="Q243" s="6"/>
    </row>
    <row r="244" spans="14:17" x14ac:dyDescent="0.25">
      <c r="N244" s="5"/>
      <c r="O244" s="5"/>
      <c r="P244" s="6"/>
      <c r="Q244" s="6"/>
    </row>
    <row r="245" spans="14:17" x14ac:dyDescent="0.25">
      <c r="N245" s="5"/>
      <c r="O245" s="5"/>
      <c r="P245" s="6"/>
      <c r="Q245" s="6"/>
    </row>
    <row r="246" spans="14:17" x14ac:dyDescent="0.25">
      <c r="N246" s="5"/>
      <c r="O246" s="5"/>
      <c r="P246" s="6"/>
      <c r="Q246" s="6"/>
    </row>
    <row r="247" spans="14:17" x14ac:dyDescent="0.25">
      <c r="N247" s="5"/>
      <c r="O247" s="5"/>
      <c r="P247" s="6"/>
      <c r="Q247" s="6"/>
    </row>
    <row r="248" spans="14:17" x14ac:dyDescent="0.25">
      <c r="N248" s="5"/>
      <c r="O248" s="5"/>
      <c r="P248" s="6"/>
      <c r="Q248" s="6"/>
    </row>
    <row r="249" spans="14:17" x14ac:dyDescent="0.25">
      <c r="N249" s="5"/>
      <c r="O249" s="5"/>
      <c r="P249" s="6"/>
      <c r="Q249" s="6"/>
    </row>
    <row r="250" spans="14:17" x14ac:dyDescent="0.25">
      <c r="N250" s="5"/>
      <c r="O250" s="5"/>
      <c r="P250" s="6"/>
      <c r="Q250" s="6"/>
    </row>
    <row r="251" spans="14:17" x14ac:dyDescent="0.25">
      <c r="N251" s="5"/>
      <c r="O251" s="5"/>
      <c r="P251" s="6"/>
      <c r="Q251" s="6"/>
    </row>
    <row r="252" spans="14:17" x14ac:dyDescent="0.25">
      <c r="N252" s="5"/>
      <c r="O252" s="5"/>
      <c r="P252" s="6"/>
      <c r="Q252" s="6"/>
    </row>
    <row r="253" spans="14:17" x14ac:dyDescent="0.25">
      <c r="N253" s="5"/>
      <c r="O253" s="5"/>
      <c r="P253" s="6"/>
      <c r="Q253" s="6"/>
    </row>
    <row r="254" spans="14:17" x14ac:dyDescent="0.25">
      <c r="N254" s="5"/>
      <c r="O254" s="5"/>
      <c r="P254" s="6"/>
      <c r="Q254" s="6"/>
    </row>
    <row r="255" spans="14:17" x14ac:dyDescent="0.25">
      <c r="N255" s="5"/>
      <c r="O255" s="5"/>
      <c r="P255" s="6"/>
      <c r="Q255" s="6"/>
    </row>
    <row r="256" spans="14:17" x14ac:dyDescent="0.25">
      <c r="N256" s="5"/>
      <c r="O256" s="5"/>
      <c r="P256" s="6"/>
      <c r="Q256" s="6"/>
    </row>
    <row r="257" spans="9:17" x14ac:dyDescent="0.25">
      <c r="N257" s="5"/>
      <c r="O257" s="5"/>
      <c r="P257" s="6"/>
      <c r="Q257" s="6"/>
    </row>
    <row r="258" spans="9:17" x14ac:dyDescent="0.25">
      <c r="N258" s="5"/>
      <c r="O258" s="5"/>
      <c r="P258" s="6"/>
      <c r="Q258" s="6"/>
    </row>
    <row r="259" spans="9:17" x14ac:dyDescent="0.25">
      <c r="N259" s="5"/>
      <c r="O259" s="5"/>
      <c r="P259" s="6"/>
      <c r="Q259" s="6"/>
    </row>
    <row r="260" spans="9:17" x14ac:dyDescent="0.25">
      <c r="N260" s="5"/>
      <c r="O260" s="5"/>
      <c r="P260" s="6"/>
      <c r="Q260" s="6"/>
    </row>
    <row r="261" spans="9:17" x14ac:dyDescent="0.25">
      <c r="N261" s="5"/>
      <c r="O261" s="5"/>
      <c r="P261" s="6"/>
      <c r="Q261" s="6"/>
    </row>
    <row r="262" spans="9:17" x14ac:dyDescent="0.25">
      <c r="I262" s="5"/>
      <c r="J262" s="5"/>
      <c r="K262" s="6"/>
      <c r="L262" s="6"/>
      <c r="N262" s="5"/>
      <c r="O262" s="5"/>
      <c r="P262" s="6"/>
      <c r="Q262" s="6"/>
    </row>
    <row r="263" spans="9:17" x14ac:dyDescent="0.25">
      <c r="I263" s="5"/>
      <c r="J263" s="5"/>
      <c r="K263" s="6"/>
      <c r="L263" s="6"/>
      <c r="N263" s="5"/>
      <c r="O263" s="5"/>
      <c r="P263" s="6"/>
      <c r="Q263" s="6"/>
    </row>
    <row r="264" spans="9:17" x14ac:dyDescent="0.25">
      <c r="I264" s="5"/>
      <c r="J264" s="5"/>
      <c r="K264" s="6"/>
      <c r="L264" s="6"/>
      <c r="N264" s="5"/>
      <c r="O264" s="5"/>
      <c r="P264" s="6"/>
      <c r="Q264" s="6"/>
    </row>
    <row r="265" spans="9:17" x14ac:dyDescent="0.25">
      <c r="I265" s="5"/>
      <c r="J265" s="5"/>
      <c r="K265" s="6"/>
      <c r="L265" s="6"/>
      <c r="N265" s="5"/>
      <c r="O265" s="5"/>
      <c r="P265" s="6"/>
      <c r="Q265" s="6"/>
    </row>
    <row r="266" spans="9:17" x14ac:dyDescent="0.25">
      <c r="I266" s="5"/>
      <c r="J266" s="5"/>
      <c r="K266" s="6"/>
      <c r="L266" s="6"/>
      <c r="N266" s="5"/>
      <c r="O266" s="5"/>
      <c r="P266" s="6"/>
      <c r="Q266" s="6"/>
    </row>
    <row r="267" spans="9:17" x14ac:dyDescent="0.25">
      <c r="I267" s="5"/>
      <c r="J267" s="5"/>
      <c r="K267" s="6"/>
      <c r="L267" s="6"/>
      <c r="N267" s="5"/>
      <c r="O267" s="5"/>
      <c r="P267" s="6"/>
      <c r="Q267" s="6"/>
    </row>
    <row r="268" spans="9:17" x14ac:dyDescent="0.25">
      <c r="I268" s="5"/>
      <c r="J268" s="5"/>
      <c r="K268" s="6"/>
      <c r="L268" s="6"/>
      <c r="N268" s="5"/>
      <c r="O268" s="5"/>
      <c r="P268" s="6"/>
      <c r="Q268" s="6"/>
    </row>
    <row r="269" spans="9:17" x14ac:dyDescent="0.25">
      <c r="I269" s="5"/>
      <c r="J269" s="5"/>
      <c r="K269" s="6"/>
      <c r="L269" s="6"/>
      <c r="N269" s="5"/>
      <c r="O269" s="5"/>
      <c r="P269" s="6"/>
      <c r="Q269" s="6"/>
    </row>
    <row r="270" spans="9:17" x14ac:dyDescent="0.25">
      <c r="I270" s="5"/>
      <c r="J270" s="5"/>
      <c r="K270" s="6"/>
      <c r="L270" s="6"/>
      <c r="N270" s="5"/>
      <c r="O270" s="5"/>
      <c r="P270" s="6"/>
      <c r="Q270" s="6"/>
    </row>
    <row r="271" spans="9:17" x14ac:dyDescent="0.25">
      <c r="I271" s="5"/>
      <c r="J271" s="5"/>
      <c r="K271" s="6"/>
      <c r="L271" s="6"/>
      <c r="N271" s="5"/>
      <c r="O271" s="5"/>
      <c r="P271" s="6"/>
      <c r="Q271" s="6"/>
    </row>
    <row r="272" spans="9:17" x14ac:dyDescent="0.25">
      <c r="I272" s="5"/>
      <c r="J272" s="5"/>
      <c r="K272" s="6"/>
      <c r="L272" s="6"/>
      <c r="N272" s="5"/>
      <c r="O272" s="5"/>
      <c r="P272" s="6"/>
      <c r="Q272" s="6"/>
    </row>
    <row r="273" spans="9:17" x14ac:dyDescent="0.25">
      <c r="I273" s="5"/>
      <c r="J273" s="5"/>
      <c r="K273" s="6"/>
      <c r="L273" s="6"/>
      <c r="N273" s="5"/>
      <c r="O273" s="5"/>
      <c r="P273" s="6"/>
      <c r="Q273" s="6"/>
    </row>
    <row r="274" spans="9:17" x14ac:dyDescent="0.25">
      <c r="I274" s="5"/>
      <c r="J274" s="5"/>
      <c r="K274" s="6"/>
      <c r="L274" s="6"/>
      <c r="N274" s="5"/>
      <c r="O274" s="5"/>
      <c r="P274" s="6"/>
      <c r="Q274" s="6"/>
    </row>
    <row r="275" spans="9:17" x14ac:dyDescent="0.25">
      <c r="I275" s="5"/>
      <c r="J275" s="5"/>
      <c r="K275" s="6"/>
      <c r="L275" s="6"/>
      <c r="N275" s="5"/>
      <c r="O275" s="5"/>
      <c r="P275" s="6"/>
      <c r="Q275" s="6"/>
    </row>
    <row r="276" spans="9:17" x14ac:dyDescent="0.25">
      <c r="I276" s="5"/>
      <c r="J276" s="5"/>
      <c r="K276" s="6"/>
      <c r="L276" s="6"/>
      <c r="N276" s="5"/>
      <c r="O276" s="5"/>
      <c r="P276" s="6"/>
      <c r="Q276" s="6"/>
    </row>
    <row r="277" spans="9:17" x14ac:dyDescent="0.25">
      <c r="I277" s="5"/>
      <c r="J277" s="5"/>
      <c r="K277" s="6"/>
      <c r="L277" s="6"/>
      <c r="N277" s="5"/>
      <c r="O277" s="5"/>
      <c r="P277" s="6"/>
      <c r="Q277" s="6"/>
    </row>
    <row r="278" spans="9:17" x14ac:dyDescent="0.25">
      <c r="I278" s="5"/>
      <c r="J278" s="5"/>
      <c r="K278" s="6"/>
      <c r="L278" s="6"/>
      <c r="N278" s="5"/>
      <c r="O278" s="5"/>
      <c r="P278" s="6"/>
      <c r="Q278" s="6"/>
    </row>
    <row r="279" spans="9:17" x14ac:dyDescent="0.25">
      <c r="I279" s="5"/>
      <c r="J279" s="5"/>
      <c r="K279" s="6"/>
      <c r="L279" s="6"/>
      <c r="N279" s="5"/>
      <c r="O279" s="5"/>
      <c r="P279" s="6"/>
      <c r="Q279" s="6"/>
    </row>
    <row r="280" spans="9:17" x14ac:dyDescent="0.25">
      <c r="I280" s="5"/>
      <c r="J280" s="5"/>
      <c r="K280" s="6"/>
      <c r="L280" s="6"/>
      <c r="N280" s="5"/>
      <c r="O280" s="5"/>
      <c r="P280" s="6"/>
      <c r="Q280" s="6"/>
    </row>
    <row r="281" spans="9:17" x14ac:dyDescent="0.25">
      <c r="I281" s="5"/>
      <c r="J281" s="5"/>
      <c r="K281" s="6"/>
      <c r="L281" s="6"/>
      <c r="N281" s="5"/>
      <c r="O281" s="5"/>
      <c r="P281" s="6"/>
      <c r="Q281" s="6"/>
    </row>
    <row r="282" spans="9:17" x14ac:dyDescent="0.25">
      <c r="I282" s="5"/>
      <c r="J282" s="5"/>
      <c r="K282" s="6"/>
      <c r="L282" s="6"/>
      <c r="N282" s="5"/>
      <c r="O282" s="5"/>
      <c r="P282" s="6"/>
      <c r="Q282" s="6"/>
    </row>
    <row r="283" spans="9:17" x14ac:dyDescent="0.25">
      <c r="I283" s="5"/>
      <c r="J283" s="5"/>
      <c r="K283" s="6"/>
      <c r="L283" s="6"/>
      <c r="N283" s="5"/>
      <c r="O283" s="5"/>
      <c r="P283" s="6"/>
      <c r="Q283" s="6"/>
    </row>
    <row r="284" spans="9:17" x14ac:dyDescent="0.25">
      <c r="I284" s="5"/>
      <c r="J284" s="5"/>
      <c r="K284" s="6"/>
      <c r="L284" s="6"/>
    </row>
    <row r="285" spans="9:17" x14ac:dyDescent="0.25">
      <c r="I285" s="5"/>
      <c r="J285" s="5"/>
      <c r="K285" s="6"/>
      <c r="L285" s="6"/>
    </row>
    <row r="286" spans="9:17" x14ac:dyDescent="0.25">
      <c r="I286" s="5"/>
      <c r="J286" s="5"/>
      <c r="K286" s="6"/>
      <c r="L286" s="6"/>
    </row>
    <row r="287" spans="9:17" x14ac:dyDescent="0.25">
      <c r="I287" s="5"/>
      <c r="J287" s="5"/>
      <c r="K287" s="6"/>
      <c r="L287" s="6"/>
    </row>
    <row r="288" spans="9:17" x14ac:dyDescent="0.25">
      <c r="I288" s="5"/>
      <c r="J288" s="5"/>
      <c r="K288" s="6"/>
      <c r="L288" s="6"/>
    </row>
    <row r="289" spans="9:12" x14ac:dyDescent="0.25">
      <c r="I289" s="5"/>
      <c r="J289" s="5"/>
      <c r="K289" s="6"/>
      <c r="L289" s="6"/>
    </row>
    <row r="290" spans="9:12" x14ac:dyDescent="0.25">
      <c r="I290" s="5"/>
      <c r="J290" s="5"/>
      <c r="K290" s="6"/>
      <c r="L290" s="6"/>
    </row>
    <row r="291" spans="9:12" x14ac:dyDescent="0.25">
      <c r="I291" s="5"/>
      <c r="J291" s="5"/>
      <c r="K291" s="6"/>
      <c r="L291" s="6"/>
    </row>
    <row r="292" spans="9:12" x14ac:dyDescent="0.25">
      <c r="I292" s="5"/>
      <c r="J292" s="5"/>
      <c r="K292" s="6"/>
      <c r="L292" s="6"/>
    </row>
    <row r="293" spans="9:12" x14ac:dyDescent="0.25">
      <c r="I293" s="5"/>
      <c r="J293" s="5"/>
      <c r="K293" s="6"/>
      <c r="L293" s="6"/>
    </row>
    <row r="294" spans="9:12" x14ac:dyDescent="0.25">
      <c r="I294" s="5"/>
      <c r="J294" s="5"/>
      <c r="K294" s="6"/>
      <c r="L294" s="6"/>
    </row>
    <row r="295" spans="9:12" x14ac:dyDescent="0.25">
      <c r="I295" s="5"/>
      <c r="J295" s="5"/>
      <c r="K295" s="6"/>
      <c r="L295" s="6"/>
    </row>
    <row r="296" spans="9:12" x14ac:dyDescent="0.25">
      <c r="I296" s="5"/>
      <c r="J296" s="5"/>
      <c r="K296" s="6"/>
      <c r="L296" s="6"/>
    </row>
    <row r="297" spans="9:12" x14ac:dyDescent="0.25">
      <c r="I297" s="5"/>
      <c r="J297" s="5"/>
      <c r="K297" s="6"/>
      <c r="L297" s="6"/>
    </row>
    <row r="298" spans="9:12" x14ac:dyDescent="0.25">
      <c r="I298" s="5"/>
      <c r="J298" s="5"/>
      <c r="K298" s="6"/>
      <c r="L298" s="6"/>
    </row>
    <row r="299" spans="9:12" x14ac:dyDescent="0.25">
      <c r="I299" s="5"/>
      <c r="J299" s="5"/>
      <c r="K299" s="6"/>
      <c r="L299" s="6"/>
    </row>
    <row r="300" spans="9:12" x14ac:dyDescent="0.25">
      <c r="I300" s="5"/>
      <c r="J300" s="5"/>
      <c r="K300" s="6"/>
      <c r="L300" s="6"/>
    </row>
    <row r="301" spans="9:12" x14ac:dyDescent="0.25">
      <c r="I301" s="5"/>
      <c r="J301" s="5"/>
      <c r="K301" s="6"/>
      <c r="L301" s="6"/>
    </row>
    <row r="302" spans="9:12" x14ac:dyDescent="0.25">
      <c r="I302" s="5"/>
      <c r="J302" s="5"/>
      <c r="K302" s="6"/>
      <c r="L302" s="6"/>
    </row>
    <row r="303" spans="9:12" x14ac:dyDescent="0.25">
      <c r="I303" s="5"/>
      <c r="J303" s="5"/>
      <c r="K303" s="6"/>
      <c r="L303" s="6"/>
    </row>
    <row r="304" spans="9:12" x14ac:dyDescent="0.25">
      <c r="I304" s="5"/>
      <c r="J304" s="5"/>
      <c r="K304" s="6"/>
      <c r="L304" s="6"/>
    </row>
    <row r="305" spans="9:12" x14ac:dyDescent="0.25">
      <c r="I305" s="5"/>
      <c r="J305" s="5"/>
      <c r="K305" s="6"/>
      <c r="L305" s="6"/>
    </row>
    <row r="306" spans="9:12" x14ac:dyDescent="0.25">
      <c r="I306" s="5"/>
      <c r="J306" s="5"/>
      <c r="K306" s="6"/>
      <c r="L306" s="6"/>
    </row>
    <row r="307" spans="9:12" x14ac:dyDescent="0.25">
      <c r="I307" s="5"/>
      <c r="J307" s="5"/>
      <c r="K307" s="6"/>
      <c r="L307" s="6"/>
    </row>
    <row r="308" spans="9:12" x14ac:dyDescent="0.25">
      <c r="I308" s="5"/>
      <c r="J308" s="5"/>
      <c r="K308" s="6"/>
      <c r="L308" s="6"/>
    </row>
    <row r="309" spans="9:12" x14ac:dyDescent="0.25">
      <c r="I309" s="5"/>
      <c r="J309" s="5"/>
      <c r="K309" s="6"/>
      <c r="L309" s="6"/>
    </row>
    <row r="310" spans="9:12" x14ac:dyDescent="0.25">
      <c r="I310" s="5"/>
      <c r="J310" s="5"/>
      <c r="K310" s="6"/>
      <c r="L310" s="6"/>
    </row>
    <row r="311" spans="9:12" x14ac:dyDescent="0.25">
      <c r="I311" s="5"/>
      <c r="J311" s="5"/>
      <c r="K311" s="6"/>
      <c r="L311" s="6"/>
    </row>
    <row r="312" spans="9:12" x14ac:dyDescent="0.25">
      <c r="I312" s="5"/>
      <c r="J312" s="5"/>
      <c r="K312" s="6"/>
      <c r="L312" s="6"/>
    </row>
    <row r="313" spans="9:12" x14ac:dyDescent="0.25">
      <c r="I313" s="5"/>
      <c r="J313" s="5"/>
      <c r="K313" s="6"/>
      <c r="L313" s="6"/>
    </row>
    <row r="314" spans="9:12" x14ac:dyDescent="0.25">
      <c r="I314" s="5"/>
      <c r="J314" s="5"/>
      <c r="K314" s="6"/>
      <c r="L314" s="6"/>
    </row>
    <row r="315" spans="9:12" x14ac:dyDescent="0.25">
      <c r="I315" s="5"/>
      <c r="J315" s="5"/>
      <c r="K315" s="6"/>
      <c r="L315" s="6"/>
    </row>
    <row r="316" spans="9:12" x14ac:dyDescent="0.25">
      <c r="I316" s="5"/>
      <c r="J316" s="5"/>
      <c r="K316" s="6"/>
      <c r="L316" s="6"/>
    </row>
    <row r="317" spans="9:12" x14ac:dyDescent="0.25">
      <c r="I317" s="5"/>
      <c r="J317" s="5"/>
      <c r="K317" s="6"/>
      <c r="L317" s="6"/>
    </row>
    <row r="318" spans="9:12" x14ac:dyDescent="0.25">
      <c r="I318" s="5"/>
      <c r="J318" s="5"/>
      <c r="K318" s="6"/>
      <c r="L318" s="6"/>
    </row>
    <row r="319" spans="9:12" x14ac:dyDescent="0.25">
      <c r="I319" s="5"/>
      <c r="J319" s="5"/>
      <c r="K319" s="6"/>
      <c r="L319" s="6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7"/>
  <sheetViews>
    <sheetView workbookViewId="0">
      <selection activeCell="O23" sqref="O23"/>
    </sheetView>
  </sheetViews>
  <sheetFormatPr defaultRowHeight="15" x14ac:dyDescent="0.25"/>
  <cols>
    <col min="2" max="2" width="19.7109375" bestFit="1" customWidth="1"/>
    <col min="3" max="3" width="9.140625" customWidth="1"/>
    <col min="4" max="4" width="9.7109375" customWidth="1"/>
    <col min="6" max="6" width="20.140625" bestFit="1" customWidth="1"/>
    <col min="8" max="8" width="10.28515625" customWidth="1"/>
    <col min="10" max="10" width="20.28515625" customWidth="1"/>
    <col min="12" max="12" width="9.42578125" customWidth="1"/>
  </cols>
  <sheetData>
    <row r="1" spans="1:12" ht="45" x14ac:dyDescent="0.25">
      <c r="A1" s="1" t="s">
        <v>0</v>
      </c>
      <c r="B1" s="1" t="s">
        <v>1</v>
      </c>
      <c r="C1" s="8" t="s">
        <v>935</v>
      </c>
      <c r="D1" s="8" t="s">
        <v>936</v>
      </c>
      <c r="E1" t="s">
        <v>0</v>
      </c>
      <c r="F1" t="s">
        <v>1</v>
      </c>
      <c r="G1" s="9" t="s">
        <v>935</v>
      </c>
      <c r="H1" s="9" t="s">
        <v>936</v>
      </c>
      <c r="I1" s="1" t="s">
        <v>0</v>
      </c>
      <c r="J1" s="1" t="s">
        <v>1</v>
      </c>
      <c r="K1" s="8" t="s">
        <v>935</v>
      </c>
      <c r="L1" s="8" t="s">
        <v>936</v>
      </c>
    </row>
    <row r="2" spans="1:12" x14ac:dyDescent="0.25">
      <c r="A2" s="1" t="s">
        <v>5</v>
      </c>
      <c r="B2" s="1" t="s">
        <v>6</v>
      </c>
      <c r="C2" s="1">
        <v>1</v>
      </c>
      <c r="D2" s="1"/>
      <c r="E2" t="s">
        <v>163</v>
      </c>
      <c r="F2" t="s">
        <v>164</v>
      </c>
      <c r="G2">
        <v>1</v>
      </c>
      <c r="I2" s="1" t="s">
        <v>141</v>
      </c>
      <c r="J2" s="1" t="s">
        <v>142</v>
      </c>
      <c r="K2" s="1">
        <v>1</v>
      </c>
      <c r="L2" s="1">
        <v>1</v>
      </c>
    </row>
    <row r="3" spans="1:12" x14ac:dyDescent="0.25">
      <c r="A3" s="1" t="s">
        <v>17</v>
      </c>
      <c r="B3" s="1" t="s">
        <v>18</v>
      </c>
      <c r="C3" s="1">
        <v>1</v>
      </c>
      <c r="D3" s="1"/>
      <c r="E3" t="s">
        <v>175</v>
      </c>
      <c r="F3" t="s">
        <v>176</v>
      </c>
      <c r="G3">
        <v>1</v>
      </c>
      <c r="I3" s="1" t="s">
        <v>153</v>
      </c>
      <c r="J3" s="1" t="s">
        <v>154</v>
      </c>
      <c r="K3" s="1">
        <v>1</v>
      </c>
      <c r="L3" s="1">
        <v>1</v>
      </c>
    </row>
    <row r="4" spans="1:12" x14ac:dyDescent="0.25">
      <c r="A4" s="1" t="s">
        <v>29</v>
      </c>
      <c r="B4" s="1" t="s">
        <v>30</v>
      </c>
      <c r="C4" s="1">
        <v>1</v>
      </c>
      <c r="D4" s="1"/>
      <c r="E4" t="s">
        <v>187</v>
      </c>
      <c r="F4" t="s">
        <v>188</v>
      </c>
      <c r="G4">
        <v>1</v>
      </c>
      <c r="I4" s="1" t="s">
        <v>165</v>
      </c>
      <c r="J4" s="1" t="s">
        <v>166</v>
      </c>
      <c r="K4" s="1">
        <v>1</v>
      </c>
      <c r="L4" s="1">
        <v>1</v>
      </c>
    </row>
    <row r="5" spans="1:12" x14ac:dyDescent="0.25">
      <c r="A5" s="1" t="s">
        <v>41</v>
      </c>
      <c r="B5" s="1" t="s">
        <v>42</v>
      </c>
      <c r="C5" s="1">
        <v>1</v>
      </c>
      <c r="D5" s="1"/>
      <c r="E5" t="s">
        <v>199</v>
      </c>
      <c r="F5" t="s">
        <v>200</v>
      </c>
      <c r="G5">
        <v>1</v>
      </c>
      <c r="I5" s="1" t="s">
        <v>177</v>
      </c>
      <c r="J5" s="1" t="s">
        <v>178</v>
      </c>
      <c r="K5" s="1">
        <v>1</v>
      </c>
      <c r="L5" s="1">
        <v>1</v>
      </c>
    </row>
    <row r="6" spans="1:12" x14ac:dyDescent="0.25">
      <c r="A6" s="1" t="s">
        <v>53</v>
      </c>
      <c r="B6" s="1" t="s">
        <v>54</v>
      </c>
      <c r="C6" s="1">
        <v>1</v>
      </c>
      <c r="D6" s="1"/>
      <c r="E6" t="s">
        <v>211</v>
      </c>
      <c r="F6" t="s">
        <v>212</v>
      </c>
      <c r="G6">
        <v>1</v>
      </c>
      <c r="I6" s="1" t="s">
        <v>189</v>
      </c>
      <c r="J6" s="1" t="s">
        <v>190</v>
      </c>
      <c r="K6" s="1">
        <v>1</v>
      </c>
      <c r="L6" s="1">
        <v>1</v>
      </c>
    </row>
    <row r="7" spans="1:12" x14ac:dyDescent="0.25">
      <c r="A7" s="1" t="s">
        <v>65</v>
      </c>
      <c r="B7" s="1" t="s">
        <v>66</v>
      </c>
      <c r="C7" s="1">
        <v>1</v>
      </c>
      <c r="D7" s="1"/>
      <c r="E7" t="s">
        <v>223</v>
      </c>
      <c r="F7" t="s">
        <v>224</v>
      </c>
      <c r="G7">
        <v>1</v>
      </c>
      <c r="I7" s="1" t="s">
        <v>201</v>
      </c>
      <c r="J7" s="1" t="s">
        <v>202</v>
      </c>
      <c r="K7" s="1">
        <v>1</v>
      </c>
      <c r="L7" s="1">
        <v>1</v>
      </c>
    </row>
    <row r="8" spans="1:12" x14ac:dyDescent="0.25">
      <c r="A8" s="1" t="s">
        <v>77</v>
      </c>
      <c r="B8" s="1" t="s">
        <v>78</v>
      </c>
      <c r="C8" s="1">
        <v>1</v>
      </c>
      <c r="D8" s="1"/>
      <c r="E8" t="s">
        <v>235</v>
      </c>
      <c r="F8" t="s">
        <v>236</v>
      </c>
      <c r="G8">
        <v>1</v>
      </c>
      <c r="I8" s="1" t="s">
        <v>213</v>
      </c>
      <c r="J8" s="1" t="s">
        <v>214</v>
      </c>
      <c r="K8" s="1">
        <v>1</v>
      </c>
      <c r="L8" s="1">
        <v>1</v>
      </c>
    </row>
    <row r="9" spans="1:12" x14ac:dyDescent="0.25">
      <c r="A9" s="1" t="s">
        <v>89</v>
      </c>
      <c r="B9" s="1" t="s">
        <v>90</v>
      </c>
      <c r="C9" s="1">
        <v>1</v>
      </c>
      <c r="D9" s="1"/>
      <c r="E9" t="s">
        <v>247</v>
      </c>
      <c r="F9" t="s">
        <v>248</v>
      </c>
      <c r="G9">
        <v>1</v>
      </c>
      <c r="I9" s="1" t="s">
        <v>225</v>
      </c>
      <c r="J9" s="1" t="s">
        <v>226</v>
      </c>
      <c r="K9" s="1">
        <v>1</v>
      </c>
      <c r="L9" s="1">
        <v>1</v>
      </c>
    </row>
    <row r="10" spans="1:12" x14ac:dyDescent="0.25">
      <c r="A10" s="1" t="s">
        <v>101</v>
      </c>
      <c r="B10" s="1" t="s">
        <v>102</v>
      </c>
      <c r="C10" s="1">
        <v>1</v>
      </c>
      <c r="D10" s="1"/>
      <c r="E10" t="s">
        <v>259</v>
      </c>
      <c r="F10" t="s">
        <v>260</v>
      </c>
      <c r="G10">
        <v>1</v>
      </c>
      <c r="I10" s="1" t="s">
        <v>237</v>
      </c>
      <c r="J10" s="1" t="s">
        <v>238</v>
      </c>
      <c r="K10" s="1">
        <v>1</v>
      </c>
      <c r="L10" s="1">
        <v>1</v>
      </c>
    </row>
    <row r="11" spans="1:12" x14ac:dyDescent="0.25">
      <c r="A11" s="1" t="s">
        <v>113</v>
      </c>
      <c r="B11" s="1" t="s">
        <v>114</v>
      </c>
      <c r="C11" s="1">
        <v>1</v>
      </c>
      <c r="D11" s="1"/>
      <c r="E11" t="s">
        <v>271</v>
      </c>
      <c r="F11" t="s">
        <v>272</v>
      </c>
      <c r="G11">
        <v>1</v>
      </c>
      <c r="I11" s="1" t="s">
        <v>249</v>
      </c>
      <c r="J11" s="1" t="s">
        <v>250</v>
      </c>
      <c r="K11" s="1">
        <v>1</v>
      </c>
      <c r="L11" s="1">
        <v>1</v>
      </c>
    </row>
    <row r="12" spans="1:12" x14ac:dyDescent="0.25">
      <c r="A12" s="1" t="s">
        <v>125</v>
      </c>
      <c r="B12" s="1" t="s">
        <v>126</v>
      </c>
      <c r="C12" s="1">
        <v>1</v>
      </c>
      <c r="D12" s="1"/>
      <c r="E12" t="s">
        <v>283</v>
      </c>
      <c r="F12" t="s">
        <v>284</v>
      </c>
      <c r="G12">
        <v>1</v>
      </c>
      <c r="I12" s="1" t="s">
        <v>261</v>
      </c>
      <c r="J12" s="1" t="s">
        <v>262</v>
      </c>
      <c r="K12" s="1">
        <v>1</v>
      </c>
      <c r="L12" s="1">
        <v>1</v>
      </c>
    </row>
    <row r="13" spans="1:12" x14ac:dyDescent="0.25">
      <c r="A13" s="1" t="s">
        <v>137</v>
      </c>
      <c r="B13" s="1" t="s">
        <v>138</v>
      </c>
      <c r="C13" s="1">
        <v>1</v>
      </c>
      <c r="D13" s="1"/>
      <c r="E13" t="s">
        <v>295</v>
      </c>
      <c r="F13" t="s">
        <v>296</v>
      </c>
      <c r="G13">
        <v>1</v>
      </c>
      <c r="I13" s="1" t="s">
        <v>273</v>
      </c>
      <c r="J13" s="1" t="s">
        <v>274</v>
      </c>
      <c r="K13" s="1">
        <v>1</v>
      </c>
      <c r="L13" s="1">
        <v>1</v>
      </c>
    </row>
    <row r="14" spans="1:12" x14ac:dyDescent="0.25">
      <c r="A14" s="1" t="s">
        <v>149</v>
      </c>
      <c r="B14" s="1" t="s">
        <v>150</v>
      </c>
      <c r="C14" s="1">
        <v>1</v>
      </c>
      <c r="D14" s="1"/>
      <c r="E14" t="s">
        <v>307</v>
      </c>
      <c r="F14" t="s">
        <v>308</v>
      </c>
      <c r="G14">
        <v>1</v>
      </c>
      <c r="I14" s="1" t="s">
        <v>285</v>
      </c>
      <c r="J14" s="1" t="s">
        <v>286</v>
      </c>
      <c r="K14" s="1">
        <v>1</v>
      </c>
      <c r="L14" s="1">
        <v>1</v>
      </c>
    </row>
    <row r="15" spans="1:12" x14ac:dyDescent="0.25">
      <c r="A15" s="1" t="s">
        <v>161</v>
      </c>
      <c r="B15" s="1" t="s">
        <v>162</v>
      </c>
      <c r="C15" s="1">
        <v>1</v>
      </c>
      <c r="D15" s="1"/>
      <c r="E15" t="s">
        <v>319</v>
      </c>
      <c r="F15" t="s">
        <v>320</v>
      </c>
      <c r="G15">
        <v>1</v>
      </c>
      <c r="I15" s="1" t="s">
        <v>441</v>
      </c>
      <c r="J15" s="1" t="s">
        <v>442</v>
      </c>
      <c r="K15" s="1">
        <v>1</v>
      </c>
      <c r="L15" s="1">
        <v>1</v>
      </c>
    </row>
    <row r="16" spans="1:12" x14ac:dyDescent="0.25">
      <c r="A16" s="1" t="s">
        <v>173</v>
      </c>
      <c r="B16" s="1" t="s">
        <v>174</v>
      </c>
      <c r="C16" s="1">
        <v>1</v>
      </c>
      <c r="D16" s="1"/>
      <c r="E16" t="s">
        <v>331</v>
      </c>
      <c r="F16" t="s">
        <v>332</v>
      </c>
      <c r="G16">
        <v>1</v>
      </c>
      <c r="I16" s="1" t="s">
        <v>501</v>
      </c>
      <c r="J16" s="1" t="s">
        <v>502</v>
      </c>
      <c r="K16" s="1">
        <v>1</v>
      </c>
      <c r="L16" s="1">
        <v>1</v>
      </c>
    </row>
    <row r="17" spans="1:12" x14ac:dyDescent="0.25">
      <c r="A17" s="1" t="s">
        <v>185</v>
      </c>
      <c r="B17" s="1" t="s">
        <v>186</v>
      </c>
      <c r="C17" s="1">
        <v>1</v>
      </c>
      <c r="D17" s="1"/>
      <c r="E17" t="s">
        <v>343</v>
      </c>
      <c r="F17" t="s">
        <v>344</v>
      </c>
      <c r="G17">
        <v>1</v>
      </c>
      <c r="I17" s="1" t="s">
        <v>537</v>
      </c>
      <c r="J17" s="1" t="s">
        <v>538</v>
      </c>
      <c r="K17" s="1">
        <v>1</v>
      </c>
      <c r="L17" s="1">
        <v>1</v>
      </c>
    </row>
    <row r="18" spans="1:12" x14ac:dyDescent="0.25">
      <c r="A18" s="1" t="s">
        <v>197</v>
      </c>
      <c r="B18" s="1" t="s">
        <v>198</v>
      </c>
      <c r="C18" s="1">
        <v>1</v>
      </c>
      <c r="D18" s="1"/>
      <c r="E18" t="s">
        <v>355</v>
      </c>
      <c r="F18" t="s">
        <v>356</v>
      </c>
      <c r="G18">
        <v>1</v>
      </c>
      <c r="I18" s="1" t="s">
        <v>549</v>
      </c>
      <c r="J18" s="1" t="s">
        <v>550</v>
      </c>
      <c r="K18" s="1">
        <v>1</v>
      </c>
      <c r="L18" s="1">
        <v>1</v>
      </c>
    </row>
    <row r="19" spans="1:12" x14ac:dyDescent="0.25">
      <c r="A19" s="1" t="s">
        <v>209</v>
      </c>
      <c r="B19" s="1" t="s">
        <v>210</v>
      </c>
      <c r="C19" s="1">
        <v>1</v>
      </c>
      <c r="D19" s="1"/>
      <c r="E19" t="s">
        <v>367</v>
      </c>
      <c r="F19" t="s">
        <v>368</v>
      </c>
      <c r="G19">
        <v>1</v>
      </c>
      <c r="I19" s="1" t="s">
        <v>597</v>
      </c>
      <c r="J19" s="1" t="s">
        <v>598</v>
      </c>
      <c r="K19" s="1">
        <v>1</v>
      </c>
      <c r="L19" s="1">
        <v>1</v>
      </c>
    </row>
    <row r="20" spans="1:12" x14ac:dyDescent="0.25">
      <c r="A20" s="1" t="s">
        <v>221</v>
      </c>
      <c r="B20" s="1" t="s">
        <v>222</v>
      </c>
      <c r="C20" s="1">
        <v>1</v>
      </c>
      <c r="D20" s="1"/>
      <c r="E20" t="s">
        <v>379</v>
      </c>
      <c r="F20" t="s">
        <v>380</v>
      </c>
      <c r="G20">
        <v>1</v>
      </c>
      <c r="I20" s="1" t="s">
        <v>609</v>
      </c>
      <c r="J20" s="1" t="s">
        <v>610</v>
      </c>
      <c r="K20" s="1">
        <v>1</v>
      </c>
      <c r="L20" s="1">
        <v>1</v>
      </c>
    </row>
    <row r="21" spans="1:12" x14ac:dyDescent="0.25">
      <c r="A21" s="1" t="s">
        <v>233</v>
      </c>
      <c r="B21" s="1" t="s">
        <v>234</v>
      </c>
      <c r="C21" s="1">
        <v>1</v>
      </c>
      <c r="D21" s="1"/>
      <c r="E21" t="s">
        <v>391</v>
      </c>
      <c r="F21" t="s">
        <v>392</v>
      </c>
      <c r="G21">
        <v>1</v>
      </c>
      <c r="I21" s="1" t="s">
        <v>681</v>
      </c>
      <c r="J21" s="1" t="s">
        <v>682</v>
      </c>
      <c r="K21" s="1">
        <v>1</v>
      </c>
      <c r="L21" s="1">
        <v>1</v>
      </c>
    </row>
    <row r="22" spans="1:12" x14ac:dyDescent="0.25">
      <c r="A22" s="1" t="s">
        <v>245</v>
      </c>
      <c r="B22" s="1" t="s">
        <v>246</v>
      </c>
      <c r="C22" s="1">
        <v>1</v>
      </c>
      <c r="D22" s="1"/>
      <c r="E22" t="s">
        <v>937</v>
      </c>
      <c r="F22" t="s">
        <v>938</v>
      </c>
      <c r="G22">
        <v>1</v>
      </c>
      <c r="I22" s="1" t="s">
        <v>717</v>
      </c>
      <c r="J22" s="1" t="s">
        <v>718</v>
      </c>
      <c r="K22" s="1">
        <v>1</v>
      </c>
      <c r="L22" s="1">
        <v>1</v>
      </c>
    </row>
    <row r="23" spans="1:12" x14ac:dyDescent="0.25">
      <c r="A23" s="1" t="s">
        <v>257</v>
      </c>
      <c r="B23" s="1" t="s">
        <v>258</v>
      </c>
      <c r="C23" s="1">
        <v>1</v>
      </c>
      <c r="D23" s="1"/>
      <c r="E23" t="s">
        <v>403</v>
      </c>
      <c r="F23" t="s">
        <v>404</v>
      </c>
      <c r="G23">
        <v>1</v>
      </c>
      <c r="I23" s="1" t="s">
        <v>741</v>
      </c>
      <c r="J23" s="1" t="s">
        <v>742</v>
      </c>
      <c r="K23" s="1">
        <v>1</v>
      </c>
      <c r="L23" s="1">
        <v>1</v>
      </c>
    </row>
    <row r="24" spans="1:12" x14ac:dyDescent="0.25">
      <c r="A24" s="1" t="s">
        <v>269</v>
      </c>
      <c r="B24" s="1" t="s">
        <v>270</v>
      </c>
      <c r="C24" s="1">
        <v>1</v>
      </c>
      <c r="D24" s="1"/>
      <c r="E24" t="s">
        <v>415</v>
      </c>
      <c r="F24" t="s">
        <v>416</v>
      </c>
      <c r="G24">
        <v>1</v>
      </c>
      <c r="I24" s="1" t="s">
        <v>777</v>
      </c>
      <c r="J24" s="1" t="s">
        <v>778</v>
      </c>
      <c r="K24" s="1">
        <v>1</v>
      </c>
      <c r="L24" s="1">
        <v>1</v>
      </c>
    </row>
    <row r="25" spans="1:12" x14ac:dyDescent="0.25">
      <c r="A25" s="1" t="s">
        <v>281</v>
      </c>
      <c r="B25" s="1" t="s">
        <v>282</v>
      </c>
      <c r="C25" s="1">
        <v>1</v>
      </c>
      <c r="D25" s="1"/>
      <c r="E25" t="s">
        <v>427</v>
      </c>
      <c r="F25" t="s">
        <v>428</v>
      </c>
      <c r="G25">
        <v>1</v>
      </c>
      <c r="I25" s="1" t="s">
        <v>11</v>
      </c>
      <c r="J25" s="1" t="s">
        <v>12</v>
      </c>
      <c r="K25" s="1">
        <v>1</v>
      </c>
      <c r="L25" s="1">
        <v>1</v>
      </c>
    </row>
    <row r="26" spans="1:12" x14ac:dyDescent="0.25">
      <c r="A26" s="1" t="s">
        <v>293</v>
      </c>
      <c r="B26" s="1" t="s">
        <v>294</v>
      </c>
      <c r="C26" s="1">
        <v>1</v>
      </c>
      <c r="D26" s="1"/>
      <c r="E26" t="s">
        <v>439</v>
      </c>
      <c r="F26" t="s">
        <v>440</v>
      </c>
      <c r="G26">
        <v>1</v>
      </c>
      <c r="I26" s="1" t="s">
        <v>23</v>
      </c>
      <c r="J26" s="1" t="s">
        <v>24</v>
      </c>
      <c r="K26" s="1">
        <v>1</v>
      </c>
      <c r="L26" s="1">
        <v>1</v>
      </c>
    </row>
    <row r="27" spans="1:12" x14ac:dyDescent="0.25">
      <c r="A27" s="1" t="s">
        <v>305</v>
      </c>
      <c r="B27" s="1" t="s">
        <v>306</v>
      </c>
      <c r="C27" s="1">
        <v>1</v>
      </c>
      <c r="D27" s="1"/>
      <c r="E27" t="s">
        <v>451</v>
      </c>
      <c r="F27" t="s">
        <v>452</v>
      </c>
      <c r="G27">
        <v>1</v>
      </c>
      <c r="I27" s="1" t="s">
        <v>35</v>
      </c>
      <c r="J27" s="1" t="s">
        <v>36</v>
      </c>
      <c r="K27" s="1">
        <v>1</v>
      </c>
      <c r="L27" s="1">
        <v>1</v>
      </c>
    </row>
    <row r="28" spans="1:12" x14ac:dyDescent="0.25">
      <c r="A28" s="1" t="s">
        <v>317</v>
      </c>
      <c r="B28" s="1" t="s">
        <v>318</v>
      </c>
      <c r="C28" s="1">
        <v>1</v>
      </c>
      <c r="D28" s="1"/>
      <c r="E28" t="s">
        <v>463</v>
      </c>
      <c r="F28" t="s">
        <v>464</v>
      </c>
      <c r="G28">
        <v>1</v>
      </c>
      <c r="I28" s="1" t="s">
        <v>47</v>
      </c>
      <c r="J28" s="1" t="s">
        <v>48</v>
      </c>
      <c r="K28" s="1">
        <v>1</v>
      </c>
      <c r="L28" s="1">
        <v>1</v>
      </c>
    </row>
    <row r="29" spans="1:12" x14ac:dyDescent="0.25">
      <c r="A29" s="1" t="s">
        <v>329</v>
      </c>
      <c r="B29" s="1" t="s">
        <v>330</v>
      </c>
      <c r="C29" s="1">
        <v>1</v>
      </c>
      <c r="D29" s="1"/>
      <c r="E29" t="s">
        <v>475</v>
      </c>
      <c r="F29" t="s">
        <v>476</v>
      </c>
      <c r="G29">
        <v>1</v>
      </c>
      <c r="I29" s="1" t="s">
        <v>59</v>
      </c>
      <c r="J29" s="1" t="s">
        <v>60</v>
      </c>
      <c r="K29" s="1">
        <v>1</v>
      </c>
      <c r="L29" s="1">
        <v>1</v>
      </c>
    </row>
    <row r="30" spans="1:12" x14ac:dyDescent="0.25">
      <c r="A30" s="1" t="s">
        <v>341</v>
      </c>
      <c r="B30" s="1" t="s">
        <v>342</v>
      </c>
      <c r="C30" s="1">
        <v>1</v>
      </c>
      <c r="D30" s="1"/>
      <c r="E30" t="s">
        <v>487</v>
      </c>
      <c r="F30" t="s">
        <v>488</v>
      </c>
      <c r="G30">
        <v>1</v>
      </c>
      <c r="I30" s="1" t="s">
        <v>71</v>
      </c>
      <c r="J30" s="1" t="s">
        <v>72</v>
      </c>
      <c r="K30" s="1">
        <v>1</v>
      </c>
      <c r="L30" s="1">
        <v>1</v>
      </c>
    </row>
    <row r="31" spans="1:12" x14ac:dyDescent="0.25">
      <c r="A31" s="1" t="s">
        <v>353</v>
      </c>
      <c r="B31" s="1" t="s">
        <v>354</v>
      </c>
      <c r="C31" s="1">
        <v>1</v>
      </c>
      <c r="D31" s="1"/>
      <c r="E31" t="s">
        <v>499</v>
      </c>
      <c r="F31" t="s">
        <v>500</v>
      </c>
      <c r="G31">
        <v>1</v>
      </c>
      <c r="I31" s="1" t="s">
        <v>83</v>
      </c>
      <c r="J31" s="1" t="s">
        <v>84</v>
      </c>
      <c r="K31" s="1">
        <v>1</v>
      </c>
      <c r="L31" s="1">
        <v>1</v>
      </c>
    </row>
    <row r="32" spans="1:12" x14ac:dyDescent="0.25">
      <c r="A32" s="1" t="s">
        <v>365</v>
      </c>
      <c r="B32" s="1" t="s">
        <v>366</v>
      </c>
      <c r="C32" s="1">
        <v>1</v>
      </c>
      <c r="D32" s="1"/>
      <c r="E32" t="s">
        <v>511</v>
      </c>
      <c r="F32" t="s">
        <v>512</v>
      </c>
      <c r="G32">
        <v>1</v>
      </c>
      <c r="I32" s="1" t="s">
        <v>95</v>
      </c>
      <c r="J32" s="1" t="s">
        <v>96</v>
      </c>
      <c r="K32" s="1">
        <v>1</v>
      </c>
      <c r="L32" s="1">
        <v>1</v>
      </c>
    </row>
    <row r="33" spans="1:12" x14ac:dyDescent="0.25">
      <c r="A33" s="1" t="s">
        <v>377</v>
      </c>
      <c r="B33" s="1" t="s">
        <v>378</v>
      </c>
      <c r="C33" s="1">
        <v>1</v>
      </c>
      <c r="D33" s="1"/>
      <c r="E33" t="s">
        <v>523</v>
      </c>
      <c r="F33" t="s">
        <v>524</v>
      </c>
      <c r="G33">
        <v>1</v>
      </c>
      <c r="I33" s="1" t="s">
        <v>107</v>
      </c>
      <c r="J33" s="1" t="s">
        <v>108</v>
      </c>
      <c r="K33" s="1">
        <v>1</v>
      </c>
      <c r="L33" s="1">
        <v>1</v>
      </c>
    </row>
    <row r="34" spans="1:12" x14ac:dyDescent="0.25">
      <c r="A34" s="1" t="s">
        <v>389</v>
      </c>
      <c r="B34" s="1" t="s">
        <v>390</v>
      </c>
      <c r="C34" s="1">
        <v>1</v>
      </c>
      <c r="D34" s="1"/>
      <c r="E34" t="s">
        <v>535</v>
      </c>
      <c r="F34" t="s">
        <v>536</v>
      </c>
      <c r="G34">
        <v>1</v>
      </c>
      <c r="I34" s="1" t="s">
        <v>119</v>
      </c>
      <c r="J34" s="1" t="s">
        <v>120</v>
      </c>
      <c r="K34" s="1">
        <v>1</v>
      </c>
      <c r="L34" s="1">
        <v>1</v>
      </c>
    </row>
    <row r="35" spans="1:12" x14ac:dyDescent="0.25">
      <c r="A35" s="1" t="s">
        <v>401</v>
      </c>
      <c r="B35" s="1" t="s">
        <v>402</v>
      </c>
      <c r="C35" s="1">
        <v>1</v>
      </c>
      <c r="D35" s="1"/>
      <c r="E35" t="s">
        <v>547</v>
      </c>
      <c r="F35" t="s">
        <v>548</v>
      </c>
      <c r="G35">
        <v>1</v>
      </c>
      <c r="I35" s="1" t="s">
        <v>939</v>
      </c>
      <c r="J35" s="1" t="s">
        <v>940</v>
      </c>
      <c r="K35" s="1">
        <v>1</v>
      </c>
      <c r="L35" s="1">
        <v>1</v>
      </c>
    </row>
    <row r="36" spans="1:12" x14ac:dyDescent="0.25">
      <c r="A36" s="1" t="s">
        <v>413</v>
      </c>
      <c r="B36" s="1" t="s">
        <v>414</v>
      </c>
      <c r="C36" s="1">
        <v>1</v>
      </c>
      <c r="D36" s="1"/>
      <c r="E36" t="s">
        <v>559</v>
      </c>
      <c r="F36" t="s">
        <v>560</v>
      </c>
      <c r="G36">
        <v>1</v>
      </c>
      <c r="I36" s="1" t="s">
        <v>143</v>
      </c>
      <c r="J36" s="1" t="s">
        <v>144</v>
      </c>
      <c r="K36" s="1">
        <v>1</v>
      </c>
      <c r="L36" s="1">
        <v>1</v>
      </c>
    </row>
    <row r="37" spans="1:12" x14ac:dyDescent="0.25">
      <c r="A37" s="1" t="s">
        <v>425</v>
      </c>
      <c r="B37" s="1" t="s">
        <v>426</v>
      </c>
      <c r="C37" s="1">
        <v>1</v>
      </c>
      <c r="D37" s="1"/>
      <c r="E37" t="s">
        <v>571</v>
      </c>
      <c r="F37" t="s">
        <v>572</v>
      </c>
      <c r="G37">
        <v>1</v>
      </c>
      <c r="I37" s="1" t="s">
        <v>179</v>
      </c>
      <c r="J37" s="1" t="s">
        <v>180</v>
      </c>
      <c r="K37" s="1">
        <v>1</v>
      </c>
      <c r="L37" s="1">
        <v>1</v>
      </c>
    </row>
    <row r="38" spans="1:12" x14ac:dyDescent="0.25">
      <c r="A38" s="1" t="s">
        <v>437</v>
      </c>
      <c r="B38" s="1" t="s">
        <v>438</v>
      </c>
      <c r="C38" s="1">
        <v>1</v>
      </c>
      <c r="D38" s="1"/>
      <c r="E38" t="s">
        <v>583</v>
      </c>
      <c r="F38" t="s">
        <v>584</v>
      </c>
      <c r="G38">
        <v>1</v>
      </c>
      <c r="I38" s="1" t="s">
        <v>191</v>
      </c>
      <c r="J38" s="1" t="s">
        <v>192</v>
      </c>
      <c r="K38" s="1">
        <v>1</v>
      </c>
      <c r="L38" s="1">
        <v>1</v>
      </c>
    </row>
    <row r="39" spans="1:12" x14ac:dyDescent="0.25">
      <c r="A39" s="1" t="s">
        <v>449</v>
      </c>
      <c r="B39" s="1" t="s">
        <v>450</v>
      </c>
      <c r="C39" s="1">
        <v>1</v>
      </c>
      <c r="D39" s="1"/>
      <c r="E39" t="s">
        <v>595</v>
      </c>
      <c r="F39" t="s">
        <v>596</v>
      </c>
      <c r="G39">
        <v>1</v>
      </c>
      <c r="I39" s="1" t="s">
        <v>203</v>
      </c>
      <c r="J39" s="1" t="s">
        <v>204</v>
      </c>
      <c r="K39" s="1">
        <v>1</v>
      </c>
      <c r="L39" s="1">
        <v>1</v>
      </c>
    </row>
    <row r="40" spans="1:12" x14ac:dyDescent="0.25">
      <c r="A40" s="1" t="s">
        <v>461</v>
      </c>
      <c r="B40" s="1" t="s">
        <v>462</v>
      </c>
      <c r="C40" s="1">
        <v>1</v>
      </c>
      <c r="D40" s="1"/>
      <c r="E40" t="s">
        <v>607</v>
      </c>
      <c r="F40" t="s">
        <v>608</v>
      </c>
      <c r="G40">
        <v>1</v>
      </c>
      <c r="I40" s="1" t="s">
        <v>227</v>
      </c>
      <c r="J40" s="1" t="s">
        <v>228</v>
      </c>
      <c r="K40" s="1">
        <v>1</v>
      </c>
      <c r="L40" s="1">
        <v>1</v>
      </c>
    </row>
    <row r="41" spans="1:12" x14ac:dyDescent="0.25">
      <c r="A41" s="1" t="s">
        <v>473</v>
      </c>
      <c r="B41" s="1" t="s">
        <v>474</v>
      </c>
      <c r="C41" s="1">
        <v>1</v>
      </c>
      <c r="D41" s="1"/>
      <c r="E41" t="s">
        <v>619</v>
      </c>
      <c r="F41" t="s">
        <v>620</v>
      </c>
      <c r="G41">
        <v>1</v>
      </c>
      <c r="I41" s="1" t="s">
        <v>239</v>
      </c>
      <c r="J41" s="1" t="s">
        <v>240</v>
      </c>
      <c r="K41" s="1">
        <v>1</v>
      </c>
      <c r="L41" s="1">
        <v>1</v>
      </c>
    </row>
    <row r="42" spans="1:12" x14ac:dyDescent="0.25">
      <c r="A42" s="1" t="s">
        <v>485</v>
      </c>
      <c r="B42" s="1" t="s">
        <v>486</v>
      </c>
      <c r="C42" s="1">
        <v>1</v>
      </c>
      <c r="D42" s="1"/>
      <c r="E42" t="s">
        <v>631</v>
      </c>
      <c r="F42" t="s">
        <v>632</v>
      </c>
      <c r="G42">
        <v>1</v>
      </c>
      <c r="I42" s="1" t="s">
        <v>251</v>
      </c>
      <c r="J42" s="1" t="s">
        <v>252</v>
      </c>
      <c r="K42" s="1">
        <v>1</v>
      </c>
      <c r="L42" s="1">
        <v>1</v>
      </c>
    </row>
    <row r="43" spans="1:12" x14ac:dyDescent="0.25">
      <c r="A43" s="1" t="s">
        <v>497</v>
      </c>
      <c r="B43" s="1" t="s">
        <v>498</v>
      </c>
      <c r="C43" s="1">
        <v>1</v>
      </c>
      <c r="D43" s="1"/>
      <c r="E43" t="s">
        <v>941</v>
      </c>
      <c r="F43" t="s">
        <v>942</v>
      </c>
      <c r="G43">
        <v>1</v>
      </c>
      <c r="I43" s="1" t="s">
        <v>263</v>
      </c>
      <c r="J43" s="1" t="s">
        <v>264</v>
      </c>
      <c r="K43" s="1">
        <v>1</v>
      </c>
      <c r="L43" s="1">
        <v>1</v>
      </c>
    </row>
    <row r="44" spans="1:12" x14ac:dyDescent="0.25">
      <c r="A44" s="1" t="s">
        <v>509</v>
      </c>
      <c r="B44" s="1" t="s">
        <v>510</v>
      </c>
      <c r="C44" s="1">
        <v>1</v>
      </c>
      <c r="D44" s="1"/>
      <c r="E44" t="s">
        <v>643</v>
      </c>
      <c r="F44" t="s">
        <v>644</v>
      </c>
      <c r="G44">
        <v>1</v>
      </c>
      <c r="I44" s="1" t="s">
        <v>649</v>
      </c>
      <c r="J44" s="1" t="s">
        <v>650</v>
      </c>
      <c r="K44" s="1">
        <v>1</v>
      </c>
      <c r="L44" s="1">
        <v>1</v>
      </c>
    </row>
    <row r="45" spans="1:12" x14ac:dyDescent="0.25">
      <c r="A45" s="1" t="s">
        <v>521</v>
      </c>
      <c r="B45" s="1" t="s">
        <v>522</v>
      </c>
      <c r="C45" s="1">
        <v>1</v>
      </c>
      <c r="D45" s="1"/>
      <c r="E45" t="s">
        <v>655</v>
      </c>
      <c r="F45" t="s">
        <v>656</v>
      </c>
      <c r="G45">
        <v>1</v>
      </c>
      <c r="I45" s="1" t="s">
        <v>745</v>
      </c>
      <c r="J45" s="1" t="s">
        <v>746</v>
      </c>
      <c r="K45" s="1">
        <v>1</v>
      </c>
      <c r="L45" s="1">
        <v>1</v>
      </c>
    </row>
    <row r="46" spans="1:12" x14ac:dyDescent="0.25">
      <c r="A46" s="1" t="s">
        <v>533</v>
      </c>
      <c r="B46" s="1" t="s">
        <v>534</v>
      </c>
      <c r="C46" s="1">
        <v>1</v>
      </c>
      <c r="D46" s="1"/>
      <c r="E46" t="s">
        <v>667</v>
      </c>
      <c r="F46" t="s">
        <v>668</v>
      </c>
      <c r="G46">
        <v>1</v>
      </c>
      <c r="I46" s="1" t="s">
        <v>757</v>
      </c>
      <c r="J46" s="1" t="s">
        <v>758</v>
      </c>
      <c r="K46" s="1">
        <v>1</v>
      </c>
      <c r="L46" s="1">
        <v>1</v>
      </c>
    </row>
    <row r="47" spans="1:12" x14ac:dyDescent="0.25">
      <c r="A47" s="1" t="s">
        <v>545</v>
      </c>
      <c r="B47" s="1" t="s">
        <v>546</v>
      </c>
      <c r="C47" s="1">
        <v>1</v>
      </c>
      <c r="D47" s="1"/>
      <c r="E47" t="s">
        <v>679</v>
      </c>
      <c r="F47" t="s">
        <v>680</v>
      </c>
      <c r="G47">
        <v>1</v>
      </c>
      <c r="I47" s="1" t="s">
        <v>769</v>
      </c>
      <c r="J47" s="1" t="s">
        <v>770</v>
      </c>
      <c r="K47" s="1">
        <v>1</v>
      </c>
      <c r="L47" s="1">
        <v>1</v>
      </c>
    </row>
    <row r="48" spans="1:12" x14ac:dyDescent="0.25">
      <c r="A48" s="1" t="s">
        <v>557</v>
      </c>
      <c r="B48" s="1" t="s">
        <v>558</v>
      </c>
      <c r="C48" s="1">
        <v>1</v>
      </c>
      <c r="D48" s="1"/>
      <c r="E48" t="s">
        <v>943</v>
      </c>
      <c r="F48" t="s">
        <v>944</v>
      </c>
      <c r="G48">
        <v>1</v>
      </c>
      <c r="I48" s="1" t="s">
        <v>781</v>
      </c>
      <c r="J48" s="1" t="s">
        <v>782</v>
      </c>
      <c r="K48" s="1">
        <v>1</v>
      </c>
      <c r="L48" s="1">
        <v>1</v>
      </c>
    </row>
    <row r="49" spans="1:12" x14ac:dyDescent="0.25">
      <c r="A49" s="1" t="s">
        <v>737</v>
      </c>
      <c r="B49" s="1" t="s">
        <v>738</v>
      </c>
      <c r="C49" s="1">
        <v>1</v>
      </c>
      <c r="D49" s="1"/>
      <c r="E49" t="s">
        <v>691</v>
      </c>
      <c r="F49" t="s">
        <v>692</v>
      </c>
      <c r="G49">
        <v>1</v>
      </c>
      <c r="H49">
        <v>1</v>
      </c>
      <c r="I49" s="1" t="s">
        <v>15</v>
      </c>
      <c r="J49" s="1" t="s">
        <v>16</v>
      </c>
      <c r="K49" s="1">
        <v>1</v>
      </c>
      <c r="L49" s="1">
        <v>1</v>
      </c>
    </row>
    <row r="50" spans="1:12" x14ac:dyDescent="0.25">
      <c r="A50" s="1" t="s">
        <v>749</v>
      </c>
      <c r="B50" s="1" t="s">
        <v>750</v>
      </c>
      <c r="C50" s="1">
        <v>1</v>
      </c>
      <c r="D50" s="1"/>
      <c r="E50" t="s">
        <v>703</v>
      </c>
      <c r="F50" t="s">
        <v>704</v>
      </c>
      <c r="G50">
        <v>1</v>
      </c>
      <c r="H50">
        <v>1</v>
      </c>
      <c r="I50" s="1" t="s">
        <v>27</v>
      </c>
      <c r="J50" s="1" t="s">
        <v>28</v>
      </c>
      <c r="K50" s="1">
        <v>1</v>
      </c>
      <c r="L50" s="1">
        <v>1</v>
      </c>
    </row>
    <row r="51" spans="1:12" x14ac:dyDescent="0.25">
      <c r="A51" s="1" t="s">
        <v>761</v>
      </c>
      <c r="B51" s="1" t="s">
        <v>762</v>
      </c>
      <c r="C51" s="1">
        <v>1</v>
      </c>
      <c r="D51" s="1"/>
      <c r="E51" t="s">
        <v>715</v>
      </c>
      <c r="F51" t="s">
        <v>716</v>
      </c>
      <c r="G51">
        <v>1</v>
      </c>
      <c r="H51">
        <v>1</v>
      </c>
      <c r="I51" s="1" t="s">
        <v>39</v>
      </c>
      <c r="J51" s="1" t="s">
        <v>40</v>
      </c>
      <c r="K51" s="1">
        <v>1</v>
      </c>
      <c r="L51" s="1">
        <v>1</v>
      </c>
    </row>
    <row r="52" spans="1:12" x14ac:dyDescent="0.25">
      <c r="A52" s="1" t="s">
        <v>773</v>
      </c>
      <c r="B52" s="1" t="s">
        <v>774</v>
      </c>
      <c r="C52" s="1">
        <v>1</v>
      </c>
      <c r="D52" s="1"/>
      <c r="E52" t="s">
        <v>727</v>
      </c>
      <c r="F52" t="s">
        <v>728</v>
      </c>
      <c r="G52">
        <v>1</v>
      </c>
      <c r="H52">
        <v>1</v>
      </c>
      <c r="I52" s="1" t="s">
        <v>63</v>
      </c>
      <c r="J52" s="1" t="s">
        <v>64</v>
      </c>
      <c r="K52" s="1">
        <v>1</v>
      </c>
      <c r="L52" s="1">
        <v>1</v>
      </c>
    </row>
    <row r="53" spans="1:12" x14ac:dyDescent="0.25">
      <c r="A53" s="1" t="s">
        <v>7</v>
      </c>
      <c r="B53" s="1" t="s">
        <v>8</v>
      </c>
      <c r="C53" s="1">
        <v>1</v>
      </c>
      <c r="D53" s="1"/>
      <c r="E53" t="s">
        <v>739</v>
      </c>
      <c r="F53" t="s">
        <v>740</v>
      </c>
      <c r="G53">
        <v>1</v>
      </c>
      <c r="H53">
        <v>1</v>
      </c>
      <c r="I53" s="1" t="s">
        <v>75</v>
      </c>
      <c r="J53" s="1" t="s">
        <v>76</v>
      </c>
      <c r="K53" s="1">
        <v>1</v>
      </c>
      <c r="L53" s="1">
        <v>1</v>
      </c>
    </row>
    <row r="54" spans="1:12" x14ac:dyDescent="0.25">
      <c r="A54" s="1" t="s">
        <v>19</v>
      </c>
      <c r="B54" s="1" t="s">
        <v>20</v>
      </c>
      <c r="C54" s="1">
        <v>1</v>
      </c>
      <c r="D54" s="1"/>
      <c r="E54" t="s">
        <v>751</v>
      </c>
      <c r="F54" t="s">
        <v>752</v>
      </c>
      <c r="G54">
        <v>1</v>
      </c>
      <c r="H54">
        <v>1</v>
      </c>
      <c r="I54" s="1" t="s">
        <v>87</v>
      </c>
      <c r="J54" s="1" t="s">
        <v>88</v>
      </c>
      <c r="K54" s="1">
        <v>1</v>
      </c>
      <c r="L54" s="1">
        <v>1</v>
      </c>
    </row>
    <row r="55" spans="1:12" x14ac:dyDescent="0.25">
      <c r="A55" s="1" t="s">
        <v>945</v>
      </c>
      <c r="B55" s="1" t="s">
        <v>946</v>
      </c>
      <c r="C55" s="1">
        <v>1</v>
      </c>
      <c r="D55" s="1"/>
      <c r="E55" t="s">
        <v>763</v>
      </c>
      <c r="F55" t="s">
        <v>764</v>
      </c>
      <c r="G55">
        <v>1</v>
      </c>
      <c r="H55">
        <v>1</v>
      </c>
      <c r="I55" s="1" t="s">
        <v>947</v>
      </c>
      <c r="J55" s="1" t="s">
        <v>948</v>
      </c>
      <c r="K55" s="1">
        <v>1</v>
      </c>
      <c r="L55" s="1">
        <v>1</v>
      </c>
    </row>
    <row r="56" spans="1:12" x14ac:dyDescent="0.25">
      <c r="A56" s="1" t="s">
        <v>31</v>
      </c>
      <c r="B56" s="1" t="s">
        <v>32</v>
      </c>
      <c r="C56" s="1">
        <v>1</v>
      </c>
      <c r="D56" s="1"/>
      <c r="E56" t="s">
        <v>775</v>
      </c>
      <c r="F56" t="s">
        <v>776</v>
      </c>
      <c r="G56">
        <v>1</v>
      </c>
      <c r="H56">
        <v>1</v>
      </c>
      <c r="I56" s="1" t="s">
        <v>159</v>
      </c>
      <c r="J56" s="1" t="s">
        <v>160</v>
      </c>
      <c r="K56" s="1">
        <v>1</v>
      </c>
      <c r="L56" s="1">
        <v>1</v>
      </c>
    </row>
    <row r="57" spans="1:12" x14ac:dyDescent="0.25">
      <c r="A57" s="1" t="s">
        <v>43</v>
      </c>
      <c r="B57" s="1" t="s">
        <v>44</v>
      </c>
      <c r="C57" s="1">
        <v>1</v>
      </c>
      <c r="D57" s="1"/>
      <c r="E57" t="s">
        <v>9</v>
      </c>
      <c r="F57" t="s">
        <v>10</v>
      </c>
      <c r="G57">
        <v>1</v>
      </c>
      <c r="H57">
        <v>1</v>
      </c>
      <c r="I57" s="1" t="s">
        <v>171</v>
      </c>
      <c r="J57" s="1" t="s">
        <v>172</v>
      </c>
      <c r="K57" s="1">
        <v>1</v>
      </c>
      <c r="L57" s="1">
        <v>1</v>
      </c>
    </row>
    <row r="58" spans="1:12" x14ac:dyDescent="0.25">
      <c r="A58" s="1" t="s">
        <v>55</v>
      </c>
      <c r="B58" s="1" t="s">
        <v>56</v>
      </c>
      <c r="C58" s="1">
        <v>1</v>
      </c>
      <c r="D58" s="1"/>
      <c r="E58" t="s">
        <v>21</v>
      </c>
      <c r="F58" t="s">
        <v>22</v>
      </c>
      <c r="G58">
        <v>1</v>
      </c>
      <c r="H58">
        <v>1</v>
      </c>
      <c r="I58" s="1" t="s">
        <v>183</v>
      </c>
      <c r="J58" s="1" t="s">
        <v>184</v>
      </c>
      <c r="K58" s="1">
        <v>1</v>
      </c>
      <c r="L58" s="1">
        <v>1</v>
      </c>
    </row>
    <row r="59" spans="1:12" x14ac:dyDescent="0.25">
      <c r="A59" s="1" t="s">
        <v>67</v>
      </c>
      <c r="B59" s="1" t="s">
        <v>68</v>
      </c>
      <c r="C59" s="1">
        <v>1</v>
      </c>
      <c r="D59" s="1"/>
      <c r="E59" t="s">
        <v>33</v>
      </c>
      <c r="F59" t="s">
        <v>34</v>
      </c>
      <c r="G59">
        <v>1</v>
      </c>
      <c r="H59">
        <v>1</v>
      </c>
      <c r="I59" s="1" t="s">
        <v>195</v>
      </c>
      <c r="J59" s="1" t="s">
        <v>196</v>
      </c>
      <c r="K59" s="1">
        <v>1</v>
      </c>
      <c r="L59" s="1">
        <v>1</v>
      </c>
    </row>
    <row r="60" spans="1:12" x14ac:dyDescent="0.25">
      <c r="A60" s="1" t="s">
        <v>79</v>
      </c>
      <c r="B60" s="1" t="s">
        <v>80</v>
      </c>
      <c r="C60" s="1">
        <v>1</v>
      </c>
      <c r="D60" s="1"/>
      <c r="E60" t="s">
        <v>45</v>
      </c>
      <c r="F60" t="s">
        <v>46</v>
      </c>
      <c r="G60">
        <v>1</v>
      </c>
      <c r="H60">
        <v>1</v>
      </c>
      <c r="I60" s="1" t="s">
        <v>949</v>
      </c>
      <c r="J60" s="1" t="s">
        <v>950</v>
      </c>
      <c r="K60" s="1">
        <v>1</v>
      </c>
      <c r="L60" s="1">
        <v>1</v>
      </c>
    </row>
    <row r="61" spans="1:12" x14ac:dyDescent="0.25">
      <c r="A61" s="1" t="s">
        <v>951</v>
      </c>
      <c r="B61" s="1" t="s">
        <v>952</v>
      </c>
      <c r="C61" s="1">
        <v>1</v>
      </c>
      <c r="D61" s="1"/>
      <c r="E61" t="s">
        <v>57</v>
      </c>
      <c r="F61" t="s">
        <v>58</v>
      </c>
      <c r="G61">
        <v>1</v>
      </c>
      <c r="H61">
        <v>1</v>
      </c>
      <c r="I61" s="1" t="s">
        <v>953</v>
      </c>
      <c r="J61" s="1" t="s">
        <v>954</v>
      </c>
      <c r="K61" s="1">
        <v>1</v>
      </c>
      <c r="L61" s="1">
        <v>1</v>
      </c>
    </row>
    <row r="62" spans="1:12" x14ac:dyDescent="0.25">
      <c r="A62" s="1" t="s">
        <v>91</v>
      </c>
      <c r="B62" s="1" t="s">
        <v>92</v>
      </c>
      <c r="C62" s="1">
        <v>1</v>
      </c>
      <c r="D62" s="1"/>
      <c r="E62" t="s">
        <v>69</v>
      </c>
      <c r="F62" t="s">
        <v>70</v>
      </c>
      <c r="G62">
        <v>1</v>
      </c>
      <c r="I62" s="1" t="s">
        <v>207</v>
      </c>
      <c r="J62" s="1" t="s">
        <v>208</v>
      </c>
      <c r="K62" s="1">
        <v>1</v>
      </c>
      <c r="L62" s="1">
        <v>1</v>
      </c>
    </row>
    <row r="63" spans="1:12" x14ac:dyDescent="0.25">
      <c r="A63" s="1" t="s">
        <v>103</v>
      </c>
      <c r="B63" s="1" t="s">
        <v>104</v>
      </c>
      <c r="C63" s="1">
        <v>1</v>
      </c>
      <c r="D63" s="1"/>
      <c r="E63" t="s">
        <v>81</v>
      </c>
      <c r="F63" t="s">
        <v>82</v>
      </c>
      <c r="G63">
        <v>1</v>
      </c>
      <c r="H63">
        <v>1</v>
      </c>
      <c r="I63" s="1" t="s">
        <v>219</v>
      </c>
      <c r="J63" s="1" t="s">
        <v>220</v>
      </c>
      <c r="K63" s="1">
        <v>1</v>
      </c>
      <c r="L63" s="1">
        <v>1</v>
      </c>
    </row>
    <row r="64" spans="1:12" x14ac:dyDescent="0.25">
      <c r="A64" s="1" t="s">
        <v>115</v>
      </c>
      <c r="B64" s="1" t="s">
        <v>116</v>
      </c>
      <c r="C64" s="1">
        <v>1</v>
      </c>
      <c r="D64" s="1"/>
      <c r="E64" t="s">
        <v>93</v>
      </c>
      <c r="F64" t="s">
        <v>94</v>
      </c>
      <c r="G64">
        <v>1</v>
      </c>
      <c r="H64">
        <v>1</v>
      </c>
      <c r="I64" s="1" t="s">
        <v>231</v>
      </c>
      <c r="J64" s="1" t="s">
        <v>232</v>
      </c>
      <c r="K64" s="1">
        <v>1</v>
      </c>
      <c r="L64" s="1">
        <v>1</v>
      </c>
    </row>
    <row r="65" spans="1:12" x14ac:dyDescent="0.25">
      <c r="A65" s="1" t="s">
        <v>127</v>
      </c>
      <c r="B65" s="1" t="s">
        <v>128</v>
      </c>
      <c r="C65" s="1">
        <v>1</v>
      </c>
      <c r="D65" s="1"/>
      <c r="E65" t="s">
        <v>105</v>
      </c>
      <c r="F65" t="s">
        <v>106</v>
      </c>
      <c r="G65">
        <v>1</v>
      </c>
      <c r="H65">
        <v>1</v>
      </c>
      <c r="I65" s="1" t="s">
        <v>243</v>
      </c>
      <c r="J65" s="1" t="s">
        <v>244</v>
      </c>
      <c r="K65" s="1">
        <v>1</v>
      </c>
      <c r="L65" s="1">
        <v>1</v>
      </c>
    </row>
    <row r="66" spans="1:12" x14ac:dyDescent="0.25">
      <c r="A66" s="1" t="s">
        <v>139</v>
      </c>
      <c r="B66" s="1" t="s">
        <v>140</v>
      </c>
      <c r="C66" s="1">
        <v>1</v>
      </c>
      <c r="D66" s="1"/>
      <c r="E66" t="s">
        <v>117</v>
      </c>
      <c r="F66" t="s">
        <v>118</v>
      </c>
      <c r="G66">
        <v>1</v>
      </c>
      <c r="H66">
        <v>1</v>
      </c>
      <c r="I66" s="1" t="s">
        <v>255</v>
      </c>
      <c r="J66" s="1" t="s">
        <v>256</v>
      </c>
      <c r="K66" s="1">
        <v>1</v>
      </c>
      <c r="L66" s="1">
        <v>1</v>
      </c>
    </row>
    <row r="67" spans="1:12" x14ac:dyDescent="0.25">
      <c r="A67" s="1" t="s">
        <v>151</v>
      </c>
      <c r="B67" s="1" t="s">
        <v>152</v>
      </c>
      <c r="C67" s="1">
        <v>1</v>
      </c>
      <c r="D67" s="1"/>
      <c r="E67" t="s">
        <v>129</v>
      </c>
      <c r="F67" t="s">
        <v>130</v>
      </c>
      <c r="G67">
        <v>1</v>
      </c>
      <c r="H67">
        <v>1</v>
      </c>
      <c r="I67" s="1"/>
      <c r="J67" s="1"/>
      <c r="K67" s="1"/>
      <c r="L67" s="1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2"/>
  <sheetViews>
    <sheetView workbookViewId="0">
      <selection activeCell="J25" sqref="J25"/>
    </sheetView>
  </sheetViews>
  <sheetFormatPr defaultRowHeight="15" x14ac:dyDescent="0.25"/>
  <cols>
    <col min="2" max="2" width="20.28515625" customWidth="1"/>
    <col min="3" max="3" width="20.140625" bestFit="1" customWidth="1"/>
    <col min="5" max="5" width="20.140625" bestFit="1" customWidth="1"/>
    <col min="6" max="6" width="19.140625" bestFit="1" customWidth="1"/>
    <col min="8" max="8" width="18.7109375" customWidth="1"/>
    <col min="9" max="9" width="20.140625" bestFit="1" customWidth="1"/>
  </cols>
  <sheetData>
    <row r="1" spans="1:9" x14ac:dyDescent="0.25">
      <c r="A1" s="1" t="s">
        <v>0</v>
      </c>
      <c r="B1" s="1" t="s">
        <v>1</v>
      </c>
      <c r="C1" s="1" t="s">
        <v>955</v>
      </c>
      <c r="D1" t="s">
        <v>0</v>
      </c>
      <c r="E1" t="s">
        <v>1</v>
      </c>
      <c r="F1" t="s">
        <v>955</v>
      </c>
      <c r="G1" s="1" t="s">
        <v>0</v>
      </c>
      <c r="H1" s="1" t="s">
        <v>1</v>
      </c>
      <c r="I1" s="1" t="s">
        <v>955</v>
      </c>
    </row>
    <row r="2" spans="1:9" x14ac:dyDescent="0.25">
      <c r="A2" s="1" t="s">
        <v>5</v>
      </c>
      <c r="B2" s="1" t="s">
        <v>6</v>
      </c>
      <c r="C2" s="1" t="s">
        <v>956</v>
      </c>
      <c r="D2" t="s">
        <v>223</v>
      </c>
      <c r="E2" t="s">
        <v>224</v>
      </c>
      <c r="F2" t="s">
        <v>957</v>
      </c>
      <c r="G2" s="1" t="s">
        <v>261</v>
      </c>
      <c r="H2" s="1" t="s">
        <v>262</v>
      </c>
      <c r="I2" s="1" t="s">
        <v>958</v>
      </c>
    </row>
    <row r="3" spans="1:9" x14ac:dyDescent="0.25">
      <c r="A3" s="1" t="s">
        <v>17</v>
      </c>
      <c r="B3" s="1" t="s">
        <v>18</v>
      </c>
      <c r="C3" s="1" t="s">
        <v>956</v>
      </c>
      <c r="D3" t="s">
        <v>235</v>
      </c>
      <c r="E3" t="s">
        <v>236</v>
      </c>
      <c r="F3" t="s">
        <v>957</v>
      </c>
      <c r="G3" s="1" t="s">
        <v>273</v>
      </c>
      <c r="H3" s="1" t="s">
        <v>274</v>
      </c>
      <c r="I3" s="1" t="s">
        <v>958</v>
      </c>
    </row>
    <row r="4" spans="1:9" x14ac:dyDescent="0.25">
      <c r="A4" s="1" t="s">
        <v>29</v>
      </c>
      <c r="B4" s="1" t="s">
        <v>30</v>
      </c>
      <c r="C4" s="1" t="s">
        <v>956</v>
      </c>
      <c r="D4" t="s">
        <v>247</v>
      </c>
      <c r="E4" t="s">
        <v>248</v>
      </c>
      <c r="F4" t="s">
        <v>957</v>
      </c>
      <c r="G4" s="1" t="s">
        <v>285</v>
      </c>
      <c r="H4" s="1" t="s">
        <v>286</v>
      </c>
      <c r="I4" s="1" t="s">
        <v>958</v>
      </c>
    </row>
    <row r="5" spans="1:9" x14ac:dyDescent="0.25">
      <c r="A5" s="1" t="s">
        <v>41</v>
      </c>
      <c r="B5" s="1" t="s">
        <v>42</v>
      </c>
      <c r="C5" s="1" t="s">
        <v>956</v>
      </c>
      <c r="D5" t="s">
        <v>259</v>
      </c>
      <c r="E5" t="s">
        <v>260</v>
      </c>
      <c r="F5" t="s">
        <v>957</v>
      </c>
      <c r="G5" s="1" t="s">
        <v>429</v>
      </c>
      <c r="H5" s="1" t="s">
        <v>430</v>
      </c>
      <c r="I5" s="1" t="s">
        <v>959</v>
      </c>
    </row>
    <row r="6" spans="1:9" x14ac:dyDescent="0.25">
      <c r="A6" s="1" t="s">
        <v>53</v>
      </c>
      <c r="B6" s="1" t="s">
        <v>54</v>
      </c>
      <c r="C6" s="1" t="s">
        <v>960</v>
      </c>
      <c r="D6" t="s">
        <v>271</v>
      </c>
      <c r="E6" t="s">
        <v>272</v>
      </c>
      <c r="F6" t="s">
        <v>960</v>
      </c>
      <c r="G6" s="1" t="s">
        <v>441</v>
      </c>
      <c r="H6" s="1" t="s">
        <v>442</v>
      </c>
      <c r="I6" s="1" t="s">
        <v>959</v>
      </c>
    </row>
    <row r="7" spans="1:9" x14ac:dyDescent="0.25">
      <c r="A7" s="1" t="s">
        <v>65</v>
      </c>
      <c r="B7" s="1" t="s">
        <v>66</v>
      </c>
      <c r="C7" s="1" t="s">
        <v>956</v>
      </c>
      <c r="D7" t="s">
        <v>283</v>
      </c>
      <c r="E7" t="s">
        <v>284</v>
      </c>
      <c r="F7" t="s">
        <v>960</v>
      </c>
      <c r="G7" s="1" t="s">
        <v>489</v>
      </c>
      <c r="H7" s="1" t="s">
        <v>490</v>
      </c>
      <c r="I7" s="1" t="s">
        <v>959</v>
      </c>
    </row>
    <row r="8" spans="1:9" x14ac:dyDescent="0.25">
      <c r="A8" s="1" t="s">
        <v>77</v>
      </c>
      <c r="B8" s="1" t="s">
        <v>78</v>
      </c>
      <c r="C8" s="1" t="s">
        <v>956</v>
      </c>
      <c r="D8" t="s">
        <v>295</v>
      </c>
      <c r="E8" t="s">
        <v>296</v>
      </c>
      <c r="F8" t="s">
        <v>960</v>
      </c>
      <c r="G8" s="1" t="s">
        <v>501</v>
      </c>
      <c r="H8" s="1" t="s">
        <v>502</v>
      </c>
      <c r="I8" s="1" t="s">
        <v>959</v>
      </c>
    </row>
    <row r="9" spans="1:9" x14ac:dyDescent="0.25">
      <c r="A9" s="1" t="s">
        <v>89</v>
      </c>
      <c r="B9" s="1" t="s">
        <v>90</v>
      </c>
      <c r="C9" s="1" t="s">
        <v>956</v>
      </c>
      <c r="D9" t="s">
        <v>307</v>
      </c>
      <c r="E9" t="s">
        <v>308</v>
      </c>
      <c r="F9" t="s">
        <v>960</v>
      </c>
      <c r="G9" s="1" t="s">
        <v>537</v>
      </c>
      <c r="H9" s="1" t="s">
        <v>538</v>
      </c>
      <c r="I9" s="1" t="s">
        <v>959</v>
      </c>
    </row>
    <row r="10" spans="1:9" x14ac:dyDescent="0.25">
      <c r="A10" s="1" t="s">
        <v>101</v>
      </c>
      <c r="B10" s="1" t="s">
        <v>102</v>
      </c>
      <c r="C10" s="1" t="s">
        <v>960</v>
      </c>
      <c r="D10" t="s">
        <v>319</v>
      </c>
      <c r="E10" t="s">
        <v>320</v>
      </c>
      <c r="F10" t="s">
        <v>960</v>
      </c>
      <c r="G10" s="1" t="s">
        <v>549</v>
      </c>
      <c r="H10" s="1" t="s">
        <v>550</v>
      </c>
      <c r="I10" s="1" t="s">
        <v>959</v>
      </c>
    </row>
    <row r="11" spans="1:9" x14ac:dyDescent="0.25">
      <c r="A11" s="1" t="s">
        <v>113</v>
      </c>
      <c r="B11" s="1" t="s">
        <v>114</v>
      </c>
      <c r="C11" s="1" t="s">
        <v>960</v>
      </c>
      <c r="D11" t="s">
        <v>331</v>
      </c>
      <c r="E11" t="s">
        <v>332</v>
      </c>
      <c r="F11" t="s">
        <v>960</v>
      </c>
      <c r="G11" s="1" t="s">
        <v>597</v>
      </c>
      <c r="H11" s="1" t="s">
        <v>598</v>
      </c>
      <c r="I11" s="1" t="s">
        <v>959</v>
      </c>
    </row>
    <row r="12" spans="1:9" x14ac:dyDescent="0.25">
      <c r="A12" s="1" t="s">
        <v>125</v>
      </c>
      <c r="B12" s="1" t="s">
        <v>126</v>
      </c>
      <c r="C12" s="1" t="s">
        <v>960</v>
      </c>
      <c r="D12" t="s">
        <v>343</v>
      </c>
      <c r="E12" t="s">
        <v>344</v>
      </c>
      <c r="F12" t="s">
        <v>957</v>
      </c>
      <c r="G12" s="1" t="s">
        <v>609</v>
      </c>
      <c r="H12" s="1" t="s">
        <v>610</v>
      </c>
      <c r="I12" s="1" t="s">
        <v>959</v>
      </c>
    </row>
    <row r="13" spans="1:9" x14ac:dyDescent="0.25">
      <c r="A13" s="1" t="s">
        <v>137</v>
      </c>
      <c r="B13" s="1" t="s">
        <v>138</v>
      </c>
      <c r="C13" s="1" t="s">
        <v>960</v>
      </c>
      <c r="D13" t="s">
        <v>355</v>
      </c>
      <c r="E13" t="s">
        <v>356</v>
      </c>
      <c r="F13" t="s">
        <v>957</v>
      </c>
      <c r="G13" s="1" t="s">
        <v>621</v>
      </c>
      <c r="H13" s="1" t="s">
        <v>622</v>
      </c>
      <c r="I13" s="1" t="s">
        <v>959</v>
      </c>
    </row>
    <row r="14" spans="1:9" x14ac:dyDescent="0.25">
      <c r="A14" s="1" t="s">
        <v>149</v>
      </c>
      <c r="B14" s="1" t="s">
        <v>150</v>
      </c>
      <c r="C14" s="1" t="s">
        <v>960</v>
      </c>
      <c r="D14" t="s">
        <v>367</v>
      </c>
      <c r="E14" t="s">
        <v>368</v>
      </c>
      <c r="F14" t="s">
        <v>957</v>
      </c>
      <c r="G14" s="1" t="s">
        <v>681</v>
      </c>
      <c r="H14" s="1" t="s">
        <v>682</v>
      </c>
      <c r="I14" s="1" t="s">
        <v>959</v>
      </c>
    </row>
    <row r="15" spans="1:9" x14ac:dyDescent="0.25">
      <c r="A15" s="1" t="s">
        <v>161</v>
      </c>
      <c r="B15" s="1" t="s">
        <v>162</v>
      </c>
      <c r="C15" s="1" t="s">
        <v>956</v>
      </c>
      <c r="D15" t="s">
        <v>379</v>
      </c>
      <c r="E15" t="s">
        <v>380</v>
      </c>
      <c r="F15" t="s">
        <v>957</v>
      </c>
      <c r="G15" s="1" t="s">
        <v>717</v>
      </c>
      <c r="H15" s="1" t="s">
        <v>718</v>
      </c>
      <c r="I15" s="1" t="s">
        <v>959</v>
      </c>
    </row>
    <row r="16" spans="1:9" x14ac:dyDescent="0.25">
      <c r="A16" s="1" t="s">
        <v>173</v>
      </c>
      <c r="B16" s="1" t="s">
        <v>174</v>
      </c>
      <c r="C16" s="1" t="s">
        <v>960</v>
      </c>
      <c r="D16" t="s">
        <v>391</v>
      </c>
      <c r="E16" t="s">
        <v>392</v>
      </c>
      <c r="F16" t="s">
        <v>960</v>
      </c>
      <c r="G16" s="1" t="s">
        <v>741</v>
      </c>
      <c r="H16" s="1" t="s">
        <v>742</v>
      </c>
      <c r="I16" s="1" t="s">
        <v>959</v>
      </c>
    </row>
    <row r="17" spans="1:9" x14ac:dyDescent="0.25">
      <c r="A17" s="1" t="s">
        <v>185</v>
      </c>
      <c r="B17" s="1" t="s">
        <v>186</v>
      </c>
      <c r="C17" s="1" t="s">
        <v>956</v>
      </c>
      <c r="D17" t="s">
        <v>937</v>
      </c>
      <c r="E17" t="s">
        <v>938</v>
      </c>
      <c r="F17" t="s">
        <v>960</v>
      </c>
      <c r="G17" s="1" t="s">
        <v>777</v>
      </c>
      <c r="H17" s="1" t="s">
        <v>778</v>
      </c>
      <c r="I17" s="1" t="s">
        <v>959</v>
      </c>
    </row>
    <row r="18" spans="1:9" x14ac:dyDescent="0.25">
      <c r="A18" s="1" t="s">
        <v>197</v>
      </c>
      <c r="B18" s="1" t="s">
        <v>198</v>
      </c>
      <c r="C18" s="1" t="s">
        <v>960</v>
      </c>
      <c r="D18" t="s">
        <v>403</v>
      </c>
      <c r="E18" t="s">
        <v>404</v>
      </c>
      <c r="F18" t="s">
        <v>957</v>
      </c>
      <c r="G18" s="1" t="s">
        <v>11</v>
      </c>
      <c r="H18" s="1" t="s">
        <v>12</v>
      </c>
      <c r="I18" s="1" t="s">
        <v>959</v>
      </c>
    </row>
    <row r="19" spans="1:9" x14ac:dyDescent="0.25">
      <c r="A19" s="1" t="s">
        <v>209</v>
      </c>
      <c r="B19" s="1" t="s">
        <v>210</v>
      </c>
      <c r="C19" s="1" t="s">
        <v>956</v>
      </c>
      <c r="D19" t="s">
        <v>415</v>
      </c>
      <c r="E19" t="s">
        <v>416</v>
      </c>
      <c r="F19" t="s">
        <v>957</v>
      </c>
      <c r="G19" s="1" t="s">
        <v>23</v>
      </c>
      <c r="H19" s="1" t="s">
        <v>24</v>
      </c>
      <c r="I19" s="1" t="s">
        <v>959</v>
      </c>
    </row>
    <row r="20" spans="1:9" x14ac:dyDescent="0.25">
      <c r="A20" s="1" t="s">
        <v>221</v>
      </c>
      <c r="B20" s="1" t="s">
        <v>222</v>
      </c>
      <c r="C20" s="1" t="s">
        <v>956</v>
      </c>
      <c r="D20" t="s">
        <v>427</v>
      </c>
      <c r="E20" t="s">
        <v>428</v>
      </c>
      <c r="F20" t="s">
        <v>960</v>
      </c>
      <c r="G20" s="1" t="s">
        <v>35</v>
      </c>
      <c r="H20" s="1" t="s">
        <v>36</v>
      </c>
      <c r="I20" s="1" t="s">
        <v>959</v>
      </c>
    </row>
    <row r="21" spans="1:9" x14ac:dyDescent="0.25">
      <c r="A21" s="1" t="s">
        <v>233</v>
      </c>
      <c r="B21" s="1" t="s">
        <v>234</v>
      </c>
      <c r="C21" s="1" t="s">
        <v>960</v>
      </c>
      <c r="D21" t="s">
        <v>439</v>
      </c>
      <c r="E21" t="s">
        <v>440</v>
      </c>
      <c r="F21" t="s">
        <v>960</v>
      </c>
      <c r="G21" s="1" t="s">
        <v>47</v>
      </c>
      <c r="H21" s="1" t="s">
        <v>48</v>
      </c>
      <c r="I21" s="1" t="s">
        <v>959</v>
      </c>
    </row>
    <row r="22" spans="1:9" x14ac:dyDescent="0.25">
      <c r="A22" s="1" t="s">
        <v>245</v>
      </c>
      <c r="B22" s="1" t="s">
        <v>246</v>
      </c>
      <c r="C22" s="1" t="s">
        <v>960</v>
      </c>
      <c r="D22" t="s">
        <v>451</v>
      </c>
      <c r="E22" t="s">
        <v>452</v>
      </c>
      <c r="F22" t="s">
        <v>957</v>
      </c>
      <c r="G22" s="1" t="s">
        <v>59</v>
      </c>
      <c r="H22" s="1" t="s">
        <v>60</v>
      </c>
      <c r="I22" s="1" t="s">
        <v>959</v>
      </c>
    </row>
    <row r="23" spans="1:9" x14ac:dyDescent="0.25">
      <c r="A23" s="1" t="s">
        <v>257</v>
      </c>
      <c r="B23" s="1" t="s">
        <v>258</v>
      </c>
      <c r="C23" s="1" t="s">
        <v>961</v>
      </c>
      <c r="D23" t="s">
        <v>463</v>
      </c>
      <c r="E23" t="s">
        <v>464</v>
      </c>
      <c r="F23" t="s">
        <v>957</v>
      </c>
      <c r="G23" s="1" t="s">
        <v>71</v>
      </c>
      <c r="H23" s="1" t="s">
        <v>72</v>
      </c>
      <c r="I23" s="1" t="s">
        <v>959</v>
      </c>
    </row>
    <row r="24" spans="1:9" x14ac:dyDescent="0.25">
      <c r="A24" s="1" t="s">
        <v>269</v>
      </c>
      <c r="B24" s="1" t="s">
        <v>270</v>
      </c>
      <c r="C24" s="1" t="s">
        <v>956</v>
      </c>
      <c r="D24" t="s">
        <v>475</v>
      </c>
      <c r="E24" t="s">
        <v>476</v>
      </c>
      <c r="F24" t="s">
        <v>957</v>
      </c>
      <c r="G24" s="1" t="s">
        <v>83</v>
      </c>
      <c r="H24" s="1" t="s">
        <v>84</v>
      </c>
      <c r="I24" s="1" t="s">
        <v>959</v>
      </c>
    </row>
    <row r="25" spans="1:9" x14ac:dyDescent="0.25">
      <c r="A25" s="1" t="s">
        <v>281</v>
      </c>
      <c r="B25" s="1" t="s">
        <v>282</v>
      </c>
      <c r="C25" s="1" t="s">
        <v>962</v>
      </c>
      <c r="D25" t="s">
        <v>487</v>
      </c>
      <c r="E25" t="s">
        <v>488</v>
      </c>
      <c r="F25" t="s">
        <v>957</v>
      </c>
      <c r="G25" s="1" t="s">
        <v>95</v>
      </c>
      <c r="H25" s="1" t="s">
        <v>96</v>
      </c>
      <c r="I25" s="1" t="s">
        <v>959</v>
      </c>
    </row>
    <row r="26" spans="1:9" x14ac:dyDescent="0.25">
      <c r="A26" s="1" t="s">
        <v>293</v>
      </c>
      <c r="B26" s="1" t="s">
        <v>294</v>
      </c>
      <c r="C26" s="1" t="s">
        <v>961</v>
      </c>
      <c r="D26" t="s">
        <v>499</v>
      </c>
      <c r="E26" t="s">
        <v>500</v>
      </c>
      <c r="F26" t="s">
        <v>957</v>
      </c>
      <c r="G26" s="1" t="s">
        <v>107</v>
      </c>
      <c r="H26" s="1" t="s">
        <v>108</v>
      </c>
      <c r="I26" s="1" t="s">
        <v>959</v>
      </c>
    </row>
    <row r="27" spans="1:9" x14ac:dyDescent="0.25">
      <c r="A27" s="1" t="s">
        <v>305</v>
      </c>
      <c r="B27" s="1" t="s">
        <v>306</v>
      </c>
      <c r="C27" s="1" t="s">
        <v>960</v>
      </c>
      <c r="D27" t="s">
        <v>511</v>
      </c>
      <c r="E27" t="s">
        <v>512</v>
      </c>
      <c r="F27" t="s">
        <v>957</v>
      </c>
      <c r="G27" s="1" t="s">
        <v>119</v>
      </c>
      <c r="H27" s="1" t="s">
        <v>120</v>
      </c>
      <c r="I27" s="1" t="s">
        <v>959</v>
      </c>
    </row>
    <row r="28" spans="1:9" x14ac:dyDescent="0.25">
      <c r="A28" s="1" t="s">
        <v>317</v>
      </c>
      <c r="B28" s="1" t="s">
        <v>318</v>
      </c>
      <c r="C28" s="1" t="s">
        <v>960</v>
      </c>
      <c r="D28" t="s">
        <v>523</v>
      </c>
      <c r="E28" t="s">
        <v>524</v>
      </c>
      <c r="F28" t="s">
        <v>957</v>
      </c>
      <c r="G28" s="1" t="s">
        <v>143</v>
      </c>
      <c r="H28" s="1" t="s">
        <v>144</v>
      </c>
      <c r="I28" s="1" t="s">
        <v>959</v>
      </c>
    </row>
    <row r="29" spans="1:9" x14ac:dyDescent="0.25">
      <c r="A29" s="1" t="s">
        <v>329</v>
      </c>
      <c r="B29" s="1" t="s">
        <v>330</v>
      </c>
      <c r="C29" s="1" t="s">
        <v>960</v>
      </c>
      <c r="D29" t="s">
        <v>535</v>
      </c>
      <c r="E29" t="s">
        <v>536</v>
      </c>
      <c r="F29" t="s">
        <v>960</v>
      </c>
      <c r="G29" s="1" t="s">
        <v>155</v>
      </c>
      <c r="H29" s="1" t="s">
        <v>156</v>
      </c>
      <c r="I29" s="1" t="s">
        <v>959</v>
      </c>
    </row>
    <row r="30" spans="1:9" x14ac:dyDescent="0.25">
      <c r="A30" s="1" t="s">
        <v>341</v>
      </c>
      <c r="B30" s="1" t="s">
        <v>342</v>
      </c>
      <c r="C30" s="1" t="s">
        <v>960</v>
      </c>
      <c r="D30" t="s">
        <v>547</v>
      </c>
      <c r="E30" t="s">
        <v>548</v>
      </c>
      <c r="F30" t="s">
        <v>960</v>
      </c>
      <c r="G30" s="1" t="s">
        <v>167</v>
      </c>
      <c r="H30" s="1" t="s">
        <v>168</v>
      </c>
      <c r="I30" s="1" t="s">
        <v>963</v>
      </c>
    </row>
    <row r="31" spans="1:9" x14ac:dyDescent="0.25">
      <c r="A31" s="1" t="s">
        <v>353</v>
      </c>
      <c r="B31" s="1" t="s">
        <v>354</v>
      </c>
      <c r="C31" s="1" t="s">
        <v>956</v>
      </c>
      <c r="D31" t="s">
        <v>559</v>
      </c>
      <c r="E31" t="s">
        <v>560</v>
      </c>
      <c r="F31" t="s">
        <v>962</v>
      </c>
      <c r="G31" s="1" t="s">
        <v>179</v>
      </c>
      <c r="H31" s="1" t="s">
        <v>180</v>
      </c>
      <c r="I31" s="1" t="s">
        <v>963</v>
      </c>
    </row>
    <row r="32" spans="1:9" x14ac:dyDescent="0.25">
      <c r="A32" s="1" t="s">
        <v>365</v>
      </c>
      <c r="B32" s="1" t="s">
        <v>366</v>
      </c>
      <c r="C32" s="1" t="s">
        <v>956</v>
      </c>
      <c r="D32" t="s">
        <v>571</v>
      </c>
      <c r="E32" t="s">
        <v>572</v>
      </c>
      <c r="F32" t="s">
        <v>962</v>
      </c>
      <c r="G32" s="1" t="s">
        <v>191</v>
      </c>
      <c r="H32" s="1" t="s">
        <v>192</v>
      </c>
      <c r="I32" s="1" t="s">
        <v>963</v>
      </c>
    </row>
    <row r="33" spans="1:9" x14ac:dyDescent="0.25">
      <c r="A33" s="1" t="s">
        <v>377</v>
      </c>
      <c r="B33" s="1" t="s">
        <v>378</v>
      </c>
      <c r="C33" s="1" t="s">
        <v>960</v>
      </c>
      <c r="D33" t="s">
        <v>583</v>
      </c>
      <c r="E33" t="s">
        <v>584</v>
      </c>
      <c r="F33" t="s">
        <v>957</v>
      </c>
      <c r="G33" s="1" t="s">
        <v>203</v>
      </c>
      <c r="H33" s="1" t="s">
        <v>204</v>
      </c>
      <c r="I33" s="1" t="s">
        <v>963</v>
      </c>
    </row>
    <row r="34" spans="1:9" x14ac:dyDescent="0.25">
      <c r="A34" s="1" t="s">
        <v>389</v>
      </c>
      <c r="B34" s="1" t="s">
        <v>390</v>
      </c>
      <c r="C34" s="1" t="s">
        <v>956</v>
      </c>
      <c r="D34" t="s">
        <v>595</v>
      </c>
      <c r="E34" t="s">
        <v>596</v>
      </c>
      <c r="F34" t="s">
        <v>957</v>
      </c>
      <c r="G34" s="1" t="s">
        <v>227</v>
      </c>
      <c r="H34" s="1" t="s">
        <v>228</v>
      </c>
      <c r="I34" s="1" t="s">
        <v>963</v>
      </c>
    </row>
    <row r="35" spans="1:9" x14ac:dyDescent="0.25">
      <c r="A35" s="1" t="s">
        <v>401</v>
      </c>
      <c r="B35" s="1" t="s">
        <v>402</v>
      </c>
      <c r="C35" s="1" t="s">
        <v>961</v>
      </c>
      <c r="D35" t="s">
        <v>607</v>
      </c>
      <c r="E35" t="s">
        <v>608</v>
      </c>
      <c r="F35" t="s">
        <v>957</v>
      </c>
      <c r="G35" s="1" t="s">
        <v>239</v>
      </c>
      <c r="H35" s="1" t="s">
        <v>240</v>
      </c>
      <c r="I35" s="1" t="s">
        <v>958</v>
      </c>
    </row>
    <row r="36" spans="1:9" x14ac:dyDescent="0.25">
      <c r="A36" s="1" t="s">
        <v>413</v>
      </c>
      <c r="B36" s="1" t="s">
        <v>414</v>
      </c>
      <c r="C36" s="1" t="s">
        <v>961</v>
      </c>
      <c r="D36" t="s">
        <v>619</v>
      </c>
      <c r="E36" t="s">
        <v>620</v>
      </c>
      <c r="F36" t="s">
        <v>957</v>
      </c>
      <c r="G36" s="1" t="s">
        <v>251</v>
      </c>
      <c r="H36" s="1" t="s">
        <v>252</v>
      </c>
      <c r="I36" s="1" t="s">
        <v>958</v>
      </c>
    </row>
    <row r="37" spans="1:9" x14ac:dyDescent="0.25">
      <c r="A37" s="1" t="s">
        <v>425</v>
      </c>
      <c r="B37" s="1" t="s">
        <v>426</v>
      </c>
      <c r="C37" s="1" t="s">
        <v>956</v>
      </c>
      <c r="D37" t="s">
        <v>631</v>
      </c>
      <c r="E37" t="s">
        <v>632</v>
      </c>
      <c r="F37" t="s">
        <v>956</v>
      </c>
      <c r="G37" s="1" t="s">
        <v>263</v>
      </c>
      <c r="H37" s="1" t="s">
        <v>264</v>
      </c>
      <c r="I37" s="1" t="s">
        <v>958</v>
      </c>
    </row>
    <row r="38" spans="1:9" x14ac:dyDescent="0.25">
      <c r="A38" s="1" t="s">
        <v>437</v>
      </c>
      <c r="B38" s="1" t="s">
        <v>438</v>
      </c>
      <c r="C38" s="1" t="s">
        <v>956</v>
      </c>
      <c r="D38" t="s">
        <v>941</v>
      </c>
      <c r="E38" t="s">
        <v>942</v>
      </c>
      <c r="F38" t="s">
        <v>961</v>
      </c>
      <c r="G38" s="1" t="s">
        <v>649</v>
      </c>
      <c r="H38" s="1" t="s">
        <v>650</v>
      </c>
      <c r="I38" s="1" t="s">
        <v>958</v>
      </c>
    </row>
    <row r="39" spans="1:9" x14ac:dyDescent="0.25">
      <c r="A39" s="1" t="s">
        <v>449</v>
      </c>
      <c r="B39" s="1" t="s">
        <v>450</v>
      </c>
      <c r="C39" s="1" t="s">
        <v>956</v>
      </c>
      <c r="D39" t="s">
        <v>643</v>
      </c>
      <c r="E39" t="s">
        <v>644</v>
      </c>
      <c r="F39" t="s">
        <v>961</v>
      </c>
      <c r="G39" s="1" t="s">
        <v>745</v>
      </c>
      <c r="H39" s="1" t="s">
        <v>746</v>
      </c>
      <c r="I39" s="1" t="s">
        <v>958</v>
      </c>
    </row>
    <row r="40" spans="1:9" x14ac:dyDescent="0.25">
      <c r="A40" s="1" t="s">
        <v>461</v>
      </c>
      <c r="B40" s="1" t="s">
        <v>462</v>
      </c>
      <c r="C40" s="1" t="s">
        <v>956</v>
      </c>
      <c r="D40" t="s">
        <v>655</v>
      </c>
      <c r="E40" t="s">
        <v>656</v>
      </c>
      <c r="F40" t="s">
        <v>961</v>
      </c>
      <c r="G40" s="1" t="s">
        <v>757</v>
      </c>
      <c r="H40" s="1" t="s">
        <v>758</v>
      </c>
      <c r="I40" s="1" t="s">
        <v>958</v>
      </c>
    </row>
    <row r="41" spans="1:9" x14ac:dyDescent="0.25">
      <c r="A41" s="1" t="s">
        <v>473</v>
      </c>
      <c r="B41" s="1" t="s">
        <v>474</v>
      </c>
      <c r="C41" s="1" t="s">
        <v>956</v>
      </c>
      <c r="D41" t="s">
        <v>667</v>
      </c>
      <c r="E41" t="s">
        <v>668</v>
      </c>
      <c r="F41" t="s">
        <v>961</v>
      </c>
      <c r="G41" s="1" t="s">
        <v>769</v>
      </c>
      <c r="H41" s="1" t="s">
        <v>770</v>
      </c>
      <c r="I41" s="1" t="s">
        <v>958</v>
      </c>
    </row>
    <row r="42" spans="1:9" x14ac:dyDescent="0.25">
      <c r="A42" s="1" t="s">
        <v>485</v>
      </c>
      <c r="B42" s="1" t="s">
        <v>486</v>
      </c>
      <c r="C42" s="1" t="s">
        <v>956</v>
      </c>
      <c r="D42" t="s">
        <v>679</v>
      </c>
      <c r="E42" t="s">
        <v>680</v>
      </c>
      <c r="F42" t="s">
        <v>961</v>
      </c>
      <c r="G42" s="1" t="s">
        <v>781</v>
      </c>
      <c r="H42" s="1" t="s">
        <v>782</v>
      </c>
      <c r="I42" s="1" t="s">
        <v>958</v>
      </c>
    </row>
    <row r="43" spans="1:9" x14ac:dyDescent="0.25">
      <c r="A43" s="1" t="s">
        <v>497</v>
      </c>
      <c r="B43" s="1" t="s">
        <v>498</v>
      </c>
      <c r="C43" s="1" t="s">
        <v>956</v>
      </c>
      <c r="D43" t="s">
        <v>943</v>
      </c>
      <c r="E43" t="s">
        <v>944</v>
      </c>
      <c r="F43" t="s">
        <v>961</v>
      </c>
      <c r="G43" s="1" t="s">
        <v>15</v>
      </c>
      <c r="H43" s="1" t="s">
        <v>16</v>
      </c>
      <c r="I43" s="1" t="s">
        <v>958</v>
      </c>
    </row>
    <row r="44" spans="1:9" x14ac:dyDescent="0.25">
      <c r="A44" s="1" t="s">
        <v>509</v>
      </c>
      <c r="B44" s="1" t="s">
        <v>510</v>
      </c>
      <c r="C44" s="1" t="s">
        <v>960</v>
      </c>
      <c r="D44" t="s">
        <v>691</v>
      </c>
      <c r="E44" t="s">
        <v>692</v>
      </c>
      <c r="F44" t="s">
        <v>958</v>
      </c>
      <c r="G44" s="1" t="s">
        <v>27</v>
      </c>
      <c r="H44" s="1" t="s">
        <v>28</v>
      </c>
      <c r="I44" s="1" t="s">
        <v>958</v>
      </c>
    </row>
    <row r="45" spans="1:9" x14ac:dyDescent="0.25">
      <c r="A45" s="1" t="s">
        <v>521</v>
      </c>
      <c r="B45" s="1" t="s">
        <v>522</v>
      </c>
      <c r="C45" s="1" t="s">
        <v>956</v>
      </c>
      <c r="D45" t="s">
        <v>703</v>
      </c>
      <c r="E45" t="s">
        <v>704</v>
      </c>
      <c r="F45" t="s">
        <v>958</v>
      </c>
      <c r="G45" s="1" t="s">
        <v>39</v>
      </c>
      <c r="H45" s="1" t="s">
        <v>40</v>
      </c>
      <c r="I45" s="1" t="s">
        <v>958</v>
      </c>
    </row>
    <row r="46" spans="1:9" x14ac:dyDescent="0.25">
      <c r="A46" s="1" t="s">
        <v>533</v>
      </c>
      <c r="B46" s="1" t="s">
        <v>534</v>
      </c>
      <c r="C46" s="1" t="s">
        <v>956</v>
      </c>
      <c r="D46" t="s">
        <v>715</v>
      </c>
      <c r="E46" t="s">
        <v>716</v>
      </c>
      <c r="F46" t="s">
        <v>958</v>
      </c>
      <c r="G46" s="1" t="s">
        <v>63</v>
      </c>
      <c r="H46" s="1" t="s">
        <v>64</v>
      </c>
      <c r="I46" s="1" t="s">
        <v>958</v>
      </c>
    </row>
    <row r="47" spans="1:9" x14ac:dyDescent="0.25">
      <c r="A47" s="1" t="s">
        <v>545</v>
      </c>
      <c r="B47" s="1" t="s">
        <v>546</v>
      </c>
      <c r="C47" s="1" t="s">
        <v>956</v>
      </c>
      <c r="D47" t="s">
        <v>727</v>
      </c>
      <c r="E47" t="s">
        <v>728</v>
      </c>
      <c r="F47" t="s">
        <v>958</v>
      </c>
      <c r="G47" s="1" t="s">
        <v>75</v>
      </c>
      <c r="H47" s="1" t="s">
        <v>76</v>
      </c>
      <c r="I47" s="1" t="s">
        <v>958</v>
      </c>
    </row>
    <row r="48" spans="1:9" x14ac:dyDescent="0.25">
      <c r="A48" s="1" t="s">
        <v>557</v>
      </c>
      <c r="B48" s="1" t="s">
        <v>558</v>
      </c>
      <c r="C48" s="1" t="s">
        <v>956</v>
      </c>
      <c r="D48" t="s">
        <v>739</v>
      </c>
      <c r="E48" t="s">
        <v>740</v>
      </c>
      <c r="F48" t="s">
        <v>958</v>
      </c>
      <c r="G48" s="1" t="s">
        <v>87</v>
      </c>
      <c r="H48" s="1" t="s">
        <v>88</v>
      </c>
      <c r="I48" s="1" t="s">
        <v>958</v>
      </c>
    </row>
    <row r="49" spans="1:9" x14ac:dyDescent="0.25">
      <c r="A49" s="1" t="s">
        <v>737</v>
      </c>
      <c r="B49" s="1" t="s">
        <v>738</v>
      </c>
      <c r="C49" s="1" t="s">
        <v>964</v>
      </c>
      <c r="D49" t="s">
        <v>751</v>
      </c>
      <c r="E49" t="s">
        <v>752</v>
      </c>
      <c r="F49" t="s">
        <v>958</v>
      </c>
      <c r="G49" s="1" t="s">
        <v>965</v>
      </c>
      <c r="H49" s="1" t="s">
        <v>966</v>
      </c>
      <c r="I49" s="1" t="s">
        <v>967</v>
      </c>
    </row>
    <row r="50" spans="1:9" x14ac:dyDescent="0.25">
      <c r="A50" s="1" t="s">
        <v>749</v>
      </c>
      <c r="B50" s="1" t="s">
        <v>750</v>
      </c>
      <c r="C50" s="1" t="s">
        <v>964</v>
      </c>
      <c r="D50" t="s">
        <v>763</v>
      </c>
      <c r="E50" t="s">
        <v>764</v>
      </c>
      <c r="F50" t="s">
        <v>958</v>
      </c>
      <c r="G50" s="1" t="s">
        <v>968</v>
      </c>
      <c r="H50" s="1" t="s">
        <v>969</v>
      </c>
      <c r="I50" s="1" t="s">
        <v>967</v>
      </c>
    </row>
    <row r="51" spans="1:9" x14ac:dyDescent="0.25">
      <c r="A51" s="1" t="s">
        <v>761</v>
      </c>
      <c r="B51" s="1" t="s">
        <v>762</v>
      </c>
      <c r="C51" s="1" t="s">
        <v>964</v>
      </c>
      <c r="D51" t="s">
        <v>775</v>
      </c>
      <c r="E51" t="s">
        <v>776</v>
      </c>
      <c r="F51" t="s">
        <v>958</v>
      </c>
      <c r="G51" s="1" t="s">
        <v>970</v>
      </c>
      <c r="H51" s="1" t="s">
        <v>971</v>
      </c>
      <c r="I51" s="1" t="s">
        <v>967</v>
      </c>
    </row>
    <row r="52" spans="1:9" x14ac:dyDescent="0.25">
      <c r="A52" s="1" t="s">
        <v>773</v>
      </c>
      <c r="B52" s="1" t="s">
        <v>774</v>
      </c>
      <c r="C52" s="1" t="s">
        <v>964</v>
      </c>
      <c r="D52" t="s">
        <v>9</v>
      </c>
      <c r="E52" t="s">
        <v>10</v>
      </c>
      <c r="F52" t="s">
        <v>958</v>
      </c>
      <c r="G52" s="1" t="s">
        <v>972</v>
      </c>
      <c r="H52" s="1" t="s">
        <v>973</v>
      </c>
      <c r="I52" s="1" t="s">
        <v>967</v>
      </c>
    </row>
    <row r="53" spans="1:9" x14ac:dyDescent="0.25">
      <c r="A53" s="1" t="s">
        <v>7</v>
      </c>
      <c r="B53" s="1" t="s">
        <v>8</v>
      </c>
      <c r="C53" s="1" t="s">
        <v>964</v>
      </c>
      <c r="D53" t="s">
        <v>21</v>
      </c>
      <c r="E53" t="s">
        <v>22</v>
      </c>
      <c r="F53" t="s">
        <v>958</v>
      </c>
      <c r="G53" s="1" t="s">
        <v>974</v>
      </c>
      <c r="H53" s="1" t="s">
        <v>975</v>
      </c>
      <c r="I53" s="1" t="s">
        <v>967</v>
      </c>
    </row>
    <row r="54" spans="1:9" x14ac:dyDescent="0.25">
      <c r="A54" s="1" t="s">
        <v>19</v>
      </c>
      <c r="B54" s="1" t="s">
        <v>20</v>
      </c>
      <c r="C54" s="1" t="s">
        <v>964</v>
      </c>
      <c r="D54" t="s">
        <v>33</v>
      </c>
      <c r="E54" t="s">
        <v>34</v>
      </c>
      <c r="F54" t="s">
        <v>958</v>
      </c>
      <c r="G54" s="1" t="s">
        <v>947</v>
      </c>
      <c r="H54" s="1" t="s">
        <v>948</v>
      </c>
      <c r="I54" s="1" t="s">
        <v>958</v>
      </c>
    </row>
    <row r="55" spans="1:9" x14ac:dyDescent="0.25">
      <c r="A55" s="1" t="s">
        <v>945</v>
      </c>
      <c r="B55" s="1" t="s">
        <v>946</v>
      </c>
      <c r="C55" s="1" t="s">
        <v>967</v>
      </c>
      <c r="D55" t="s">
        <v>45</v>
      </c>
      <c r="E55" t="s">
        <v>46</v>
      </c>
      <c r="F55" t="s">
        <v>958</v>
      </c>
      <c r="G55" s="1" t="s">
        <v>159</v>
      </c>
      <c r="H55" s="1" t="s">
        <v>160</v>
      </c>
      <c r="I55" s="1" t="s">
        <v>958</v>
      </c>
    </row>
    <row r="56" spans="1:9" x14ac:dyDescent="0.25">
      <c r="A56" s="1" t="s">
        <v>31</v>
      </c>
      <c r="B56" s="1" t="s">
        <v>32</v>
      </c>
      <c r="C56" s="1" t="s">
        <v>964</v>
      </c>
      <c r="D56" t="s">
        <v>57</v>
      </c>
      <c r="E56" t="s">
        <v>58</v>
      </c>
      <c r="F56" t="s">
        <v>958</v>
      </c>
      <c r="G56" s="1" t="s">
        <v>171</v>
      </c>
      <c r="H56" s="1" t="s">
        <v>172</v>
      </c>
      <c r="I56" s="1" t="s">
        <v>958</v>
      </c>
    </row>
    <row r="57" spans="1:9" x14ac:dyDescent="0.25">
      <c r="A57" s="1" t="s">
        <v>43</v>
      </c>
      <c r="B57" s="1" t="s">
        <v>44</v>
      </c>
      <c r="C57" s="1" t="s">
        <v>957</v>
      </c>
      <c r="D57" t="s">
        <v>69</v>
      </c>
      <c r="E57" t="s">
        <v>70</v>
      </c>
      <c r="F57" t="s">
        <v>956</v>
      </c>
      <c r="G57" s="1" t="s">
        <v>183</v>
      </c>
      <c r="H57" s="1" t="s">
        <v>184</v>
      </c>
      <c r="I57" s="1" t="s">
        <v>958</v>
      </c>
    </row>
    <row r="58" spans="1:9" x14ac:dyDescent="0.25">
      <c r="A58" s="1" t="s">
        <v>55</v>
      </c>
      <c r="B58" s="1" t="s">
        <v>56</v>
      </c>
      <c r="C58" s="1" t="s">
        <v>957</v>
      </c>
      <c r="D58" t="s">
        <v>81</v>
      </c>
      <c r="E58" t="s">
        <v>82</v>
      </c>
      <c r="F58" t="s">
        <v>958</v>
      </c>
      <c r="G58" s="1" t="s">
        <v>195</v>
      </c>
      <c r="H58" s="1" t="s">
        <v>196</v>
      </c>
      <c r="I58" s="1" t="s">
        <v>958</v>
      </c>
    </row>
    <row r="59" spans="1:9" x14ac:dyDescent="0.25">
      <c r="A59" s="1" t="s">
        <v>67</v>
      </c>
      <c r="B59" s="1" t="s">
        <v>68</v>
      </c>
      <c r="C59" s="1" t="s">
        <v>957</v>
      </c>
      <c r="D59" t="s">
        <v>93</v>
      </c>
      <c r="E59" t="s">
        <v>94</v>
      </c>
      <c r="F59" t="s">
        <v>958</v>
      </c>
      <c r="G59" s="1" t="s">
        <v>949</v>
      </c>
      <c r="H59" s="1" t="s">
        <v>950</v>
      </c>
      <c r="I59" s="1" t="s">
        <v>958</v>
      </c>
    </row>
    <row r="60" spans="1:9" x14ac:dyDescent="0.25">
      <c r="A60" s="1" t="s">
        <v>79</v>
      </c>
      <c r="B60" s="1" t="s">
        <v>80</v>
      </c>
      <c r="C60" s="1" t="s">
        <v>957</v>
      </c>
      <c r="D60" t="s">
        <v>105</v>
      </c>
      <c r="E60" t="s">
        <v>106</v>
      </c>
      <c r="F60" t="s">
        <v>958</v>
      </c>
      <c r="G60" s="1" t="s">
        <v>953</v>
      </c>
      <c r="H60" s="1" t="s">
        <v>954</v>
      </c>
      <c r="I60" s="1" t="s">
        <v>958</v>
      </c>
    </row>
    <row r="61" spans="1:9" x14ac:dyDescent="0.25">
      <c r="A61" s="1" t="s">
        <v>951</v>
      </c>
      <c r="B61" s="1" t="s">
        <v>952</v>
      </c>
      <c r="C61" s="1" t="s">
        <v>962</v>
      </c>
      <c r="D61" t="s">
        <v>117</v>
      </c>
      <c r="E61" t="s">
        <v>118</v>
      </c>
      <c r="F61" t="s">
        <v>958</v>
      </c>
      <c r="G61" s="1" t="s">
        <v>207</v>
      </c>
      <c r="H61" s="1" t="s">
        <v>208</v>
      </c>
      <c r="I61" s="1" t="s">
        <v>958</v>
      </c>
    </row>
    <row r="62" spans="1:9" x14ac:dyDescent="0.25">
      <c r="A62" s="1" t="s">
        <v>91</v>
      </c>
      <c r="B62" s="1" t="s">
        <v>92</v>
      </c>
      <c r="C62" s="1" t="s">
        <v>956</v>
      </c>
      <c r="D62" t="s">
        <v>129</v>
      </c>
      <c r="E62" t="s">
        <v>130</v>
      </c>
      <c r="F62" t="s">
        <v>958</v>
      </c>
      <c r="G62" s="1" t="s">
        <v>219</v>
      </c>
      <c r="H62" s="1" t="s">
        <v>220</v>
      </c>
      <c r="I62" s="1" t="s">
        <v>958</v>
      </c>
    </row>
    <row r="63" spans="1:9" x14ac:dyDescent="0.25">
      <c r="A63" s="1" t="s">
        <v>103</v>
      </c>
      <c r="B63" s="1" t="s">
        <v>104</v>
      </c>
      <c r="C63" s="1" t="s">
        <v>957</v>
      </c>
      <c r="D63" t="s">
        <v>141</v>
      </c>
      <c r="E63" t="s">
        <v>142</v>
      </c>
      <c r="F63" t="s">
        <v>958</v>
      </c>
      <c r="G63" s="1" t="s">
        <v>231</v>
      </c>
      <c r="H63" s="1" t="s">
        <v>232</v>
      </c>
      <c r="I63" s="1" t="s">
        <v>976</v>
      </c>
    </row>
    <row r="64" spans="1:9" x14ac:dyDescent="0.25">
      <c r="A64" s="1" t="s">
        <v>115</v>
      </c>
      <c r="B64" s="1" t="s">
        <v>116</v>
      </c>
      <c r="C64" s="1" t="s">
        <v>960</v>
      </c>
      <c r="D64" t="s">
        <v>153</v>
      </c>
      <c r="E64" t="s">
        <v>154</v>
      </c>
      <c r="F64" t="s">
        <v>958</v>
      </c>
      <c r="G64" s="1" t="s">
        <v>243</v>
      </c>
      <c r="H64" s="1" t="s">
        <v>244</v>
      </c>
      <c r="I64" s="1" t="s">
        <v>977</v>
      </c>
    </row>
    <row r="65" spans="1:9" x14ac:dyDescent="0.25">
      <c r="A65" s="1" t="s">
        <v>127</v>
      </c>
      <c r="B65" s="1" t="s">
        <v>128</v>
      </c>
      <c r="C65" s="1" t="s">
        <v>960</v>
      </c>
      <c r="D65" t="s">
        <v>165</v>
      </c>
      <c r="E65" t="s">
        <v>166</v>
      </c>
      <c r="F65" t="s">
        <v>958</v>
      </c>
      <c r="G65" s="1" t="s">
        <v>255</v>
      </c>
      <c r="H65" s="1" t="s">
        <v>256</v>
      </c>
      <c r="I65" s="1" t="s">
        <v>976</v>
      </c>
    </row>
    <row r="66" spans="1:9" x14ac:dyDescent="0.25">
      <c r="A66" s="1" t="s">
        <v>139</v>
      </c>
      <c r="B66" s="1" t="s">
        <v>140</v>
      </c>
      <c r="C66" s="1" t="s">
        <v>960</v>
      </c>
      <c r="D66" t="s">
        <v>177</v>
      </c>
      <c r="E66" t="s">
        <v>178</v>
      </c>
      <c r="F66" t="s">
        <v>958</v>
      </c>
      <c r="G66" s="1" t="s">
        <v>327</v>
      </c>
      <c r="H66" s="1" t="s">
        <v>328</v>
      </c>
      <c r="I66" s="1" t="s">
        <v>967</v>
      </c>
    </row>
    <row r="67" spans="1:9" x14ac:dyDescent="0.25">
      <c r="A67" s="1" t="s">
        <v>151</v>
      </c>
      <c r="B67" s="1" t="s">
        <v>152</v>
      </c>
      <c r="C67" s="1" t="s">
        <v>957</v>
      </c>
      <c r="D67" t="s">
        <v>189</v>
      </c>
      <c r="E67" t="s">
        <v>190</v>
      </c>
      <c r="F67" t="s">
        <v>958</v>
      </c>
      <c r="G67" s="1" t="s">
        <v>339</v>
      </c>
      <c r="H67" s="1" t="s">
        <v>340</v>
      </c>
      <c r="I67" s="1" t="s">
        <v>967</v>
      </c>
    </row>
    <row r="68" spans="1:9" x14ac:dyDescent="0.25">
      <c r="A68" s="1" t="s">
        <v>163</v>
      </c>
      <c r="B68" s="1" t="s">
        <v>164</v>
      </c>
      <c r="C68" s="1" t="s">
        <v>957</v>
      </c>
      <c r="D68" t="s">
        <v>201</v>
      </c>
      <c r="E68" t="s">
        <v>202</v>
      </c>
      <c r="F68" t="s">
        <v>958</v>
      </c>
      <c r="G68" s="1" t="s">
        <v>351</v>
      </c>
      <c r="H68" s="1" t="s">
        <v>352</v>
      </c>
      <c r="I68" s="1" t="s">
        <v>967</v>
      </c>
    </row>
    <row r="69" spans="1:9" x14ac:dyDescent="0.25">
      <c r="A69" s="1" t="s">
        <v>175</v>
      </c>
      <c r="B69" s="1" t="s">
        <v>176</v>
      </c>
      <c r="C69" s="1" t="s">
        <v>957</v>
      </c>
      <c r="D69" t="s">
        <v>213</v>
      </c>
      <c r="E69" t="s">
        <v>214</v>
      </c>
      <c r="F69" t="s">
        <v>958</v>
      </c>
      <c r="G69" s="1" t="s">
        <v>363</v>
      </c>
      <c r="H69" s="1" t="s">
        <v>364</v>
      </c>
      <c r="I69" s="1" t="s">
        <v>967</v>
      </c>
    </row>
    <row r="70" spans="1:9" x14ac:dyDescent="0.25">
      <c r="A70" s="1" t="s">
        <v>187</v>
      </c>
      <c r="B70" s="1" t="s">
        <v>188</v>
      </c>
      <c r="C70" s="1" t="s">
        <v>957</v>
      </c>
      <c r="D70" t="s">
        <v>225</v>
      </c>
      <c r="E70" t="s">
        <v>226</v>
      </c>
      <c r="F70" t="s">
        <v>958</v>
      </c>
      <c r="G70" s="1" t="s">
        <v>375</v>
      </c>
      <c r="H70" s="1" t="s">
        <v>376</v>
      </c>
      <c r="I70" s="1" t="s">
        <v>967</v>
      </c>
    </row>
    <row r="71" spans="1:9" x14ac:dyDescent="0.25">
      <c r="A71" s="1" t="s">
        <v>199</v>
      </c>
      <c r="B71" s="1" t="s">
        <v>200</v>
      </c>
      <c r="C71" s="1" t="s">
        <v>957</v>
      </c>
      <c r="D71" t="s">
        <v>237</v>
      </c>
      <c r="E71" t="s">
        <v>238</v>
      </c>
      <c r="F71" t="s">
        <v>958</v>
      </c>
      <c r="G71" s="1" t="s">
        <v>399</v>
      </c>
      <c r="H71" s="1" t="s">
        <v>400</v>
      </c>
      <c r="I71" s="1" t="s">
        <v>967</v>
      </c>
    </row>
    <row r="72" spans="1:9" x14ac:dyDescent="0.25">
      <c r="A72" s="1" t="s">
        <v>211</v>
      </c>
      <c r="B72" s="1" t="s">
        <v>212</v>
      </c>
      <c r="C72" s="1" t="s">
        <v>957</v>
      </c>
      <c r="D72" t="s">
        <v>249</v>
      </c>
      <c r="E72" t="s">
        <v>250</v>
      </c>
      <c r="F72" t="s">
        <v>958</v>
      </c>
      <c r="G72" s="1" t="s">
        <v>411</v>
      </c>
      <c r="H72" s="1" t="s">
        <v>412</v>
      </c>
      <c r="I72" s="1" t="s">
        <v>967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1"/>
  <sheetViews>
    <sheetView workbookViewId="0">
      <selection activeCell="K19" sqref="K19"/>
    </sheetView>
  </sheetViews>
  <sheetFormatPr defaultRowHeight="15" x14ac:dyDescent="0.25"/>
  <cols>
    <col min="1" max="1" width="6.5703125" bestFit="1" customWidth="1"/>
    <col min="2" max="2" width="23.5703125" bestFit="1" customWidth="1"/>
    <col min="3" max="3" width="6" bestFit="1" customWidth="1"/>
    <col min="4" max="4" width="23.5703125" bestFit="1" customWidth="1"/>
    <col min="5" max="5" width="7" bestFit="1" customWidth="1"/>
    <col min="6" max="6" width="22.5703125" bestFit="1" customWidth="1"/>
  </cols>
  <sheetData>
    <row r="1" spans="1:6" x14ac:dyDescent="0.25">
      <c r="A1" s="7" t="s">
        <v>785</v>
      </c>
      <c r="B1" s="7" t="s">
        <v>1</v>
      </c>
      <c r="C1" t="s">
        <v>785</v>
      </c>
      <c r="D1" t="s">
        <v>1</v>
      </c>
      <c r="E1" s="7" t="s">
        <v>785</v>
      </c>
      <c r="F1" s="7" t="s">
        <v>1</v>
      </c>
    </row>
    <row r="2" spans="1:6" x14ac:dyDescent="0.25">
      <c r="A2" s="7">
        <v>1109</v>
      </c>
      <c r="B2" s="7" t="s">
        <v>786</v>
      </c>
      <c r="C2">
        <v>32129</v>
      </c>
      <c r="D2" t="s">
        <v>787</v>
      </c>
      <c r="E2" s="7">
        <v>64200</v>
      </c>
      <c r="F2" s="7" t="s">
        <v>788</v>
      </c>
    </row>
    <row r="3" spans="1:6" x14ac:dyDescent="0.25">
      <c r="A3" s="7">
        <v>1209</v>
      </c>
      <c r="B3" s="7" t="s">
        <v>789</v>
      </c>
      <c r="C3">
        <v>32500</v>
      </c>
      <c r="D3" t="s">
        <v>790</v>
      </c>
      <c r="E3" s="7">
        <v>65000</v>
      </c>
      <c r="F3" s="7" t="s">
        <v>791</v>
      </c>
    </row>
    <row r="4" spans="1:6" x14ac:dyDescent="0.25">
      <c r="A4" s="7">
        <v>1400</v>
      </c>
      <c r="B4" s="7" t="s">
        <v>792</v>
      </c>
      <c r="C4">
        <v>32991</v>
      </c>
      <c r="D4" t="s">
        <v>793</v>
      </c>
      <c r="E4" s="7">
        <v>66000</v>
      </c>
      <c r="F4" s="7" t="s">
        <v>794</v>
      </c>
    </row>
    <row r="5" spans="1:6" x14ac:dyDescent="0.25">
      <c r="A5" s="7">
        <v>1500</v>
      </c>
      <c r="B5" s="7" t="s">
        <v>795</v>
      </c>
      <c r="C5">
        <v>33000</v>
      </c>
      <c r="D5" t="s">
        <v>796</v>
      </c>
      <c r="E5" s="7">
        <v>68130</v>
      </c>
      <c r="F5" s="7" t="s">
        <v>797</v>
      </c>
    </row>
    <row r="6" spans="1:6" x14ac:dyDescent="0.25">
      <c r="A6" s="7">
        <v>1600</v>
      </c>
      <c r="B6" s="7" t="s">
        <v>798</v>
      </c>
      <c r="C6">
        <v>35109</v>
      </c>
      <c r="D6" t="s">
        <v>799</v>
      </c>
      <c r="E6" s="7">
        <v>68204</v>
      </c>
      <c r="F6" s="7" t="s">
        <v>800</v>
      </c>
    </row>
    <row r="7" spans="1:6" x14ac:dyDescent="0.25">
      <c r="A7" s="7">
        <v>2000</v>
      </c>
      <c r="B7" s="7" t="s">
        <v>801</v>
      </c>
      <c r="C7">
        <v>35123</v>
      </c>
      <c r="D7" t="s">
        <v>802</v>
      </c>
      <c r="E7" s="7">
        <v>68208</v>
      </c>
      <c r="F7" s="7" t="s">
        <v>803</v>
      </c>
    </row>
    <row r="8" spans="1:6" x14ac:dyDescent="0.25">
      <c r="A8" s="7">
        <v>3000</v>
      </c>
      <c r="B8" s="7" t="s">
        <v>804</v>
      </c>
      <c r="C8">
        <v>36000</v>
      </c>
      <c r="D8" t="s">
        <v>805</v>
      </c>
      <c r="E8" s="7">
        <v>68900</v>
      </c>
      <c r="F8" s="7" t="s">
        <v>806</v>
      </c>
    </row>
    <row r="9" spans="1:6" x14ac:dyDescent="0.25">
      <c r="A9" s="7">
        <v>6000</v>
      </c>
      <c r="B9" s="7" t="s">
        <v>807</v>
      </c>
      <c r="C9">
        <v>37890</v>
      </c>
      <c r="D9" t="s">
        <v>808</v>
      </c>
      <c r="E9" s="7">
        <v>69100</v>
      </c>
      <c r="F9" s="7" t="s">
        <v>809</v>
      </c>
    </row>
    <row r="10" spans="1:6" x14ac:dyDescent="0.25">
      <c r="A10" s="7">
        <v>8000</v>
      </c>
      <c r="B10" s="7" t="s">
        <v>810</v>
      </c>
      <c r="C10">
        <v>38300</v>
      </c>
      <c r="D10" t="s">
        <v>811</v>
      </c>
      <c r="E10" s="7">
        <v>69200</v>
      </c>
      <c r="F10" s="7" t="s">
        <v>812</v>
      </c>
    </row>
    <row r="11" spans="1:6" x14ac:dyDescent="0.25">
      <c r="A11" s="7">
        <v>9000</v>
      </c>
      <c r="B11" s="7" t="s">
        <v>813</v>
      </c>
      <c r="C11">
        <v>41100</v>
      </c>
      <c r="D11" t="s">
        <v>814</v>
      </c>
      <c r="E11" s="7">
        <v>70100</v>
      </c>
      <c r="F11" s="7" t="s">
        <v>815</v>
      </c>
    </row>
    <row r="12" spans="1:6" x14ac:dyDescent="0.25">
      <c r="A12" s="7">
        <v>10112</v>
      </c>
      <c r="B12" s="7" t="s">
        <v>816</v>
      </c>
      <c r="C12">
        <v>41200</v>
      </c>
      <c r="D12" t="s">
        <v>817</v>
      </c>
      <c r="E12" s="7">
        <v>70200</v>
      </c>
      <c r="F12" s="7" t="s">
        <v>818</v>
      </c>
    </row>
    <row r="13" spans="1:6" x14ac:dyDescent="0.25">
      <c r="A13" s="7">
        <v>10130</v>
      </c>
      <c r="B13" s="7" t="s">
        <v>819</v>
      </c>
      <c r="C13">
        <v>42000</v>
      </c>
      <c r="D13" t="s">
        <v>820</v>
      </c>
      <c r="E13" s="7">
        <v>70900</v>
      </c>
      <c r="F13" s="7" t="s">
        <v>821</v>
      </c>
    </row>
    <row r="14" spans="1:6" x14ac:dyDescent="0.25">
      <c r="A14" s="7">
        <v>10200</v>
      </c>
      <c r="B14" s="7" t="s">
        <v>822</v>
      </c>
      <c r="C14">
        <v>43100</v>
      </c>
      <c r="D14" t="s">
        <v>823</v>
      </c>
      <c r="E14" s="7">
        <v>71100</v>
      </c>
      <c r="F14" s="7" t="s">
        <v>824</v>
      </c>
    </row>
    <row r="15" spans="1:6" x14ac:dyDescent="0.25">
      <c r="A15" s="7">
        <v>10310</v>
      </c>
      <c r="B15" s="7" t="s">
        <v>825</v>
      </c>
      <c r="C15">
        <v>43200</v>
      </c>
      <c r="D15" t="s">
        <v>826</v>
      </c>
      <c r="E15" s="7">
        <v>71200</v>
      </c>
      <c r="F15" s="7" t="s">
        <v>827</v>
      </c>
    </row>
    <row r="16" spans="1:6" x14ac:dyDescent="0.25">
      <c r="A16" s="7">
        <v>10329</v>
      </c>
      <c r="B16" s="7" t="s">
        <v>828</v>
      </c>
      <c r="C16">
        <v>43319</v>
      </c>
      <c r="D16" t="s">
        <v>829</v>
      </c>
      <c r="E16" s="7">
        <v>72000</v>
      </c>
      <c r="F16" s="7" t="s">
        <v>830</v>
      </c>
    </row>
    <row r="17" spans="1:6" x14ac:dyDescent="0.25">
      <c r="A17" s="7">
        <v>10400</v>
      </c>
      <c r="B17" s="7" t="s">
        <v>831</v>
      </c>
      <c r="C17">
        <v>43390</v>
      </c>
      <c r="D17" t="s">
        <v>832</v>
      </c>
      <c r="E17" s="7">
        <v>73000</v>
      </c>
      <c r="F17" s="7" t="s">
        <v>833</v>
      </c>
    </row>
    <row r="18" spans="1:6" x14ac:dyDescent="0.25">
      <c r="A18" s="7">
        <v>10500</v>
      </c>
      <c r="B18" s="7" t="s">
        <v>834</v>
      </c>
      <c r="C18">
        <v>45129</v>
      </c>
      <c r="D18" t="s">
        <v>835</v>
      </c>
      <c r="E18" s="7">
        <v>74000</v>
      </c>
      <c r="F18" s="7" t="s">
        <v>836</v>
      </c>
    </row>
    <row r="19" spans="1:6" x14ac:dyDescent="0.25">
      <c r="A19" s="7">
        <v>10670</v>
      </c>
      <c r="B19" s="7" t="s">
        <v>837</v>
      </c>
      <c r="C19">
        <v>45431</v>
      </c>
      <c r="D19" t="s">
        <v>838</v>
      </c>
      <c r="E19" s="7">
        <v>75000</v>
      </c>
      <c r="F19" s="7" t="s">
        <v>839</v>
      </c>
    </row>
    <row r="20" spans="1:6" x14ac:dyDescent="0.25">
      <c r="A20" s="7">
        <v>10813</v>
      </c>
      <c r="B20" s="7" t="s">
        <v>840</v>
      </c>
      <c r="C20">
        <v>46100</v>
      </c>
      <c r="D20" t="s">
        <v>841</v>
      </c>
      <c r="E20" s="7">
        <v>77100</v>
      </c>
      <c r="F20" s="7" t="s">
        <v>842</v>
      </c>
    </row>
    <row r="21" spans="1:6" x14ac:dyDescent="0.25">
      <c r="A21" s="7">
        <v>10820</v>
      </c>
      <c r="B21" s="7" t="s">
        <v>843</v>
      </c>
      <c r="C21">
        <v>46203</v>
      </c>
      <c r="D21" t="s">
        <v>844</v>
      </c>
      <c r="E21" s="7">
        <v>77234</v>
      </c>
      <c r="F21" s="7" t="s">
        <v>845</v>
      </c>
    </row>
    <row r="22" spans="1:6" x14ac:dyDescent="0.25">
      <c r="A22" s="7">
        <v>10849</v>
      </c>
      <c r="B22" s="7" t="s">
        <v>846</v>
      </c>
      <c r="C22">
        <v>46409</v>
      </c>
      <c r="D22" t="s">
        <v>847</v>
      </c>
      <c r="E22" s="7">
        <v>78000</v>
      </c>
      <c r="F22" s="7" t="s">
        <v>848</v>
      </c>
    </row>
    <row r="23" spans="1:6" x14ac:dyDescent="0.25">
      <c r="A23" s="7">
        <v>10900</v>
      </c>
      <c r="B23" s="7" t="s">
        <v>849</v>
      </c>
      <c r="C23">
        <v>46460</v>
      </c>
      <c r="D23" t="s">
        <v>850</v>
      </c>
      <c r="E23" s="7">
        <v>79119</v>
      </c>
      <c r="F23" s="7" t="s">
        <v>851</v>
      </c>
    </row>
    <row r="24" spans="1:6" x14ac:dyDescent="0.25">
      <c r="A24" s="7">
        <v>11000</v>
      </c>
      <c r="B24" s="7" t="s">
        <v>852</v>
      </c>
      <c r="C24">
        <v>46510</v>
      </c>
      <c r="D24" t="s">
        <v>853</v>
      </c>
      <c r="E24" s="7">
        <v>79120</v>
      </c>
      <c r="F24" s="7" t="s">
        <v>854</v>
      </c>
    </row>
    <row r="25" spans="1:6" x14ac:dyDescent="0.25">
      <c r="A25" s="7">
        <v>12000</v>
      </c>
      <c r="B25" s="7" t="s">
        <v>855</v>
      </c>
      <c r="C25">
        <v>46520</v>
      </c>
      <c r="D25" t="s">
        <v>856</v>
      </c>
      <c r="E25" s="7">
        <v>80000</v>
      </c>
      <c r="F25" s="7" t="s">
        <v>857</v>
      </c>
    </row>
    <row r="26" spans="1:6" x14ac:dyDescent="0.25">
      <c r="A26" s="7">
        <v>13450</v>
      </c>
      <c r="B26" s="7" t="s">
        <v>858</v>
      </c>
      <c r="C26">
        <v>46600</v>
      </c>
      <c r="D26" t="s">
        <v>859</v>
      </c>
      <c r="E26" s="7">
        <v>81000</v>
      </c>
      <c r="F26" s="7" t="s">
        <v>860</v>
      </c>
    </row>
    <row r="27" spans="1:6" x14ac:dyDescent="0.25">
      <c r="A27" s="7">
        <v>16000</v>
      </c>
      <c r="B27" s="7" t="s">
        <v>861</v>
      </c>
      <c r="C27">
        <v>46710</v>
      </c>
      <c r="D27" t="s">
        <v>862</v>
      </c>
      <c r="E27" s="7">
        <v>82000</v>
      </c>
      <c r="F27" s="7" t="s">
        <v>863</v>
      </c>
    </row>
    <row r="28" spans="1:6" x14ac:dyDescent="0.25">
      <c r="A28" s="7">
        <v>17000</v>
      </c>
      <c r="B28" s="7" t="s">
        <v>864</v>
      </c>
      <c r="C28">
        <v>46770</v>
      </c>
      <c r="D28" t="s">
        <v>865</v>
      </c>
      <c r="E28" s="7">
        <v>84000</v>
      </c>
      <c r="F28" s="7" t="s">
        <v>866</v>
      </c>
    </row>
    <row r="29" spans="1:6" x14ac:dyDescent="0.25">
      <c r="A29" s="7">
        <v>18000</v>
      </c>
      <c r="B29" s="7" t="s">
        <v>867</v>
      </c>
      <c r="C29">
        <v>46979</v>
      </c>
      <c r="D29" t="s">
        <v>868</v>
      </c>
      <c r="E29" s="7">
        <v>85234</v>
      </c>
      <c r="F29" s="7" t="s">
        <v>869</v>
      </c>
    </row>
    <row r="30" spans="1:6" x14ac:dyDescent="0.25">
      <c r="A30" s="7">
        <v>19000</v>
      </c>
      <c r="B30" s="7" t="s">
        <v>870</v>
      </c>
      <c r="C30">
        <v>47199</v>
      </c>
      <c r="D30" t="s">
        <v>871</v>
      </c>
      <c r="E30" s="7">
        <v>85560</v>
      </c>
      <c r="F30" s="7" t="s">
        <v>872</v>
      </c>
    </row>
    <row r="31" spans="1:6" x14ac:dyDescent="0.25">
      <c r="A31" s="7">
        <v>20130</v>
      </c>
      <c r="B31" s="7" t="s">
        <v>873</v>
      </c>
      <c r="C31">
        <v>47300</v>
      </c>
      <c r="D31" t="s">
        <v>874</v>
      </c>
      <c r="E31" s="7">
        <v>86000</v>
      </c>
      <c r="F31" s="7" t="s">
        <v>875</v>
      </c>
    </row>
    <row r="32" spans="1:6" x14ac:dyDescent="0.25">
      <c r="A32" s="7">
        <v>20140</v>
      </c>
      <c r="B32" s="7" t="s">
        <v>876</v>
      </c>
      <c r="C32">
        <v>49120</v>
      </c>
      <c r="D32" t="s">
        <v>877</v>
      </c>
      <c r="E32" s="7">
        <v>87889</v>
      </c>
      <c r="F32" s="7" t="s">
        <v>878</v>
      </c>
    </row>
    <row r="33" spans="1:6" x14ac:dyDescent="0.25">
      <c r="A33" s="7">
        <v>20150</v>
      </c>
      <c r="B33" s="7" t="s">
        <v>879</v>
      </c>
      <c r="C33">
        <v>49319</v>
      </c>
      <c r="D33" t="s">
        <v>880</v>
      </c>
      <c r="E33" s="7">
        <v>88199</v>
      </c>
      <c r="F33" s="7" t="s">
        <v>881</v>
      </c>
    </row>
    <row r="34" spans="1:6" x14ac:dyDescent="0.25">
      <c r="A34" s="7">
        <v>20199</v>
      </c>
      <c r="B34" s="7" t="s">
        <v>882</v>
      </c>
      <c r="C34">
        <v>49320</v>
      </c>
      <c r="D34" t="s">
        <v>883</v>
      </c>
      <c r="E34" s="7">
        <v>90000</v>
      </c>
      <c r="F34" s="7" t="s">
        <v>884</v>
      </c>
    </row>
    <row r="35" spans="1:6" x14ac:dyDescent="0.25">
      <c r="A35" s="7">
        <v>20900</v>
      </c>
      <c r="B35" s="7" t="s">
        <v>885</v>
      </c>
      <c r="C35">
        <v>49450</v>
      </c>
      <c r="D35" t="s">
        <v>886</v>
      </c>
      <c r="E35" s="7">
        <v>91000</v>
      </c>
      <c r="F35" s="7" t="s">
        <v>887</v>
      </c>
    </row>
    <row r="36" spans="1:6" x14ac:dyDescent="0.25">
      <c r="A36" s="7">
        <v>21000</v>
      </c>
      <c r="B36" s="7" t="s">
        <v>888</v>
      </c>
      <c r="C36">
        <v>50120</v>
      </c>
      <c r="D36" t="s">
        <v>889</v>
      </c>
      <c r="E36" s="7">
        <v>92000</v>
      </c>
      <c r="F36" s="7" t="s">
        <v>890</v>
      </c>
    </row>
    <row r="37" spans="1:6" x14ac:dyDescent="0.25">
      <c r="A37" s="7">
        <v>22000</v>
      </c>
      <c r="B37" s="7" t="s">
        <v>891</v>
      </c>
      <c r="C37">
        <v>50340</v>
      </c>
      <c r="D37" t="s">
        <v>892</v>
      </c>
      <c r="E37" s="7">
        <v>93000</v>
      </c>
      <c r="F37" s="7" t="s">
        <v>893</v>
      </c>
    </row>
    <row r="38" spans="1:6" x14ac:dyDescent="0.25">
      <c r="A38" s="7">
        <v>23199</v>
      </c>
      <c r="B38" s="7" t="s">
        <v>894</v>
      </c>
      <c r="C38">
        <v>51000</v>
      </c>
      <c r="D38" t="s">
        <v>895</v>
      </c>
      <c r="E38" s="7">
        <v>94000</v>
      </c>
      <c r="F38" s="7" t="s">
        <v>896</v>
      </c>
    </row>
    <row r="39" spans="1:6" x14ac:dyDescent="0.25">
      <c r="A39" s="7">
        <v>23600</v>
      </c>
      <c r="B39" s="7" t="s">
        <v>897</v>
      </c>
      <c r="C39">
        <v>52129</v>
      </c>
      <c r="D39" t="s">
        <v>898</v>
      </c>
      <c r="E39" s="7">
        <v>95000</v>
      </c>
      <c r="F39" s="7" t="s">
        <v>899</v>
      </c>
    </row>
    <row r="40" spans="1:6" x14ac:dyDescent="0.25">
      <c r="A40" s="7">
        <v>24159</v>
      </c>
      <c r="B40" s="7" t="s">
        <v>900</v>
      </c>
      <c r="C40">
        <v>52220</v>
      </c>
      <c r="D40" t="s">
        <v>901</v>
      </c>
      <c r="E40" s="7">
        <v>96000</v>
      </c>
      <c r="F40" s="7" t="s">
        <v>902</v>
      </c>
    </row>
    <row r="41" spans="1:6" x14ac:dyDescent="0.25">
      <c r="A41" s="7">
        <v>24459</v>
      </c>
      <c r="B41" s="7" t="s">
        <v>903</v>
      </c>
      <c r="C41">
        <v>52230</v>
      </c>
      <c r="D41" t="s">
        <v>904</v>
      </c>
      <c r="E41" s="7">
        <v>97000</v>
      </c>
      <c r="F41" s="7" t="s">
        <v>905</v>
      </c>
    </row>
    <row r="42" spans="1:6" x14ac:dyDescent="0.25">
      <c r="A42" s="7">
        <v>25100</v>
      </c>
      <c r="B42" s="7" t="s">
        <v>906</v>
      </c>
      <c r="C42">
        <v>53000</v>
      </c>
      <c r="D42" t="s">
        <v>907</v>
      </c>
      <c r="E42" s="7">
        <v>99993</v>
      </c>
      <c r="F42" s="7" t="s">
        <v>908</v>
      </c>
    </row>
    <row r="43" spans="1:6" x14ac:dyDescent="0.25">
      <c r="A43" s="7">
        <v>25290</v>
      </c>
      <c r="B43" s="7" t="s">
        <v>909</v>
      </c>
      <c r="C43">
        <v>55000</v>
      </c>
      <c r="D43" t="s">
        <v>910</v>
      </c>
      <c r="E43" s="7">
        <v>99994</v>
      </c>
      <c r="F43" s="7" t="s">
        <v>911</v>
      </c>
    </row>
    <row r="44" spans="1:6" x14ac:dyDescent="0.25">
      <c r="A44" s="7">
        <v>26000</v>
      </c>
      <c r="B44" s="7" t="s">
        <v>912</v>
      </c>
      <c r="C44">
        <v>56000</v>
      </c>
      <c r="D44" t="s">
        <v>913</v>
      </c>
      <c r="E44" s="7">
        <v>350000</v>
      </c>
      <c r="F44" s="7" t="s">
        <v>914</v>
      </c>
    </row>
    <row r="45" spans="1:6" x14ac:dyDescent="0.25">
      <c r="A45" s="7">
        <v>27000</v>
      </c>
      <c r="B45" s="7" t="s">
        <v>915</v>
      </c>
      <c r="C45">
        <v>58000</v>
      </c>
      <c r="D45" t="s">
        <v>916</v>
      </c>
      <c r="E45" s="7">
        <v>411000</v>
      </c>
      <c r="F45" s="7" t="s">
        <v>917</v>
      </c>
    </row>
    <row r="46" spans="1:6" x14ac:dyDescent="0.25">
      <c r="A46" s="7">
        <v>28000</v>
      </c>
      <c r="B46" s="7" t="s">
        <v>918</v>
      </c>
      <c r="C46">
        <v>59000</v>
      </c>
      <c r="D46" t="s">
        <v>919</v>
      </c>
      <c r="E46" s="7">
        <v>311000</v>
      </c>
      <c r="F46" s="7" t="s">
        <v>920</v>
      </c>
    </row>
    <row r="47" spans="1:6" x14ac:dyDescent="0.25">
      <c r="A47" s="7">
        <v>29000</v>
      </c>
      <c r="B47" s="7" t="s">
        <v>921</v>
      </c>
      <c r="C47">
        <v>60000</v>
      </c>
      <c r="D47" t="s">
        <v>922</v>
      </c>
      <c r="E47" s="7">
        <v>311500</v>
      </c>
      <c r="F47" s="7" t="s">
        <v>923</v>
      </c>
    </row>
    <row r="48" spans="1:6" x14ac:dyDescent="0.25">
      <c r="A48" s="7">
        <v>30100</v>
      </c>
      <c r="B48" s="7" t="s">
        <v>924</v>
      </c>
      <c r="C48">
        <v>61000</v>
      </c>
      <c r="D48" t="s">
        <v>925</v>
      </c>
      <c r="E48" s="7">
        <v>320000</v>
      </c>
      <c r="F48" s="7" t="s">
        <v>926</v>
      </c>
    </row>
    <row r="49" spans="1:6" x14ac:dyDescent="0.25">
      <c r="A49" s="7">
        <v>30230</v>
      </c>
      <c r="B49" s="7" t="s">
        <v>927</v>
      </c>
      <c r="C49">
        <v>62000</v>
      </c>
      <c r="D49" t="s">
        <v>928</v>
      </c>
      <c r="E49" s="7">
        <v>340009</v>
      </c>
      <c r="F49" s="7" t="s">
        <v>929</v>
      </c>
    </row>
    <row r="50" spans="1:6" x14ac:dyDescent="0.25">
      <c r="A50" s="7">
        <v>30490</v>
      </c>
      <c r="B50" s="7" t="s">
        <v>930</v>
      </c>
      <c r="C50">
        <v>63000</v>
      </c>
      <c r="D50" t="s">
        <v>931</v>
      </c>
      <c r="E50" s="7">
        <v>999999</v>
      </c>
      <c r="F50" s="7" t="s">
        <v>932</v>
      </c>
    </row>
    <row r="51" spans="1:6" x14ac:dyDescent="0.25">
      <c r="A51" s="7">
        <v>31000</v>
      </c>
      <c r="B51" s="7" t="s">
        <v>933</v>
      </c>
      <c r="C51">
        <v>64199</v>
      </c>
      <c r="D51" t="s">
        <v>934</v>
      </c>
      <c r="E51" s="7"/>
      <c r="F51" s="7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8</vt:i4>
      </vt:variant>
    </vt:vector>
  </HeadingPairs>
  <TitlesOfParts>
    <vt:vector size="8" baseType="lpstr">
      <vt:lpstr>7.1</vt:lpstr>
      <vt:lpstr>7.2</vt:lpstr>
      <vt:lpstr>7.3</vt:lpstr>
      <vt:lpstr>7.4</vt:lpstr>
      <vt:lpstr>7.5</vt:lpstr>
      <vt:lpstr>7.6</vt:lpstr>
      <vt:lpstr>7.7</vt:lpstr>
      <vt:lpstr>7.8</vt:lpstr>
    </vt:vector>
  </TitlesOfParts>
  <Company>CBS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Delahaye, R. (Roel)</dc:creator>
  <cp:lastModifiedBy>Delahaye, R. (Roel)</cp:lastModifiedBy>
  <dcterms:created xsi:type="dcterms:W3CDTF">2023-03-15T07:42:01Z</dcterms:created>
  <dcterms:modified xsi:type="dcterms:W3CDTF">2023-03-15T17:14:02Z</dcterms:modified>
</cp:coreProperties>
</file>