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
    </mc:Choice>
  </mc:AlternateContent>
  <bookViews>
    <workbookView xWindow="1860" yWindow="0" windowWidth="13125" windowHeight="6105"/>
  </bookViews>
  <sheets>
    <sheet name="Voorblad" sheetId="4" r:id="rId1"/>
    <sheet name="Inhoud" sheetId="5" r:id="rId2"/>
    <sheet name="Toelichting" sheetId="3" r:id="rId3"/>
    <sheet name="Bronbestanden" sheetId="2" r:id="rId4"/>
    <sheet name="Tabel 1" sheetId="1" r:id="rId5"/>
    <sheet name="Tabel 2" sheetId="6" r:id="rId6"/>
  </sheets>
  <definedNames>
    <definedName name="_xlnm.Print_Area" localSheetId="2">Toelichting!$A$1:$A$44</definedName>
  </definedNames>
  <calcPr calcId="162913"/>
</workbook>
</file>

<file path=xl/calcChain.xml><?xml version="1.0" encoding="utf-8"?>
<calcChain xmlns="http://schemas.openxmlformats.org/spreadsheetml/2006/main">
  <c r="A10" i="5" l="1"/>
  <c r="A9" i="5"/>
  <c r="A7" i="5"/>
  <c r="A6" i="5"/>
</calcChain>
</file>

<file path=xl/sharedStrings.xml><?xml version="1.0" encoding="utf-8"?>
<sst xmlns="http://schemas.openxmlformats.org/spreadsheetml/2006/main" count="870" uniqueCount="456">
  <si>
    <t>Tabel 1</t>
  </si>
  <si>
    <t>achterstandsscore</t>
  </si>
  <si>
    <t>aantal kinderen</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</si>
  <si>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</si>
  <si>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</si>
  <si>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</si>
  <si>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</si>
  <si>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</si>
  <si>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</si>
  <si>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</si>
  <si>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</si>
  <si>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</si>
  <si>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</si>
  <si>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</si>
  <si>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</si>
  <si>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Integraal persoonlijk inkomen (IPI)</t>
  </si>
  <si>
    <t>Inkomen op jaarbasis van personen op 1 januari van het verslagjaar.</t>
  </si>
  <si>
    <t>Onder andere de Belastingdienst en Dienst Uitvoering Onderwijs (DUO).</t>
  </si>
  <si>
    <t>Jaarlijks.</t>
  </si>
  <si>
    <t>Opleidingsniveaubestand (OPLN)</t>
  </si>
  <si>
    <t>Het CBS stelt het bestand samen op basis van registraties van de Dienst Uitvoering Onderwijs (DUO) en het UWV WERKbedrijf, en op basis van steekproeven onder personen (EBB) die afkomstig zijn van het CBS.</t>
  </si>
  <si>
    <t>Deels steekproef. Registratiegegevens worden aangevuld met steekproefgegevens uit de EBB.</t>
  </si>
  <si>
    <t>Registratie Wet Schuldsanering Natuurlijke Personen (WSNP)</t>
  </si>
  <si>
    <t>Het doel van de registratie Wet Schuldsanering Natuurlijke Personen (WSNP) is het geven van een statistische beschrijving van de bij de arrondissementsrechtbanken verleende en beëindigde wettelijke schuldsaneringen. De doelpopulatie bestaat uit alle uitgesproken schuldsaneringen van natuurlijke personen.</t>
  </si>
  <si>
    <t>Omgevingsadressendichtheid (OAD)</t>
  </si>
  <si>
    <t>De adressendichtheid is steeds gebaseerd op een gebied met een straal van 1 kilometer rondom een adres.</t>
  </si>
  <si>
    <t>De cijfers worden door het CBS zelf berekend.</t>
  </si>
  <si>
    <t xml:space="preserve">Jaarlijks. </t>
  </si>
  <si>
    <t>Adressendichtheid is gebruikt bij de imputatie van opleidingsniveau.</t>
  </si>
  <si>
    <t>DUO</t>
  </si>
  <si>
    <t xml:space="preserve">
</t>
  </si>
  <si>
    <t>Sociaaleconomische categorie (SEC)</t>
  </si>
  <si>
    <t xml:space="preserve">Indicatie van de belangrijkste bron van inkomsten van een persoon binnen een gegeven maand. Hierbij wordt onderscheid gemaakt tussen afzonderlijke inkomensbronnen zoals 'werknemer', 'DGA', 'zelfstandige', 'WW', 'Participatiewet', 'arbeidsongeschiktheidsuitkering', 'pensioen', 'student'.
</t>
  </si>
  <si>
    <t>Divers. O.a. UWV, Belastingdienst, gemeentes.</t>
  </si>
  <si>
    <t>De cijfers worden door het CBS zelf berekend op basis van een groot aantal microbestanden. Sociaaleconomische categorie is gebruikt bij de imputatie van opleidingsniveau.</t>
  </si>
  <si>
    <t xml:space="preserve">Asielcohort </t>
  </si>
  <si>
    <t>Registratie van personen die bekend zijn bij het Centraal Orgaan opvang Asielzoekers (COA) en de Immigratie- en Naturalisatiedienst (IND). De registratie gaat terug tot 2014 en wordt sindsdien cumulatief aangevuld. Het CBS ontvangt van het COA bestanden over de bezetting, instroom en uitstroom van asielzoekers per maand. De bestanden bevatten daarnaast gegevens over persoonlijke kenmerken van de asielmigranten en over het soort opvang, de plaats in het huishouden en een eventuele verblijfsvergunning. Het CBS ontvangt van de IND bestanden over de verleende vergunningen. De data bevat informatie over het aantal verleende vergunningen, inclusief nareizigers en uitgenodigde vluchtelingen, en de ingangsdatum van deze vergunningen.</t>
  </si>
  <si>
    <t>COA, IND</t>
  </si>
  <si>
    <t>De cijfers worden gebruikt bij de imputatie van onderwijsscores.</t>
  </si>
  <si>
    <t>Inleiding</t>
  </si>
  <si>
    <t>Populatie</t>
  </si>
  <si>
    <t>Bronnen</t>
  </si>
  <si>
    <r>
      <t xml:space="preserve">De gebruikte gegevens over de schoolpopulatie en over de scholen zijn afkomstig van Dienst Uitvoering Onderwijs (DUO), de uitvoeringsorganisatie van de Rijksoverheid voor het onderwijs. De peuterpopulatie wordt afgeleid uit de BRP. De omgevingskenmerken van de kinderen die zijn gebruikt om de onderwijsscores (zie </t>
    </r>
    <r>
      <rPr>
        <i/>
        <sz val="10"/>
        <rFont val="Arial"/>
        <family val="2"/>
      </rPr>
      <t>Onderwijsscores</t>
    </r>
    <r>
      <rPr>
        <sz val="10"/>
        <rFont val="Arial"/>
        <family val="2"/>
      </rPr>
      <t>) te berekenen en missende waardes te imputeren zijn grotendeels afkomstig uit het Stelsel van Sociaal-statistische Bestanden (SSB). Dit stelsel bevat geanonimiseerde microdatabestanden over sociaaleconomische en ruimtelijke statistieken, zoals gegevens over personen, uitkeringen, banen, inkomens, opleidingen, huishoudens, woningen en ruimtelijke indelingen. De bestanden zijn onderling koppelbaar. Daarnaast wordt gebruik gemaakt van bestanden van het Centraal Orgaan opvang Asielzoekers (COA) en de Immigratie- en Naturalisatiedienst (IND). Op het tabblad 'Bronbestanden' worden de gebruikte bestanden uit het SSB verder toegelicht. Bij de ontwikkeling van het analysemodel op basis waarvan de onderwijsscores berekend worden, is eveneens gebruik gemaakt van gegevens uit het CohortOnderzoek OnderwijsLoopbanen van 5 tot 18 jaar (COOL</t>
    </r>
    <r>
      <rPr>
        <vertAlign val="superscript"/>
        <sz val="10"/>
        <rFont val="Arial"/>
        <family val="2"/>
      </rPr>
      <t>5-18</t>
    </r>
    <r>
      <rPr>
        <sz val="10"/>
        <rFont val="Arial"/>
        <family val="2"/>
      </rPr>
      <t xml:space="preserve">). Voor meer informatie over de eerder gebruikte databronnen, zie hoofdstuk 4 van het eerste methodologische rapport en hoofdstuk 2 van het tweede methodologische rapport (zie </t>
    </r>
    <r>
      <rPr>
        <i/>
        <sz val="10"/>
        <rFont val="Arial"/>
        <family val="2"/>
      </rPr>
      <t>Referenties</t>
    </r>
    <r>
      <rPr>
        <sz val="10"/>
        <rFont val="Arial"/>
        <family val="2"/>
      </rPr>
      <t>).</t>
    </r>
  </si>
  <si>
    <t>Onderwijsscores</t>
  </si>
  <si>
    <t xml:space="preserve">De onderwijsscores worden berekend op basis van de regressiecoëfficiënten van de omgevingskenmerken die volgen uit het eerder ontwikkelde analysemodel. </t>
  </si>
  <si>
    <t>In dit model is de relatie tussen onderwijsprestaties (Cito-eindscores), de potentie van het kind (intelligentiescores) en omgevingskenmerken vastgesteld. De potentie van het kind is meegenomen omdat, in navolging van Kloprogge en de Wit (2015), van onderwijsachterstand wordt gesproken als leerlingen door een ongunstige economische, sociale of culturele omgeving (met name de thuissituatie) op school slechter presteren dan zij bij een gunstiger situatie 'zouden kunnen'.</t>
  </si>
  <si>
    <r>
      <t xml:space="preserve">De schoolprestaties van kinderen, gemeten als Cito-scores in groep 8,  kunnen het best verklaard worden door een uitgebreid model met een maat voor de intelligentie van leerlingen en een zestal omgevingskenmerken: de opleidingsniveaus van de ouders, het gemiddelde opleidingsniveau van alle moeders op de school van het kind, de herkomst van de ouders, de verblijfsduur in Nederland van de moeder, de intelligentiescore van het kind, en of de ouders in de schuldsanering zitten. Het model en de uitkomsten daaruit zijn uitgebreid beschreven in het eerste methodologische rapport (zie </t>
    </r>
    <r>
      <rPr>
        <i/>
        <sz val="10"/>
        <rFont val="Arial"/>
        <family val="2"/>
      </rPr>
      <t>Referenties</t>
    </r>
    <r>
      <rPr>
        <sz val="10"/>
        <rFont val="Arial"/>
        <family val="2"/>
      </rPr>
      <t>).</t>
    </r>
  </si>
  <si>
    <r>
      <t>De regressiecoëfficiënten van de omgevingskenmerken uit het analysemodel worden gebruikt om de onderwijsscores van alle kinderen in de onderzoekspopulatie te berekenen. De uit het model afgeleide regressiecoëfficiënten van alle omgevingskenmerken van een kind worden daartoe bij elkaar opgeteld. Alleen de coëfficiënt voor intelligentie telt niet mee in de optelsom. Het is immers niet de bedoeling om budget toe te kennen op basis van intelligentie oftewel wat kinderen zouden kunnen, maar alleen op basis van de omgevingskenmerken die ertoe leiden dat zij minder presteren dan zij zouden kunnen. De regressiecoëfficiënten zijn in het hoofdlijnenrapport en het tweede methodologische rapport opgenomen. Deze rapporten lichten de berekening van de onderwijsscores eveneens uitgebreider toe (zie</t>
    </r>
    <r>
      <rPr>
        <i/>
        <sz val="10"/>
        <rFont val="Arial"/>
        <family val="2"/>
      </rPr>
      <t xml:space="preserve"> Referenties</t>
    </r>
    <r>
      <rPr>
        <sz val="10"/>
        <rFont val="Arial"/>
        <family val="2"/>
      </rPr>
      <t xml:space="preserve">).
</t>
    </r>
  </si>
  <si>
    <t>Achterstandsscores</t>
  </si>
  <si>
    <t xml:space="preserve">Gemeenten worden bekostigd op basis van achterstandsscores, waarbij  een drempel wordt toegepast. Deze scores zijn de uitkomst van de formule A-B, waarbij B de drempel is. A en B worden als volgt berekend: </t>
  </si>
  <si>
    <t>A = som van de uitkomsten van de formule C-D voor alle peuters (i.e.  2,5 tot 4-jarigen) en basisschoolleerlingen die behoren tot de 15% met de laagste onderwijsscore, waarbij:</t>
  </si>
  <si>
    <t xml:space="preserve">C = landelijk gemiddelde onderwijsscore van alle peuters en basisschoolleerlingen; </t>
  </si>
  <si>
    <t>D = onderwijsscore van het kind.</t>
  </si>
  <si>
    <t>B = E x F x (C-G), waarbij:</t>
  </si>
  <si>
    <t>E = alle peuters en basisschoolleerlingen;</t>
  </si>
  <si>
    <t>F = 5%;</t>
  </si>
  <si>
    <t>G = landelijk gemiddelde onderwijsscore van alle peuters en basisschoolleerlingen die behoren tot de 15% met de laagste onderwijsscore.</t>
  </si>
  <si>
    <t>Gemeentelijke indeling</t>
  </si>
  <si>
    <t>Referenties</t>
  </si>
  <si>
    <t>Eerste methodologische rapport</t>
  </si>
  <si>
    <t>Tweede methodologische rapport</t>
  </si>
  <si>
    <t>Derde methodologische rapport</t>
  </si>
  <si>
    <t>Herziening gewichtenregeling primair onderwijs - Fase 3</t>
  </si>
  <si>
    <t>Vierde methodologische rapport</t>
  </si>
  <si>
    <t>Herziening gewichtenregeling primair onderwijs - Fase 4</t>
  </si>
  <si>
    <t>Literatuur</t>
  </si>
  <si>
    <t>Kloprogge, J. en de Wit, W. (2015). Het onderwijsachterstandenbeleid na 2015. Literatuurstudie t.b.v. expertbijeenkomst OAB september 2015. Nationaal Regieorgaan Onderwijsonderzoek.</t>
  </si>
  <si>
    <t>CBS, team Onderwijs</t>
  </si>
  <si>
    <t>Inhoud</t>
  </si>
  <si>
    <t>Werkblad</t>
  </si>
  <si>
    <t>Toelichting bij de tabellen</t>
  </si>
  <si>
    <t>Toelichting op de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</si>
  <si>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</si>
  <si>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</si>
  <si>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</si>
  <si>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</si>
  <si>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</si>
  <si>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 van de getallen.</t>
  </si>
  <si>
    <t>2017–2018 = 2017 tot en met 2018</t>
  </si>
  <si>
    <t>2017/2018 = het gemiddelde over de jaren 2017 tot en met 2018</t>
  </si>
  <si>
    <t>2017/’18 = oogstjaar, boekjaar, schooljaar enz., beginnend in 2017 en eindigend in 2018</t>
  </si>
  <si>
    <t>2017/’18–2018/’19 = oogstjaar, boekjaar enz., 2017/’18 tot en met 2018/’19</t>
  </si>
  <si>
    <t>De gebruikte gemeentelijke indeling is voorlopig.</t>
  </si>
  <si>
    <t>Het opleidingsniveaubestand bevat het hoogst behaalde en hoogst gevolgde opleidingsniveau van de Nederlandse bevolking op peilmoment (1 oktober van jaar JJJJ). Het bestand is gebaseerd op gegevens uit diverse registers (o.a. onderwijsregistraties) en de Enquête BeroepsBevolking (EBB). Door het gebruik van meerdere (jaargangen van) bronnen heeft het opleidingsniveaubestand een hoge dekkingsgraad (2016: ruim 11 miljoen personen) die bovendien jaarlijks toeneemt. Alhoewel de dekkingsgraad hoog is, vertegenwoordigt het bestand niet de gehele doelpopulatie. _x000D_
Onderwijsregistraties geven per schooljaar een integraal overzicht van de in dat jaar gevolgde en/of voltooide opleidingen. Het CBS beschikt sinds ruim tien jaar over deze bestanden. Dit betekent dat voor vrijwel alle jongeren het hoogst behaalde opleidingsniveau bekend is. Zo zijn er vanaf schooljaar 2004/2005 registraties van het mbo beschikbaar en al vanaf medio jaren ‘80 gegevens over het hbo en de universiteit. Daarnaast wordt gebruik gemaakt van bestanden met opleidingsgeschiedenissen zoals opgegeven door werkzoekenden bij het UWV WERKbedrijf (personen die ingeschreven stonden in 2010 of later). Om het opleidingsniveau te bepalen van personen die vóór die tijd zijn afgestudeerd, wordt vooral gebruik gemaakt van de EBB, maar ook het bronbestand van het UWV WERKBedrijf wordt daarvoor benut. De EBB wordt verder ook gebruikt voor niet door overheid bekostigd onderwijs, zoals particulier onderwijs, onderwijs in het buitenland en lange bedrijfsopleidingen en cursussen. De EBB is een steekproefonderzoek onder personen die in Nederland wonen. In het opleidingsniveaubestand is gebruik gemaakt van EBB-informatie vanaf 2004.</t>
  </si>
  <si>
    <t>Tabel 2</t>
  </si>
  <si>
    <t>Inkomen is gebruikt bij de imputatie van opleidingsniveau. Met ingang van verslagjaar 2011 is de inkomensstatistiek in 2017 gereviseerd. In dit onderzoek is gebruik gemaakt van gereviseerde cijfers.</t>
  </si>
  <si>
    <t>Om representatieve schattingen te verkrijgen van het opleidingsniveau voor de integrale bevolking of deelpopulaties daarvan, zijn correcties of imputaties nodig. Zoals in ieder steekproefonderzoek hebben opgehoogde of geïmputeerde aantallen een onnauwkeurigheidsmarge. Het opleidingsniveaubestand is in 2017 met ingang van verslagjaar 2015 gereviseerd. Deze beschrijving heeft betrekking op het gereviseerde bestand. Ook in het onderzoek is het gereviseerde bestand gebruikt.</t>
  </si>
  <si>
    <t xml:space="preserve">Met ingang van verslagjaar 2019 worden de gegevens geleverd door de Raad voor de Rechtspraak. Tot en met verslagjaar 2018 werden de gegevens geleverd door de Raad voor de Rechtsbijstand. </t>
  </si>
  <si>
    <t>De cijfers van de arrondissementsrechtbanken zijn via de Raad voor de Rechtspraak (verslagjaar 2019) en de Raad voor de Rechtsbijstand Den Bosch (verslagjaar 2018) aan het CBS geleverd.</t>
  </si>
  <si>
    <t>Voor de berekening van de achterstandsscores zijn leerlingen die in het speciaal basisonderwijs stonden ingeschreven, niet bekostigd waren, of ingeschreven stonden op BRIN 27MK (i.e. varende kleuters), niet meegenomen.</t>
  </si>
  <si>
    <t>Over de tabellen</t>
  </si>
  <si>
    <r>
      <t xml:space="preserve">Het ministerie van Onderwijs, Cultuur en Wetenschap (OCW) heeft het gemeentelijk onderwijsachterstandenbeleid herzien. In het nieuwe beleid, dat in 2019 van kracht is geworden, maakt zij gebruik van de onderwijsachterstandenindicator die het Centraal Bureau voor de Statistiek (CBS) eerder in opdracht van het ministerie heeft ontwikkeld (zie </t>
    </r>
    <r>
      <rPr>
        <i/>
        <sz val="10"/>
        <rFont val="Arial"/>
        <family val="2"/>
      </rPr>
      <t>Referenties</t>
    </r>
    <r>
      <rPr>
        <sz val="10"/>
        <rFont val="Arial"/>
        <family val="2"/>
      </rPr>
      <t>). Dat kan door met de indicator de onderwijsscores per peuter (2,5 tot 4 jaar) en basisschoolleerling te berekenen en die met een bepaalde formule op te tellen tot achterstandsscores per gemeente. Deze scores drukken dan de verwachte onderwijsachterstand per gemeente uit, op basis waarvan OCW het onderwijsachterstandenbudget over gemeenten kan verdelen.</t>
    </r>
  </si>
  <si>
    <t xml:space="preserve">Tabel 1 bevat de achterstandsscores waarbij de drempel is toegepast. Indien deze achterstandsscores negatief zijn, worden zij gelijkgesteld aan nul. Tabel 2 toont de achterstandsscores zonder drempel. Dit zijn dus de scores volgens de berekening onder A zonder aftrek van B. De achterstandsscores per jaar in de tabellen zijn rekenkundig afgerond op twee decimalen, de gemiddelde scores op drie decimalen. Beide tabellen bevatten verder informatie over het aantal kinderen per gemeente (E in de formule). </t>
  </si>
  <si>
    <t>Alle informatie over de inhoudelijke achtergrond en gebruikte methoden om tot de uitkomsten in de tabellen te komen staat beschreven in de methodologische rapporten en een samenvattend rapport van de eerdere onderzoeken.</t>
  </si>
  <si>
    <t>Herziening gewichtenregeling primair onderwijs - Fase 1</t>
  </si>
  <si>
    <t>Samenvattend rapport</t>
  </si>
  <si>
    <t>Herziening gewichtenregeling primair onderwijs - Samenvatting</t>
  </si>
  <si>
    <t>Besluit</t>
  </si>
  <si>
    <t xml:space="preserve">Besluit van 27 augustus 2018, houdende regels met betrekking tot specifieke uitkeringen ten behoeve van het gemeentelijk onderwijsachterstandenbeleid (Besluit specifieke uitkeringen gemeentelijk onderwijsachterstandenbeleid) </t>
  </si>
  <si>
    <t>Achterstandsscores gemeenten (voorlopige indeling 2023), 2020/2021</t>
  </si>
  <si>
    <t>Achterstandsscores met drempel 2020, 2021 en gemiddelde 2020/2021 per gemeente (voorlopige indeling 2023)</t>
  </si>
  <si>
    <t>Achterstandsscores zonder drempel 2020, 2021 en gemiddelde 2020/2021 per gemeente (voorlopige indeling 2023)</t>
  </si>
  <si>
    <t>Vragen over deze publicatie kunnen gestuurd worden aan de infoservice van het CBS onder vermelding van "Achterstandsscores gemeenten: voorlopige scores 2023". Het e-mailadres is info@cbs.nl.</t>
  </si>
  <si>
    <t xml:space="preserve">In 2023 worden de gemeentelijke onderwijsachterstandenbudgetten verdeeld op basis van de achterstandsscores in gemeenten op 1 oktober 2020 en 1 oktober 2021. Deze tabellen geven de voorlopige scores per gemeente weer omdat tijdens de berekening van deze tabellen (in 2022) de gemeentelijke indeling 2023 nog niet definitief is.
</t>
  </si>
  <si>
    <t>De tabellen presenteren de achterstandsscores per gemeente (voorlopige indeling 2023) op 1 oktober 2020, 1 oktober 2021 en het gemiddelde over deze twee jaren. Tabel 1 toont de achterstandsscores waarbij de drempel is toegepast. Tabel 2 toont de achterstandsscores zonder drempel. De jaarscores zijn afgerond op twee decimalen en de gemiddelde scores zijn afgerond op drie decimalen. Ook bevatten de tabellen informatie over het aantal kinderen waarop de scores zijn gebaseerd.</t>
  </si>
  <si>
    <t xml:space="preserve">De populatie bestaat uit alle peuters (2,5 tot 4 jaar) die in de Basisregistratie Personen (BRP) zijn ingeschreven en alle bekostigde leerlingen die op 1-10-2020 of 1-10-2021 bij een basisschool stonden ingeschreven. Varende kleuters (BRIN 27MK) en leerlingen in het speciaal basisonderwijs zijn uitgesloten. Peuters zijn ingedeeld op basis van de gemeente waarin ze op het peilmoment wonen. Basisschoolleerlingen zijn ingedeeld naar de gemeente waarin de schoolvestiging staat waarop ze op het peilmoment zijn ingeschreven. </t>
  </si>
  <si>
    <t xml:space="preserve">De uitkeringen in t worden voor de helft bepaald door de hoogte van de achterstandsscore op 1 oktober van t-3 en voor de andere helft door de achterstandsscore op 1 oktober van t-2. In dit geval betekent dat dus op basis van de achterstandsscores op 1 oktober 2020 en 2021. De tabellen bevatten voor iedere gemeente (voorlopige indeling 2023) zowel de achterstandsscores op 1 oktober 2020 en 2021, als de gemiddelde score over deze twee jaren. </t>
  </si>
  <si>
    <t>Herziening gewichtenregeling primair onderwijs - Fase 2</t>
  </si>
  <si>
    <t>1-cijferbestand WPO 2020, 2021</t>
  </si>
  <si>
    <t xml:space="preserve">Het 1-cijferbestand bevat alle leerlingen die op 1-10-2020 of 1-10-2021 in het (speciaal) basisonderwijs stonden ingeschreven. </t>
  </si>
  <si>
    <t>Gemiddelde 2020/2021</t>
  </si>
  <si>
    <t>Aa en Hunze</t>
  </si>
  <si>
    <t>Aalsmeer</t>
  </si>
  <si>
    <t>Aalten</t>
  </si>
  <si>
    <t>Achtkarspelen</t>
  </si>
  <si>
    <t>Alblasserdam</t>
  </si>
  <si>
    <t>Albrandswaard</t>
  </si>
  <si>
    <t>Alkmaar</t>
  </si>
  <si>
    <t>Almelo</t>
  </si>
  <si>
    <t>Almere</t>
  </si>
  <si>
    <t>Alphen aan den Rijn</t>
  </si>
  <si>
    <t>Alphen-Chaam</t>
  </si>
  <si>
    <t>Altena</t>
  </si>
  <si>
    <t>Ameland</t>
  </si>
  <si>
    <t>Amersfoort</t>
  </si>
  <si>
    <t>Amstelveen</t>
  </si>
  <si>
    <t>Amsterdam</t>
  </si>
  <si>
    <t>Apeldoorn</t>
  </si>
  <si>
    <t>Arnhem</t>
  </si>
  <si>
    <t>Assen</t>
  </si>
  <si>
    <t>Asten</t>
  </si>
  <si>
    <t>Baarle-Nassau</t>
  </si>
  <si>
    <t>Baarn</t>
  </si>
  <si>
    <t>Barendrecht</t>
  </si>
  <si>
    <t>Barneveld</t>
  </si>
  <si>
    <t>Beek</t>
  </si>
  <si>
    <t>Beekdaelen</t>
  </si>
  <si>
    <t>Beesel</t>
  </si>
  <si>
    <t>Berg en Dal</t>
  </si>
  <si>
    <t>Bergeijk</t>
  </si>
  <si>
    <t>Bergen (L.)</t>
  </si>
  <si>
    <t>Bergen (NH.)</t>
  </si>
  <si>
    <t>Bergen op Zoom</t>
  </si>
  <si>
    <t>Berkelland</t>
  </si>
  <si>
    <t>Bernheze</t>
  </si>
  <si>
    <t>Best</t>
  </si>
  <si>
    <t>Beuningen</t>
  </si>
  <si>
    <t>Beverwijk</t>
  </si>
  <si>
    <t>Bladel</t>
  </si>
  <si>
    <t>Blaricum</t>
  </si>
  <si>
    <t>Bloemendaal</t>
  </si>
  <si>
    <t>Bodegraven-Reeuwijk</t>
  </si>
  <si>
    <t>Boekel</t>
  </si>
  <si>
    <t>Borger-Odoorn</t>
  </si>
  <si>
    <t>Borne</t>
  </si>
  <si>
    <t>Borsele</t>
  </si>
  <si>
    <t>Boxtel</t>
  </si>
  <si>
    <t>Breda</t>
  </si>
  <si>
    <t>Bronckhorst</t>
  </si>
  <si>
    <t>Brummen</t>
  </si>
  <si>
    <t>Brunssum</t>
  </si>
  <si>
    <t>Bunnik</t>
  </si>
  <si>
    <t>Bunschoten</t>
  </si>
  <si>
    <t>Buren</t>
  </si>
  <si>
    <t>Capelle aan den IJssel</t>
  </si>
  <si>
    <t>Castricum</t>
  </si>
  <si>
    <t>Coevorden</t>
  </si>
  <si>
    <t>Cranendonck</t>
  </si>
  <si>
    <t>Culemborg</t>
  </si>
  <si>
    <t>Dalfsen</t>
  </si>
  <si>
    <t>Dantumadiel</t>
  </si>
  <si>
    <t>De Bilt</t>
  </si>
  <si>
    <t>De Fryske Marren</t>
  </si>
  <si>
    <t>De Ronde Venen</t>
  </si>
  <si>
    <t>De Wolden</t>
  </si>
  <si>
    <t>Delft</t>
  </si>
  <si>
    <t>Den Helder</t>
  </si>
  <si>
    <t>Deurne</t>
  </si>
  <si>
    <t>Deventer</t>
  </si>
  <si>
    <t>Diemen</t>
  </si>
  <si>
    <t>Dijk en Waard</t>
  </si>
  <si>
    <t>Dinkelland</t>
  </si>
  <si>
    <t>Doesburg</t>
  </si>
  <si>
    <t>Doetinchem</t>
  </si>
  <si>
    <t>Dongen</t>
  </si>
  <si>
    <t>Dordrecht</t>
  </si>
  <si>
    <t>Drechterland</t>
  </si>
  <si>
    <t>Drimmelen</t>
  </si>
  <si>
    <t>Dronten</t>
  </si>
  <si>
    <t>Druten</t>
  </si>
  <si>
    <t>Duiven</t>
  </si>
  <si>
    <t>Echt-Susteren</t>
  </si>
  <si>
    <t>Edam-Volendam</t>
  </si>
  <si>
    <t>Ede</t>
  </si>
  <si>
    <t>Eemnes</t>
  </si>
  <si>
    <t>Eemsdelta</t>
  </si>
  <si>
    <t>Eersel</t>
  </si>
  <si>
    <t>Eijsden-Margraten</t>
  </si>
  <si>
    <t>Eindhoven</t>
  </si>
  <si>
    <t>Elburg</t>
  </si>
  <si>
    <t>Emmen</t>
  </si>
  <si>
    <t>Enkhuizen</t>
  </si>
  <si>
    <t>Enschede</t>
  </si>
  <si>
    <t>Epe</t>
  </si>
  <si>
    <t>Ermelo</t>
  </si>
  <si>
    <t>Etten-Leur</t>
  </si>
  <si>
    <t>Geertruidenberg</t>
  </si>
  <si>
    <t>Geldrop-Mierlo</t>
  </si>
  <si>
    <t>Gemert-Bakel</t>
  </si>
  <si>
    <t>Gennep</t>
  </si>
  <si>
    <t>Gilze en Rijen</t>
  </si>
  <si>
    <t>Goeree-Overflakkee</t>
  </si>
  <si>
    <t>Goes</t>
  </si>
  <si>
    <t>Goirle</t>
  </si>
  <si>
    <t>Gooise Meren</t>
  </si>
  <si>
    <t>Gorinchem</t>
  </si>
  <si>
    <t>Gouda</t>
  </si>
  <si>
    <t>'s-Gravenhage</t>
  </si>
  <si>
    <t>Groningen</t>
  </si>
  <si>
    <t>Gulpen-Wittem</t>
  </si>
  <si>
    <t>Haaksbergen</t>
  </si>
  <si>
    <t>Haarlem</t>
  </si>
  <si>
    <t>Haarlemmermeer</t>
  </si>
  <si>
    <t>Halderberge</t>
  </si>
  <si>
    <t>Hardenberg</t>
  </si>
  <si>
    <t>Harderwijk</t>
  </si>
  <si>
    <t>Hardinxveld-Giessendam</t>
  </si>
  <si>
    <t>Harlingen</t>
  </si>
  <si>
    <t>Hattem</t>
  </si>
  <si>
    <t>Heemskerk</t>
  </si>
  <si>
    <t>Heemstede</t>
  </si>
  <si>
    <t>Heerde</t>
  </si>
  <si>
    <t>Heerenveen</t>
  </si>
  <si>
    <t>Heerlen</t>
  </si>
  <si>
    <t>Heeze-Leende</t>
  </si>
  <si>
    <t>Heiloo</t>
  </si>
  <si>
    <t>Hellendoorn</t>
  </si>
  <si>
    <t>Helmond</t>
  </si>
  <si>
    <t>Hendrik-Ido-Ambacht</t>
  </si>
  <si>
    <t>Hengelo</t>
  </si>
  <si>
    <t>'s-Hertogenbosch</t>
  </si>
  <si>
    <t>Het Hogeland</t>
  </si>
  <si>
    <t>Heumen</t>
  </si>
  <si>
    <t>Heusden</t>
  </si>
  <si>
    <t>Hillegom</t>
  </si>
  <si>
    <t>Hilvarenbeek</t>
  </si>
  <si>
    <t>Hilversum</t>
  </si>
  <si>
    <t>Hoeksche Waard</t>
  </si>
  <si>
    <t>Hof van Twente</t>
  </si>
  <si>
    <t>Hollands Kroon</t>
  </si>
  <si>
    <t>Hoogeveen</t>
  </si>
  <si>
    <t>Hoorn</t>
  </si>
  <si>
    <t>Horst aan de Maas</t>
  </si>
  <si>
    <t>Houten</t>
  </si>
  <si>
    <t>Huizen</t>
  </si>
  <si>
    <t>Hulst</t>
  </si>
  <si>
    <t>IJsselstein</t>
  </si>
  <si>
    <t>Kaag en Braassem</t>
  </si>
  <si>
    <t>Kampen</t>
  </si>
  <si>
    <t>Kapelle</t>
  </si>
  <si>
    <t>Katwijk</t>
  </si>
  <si>
    <t>Kerkrade</t>
  </si>
  <si>
    <t>Koggenland</t>
  </si>
  <si>
    <t>Krimpen aan den IJssel</t>
  </si>
  <si>
    <t>Krimpenerwaard</t>
  </si>
  <si>
    <t>Laarbeek</t>
  </si>
  <si>
    <t>Land van Cuijk</t>
  </si>
  <si>
    <t>Landgraaf</t>
  </si>
  <si>
    <t>Landsmeer</t>
  </si>
  <si>
    <t>Lansingerland</t>
  </si>
  <si>
    <t>Laren</t>
  </si>
  <si>
    <t>Leeuwarden</t>
  </si>
  <si>
    <t>Leiden</t>
  </si>
  <si>
    <t>Leiderdorp</t>
  </si>
  <si>
    <t>Leidschendam-Voorburg</t>
  </si>
  <si>
    <t>Lelystad</t>
  </si>
  <si>
    <t>Leudal</t>
  </si>
  <si>
    <t>Leusden</t>
  </si>
  <si>
    <t>Lingewaard</t>
  </si>
  <si>
    <t>Lisse</t>
  </si>
  <si>
    <t>Lochem</t>
  </si>
  <si>
    <t>Loon op Zand</t>
  </si>
  <si>
    <t>Lopik</t>
  </si>
  <si>
    <t>Losser</t>
  </si>
  <si>
    <t>Maasdriel</t>
  </si>
  <si>
    <t>Maasgouw</t>
  </si>
  <si>
    <t>Maashorst</t>
  </si>
  <si>
    <t>Maassluis</t>
  </si>
  <si>
    <t>Maastricht</t>
  </si>
  <si>
    <t>Medemblik</t>
  </si>
  <si>
    <t>Meerssen</t>
  </si>
  <si>
    <t>Meierijstad</t>
  </si>
  <si>
    <t>Meppel</t>
  </si>
  <si>
    <t>Middelburg</t>
  </si>
  <si>
    <t>Midden-Delfland</t>
  </si>
  <si>
    <t>Midden-Drenthe</t>
  </si>
  <si>
    <t>Midden-Groningen</t>
  </si>
  <si>
    <t>Moerdijk</t>
  </si>
  <si>
    <t>Molenlanden</t>
  </si>
  <si>
    <t>Montferland</t>
  </si>
  <si>
    <t>Montfoort</t>
  </si>
  <si>
    <t>Mook en Middelaar</t>
  </si>
  <si>
    <t>Neder-Betuwe</t>
  </si>
  <si>
    <t>Nederweert</t>
  </si>
  <si>
    <t>Nieuwegein</t>
  </si>
  <si>
    <t>Nieuwkoop</t>
  </si>
  <si>
    <t>Nijkerk</t>
  </si>
  <si>
    <t>Nijmegen</t>
  </si>
  <si>
    <t>Nissewaard</t>
  </si>
  <si>
    <t>Noardeast-Fryslân</t>
  </si>
  <si>
    <t>Noord-Beveland</t>
  </si>
  <si>
    <t>Noordenveld</t>
  </si>
  <si>
    <t>Noordoostpolder</t>
  </si>
  <si>
    <t>Noordwijk</t>
  </si>
  <si>
    <t>Nuenen, Gerwen en Nederwetten</t>
  </si>
  <si>
    <t>Nunspeet</t>
  </si>
  <si>
    <t>Oegstgeest</t>
  </si>
  <si>
    <t>Oirschot</t>
  </si>
  <si>
    <t>Oisterwijk</t>
  </si>
  <si>
    <t>Oldambt</t>
  </si>
  <si>
    <t>Oldebroek</t>
  </si>
  <si>
    <t>Oldenzaal</t>
  </si>
  <si>
    <t>Olst-Wijhe</t>
  </si>
  <si>
    <t>Ommen</t>
  </si>
  <si>
    <t>Oost Gelre</t>
  </si>
  <si>
    <t>Oosterhout</t>
  </si>
  <si>
    <t>Ooststellingwerf</t>
  </si>
  <si>
    <t>Oostzaan</t>
  </si>
  <si>
    <t>Opmeer</t>
  </si>
  <si>
    <t>Opsterland</t>
  </si>
  <si>
    <t>Oss</t>
  </si>
  <si>
    <t>Oude IJsselstreek</t>
  </si>
  <si>
    <t>Ouder-Amstel</t>
  </si>
  <si>
    <t>Oudewater</t>
  </si>
  <si>
    <t>Overbetuwe</t>
  </si>
  <si>
    <t>Papendrecht</t>
  </si>
  <si>
    <t>Peel en Maas</t>
  </si>
  <si>
    <t>Pekela</t>
  </si>
  <si>
    <t>Pijnacker-Nootdorp</t>
  </si>
  <si>
    <t>Purmerend</t>
  </si>
  <si>
    <t>Putten</t>
  </si>
  <si>
    <t>Raalte</t>
  </si>
  <si>
    <t>Reimerswaal</t>
  </si>
  <si>
    <t>Renkum</t>
  </si>
  <si>
    <t>Renswoude</t>
  </si>
  <si>
    <t>Reusel-De Mierden</t>
  </si>
  <si>
    <t>Rheden</t>
  </si>
  <si>
    <t>Rhenen</t>
  </si>
  <si>
    <t>Ridderkerk</t>
  </si>
  <si>
    <t>Rijssen-Holten</t>
  </si>
  <si>
    <t>Rijswijk</t>
  </si>
  <si>
    <t>Roerdalen</t>
  </si>
  <si>
    <t>Roermond</t>
  </si>
  <si>
    <t>Roosendaal</t>
  </si>
  <si>
    <t>Rotterdam</t>
  </si>
  <si>
    <t>Rozendaal</t>
  </si>
  <si>
    <t>Rucphen</t>
  </si>
  <si>
    <t>Schagen</t>
  </si>
  <si>
    <t>Scherpenzeel</t>
  </si>
  <si>
    <t>Schiedam</t>
  </si>
  <si>
    <t>Schiermonnikoog</t>
  </si>
  <si>
    <t>Schouwen-Duiveland</t>
  </si>
  <si>
    <t>Simpelveld</t>
  </si>
  <si>
    <t>Sint-Michielsgestel</t>
  </si>
  <si>
    <t>Sittard-Geleen</t>
  </si>
  <si>
    <t>Sliedrecht</t>
  </si>
  <si>
    <t>Sluis</t>
  </si>
  <si>
    <t>Smallingerland</t>
  </si>
  <si>
    <t>Soest</t>
  </si>
  <si>
    <t>Someren</t>
  </si>
  <si>
    <t>Son en Breugel</t>
  </si>
  <si>
    <t>Stadskanaal</t>
  </si>
  <si>
    <t>Staphorst</t>
  </si>
  <si>
    <t>Stede Broec</t>
  </si>
  <si>
    <t>Steenbergen</t>
  </si>
  <si>
    <t>Steenwijkerland</t>
  </si>
  <si>
    <t>Stein</t>
  </si>
  <si>
    <t>Stichtse Vecht</t>
  </si>
  <si>
    <t>Súdwest-Fryslân</t>
  </si>
  <si>
    <t>Terneuzen</t>
  </si>
  <si>
    <t>Terschelling</t>
  </si>
  <si>
    <t>Texel</t>
  </si>
  <si>
    <t>Teylingen</t>
  </si>
  <si>
    <t>Tholen</t>
  </si>
  <si>
    <t>Tiel</t>
  </si>
  <si>
    <t>Tilburg</t>
  </si>
  <si>
    <t>Tubbergen</t>
  </si>
  <si>
    <t>Twenterand</t>
  </si>
  <si>
    <t>Tynaarlo</t>
  </si>
  <si>
    <t>Tytsjerksteradiel</t>
  </si>
  <si>
    <t>Uitgeest</t>
  </si>
  <si>
    <t>Uithoorn</t>
  </si>
  <si>
    <t>Urk</t>
  </si>
  <si>
    <t>Utrecht</t>
  </si>
  <si>
    <t>Utrechtse Heuvelrug</t>
  </si>
  <si>
    <t>Vaals</t>
  </si>
  <si>
    <t>Valkenburg aan de Geul</t>
  </si>
  <si>
    <t>Valkenswaard</t>
  </si>
  <si>
    <t>Veendam</t>
  </si>
  <si>
    <t>Veenendaal</t>
  </si>
  <si>
    <t>Veere</t>
  </si>
  <si>
    <t>Veldhoven</t>
  </si>
  <si>
    <t>Velsen</t>
  </si>
  <si>
    <t>Venlo</t>
  </si>
  <si>
    <t>Venray</t>
  </si>
  <si>
    <t>Vijfheerenlanden</t>
  </si>
  <si>
    <t>Vlaardingen</t>
  </si>
  <si>
    <t>Vlieland</t>
  </si>
  <si>
    <t>Vlissingen</t>
  </si>
  <si>
    <t>Voerendaal</t>
  </si>
  <si>
    <t>Voorne aan Zee</t>
  </si>
  <si>
    <t>Voorschoten</t>
  </si>
  <si>
    <t>Voorst</t>
  </si>
  <si>
    <t>Vught</t>
  </si>
  <si>
    <t>Waadhoeke</t>
  </si>
  <si>
    <t>Waalre</t>
  </si>
  <si>
    <t>Waalwijk</t>
  </si>
  <si>
    <t>Waddinxveen</t>
  </si>
  <si>
    <t>Wageningen</t>
  </si>
  <si>
    <t>Wassenaar</t>
  </si>
  <si>
    <t>Waterland</t>
  </si>
  <si>
    <t>Weert</t>
  </si>
  <si>
    <t>West Betuwe</t>
  </si>
  <si>
    <t>West Maas en Waal</t>
  </si>
  <si>
    <t>Westerkwartier</t>
  </si>
  <si>
    <t>Westerveld</t>
  </si>
  <si>
    <t>Westervoort</t>
  </si>
  <si>
    <t>Westerwolde</t>
  </si>
  <si>
    <t>Westland</t>
  </si>
  <si>
    <t>Weststellingwerf</t>
  </si>
  <si>
    <t>Wierden</t>
  </si>
  <si>
    <t>Wijchen</t>
  </si>
  <si>
    <t>Wijdemeren</t>
  </si>
  <si>
    <t>Wijk bij Duurstede</t>
  </si>
  <si>
    <t>Winterswijk</t>
  </si>
  <si>
    <t>Woensdrecht</t>
  </si>
  <si>
    <t>Woerden</t>
  </si>
  <si>
    <t>Wormerland</t>
  </si>
  <si>
    <t>Woudenberg</t>
  </si>
  <si>
    <t>Zaanstad</t>
  </si>
  <si>
    <t>Zaltbommel</t>
  </si>
  <si>
    <t>Zandvoort</t>
  </si>
  <si>
    <t>Zeewolde</t>
  </si>
  <si>
    <t>Zeist</t>
  </si>
  <si>
    <t>Zevenaar</t>
  </si>
  <si>
    <t>Zoetermeer</t>
  </si>
  <si>
    <t>Zoeterwoude</t>
  </si>
  <si>
    <t>Zuidplas</t>
  </si>
  <si>
    <t>Zundert</t>
  </si>
  <si>
    <t>Zutphen</t>
  </si>
  <si>
    <t>Zwartewaterland</t>
  </si>
  <si>
    <t>Zwijndrecht</t>
  </si>
  <si>
    <t>Zwolle</t>
  </si>
  <si>
    <t>Bron: CBS</t>
  </si>
  <si>
    <t xml:space="preserve">De waardes van C en G uit de formule zijn per jaar voor alle gemeenten hetzelfde. In 2020 was de waarde van C 535,3629 en in 2021 535,4158 . G bedroeg in 2020 529,5843 en in 2021 529,6322 </t>
  </si>
  <si>
    <t>Juli,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</si>
</sst>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 ###\ ##0"/>
    <numFmt numFmtId="166" formatCode="#\ ###\ ##0.00"/>
    <numFmt numFmtId="167" formatCode="#\ ###\ ###"/>
    <numFmt numFmtId="168" formatCode="#\ ###\ ##0.000"/>
  </numFmts>
  <fonts count="24" x14ac:knownFonts="1">
    <font>
      <sz val="10"/>
      <name val="Arial"/>
    </font>
    <font>
      <b/>
      <sz val="12"/>
      <color rgb="FF000000"/>
      <name val="Arial"/>
      <family val="2"/>
    </font>
    <font>
      <sz val="10"/>
      <color rgb="FF000000"/>
      <name val="Arial"/>
    </font>
    <font>
      <i/>
      <sz val="10"/>
      <color rgb="FF000000"/>
      <name val="Arial"/>
      <family val="2"/>
    </font>
    <font>
      <sz val="10"/>
      <color rgb="FF000000"/>
      <name val="Arial"/>
      <family val="2"/>
    </font>
    <font>
      <b/>
      <sz val="8"/>
      <color rgb="FF000000"/>
      <name val="Arial"/>
      <family val="2"/>
    </font>
    <font>
      <sz val="8"/>
      <color rgb="FF000000"/>
      <name val="Arial"/>
      <family val="2"/>
    </font>
    <font>
      <b/>
      <i/>
      <sz val="10"/>
      <color rgb="FF000000"/>
      <name val="Arial"/>
      <family val="2"/>
    </font>
    <font>
      <u/>
      <sz val="10"/>
      <color theme="10"/>
      <name val="Arial"/>
      <family val="2"/>
    </font>
    <font>
      <b/>
      <i/>
      <sz val="11"/>
      <color rgb="FF000000"/>
      <name val="Arial"/>
      <family val="2"/>
    </font>
    <font>
      <sz val="10"/>
      <color rgb="FFFF0000"/>
      <name val="Arial"/>
      <family val="2"/>
    </font>
    <font>
      <sz val="10"/>
      <color indexed="10"/>
      <name val="Arial"/>
      <family val="2"/>
    </font>
    <font>
      <u/>
      <sz val="10"/>
      <color rgb="FF000000"/>
      <name val="Arial"/>
      <family val="2"/>
    </font>
    <font>
      <b/>
      <i/>
      <sz val="10"/>
      <color rgb="FF000000"/>
      <name val="Arial"/>
      <family val="2"/>
    </font>
    <font>
      <b/>
      <sz val="10"/>
      <color rgb="FF000000"/>
      <name val="Arial"/>
      <family val="2"/>
    </font>
    <font>
      <sz val="10"/>
      <color rgb="FF000000"/>
      <name val="Arial"/>
      <family val="2"/>
    </font>
    <font>
      <b/>
      <sz val="8"/>
      <color rgb="FF000000"/>
      <name val="Arial"/>
      <family val="2"/>
    </font>
    <font>
      <sz val="8"/>
      <color rgb="FF000000"/>
      <name val="Arial"/>
    </font>
    <font>
      <b/>
      <sz val="8"/>
      <color rgb="FF000000"/>
      <name val="Arial"/>
    </font>
    <font>
      <sz val="8"/>
      <color rgb="FF000000"/>
      <name val="Arial"/>
      <family val="2"/>
    </font>
    <font>
      <sz val="8"/>
      <color rgb="FF000000"/>
      <name val="Arial"/>
    </font>
    <font>
      <i/>
      <sz val="10"/>
      <name val="Arial"/>
      <family val="2"/>
    </font>
    <font>
      <sz val="10"/>
      <name val="Arial"/>
      <family val="2"/>
    </font>
    <font>
      <vertAlign val="superscript"/>
      <sz val="10"/>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bottom style="thin">
        <color indexed="64"/>
      </bottom>
      <diagonal/>
    </border>
    <border>
      <left/>
      <right/>
      <top style="thin">
        <color rgb="FF000000"/>
      </top>
      <bottom/>
      <diagonal/>
    </border>
  </borders>
  <cellStyleXfs count="1">
    <xf numFmtId="0" fontId="0" fillId="0" borderId="0"/>
  </cellStyleXfs>
  <cellXfs count="60">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4" fillId="3" borderId="0" xfId="0" applyFont="1" applyFill="1"/>
    <xf numFmtId="0" fontId="7" fillId="3" borderId="0" xfId="0" applyFont="1" applyFill="1" applyAlignment="1">
      <alignment horizontal="justify" vertical="top" wrapText="1"/>
    </xf>
    <xf numFmtId="0" fontId="8" fillId="3" borderId="0" xfId="0" applyFont="1" applyFill="1" applyAlignment="1">
      <alignment horizontal="justify" vertical="top" wrapText="1"/>
    </xf>
    <xf numFmtId="0" fontId="4" fillId="2" borderId="0" xfId="0" applyFont="1" applyFill="1" applyAlignment="1">
      <alignment horizontal="justify" vertical="top" wrapText="1"/>
    </xf>
    <xf numFmtId="0" fontId="4" fillId="3" borderId="0" xfId="0" applyFont="1" applyFill="1" applyAlignment="1">
      <alignment horizontal="justify" vertical="top" wrapText="1"/>
    </xf>
    <xf numFmtId="0" fontId="1" fillId="3" borderId="0" xfId="0" applyFont="1" applyFill="1" applyAlignment="1">
      <alignment horizontal="justify" vertical="top" wrapText="1"/>
    </xf>
    <xf numFmtId="0" fontId="9" fillId="3" borderId="0" xfId="0" applyFont="1" applyFill="1" applyAlignment="1">
      <alignment horizontal="justify" vertical="top" wrapText="1"/>
    </xf>
    <xf numFmtId="0" fontId="9" fillId="2" borderId="0" xfId="0" applyFont="1" applyFill="1" applyAlignment="1">
      <alignment horizontal="justify" vertical="top" wrapText="1"/>
    </xf>
    <xf numFmtId="0" fontId="4" fillId="2" borderId="0" xfId="0" applyFont="1" applyFill="1" applyAlignment="1">
      <alignment horizontal="justify" vertical="top"/>
    </xf>
    <xf numFmtId="0" fontId="10" fillId="2" borderId="0" xfId="0" applyFont="1" applyFill="1"/>
    <xf numFmtId="0" fontId="4" fillId="3" borderId="0" xfId="0" applyFont="1" applyFill="1" applyAlignment="1">
      <alignment horizontal="left" vertical="top" wrapText="1" indent="2"/>
    </xf>
    <xf numFmtId="0" fontId="11" fillId="2" borderId="0" xfId="0" applyFont="1" applyFill="1" applyAlignment="1">
      <alignment vertical="top" wrapText="1"/>
    </xf>
    <xf numFmtId="0" fontId="4" fillId="3" borderId="0" xfId="0" applyFont="1" applyFill="1" applyAlignment="1">
      <alignment horizontal="justify" vertical="top"/>
    </xf>
    <xf numFmtId="0" fontId="12" fillId="3" borderId="0" xfId="0" applyFont="1" applyFill="1" applyAlignment="1">
      <alignment horizontal="justify" vertical="top" wrapText="1"/>
    </xf>
    <xf numFmtId="0" fontId="9" fillId="0" borderId="0" xfId="0" applyFont="1" applyAlignment="1">
      <alignment horizontal="justify" vertical="top" wrapText="1"/>
    </xf>
    <xf numFmtId="0" fontId="8" fillId="0" borderId="0" xfId="0" applyFont="1" applyAlignment="1">
      <alignment horizontal="justify" vertical="top" wrapText="1"/>
    </xf>
    <xf numFmtId="0" fontId="13" fillId="0" borderId="0" xfId="0" applyFont="1" applyAlignment="1">
      <alignment horizontal="justify" vertical="top" wrapText="1"/>
    </xf>
    <xf numFmtId="0" fontId="7" fillId="0" borderId="0" xfId="0" applyFont="1" applyAlignment="1">
      <alignment horizontal="justify" vertical="top" wrapText="1"/>
    </xf>
    <xf numFmtId="0" fontId="8" fillId="0" borderId="0" xfId="0" applyFont="1" applyAlignment="1">
      <alignment vertical="top" wrapText="1"/>
    </xf>
    <xf numFmtId="0" fontId="14" fillId="2" borderId="1" xfId="0" applyFont="1" applyFill="1" applyBorder="1" applyAlignment="1">
      <alignment horizontal="left" vertical="top" wrapText="1"/>
    </xf>
    <xf numFmtId="0" fontId="14" fillId="2" borderId="2" xfId="0" applyFont="1" applyFill="1" applyBorder="1" applyAlignment="1">
      <alignment horizontal="left"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wrapText="1"/>
    </xf>
    <xf numFmtId="0" fontId="4" fillId="2" borderId="0" xfId="0" applyFont="1" applyFill="1" applyAlignment="1">
      <alignment horizontal="left" vertical="top" wrapText="1"/>
    </xf>
    <xf numFmtId="0" fontId="4" fillId="2" borderId="0" xfId="0" applyFont="1" applyFill="1" applyAlignment="1">
      <alignment horizontal="left" wrapText="1"/>
    </xf>
    <xf numFmtId="0" fontId="4" fillId="2" borderId="4" xfId="0" applyFont="1" applyFill="1" applyBorder="1" applyAlignment="1">
      <alignment horizontal="left" vertical="top" wrapText="1"/>
    </xf>
    <xf numFmtId="0" fontId="10" fillId="2" borderId="0" xfId="0" applyFont="1" applyFill="1" applyAlignment="1">
      <alignment horizontal="justify" vertical="top" wrapText="1"/>
    </xf>
    <xf numFmtId="0" fontId="10" fillId="3" borderId="0" xfId="0" applyFont="1" applyFill="1" applyAlignment="1">
      <alignment horizontal="justify" vertical="top" wrapText="1"/>
    </xf>
    <xf numFmtId="0" fontId="4" fillId="3" borderId="0" xfId="0" applyFont="1" applyFill="1" applyAlignment="1">
      <alignment wrapText="1"/>
    </xf>
    <xf numFmtId="0" fontId="10" fillId="3" borderId="0" xfId="0" applyFont="1" applyFill="1" applyAlignment="1">
      <alignment horizontal="left" vertical="top" wrapText="1" indent="2"/>
    </xf>
    <xf numFmtId="0" fontId="15" fillId="2" borderId="4" xfId="0" applyFont="1" applyFill="1" applyBorder="1" applyAlignment="1">
      <alignment horizontal="left" wrapText="1"/>
    </xf>
    <xf numFmtId="0" fontId="7" fillId="2" borderId="0" xfId="0" applyFont="1" applyFill="1" applyAlignment="1">
      <alignment horizontal="justify" vertical="top" wrapText="1"/>
    </xf>
    <xf numFmtId="0" fontId="4" fillId="0" borderId="4" xfId="0" applyFont="1" applyBorder="1"/>
    <xf numFmtId="0" fontId="16" fillId="0" borderId="0" xfId="0" applyFont="1" applyAlignment="1">
      <alignment horizontal="left"/>
    </xf>
    <xf numFmtId="164" fontId="17" fillId="0" borderId="0" xfId="0" applyNumberFormat="1" applyFont="1" applyAlignment="1">
      <alignment horizontal="right"/>
    </xf>
    <xf numFmtId="165" fontId="17" fillId="0" borderId="0" xfId="0" applyNumberFormat="1" applyFont="1" applyAlignment="1">
      <alignment horizontal="right"/>
    </xf>
    <xf numFmtId="0" fontId="16" fillId="0" borderId="7" xfId="0" applyFont="1" applyBorder="1" applyAlignment="1">
      <alignment horizontal="left"/>
    </xf>
    <xf numFmtId="0" fontId="18" fillId="0" borderId="7" xfId="0" applyFont="1" applyBorder="1" applyAlignment="1">
      <alignment horizontal="left"/>
    </xf>
    <xf numFmtId="0" fontId="18" fillId="0" borderId="0" xfId="0" applyFont="1" applyAlignment="1">
      <alignment horizontal="left"/>
    </xf>
    <xf numFmtId="0" fontId="17" fillId="0" borderId="7" xfId="0" applyFont="1" applyBorder="1" applyAlignment="1">
      <alignment horizontal="left"/>
    </xf>
    <xf numFmtId="0" fontId="19" fillId="0" borderId="7" xfId="0" applyFont="1" applyBorder="1" applyAlignment="1">
      <alignment horizontal="left"/>
    </xf>
    <xf numFmtId="0" fontId="19" fillId="0" borderId="8" xfId="0" applyFont="1" applyBorder="1" applyAlignment="1">
      <alignment horizontal="left"/>
    </xf>
    <xf numFmtId="0" fontId="17" fillId="0" borderId="0" xfId="0" applyFont="1" applyAlignment="1">
      <alignment horizontal="left"/>
    </xf>
    <xf numFmtId="0" fontId="8" fillId="2" borderId="0" xfId="0" applyFont="1" applyFill="1"/>
    <xf numFmtId="49" fontId="20" fillId="0" borderId="0" xfId="0" applyNumberFormat="1" applyFont="1" applyAlignment="1">
      <alignment horizontal="right"/>
    </xf>
    <xf numFmtId="166" fontId="20" fillId="0" borderId="0" xfId="0" applyNumberFormat="1" applyFont="1" applyAlignment="1">
      <alignment horizontal="right"/>
    </xf>
    <xf numFmtId="167" fontId="20" fillId="0" borderId="0" xfId="0" applyNumberFormat="1" applyFont="1" applyAlignment="1">
      <alignment horizontal="right"/>
    </xf>
    <xf numFmtId="168" fontId="20" fillId="0" borderId="0" xfId="0" applyNumberFormat="1" applyFont="1" applyAlignment="1">
      <alignment horizontal="right"/>
    </xf>
    <xf numFmtId="0" fontId="20" fillId="0" borderId="9" xfId="0" applyFont="1" applyBorder="1" applyAlignment="1">
      <alignment horizontal="left"/>
    </xf>
    <xf numFmtId="0" fontId="4" fillId="0" borderId="0" xfId="0" applyFont="1" applyFill="1" applyAlignment="1">
      <alignment horizontal="justify" vertical="top" wrapText="1"/>
    </xf>
    <xf numFmtId="0" fontId="20" fillId="0" borderId="9" xfId="0" applyFont="1" applyBorder="1" applyAlignment="1">
      <alignment horizontal="left"/>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www.cbs.nl/nl-nl/maatwerk/2017/35/herziening-gewichtenregeling-primair-onderwijs-fase-3" TargetMode="External"/><Relationship Id="rId2" Type="http://schemas.openxmlformats.org/officeDocument/2006/relationships/hyperlink" Target="https://www.cbs.nl/nl-nl/maatwerk/2017/04/herziening-gewichtenregeling-primair-onderwijs-fase-ii" TargetMode="External"/><Relationship Id="rId1" Type="http://schemas.openxmlformats.org/officeDocument/2006/relationships/hyperlink" Target="https://www.cbs.nl/nl-nl/maatwerk/2016/50/herziening-gewichtenregeling-primair-onderwijs-fase-i" TargetMode="External"/><Relationship Id="rId6" Type="http://schemas.openxmlformats.org/officeDocument/2006/relationships/hyperlink" Target="https://www.cbs.nl/nl-nl/maatwerk/2019/07/herz-gewichtenregeling-fase-4-verfijning-imputaties" TargetMode="External"/><Relationship Id="rId5" Type="http://schemas.openxmlformats.org/officeDocument/2006/relationships/hyperlink" Target="https://www.cbs.nl/nl-nl/maatwerk/2019/45/de-nieuwe-onderwijsachterstandenindicator" TargetMode="External"/><Relationship Id="rId4" Type="http://schemas.openxmlformats.org/officeDocument/2006/relationships/hyperlink" Target="https://zoek.officielebekendmakingen.nl/stb-2018-315.html?zoekcriteria=%3fzkt%3dEenvoudig%26pst%3d%26vrt%3dbesluit%2bonderwijsachterstandenbeleid%2bgemeenten%26zkd%3dInDeGeheleText%26dpr%3dAfgelopenDag%26spd%3d20181124%26epd%3d20181125%26sdt%3dDatumBrief%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51"/>
  <sheetViews>
    <sheetView showGridLines="0" tabSelected="1" workbookViewId="0"/>
  </sheetViews>
  <sheetFormatPr defaultColWidth="11.42578125" defaultRowHeight="12.75" x14ac:dyDescent="0.2"/>
  <sheetData>
    <row r="3" spans="1:1" ht="15.75" customHeight="1" x14ac:dyDescent="0.25">
      <c r="A3" s="1" t="s">
        <v>99</v>
      </c>
    </row>
    <row r="50" spans="1:1" x14ac:dyDescent="0.2">
      <c r="A50" s="2" t="s">
        <v>67</v>
      </c>
    </row>
    <row r="51" spans="1:1" x14ac:dyDescent="0.2">
      <c r="A51" s="2" t="s">
        <v>455</v>
      </c>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showGridLines="0" workbookViewId="0"/>
  </sheetViews>
  <sheetFormatPr defaultColWidth="11.42578125" defaultRowHeight="12.75" x14ac:dyDescent="0.2"/>
  <sheetData>
    <row r="1" spans="1:3" ht="15.75" customHeight="1" x14ac:dyDescent="0.25">
      <c r="A1" s="1" t="s">
        <v>68</v>
      </c>
    </row>
    <row r="4" spans="1:3" x14ac:dyDescent="0.2">
      <c r="A4" s="3" t="s">
        <v>69</v>
      </c>
      <c r="C4" s="3" t="s">
        <v>68</v>
      </c>
    </row>
    <row r="6" spans="1:3" x14ac:dyDescent="0.2">
      <c r="A6" s="52" t="str">
        <f>HYPERLINK("#'Toelichting'!A1", "Toelichting")</f>
        <v>Toelichting</v>
      </c>
      <c r="C6" s="4" t="s">
        <v>70</v>
      </c>
    </row>
    <row r="7" spans="1:3" x14ac:dyDescent="0.2">
      <c r="A7" s="52" t="str">
        <f>HYPERLINK("#'Bronbestanden'!A1", "Bronbestanden")</f>
        <v>Bronbestanden</v>
      </c>
      <c r="C7" s="2" t="s">
        <v>71</v>
      </c>
    </row>
    <row r="9" spans="1:3" x14ac:dyDescent="0.2">
      <c r="A9" s="52" t="str">
        <f>HYPERLINK("#'Tabel 1'!A1", "Tabel 1")</f>
        <v>Tabel 1</v>
      </c>
      <c r="C9" s="2" t="s">
        <v>100</v>
      </c>
    </row>
    <row r="10" spans="1:3" x14ac:dyDescent="0.2">
      <c r="A10" s="52" t="str">
        <f>HYPERLINK("#'Tabel 2'!A1", "Tabel 2")</f>
        <v>Tabel 2</v>
      </c>
      <c r="C10" s="2" t="s">
        <v>101</v>
      </c>
    </row>
    <row r="40" spans="1:2" x14ac:dyDescent="0.2">
      <c r="A40" s="5" t="s">
        <v>72</v>
      </c>
      <c r="B40" s="6"/>
    </row>
    <row r="41" spans="1:2" x14ac:dyDescent="0.2">
      <c r="A41" s="6" t="s">
        <v>73</v>
      </c>
      <c r="B41" s="6"/>
    </row>
    <row r="42" spans="1:2" x14ac:dyDescent="0.2">
      <c r="A42" s="6" t="s">
        <v>74</v>
      </c>
      <c r="B42" s="6"/>
    </row>
    <row r="43" spans="1:2" x14ac:dyDescent="0.2">
      <c r="A43" s="6" t="s">
        <v>75</v>
      </c>
      <c r="B43" s="6"/>
    </row>
    <row r="44" spans="1:2" x14ac:dyDescent="0.2">
      <c r="A44" s="6" t="s">
        <v>76</v>
      </c>
      <c r="B44" s="6"/>
    </row>
    <row r="45" spans="1:2" x14ac:dyDescent="0.2">
      <c r="A45" s="6" t="s">
        <v>78</v>
      </c>
      <c r="B45" s="6"/>
    </row>
    <row r="46" spans="1:2" x14ac:dyDescent="0.2">
      <c r="A46" s="6" t="s">
        <v>79</v>
      </c>
      <c r="B46" s="6"/>
    </row>
    <row r="47" spans="1:2" x14ac:dyDescent="0.2">
      <c r="A47" s="6" t="s">
        <v>80</v>
      </c>
      <c r="B47" s="6"/>
    </row>
    <row r="48" spans="1:2" x14ac:dyDescent="0.2">
      <c r="A48" s="6" t="s">
        <v>81</v>
      </c>
      <c r="B48" s="6"/>
    </row>
    <row r="49" spans="1:2" x14ac:dyDescent="0.2">
      <c r="A49" s="6" t="s">
        <v>77</v>
      </c>
      <c r="B49" s="6"/>
    </row>
    <row r="53" spans="1:2" x14ac:dyDescent="0.2">
      <c r="A53" s="2" t="s">
        <v>102</v>
      </c>
    </row>
  </sheetData>
  <hyperlinks>
    <hyperlink ref="A6" location="Toelichting!A1" display="Toelichting"/>
    <hyperlink ref="A7" location="Bronbestanden!A1" display="Bronbestanden"/>
    <hyperlink ref="A9" location="'Tabel 1'!A1" display="Tabel 1"/>
    <hyperlink ref="A10" location="'Tabel 2'!A1" display="Tabel 2"/>
  </hyperlink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
  <sheetViews>
    <sheetView showGridLines="0" zoomScaleNormal="100" workbookViewId="0"/>
  </sheetViews>
  <sheetFormatPr defaultColWidth="11.42578125" defaultRowHeight="12.75" x14ac:dyDescent="0.2"/>
  <cols>
    <col min="1" max="1" width="96.28515625" customWidth="1"/>
    <col min="2" max="2" width="9.140625" customWidth="1"/>
  </cols>
  <sheetData>
    <row r="1" spans="1:9" ht="15.75" customHeight="1" x14ac:dyDescent="0.2">
      <c r="A1" s="12" t="s">
        <v>70</v>
      </c>
    </row>
    <row r="3" spans="1:9" ht="14.25" customHeight="1" x14ac:dyDescent="0.2">
      <c r="A3" s="13" t="s">
        <v>39</v>
      </c>
    </row>
    <row r="4" spans="1:9" ht="4.5" customHeight="1" x14ac:dyDescent="0.2">
      <c r="A4" s="13"/>
    </row>
    <row r="5" spans="1:9" ht="100.9" customHeight="1" x14ac:dyDescent="0.2">
      <c r="A5" s="10" t="s">
        <v>91</v>
      </c>
    </row>
    <row r="6" spans="1:9" ht="48.6" customHeight="1" x14ac:dyDescent="0.2">
      <c r="A6" s="10" t="s">
        <v>103</v>
      </c>
    </row>
    <row r="7" spans="1:9" x14ac:dyDescent="0.2">
      <c r="D7" s="11"/>
      <c r="E7" s="11"/>
    </row>
    <row r="8" spans="1:9" ht="14.25" customHeight="1" x14ac:dyDescent="0.2">
      <c r="A8" s="14" t="s">
        <v>90</v>
      </c>
      <c r="D8" s="11"/>
      <c r="E8" s="11"/>
      <c r="F8" s="11"/>
      <c r="G8" s="11"/>
      <c r="H8" s="11"/>
      <c r="I8" s="11"/>
    </row>
    <row r="9" spans="1:9" ht="4.5" customHeight="1" x14ac:dyDescent="0.2">
      <c r="A9" s="10"/>
      <c r="D9" s="11"/>
      <c r="E9" s="11"/>
      <c r="F9" s="11"/>
      <c r="G9" s="11"/>
      <c r="H9" s="11"/>
      <c r="I9" s="11"/>
    </row>
    <row r="10" spans="1:9" ht="63.75" customHeight="1" x14ac:dyDescent="0.2">
      <c r="A10" s="10" t="s">
        <v>104</v>
      </c>
      <c r="D10" s="4"/>
      <c r="E10" s="11"/>
      <c r="F10" s="11"/>
      <c r="G10" s="11"/>
      <c r="H10" s="11"/>
      <c r="I10" s="11"/>
    </row>
    <row r="11" spans="1:9" x14ac:dyDescent="0.2">
      <c r="A11" s="10"/>
      <c r="D11" s="11"/>
      <c r="E11" s="11"/>
      <c r="F11" s="11"/>
      <c r="G11" s="11"/>
      <c r="H11" s="11"/>
      <c r="I11" s="11"/>
    </row>
    <row r="12" spans="1:9" ht="14.25" customHeight="1" x14ac:dyDescent="0.2">
      <c r="A12" s="14" t="s">
        <v>40</v>
      </c>
      <c r="D12" s="11"/>
      <c r="E12" s="11"/>
      <c r="F12" s="11"/>
      <c r="G12" s="11"/>
      <c r="H12" s="11"/>
      <c r="I12" s="11"/>
    </row>
    <row r="13" spans="1:9" ht="3.75" customHeight="1" x14ac:dyDescent="0.2">
      <c r="A13" s="14"/>
      <c r="D13" s="11"/>
      <c r="E13" s="11"/>
      <c r="F13" s="11"/>
      <c r="G13" s="11"/>
      <c r="H13" s="11"/>
      <c r="I13" s="11"/>
    </row>
    <row r="14" spans="1:9" ht="70.150000000000006" customHeight="1" x14ac:dyDescent="0.2">
      <c r="A14" s="10" t="s">
        <v>105</v>
      </c>
      <c r="D14" s="11"/>
      <c r="E14" s="11"/>
      <c r="F14" s="10"/>
      <c r="G14" s="11"/>
      <c r="H14" s="11"/>
      <c r="I14" s="11"/>
    </row>
    <row r="15" spans="1:9" ht="15" customHeight="1" x14ac:dyDescent="0.2">
      <c r="A15" s="14" t="s">
        <v>41</v>
      </c>
      <c r="F15" s="10"/>
    </row>
    <row r="16" spans="1:9" ht="3.75" customHeight="1" x14ac:dyDescent="0.2">
      <c r="A16" s="14"/>
    </row>
    <row r="17" spans="1:11" ht="167.25" customHeight="1" x14ac:dyDescent="0.2">
      <c r="A17" s="15" t="s">
        <v>42</v>
      </c>
    </row>
    <row r="18" spans="1:11" x14ac:dyDescent="0.2">
      <c r="A18" s="10"/>
      <c r="C18" s="16"/>
    </row>
    <row r="19" spans="1:11" ht="15.75" customHeight="1" x14ac:dyDescent="0.2">
      <c r="A19" s="14" t="s">
        <v>43</v>
      </c>
      <c r="C19" s="16"/>
    </row>
    <row r="20" spans="1:11" ht="4.5" customHeight="1" x14ac:dyDescent="0.2">
      <c r="A20" s="14"/>
    </row>
    <row r="21" spans="1:11" ht="25.5" customHeight="1" x14ac:dyDescent="0.2">
      <c r="A21" s="10" t="s">
        <v>44</v>
      </c>
    </row>
    <row r="22" spans="1:11" ht="63.75" customHeight="1" x14ac:dyDescent="0.2">
      <c r="A22" s="10" t="s">
        <v>45</v>
      </c>
    </row>
    <row r="23" spans="1:11" ht="76.5" customHeight="1" x14ac:dyDescent="0.2">
      <c r="A23" s="10" t="s">
        <v>46</v>
      </c>
    </row>
    <row r="24" spans="1:11" ht="104.25" customHeight="1" x14ac:dyDescent="0.2">
      <c r="A24" s="10" t="s">
        <v>47</v>
      </c>
    </row>
    <row r="25" spans="1:11" ht="12.75" customHeight="1" x14ac:dyDescent="0.2">
      <c r="A25" s="10"/>
    </row>
    <row r="26" spans="1:11" ht="13.5" customHeight="1" x14ac:dyDescent="0.2">
      <c r="A26" s="14" t="s">
        <v>48</v>
      </c>
    </row>
    <row r="27" spans="1:11" ht="4.5" customHeight="1" x14ac:dyDescent="0.2">
      <c r="A27" s="4"/>
    </row>
    <row r="28" spans="1:11" ht="25.5" customHeight="1" x14ac:dyDescent="0.2">
      <c r="A28" s="10" t="s">
        <v>49</v>
      </c>
    </row>
    <row r="29" spans="1:11" ht="25.5" customHeight="1" x14ac:dyDescent="0.2">
      <c r="A29" s="11" t="s">
        <v>50</v>
      </c>
    </row>
    <row r="30" spans="1:11" x14ac:dyDescent="0.2">
      <c r="A30" s="17" t="s">
        <v>51</v>
      </c>
    </row>
    <row r="31" spans="1:11" x14ac:dyDescent="0.2">
      <c r="A31" s="17" t="s">
        <v>52</v>
      </c>
      <c r="D31" s="4"/>
      <c r="E31" s="4"/>
      <c r="F31" s="4"/>
      <c r="G31" s="4"/>
      <c r="H31" s="4"/>
      <c r="I31" s="4"/>
      <c r="J31" s="4"/>
      <c r="K31" s="4"/>
    </row>
    <row r="32" spans="1:11" x14ac:dyDescent="0.2">
      <c r="A32" s="11" t="s">
        <v>53</v>
      </c>
      <c r="D32" s="4"/>
      <c r="E32" s="4"/>
      <c r="F32" s="4"/>
      <c r="G32" s="4"/>
      <c r="H32" s="4"/>
      <c r="I32" s="4"/>
      <c r="J32" s="4"/>
      <c r="K32" s="4"/>
    </row>
    <row r="33" spans="1:11" x14ac:dyDescent="0.2">
      <c r="A33" s="17" t="s">
        <v>54</v>
      </c>
      <c r="D33" s="4"/>
      <c r="E33" s="4"/>
      <c r="F33" s="4"/>
      <c r="G33" s="4"/>
      <c r="H33" s="4"/>
      <c r="I33" s="4"/>
      <c r="J33" s="4"/>
      <c r="K33" s="4"/>
    </row>
    <row r="34" spans="1:11" x14ac:dyDescent="0.2">
      <c r="A34" s="17" t="s">
        <v>55</v>
      </c>
      <c r="D34" s="4"/>
      <c r="E34" s="4"/>
      <c r="F34" s="4"/>
      <c r="G34" s="4"/>
      <c r="H34" s="4"/>
      <c r="I34" s="4"/>
      <c r="J34" s="4"/>
      <c r="K34" s="4"/>
    </row>
    <row r="35" spans="1:11" x14ac:dyDescent="0.2">
      <c r="A35" s="17" t="s">
        <v>51</v>
      </c>
      <c r="D35" s="4"/>
      <c r="E35" s="4"/>
      <c r="F35" s="4"/>
      <c r="G35" s="4"/>
      <c r="H35" s="4"/>
      <c r="I35" s="4"/>
      <c r="J35" s="4"/>
      <c r="K35" s="4"/>
    </row>
    <row r="36" spans="1:11" ht="25.5" customHeight="1" x14ac:dyDescent="0.2">
      <c r="A36" s="17" t="s">
        <v>56</v>
      </c>
      <c r="D36" s="4"/>
      <c r="E36" s="4"/>
      <c r="F36" s="4"/>
      <c r="G36" s="4"/>
      <c r="H36" s="4"/>
      <c r="I36" s="4"/>
      <c r="J36" s="4"/>
      <c r="K36" s="4"/>
    </row>
    <row r="37" spans="1:11" ht="63.75" customHeight="1" x14ac:dyDescent="0.2">
      <c r="A37" s="11" t="s">
        <v>106</v>
      </c>
      <c r="D37" s="4"/>
      <c r="E37" s="4"/>
      <c r="F37" s="4"/>
      <c r="G37" s="4"/>
      <c r="H37" s="4"/>
      <c r="I37" s="4"/>
      <c r="J37" s="4"/>
      <c r="K37" s="4"/>
    </row>
    <row r="38" spans="1:11" ht="63.75" customHeight="1" x14ac:dyDescent="0.2">
      <c r="A38" s="11" t="s">
        <v>92</v>
      </c>
      <c r="D38" s="4"/>
      <c r="E38" s="4"/>
      <c r="F38" s="4"/>
      <c r="G38" s="4"/>
      <c r="H38" s="4"/>
      <c r="I38" s="4"/>
      <c r="J38" s="4"/>
      <c r="K38" s="4"/>
    </row>
    <row r="39" spans="1:11" ht="25.5" customHeight="1" x14ac:dyDescent="0.2">
      <c r="A39" s="58" t="s">
        <v>454</v>
      </c>
      <c r="D39" s="4"/>
      <c r="E39" s="4"/>
      <c r="F39" s="4"/>
      <c r="G39" s="4"/>
      <c r="H39" s="4"/>
      <c r="I39" s="4"/>
      <c r="J39" s="4"/>
      <c r="K39" s="4"/>
    </row>
    <row r="40" spans="1:11" x14ac:dyDescent="0.2">
      <c r="A40" s="10"/>
      <c r="D40" s="4"/>
      <c r="E40" s="4"/>
      <c r="F40" s="4"/>
      <c r="G40" s="4"/>
      <c r="H40" s="4"/>
      <c r="I40" s="4"/>
      <c r="J40" s="4"/>
      <c r="K40" s="4"/>
    </row>
    <row r="41" spans="1:11" ht="15" customHeight="1" x14ac:dyDescent="0.2">
      <c r="A41" s="14" t="s">
        <v>57</v>
      </c>
    </row>
    <row r="42" spans="1:11" ht="4.5" customHeight="1" x14ac:dyDescent="0.2">
      <c r="A42" s="14"/>
    </row>
    <row r="43" spans="1:11" x14ac:dyDescent="0.2">
      <c r="A43" s="10" t="s">
        <v>82</v>
      </c>
      <c r="B43" s="18"/>
    </row>
    <row r="44" spans="1:11" x14ac:dyDescent="0.2">
      <c r="A44" s="10"/>
      <c r="E44" s="4"/>
      <c r="F44" s="4"/>
      <c r="G44" s="4"/>
      <c r="H44" s="4"/>
    </row>
    <row r="45" spans="1:11" ht="14.25" customHeight="1" x14ac:dyDescent="0.2">
      <c r="A45" s="21" t="s">
        <v>58</v>
      </c>
      <c r="E45" s="4"/>
      <c r="F45" s="4"/>
      <c r="G45" s="4"/>
      <c r="H45" s="4"/>
    </row>
    <row r="46" spans="1:11" ht="5.25" customHeight="1" x14ac:dyDescent="0.2">
      <c r="A46" s="19"/>
    </row>
    <row r="47" spans="1:11" ht="38.25" customHeight="1" x14ac:dyDescent="0.2">
      <c r="A47" s="11" t="s">
        <v>93</v>
      </c>
    </row>
    <row r="48" spans="1:11" ht="3.75" customHeight="1" x14ac:dyDescent="0.2"/>
    <row r="49" spans="1:1" x14ac:dyDescent="0.2">
      <c r="A49" s="8" t="s">
        <v>59</v>
      </c>
    </row>
    <row r="50" spans="1:1" x14ac:dyDescent="0.2">
      <c r="A50" s="9" t="s">
        <v>94</v>
      </c>
    </row>
    <row r="51" spans="1:1" ht="3.75" customHeight="1" x14ac:dyDescent="0.2">
      <c r="A51" s="11"/>
    </row>
    <row r="52" spans="1:1" x14ac:dyDescent="0.2">
      <c r="A52" s="8" t="s">
        <v>60</v>
      </c>
    </row>
    <row r="53" spans="1:1" x14ac:dyDescent="0.2">
      <c r="A53" s="9" t="s">
        <v>107</v>
      </c>
    </row>
    <row r="54" spans="1:1" ht="6" customHeight="1" x14ac:dyDescent="0.2"/>
    <row r="55" spans="1:1" x14ac:dyDescent="0.2">
      <c r="A55" s="8" t="s">
        <v>61</v>
      </c>
    </row>
    <row r="56" spans="1:1" x14ac:dyDescent="0.2">
      <c r="A56" s="9" t="s">
        <v>62</v>
      </c>
    </row>
    <row r="57" spans="1:1" ht="5.25" customHeight="1" x14ac:dyDescent="0.2"/>
    <row r="58" spans="1:1" x14ac:dyDescent="0.2">
      <c r="A58" s="8" t="s">
        <v>63</v>
      </c>
    </row>
    <row r="59" spans="1:1" x14ac:dyDescent="0.2">
      <c r="A59" s="22" t="s">
        <v>64</v>
      </c>
    </row>
    <row r="60" spans="1:1" ht="5.25" customHeight="1" x14ac:dyDescent="0.2"/>
    <row r="61" spans="1:1" ht="13.5" customHeight="1" x14ac:dyDescent="0.2">
      <c r="A61" s="23" t="s">
        <v>95</v>
      </c>
    </row>
    <row r="62" spans="1:1" ht="13.5" customHeight="1" x14ac:dyDescent="0.2">
      <c r="A62" s="22" t="s">
        <v>96</v>
      </c>
    </row>
    <row r="63" spans="1:1" ht="5.25" customHeight="1" x14ac:dyDescent="0.2">
      <c r="A63" s="20"/>
    </row>
    <row r="64" spans="1:1" ht="13.5" customHeight="1" x14ac:dyDescent="0.2">
      <c r="A64" s="24" t="s">
        <v>97</v>
      </c>
    </row>
    <row r="65" spans="1:1" ht="38.25" customHeight="1" x14ac:dyDescent="0.2">
      <c r="A65" s="25" t="s">
        <v>98</v>
      </c>
    </row>
    <row r="66" spans="1:1" x14ac:dyDescent="0.2">
      <c r="A66" s="20"/>
    </row>
    <row r="67" spans="1:1" ht="14.25" customHeight="1" x14ac:dyDescent="0.2">
      <c r="A67" s="14" t="s">
        <v>65</v>
      </c>
    </row>
    <row r="68" spans="1:1" ht="25.5" customHeight="1" x14ac:dyDescent="0.2">
      <c r="A68" s="10" t="s">
        <v>66</v>
      </c>
    </row>
    <row r="69" spans="1:1" x14ac:dyDescent="0.2">
      <c r="A69" s="7"/>
    </row>
    <row r="70" spans="1:1" x14ac:dyDescent="0.2">
      <c r="A70" s="7"/>
    </row>
    <row r="71" spans="1:1" x14ac:dyDescent="0.2">
      <c r="A71" s="7"/>
    </row>
    <row r="72" spans="1:1" x14ac:dyDescent="0.2">
      <c r="A72" s="7"/>
    </row>
    <row r="73" spans="1:1" x14ac:dyDescent="0.2">
      <c r="A73" s="7"/>
    </row>
    <row r="74" spans="1:1" x14ac:dyDescent="0.2">
      <c r="A74" s="7"/>
    </row>
    <row r="75" spans="1:1" x14ac:dyDescent="0.2">
      <c r="A75" s="7"/>
    </row>
    <row r="76" spans="1:1" x14ac:dyDescent="0.2">
      <c r="A76" s="7"/>
    </row>
  </sheetData>
  <hyperlinks>
    <hyperlink ref="A50" r:id="rId1"/>
    <hyperlink ref="A53" r:id="rId2"/>
    <hyperlink ref="A56" r:id="rId3"/>
    <hyperlink ref="A65" r:id="rId4"/>
    <hyperlink ref="A62" r:id="rId5"/>
    <hyperlink ref="A59" r:id="rId6"/>
  </hyperlinks>
  <pageMargins left="0.75" right="0.75" top="1" bottom="1" header="0.5" footer="0.5"/>
  <pageSetup paperSize="9" scale="94"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showGridLines="0" zoomScaleNormal="100" workbookViewId="0"/>
  </sheetViews>
  <sheetFormatPr defaultColWidth="11.42578125" defaultRowHeight="12.75" x14ac:dyDescent="0.2"/>
  <cols>
    <col min="1" max="1" width="32.28515625" customWidth="1"/>
    <col min="2" max="2" width="92.7109375" customWidth="1"/>
  </cols>
  <sheetData>
    <row r="1" spans="1:2" x14ac:dyDescent="0.2">
      <c r="A1" s="26" t="s">
        <v>3</v>
      </c>
      <c r="B1" s="27" t="s">
        <v>4</v>
      </c>
    </row>
    <row r="2" spans="1:2" ht="178.5" customHeight="1" x14ac:dyDescent="0.2">
      <c r="A2" s="28" t="s">
        <v>5</v>
      </c>
      <c r="B2" s="29" t="s">
        <v>6</v>
      </c>
    </row>
    <row r="3" spans="1:2" x14ac:dyDescent="0.2">
      <c r="A3" s="28" t="s">
        <v>7</v>
      </c>
      <c r="B3" s="29" t="s">
        <v>8</v>
      </c>
    </row>
    <row r="4" spans="1:2" x14ac:dyDescent="0.2">
      <c r="A4" s="28" t="s">
        <v>9</v>
      </c>
      <c r="B4" s="29" t="s">
        <v>10</v>
      </c>
    </row>
    <row r="5" spans="1:2" x14ac:dyDescent="0.2">
      <c r="A5" s="28" t="s">
        <v>11</v>
      </c>
      <c r="B5" s="29" t="s">
        <v>12</v>
      </c>
    </row>
    <row r="6" spans="1:2" ht="25.5" customHeight="1" x14ac:dyDescent="0.2">
      <c r="A6" s="30" t="s">
        <v>13</v>
      </c>
      <c r="B6" s="31" t="s">
        <v>14</v>
      </c>
    </row>
    <row r="7" spans="1:2" x14ac:dyDescent="0.2">
      <c r="A7" s="32"/>
      <c r="B7" s="33"/>
    </row>
    <row r="8" spans="1:2" x14ac:dyDescent="0.2">
      <c r="A8" s="26" t="s">
        <v>3</v>
      </c>
      <c r="B8" s="27" t="s">
        <v>15</v>
      </c>
    </row>
    <row r="9" spans="1:2" x14ac:dyDescent="0.2">
      <c r="A9" s="28" t="s">
        <v>5</v>
      </c>
      <c r="B9" s="41" t="s">
        <v>16</v>
      </c>
    </row>
    <row r="10" spans="1:2" x14ac:dyDescent="0.2">
      <c r="A10" s="28" t="s">
        <v>7</v>
      </c>
      <c r="B10" s="29" t="s">
        <v>17</v>
      </c>
    </row>
    <row r="11" spans="1:2" x14ac:dyDescent="0.2">
      <c r="A11" s="28" t="s">
        <v>9</v>
      </c>
      <c r="B11" s="29" t="s">
        <v>10</v>
      </c>
    </row>
    <row r="12" spans="1:2" x14ac:dyDescent="0.2">
      <c r="A12" s="28" t="s">
        <v>11</v>
      </c>
      <c r="B12" s="29" t="s">
        <v>18</v>
      </c>
    </row>
    <row r="13" spans="1:2" ht="25.5" customHeight="1" x14ac:dyDescent="0.2">
      <c r="A13" s="30" t="s">
        <v>13</v>
      </c>
      <c r="B13" s="31" t="s">
        <v>85</v>
      </c>
    </row>
    <row r="14" spans="1:2" x14ac:dyDescent="0.2">
      <c r="A14" s="32"/>
      <c r="B14" s="33"/>
    </row>
    <row r="15" spans="1:2" x14ac:dyDescent="0.2">
      <c r="A15" s="26" t="s">
        <v>3</v>
      </c>
      <c r="B15" s="27" t="s">
        <v>19</v>
      </c>
    </row>
    <row r="16" spans="1:2" ht="216.75" customHeight="1" x14ac:dyDescent="0.2">
      <c r="A16" s="28" t="s">
        <v>5</v>
      </c>
      <c r="B16" s="29" t="s">
        <v>83</v>
      </c>
    </row>
    <row r="17" spans="1:2" ht="25.5" customHeight="1" x14ac:dyDescent="0.2">
      <c r="A17" s="28"/>
      <c r="B17" s="29" t="s">
        <v>20</v>
      </c>
    </row>
    <row r="18" spans="1:2" x14ac:dyDescent="0.2">
      <c r="A18" s="28" t="s">
        <v>9</v>
      </c>
      <c r="B18" s="29" t="s">
        <v>21</v>
      </c>
    </row>
    <row r="19" spans="1:2" x14ac:dyDescent="0.2">
      <c r="A19" s="28" t="s">
        <v>11</v>
      </c>
      <c r="B19" s="29" t="s">
        <v>18</v>
      </c>
    </row>
    <row r="20" spans="1:2" ht="63.75" customHeight="1" x14ac:dyDescent="0.2">
      <c r="A20" s="30" t="s">
        <v>13</v>
      </c>
      <c r="B20" s="31" t="s">
        <v>86</v>
      </c>
    </row>
    <row r="21" spans="1:2" x14ac:dyDescent="0.2">
      <c r="A21" s="32"/>
      <c r="B21" s="33"/>
    </row>
    <row r="22" spans="1:2" x14ac:dyDescent="0.2">
      <c r="A22" s="26" t="s">
        <v>3</v>
      </c>
      <c r="B22" s="27" t="s">
        <v>22</v>
      </c>
    </row>
    <row r="23" spans="1:2" ht="42" customHeight="1" x14ac:dyDescent="0.2">
      <c r="A23" s="28" t="s">
        <v>5</v>
      </c>
      <c r="B23" s="34" t="s">
        <v>23</v>
      </c>
    </row>
    <row r="24" spans="1:2" ht="25.5" customHeight="1" x14ac:dyDescent="0.2">
      <c r="A24" s="28" t="s">
        <v>7</v>
      </c>
      <c r="B24" s="29" t="s">
        <v>88</v>
      </c>
    </row>
    <row r="25" spans="1:2" x14ac:dyDescent="0.2">
      <c r="A25" s="28" t="s">
        <v>9</v>
      </c>
      <c r="B25" s="29" t="s">
        <v>10</v>
      </c>
    </row>
    <row r="26" spans="1:2" x14ac:dyDescent="0.2">
      <c r="A26" s="28" t="s">
        <v>11</v>
      </c>
      <c r="B26" s="29" t="s">
        <v>18</v>
      </c>
    </row>
    <row r="27" spans="1:2" ht="25.5" customHeight="1" x14ac:dyDescent="0.2">
      <c r="A27" s="30" t="s">
        <v>13</v>
      </c>
      <c r="B27" s="31" t="s">
        <v>87</v>
      </c>
    </row>
    <row r="28" spans="1:2" x14ac:dyDescent="0.2">
      <c r="A28" s="35"/>
    </row>
    <row r="29" spans="1:2" x14ac:dyDescent="0.2">
      <c r="A29" s="26" t="s">
        <v>3</v>
      </c>
      <c r="B29" s="27" t="s">
        <v>24</v>
      </c>
    </row>
    <row r="30" spans="1:2" x14ac:dyDescent="0.2">
      <c r="A30" s="28" t="s">
        <v>5</v>
      </c>
      <c r="B30" s="29" t="s">
        <v>25</v>
      </c>
    </row>
    <row r="31" spans="1:2" x14ac:dyDescent="0.2">
      <c r="A31" s="28" t="s">
        <v>7</v>
      </c>
      <c r="B31" s="29" t="s">
        <v>26</v>
      </c>
    </row>
    <row r="32" spans="1:2" x14ac:dyDescent="0.2">
      <c r="A32" s="28" t="s">
        <v>9</v>
      </c>
      <c r="B32" s="29" t="s">
        <v>10</v>
      </c>
    </row>
    <row r="33" spans="1:5" x14ac:dyDescent="0.2">
      <c r="A33" s="28" t="s">
        <v>11</v>
      </c>
      <c r="B33" s="29" t="s">
        <v>27</v>
      </c>
    </row>
    <row r="34" spans="1:5" x14ac:dyDescent="0.2">
      <c r="A34" s="30" t="s">
        <v>13</v>
      </c>
      <c r="B34" s="31" t="s">
        <v>28</v>
      </c>
    </row>
    <row r="35" spans="1:5" x14ac:dyDescent="0.2">
      <c r="A35" s="36"/>
    </row>
    <row r="36" spans="1:5" x14ac:dyDescent="0.2">
      <c r="A36" s="26" t="s">
        <v>3</v>
      </c>
      <c r="B36" s="27" t="s">
        <v>108</v>
      </c>
    </row>
    <row r="37" spans="1:5" ht="25.5" customHeight="1" x14ac:dyDescent="0.2">
      <c r="A37" s="28" t="s">
        <v>5</v>
      </c>
      <c r="B37" s="29" t="s">
        <v>109</v>
      </c>
    </row>
    <row r="38" spans="1:5" x14ac:dyDescent="0.2">
      <c r="A38" s="28" t="s">
        <v>7</v>
      </c>
      <c r="B38" s="29" t="s">
        <v>29</v>
      </c>
    </row>
    <row r="39" spans="1:5" ht="12" customHeight="1" x14ac:dyDescent="0.2">
      <c r="A39" s="28" t="s">
        <v>9</v>
      </c>
      <c r="B39" s="29" t="s">
        <v>10</v>
      </c>
      <c r="E39" s="37" t="s">
        <v>30</v>
      </c>
    </row>
    <row r="40" spans="1:5" ht="14.25" customHeight="1" x14ac:dyDescent="0.2">
      <c r="A40" s="28" t="s">
        <v>11</v>
      </c>
      <c r="B40" s="29" t="s">
        <v>18</v>
      </c>
      <c r="E40" s="37" t="s">
        <v>30</v>
      </c>
    </row>
    <row r="41" spans="1:5" ht="38.25" customHeight="1" x14ac:dyDescent="0.2">
      <c r="A41" s="30" t="s">
        <v>13</v>
      </c>
      <c r="B41" s="31" t="s">
        <v>89</v>
      </c>
      <c r="E41" s="37" t="s">
        <v>30</v>
      </c>
    </row>
    <row r="42" spans="1:5" x14ac:dyDescent="0.2">
      <c r="A42" s="38"/>
    </row>
    <row r="43" spans="1:5" x14ac:dyDescent="0.2">
      <c r="A43" s="26" t="s">
        <v>3</v>
      </c>
      <c r="B43" s="27" t="s">
        <v>31</v>
      </c>
    </row>
    <row r="44" spans="1:5" ht="43.5" customHeight="1" x14ac:dyDescent="0.2">
      <c r="A44" s="28" t="s">
        <v>5</v>
      </c>
      <c r="B44" s="34" t="s">
        <v>32</v>
      </c>
    </row>
    <row r="45" spans="1:5" x14ac:dyDescent="0.2">
      <c r="A45" s="28" t="s">
        <v>7</v>
      </c>
      <c r="B45" s="29" t="s">
        <v>33</v>
      </c>
    </row>
    <row r="46" spans="1:5" ht="12" customHeight="1" x14ac:dyDescent="0.2">
      <c r="A46" s="28" t="s">
        <v>9</v>
      </c>
      <c r="B46" s="29" t="s">
        <v>10</v>
      </c>
      <c r="E46" s="37" t="s">
        <v>30</v>
      </c>
    </row>
    <row r="47" spans="1:5" ht="14.25" customHeight="1" x14ac:dyDescent="0.2">
      <c r="A47" s="28" t="s">
        <v>11</v>
      </c>
      <c r="B47" s="29" t="s">
        <v>27</v>
      </c>
      <c r="E47" s="37" t="s">
        <v>30</v>
      </c>
    </row>
    <row r="48" spans="1:5" ht="25.5" customHeight="1" x14ac:dyDescent="0.2">
      <c r="A48" s="30" t="s">
        <v>13</v>
      </c>
      <c r="B48" s="31" t="s">
        <v>34</v>
      </c>
      <c r="E48" s="37" t="s">
        <v>30</v>
      </c>
    </row>
    <row r="50" spans="1:2" x14ac:dyDescent="0.2">
      <c r="A50" s="26" t="s">
        <v>3</v>
      </c>
      <c r="B50" s="27" t="s">
        <v>35</v>
      </c>
    </row>
    <row r="51" spans="1:2" ht="90.75" customHeight="1" x14ac:dyDescent="0.2">
      <c r="A51" s="28" t="s">
        <v>5</v>
      </c>
      <c r="B51" s="34" t="s">
        <v>36</v>
      </c>
    </row>
    <row r="52" spans="1:2" x14ac:dyDescent="0.2">
      <c r="A52" s="28" t="s">
        <v>7</v>
      </c>
      <c r="B52" s="39" t="s">
        <v>37</v>
      </c>
    </row>
    <row r="53" spans="1:2" x14ac:dyDescent="0.2">
      <c r="A53" s="28" t="s">
        <v>9</v>
      </c>
      <c r="B53" s="39" t="s">
        <v>10</v>
      </c>
    </row>
    <row r="54" spans="1:2" x14ac:dyDescent="0.2">
      <c r="A54" s="28" t="s">
        <v>11</v>
      </c>
      <c r="B54" s="39" t="s">
        <v>27</v>
      </c>
    </row>
    <row r="55" spans="1:2" x14ac:dyDescent="0.2">
      <c r="A55" s="30" t="s">
        <v>13</v>
      </c>
      <c r="B55" s="31" t="s">
        <v>38</v>
      </c>
    </row>
    <row r="56" spans="1:2" x14ac:dyDescent="0.2">
      <c r="A56" s="8"/>
    </row>
    <row r="57" spans="1:2" x14ac:dyDescent="0.2">
      <c r="A57" s="9"/>
    </row>
    <row r="59" spans="1:2" x14ac:dyDescent="0.2">
      <c r="A59" s="8"/>
    </row>
    <row r="60" spans="1:2" x14ac:dyDescent="0.2">
      <c r="A60" s="9"/>
    </row>
    <row r="61" spans="1:2" x14ac:dyDescent="0.2">
      <c r="A61" s="9"/>
    </row>
    <row r="62" spans="1:2" x14ac:dyDescent="0.2">
      <c r="A62" s="40"/>
    </row>
    <row r="63" spans="1:2" x14ac:dyDescent="0.2">
      <c r="A63" s="10"/>
    </row>
    <row r="64" spans="1:2" x14ac:dyDescent="0.2">
      <c r="A64" s="10"/>
    </row>
    <row r="67" spans="1:1" x14ac:dyDescent="0.2">
      <c r="A67" s="7"/>
    </row>
    <row r="68" spans="1:1" x14ac:dyDescent="0.2">
      <c r="A68" s="7"/>
    </row>
    <row r="69" spans="1:1" x14ac:dyDescent="0.2">
      <c r="A69" s="7"/>
    </row>
    <row r="70" spans="1:1" x14ac:dyDescent="0.2">
      <c r="A70" s="7"/>
    </row>
    <row r="71" spans="1:1" x14ac:dyDescent="0.2">
      <c r="A71" s="7"/>
    </row>
    <row r="72" spans="1:1" x14ac:dyDescent="0.2">
      <c r="A72" s="7"/>
    </row>
    <row r="73" spans="1:1" x14ac:dyDescent="0.2">
      <c r="A73" s="7"/>
    </row>
    <row r="74" spans="1:1" x14ac:dyDescent="0.2">
      <c r="A74" s="7"/>
    </row>
    <row r="75" spans="1:1" x14ac:dyDescent="0.2">
      <c r="A75" s="7"/>
    </row>
    <row r="76" spans="1:1" x14ac:dyDescent="0.2">
      <c r="A76" s="7"/>
    </row>
    <row r="77" spans="1:1" x14ac:dyDescent="0.2">
      <c r="A77" s="7"/>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5"/>
  <sheetViews>
    <sheetView showGridLines="0" workbookViewId="0"/>
  </sheetViews>
  <sheetFormatPr defaultColWidth="11.42578125" defaultRowHeight="12.75" x14ac:dyDescent="0.2"/>
  <cols>
    <col min="1" max="1" width="25.5703125" customWidth="1"/>
    <col min="2" max="2" width="15.85546875" customWidth="1"/>
    <col min="3" max="3" width="11.42578125" customWidth="1"/>
    <col min="4" max="4" width="14.28515625" customWidth="1"/>
    <col min="5" max="5" width="11.42578125" customWidth="1"/>
    <col min="6" max="6" width="16.85546875" customWidth="1"/>
  </cols>
  <sheetData>
    <row r="1" spans="1:6" ht="12.75" customHeight="1" x14ac:dyDescent="0.2">
      <c r="A1" s="42" t="s">
        <v>0</v>
      </c>
    </row>
    <row r="2" spans="1:6" ht="12.75" customHeight="1" x14ac:dyDescent="0.2">
      <c r="A2" s="45" t="s">
        <v>100</v>
      </c>
      <c r="B2" s="46"/>
      <c r="C2" s="46"/>
      <c r="D2" s="46"/>
      <c r="E2" s="46"/>
      <c r="F2" s="46"/>
    </row>
    <row r="3" spans="1:6" ht="12.75" customHeight="1" x14ac:dyDescent="0.2">
      <c r="A3" s="47"/>
      <c r="B3" s="48">
        <v>2020</v>
      </c>
      <c r="C3" s="48"/>
      <c r="D3" s="48">
        <v>2021</v>
      </c>
      <c r="E3" s="48"/>
      <c r="F3" s="49" t="s">
        <v>110</v>
      </c>
    </row>
    <row r="4" spans="1:6" ht="12.75" customHeight="1" x14ac:dyDescent="0.2">
      <c r="A4" s="48"/>
      <c r="B4" s="50" t="s">
        <v>1</v>
      </c>
      <c r="C4" s="50" t="s">
        <v>2</v>
      </c>
      <c r="D4" s="50" t="s">
        <v>1</v>
      </c>
      <c r="E4" s="50" t="s">
        <v>2</v>
      </c>
      <c r="F4" s="50" t="s">
        <v>1</v>
      </c>
    </row>
    <row r="5" spans="1:6" ht="12.75" customHeight="1" x14ac:dyDescent="0.2">
      <c r="A5" s="51"/>
      <c r="B5" s="43"/>
      <c r="C5" s="44"/>
      <c r="D5" s="43"/>
      <c r="E5" s="44"/>
      <c r="F5" s="43"/>
    </row>
    <row r="6" spans="1:6" ht="12.75" customHeight="1" x14ac:dyDescent="0.2">
      <c r="A6" s="53" t="s">
        <v>111</v>
      </c>
      <c r="B6" s="54">
        <v>275.58</v>
      </c>
      <c r="C6" s="55">
        <v>1919</v>
      </c>
      <c r="D6" s="54">
        <v>246.86</v>
      </c>
      <c r="E6" s="55">
        <v>1906</v>
      </c>
      <c r="F6" s="56">
        <v>261.22000000000003</v>
      </c>
    </row>
    <row r="7" spans="1:6" ht="12.75" customHeight="1" x14ac:dyDescent="0.2">
      <c r="A7" s="53" t="s">
        <v>112</v>
      </c>
      <c r="B7" s="54">
        <v>346.11</v>
      </c>
      <c r="C7" s="55">
        <v>3265</v>
      </c>
      <c r="D7" s="54">
        <v>476.23</v>
      </c>
      <c r="E7" s="55">
        <v>3183</v>
      </c>
      <c r="F7" s="56">
        <v>411.17</v>
      </c>
    </row>
    <row r="8" spans="1:6" ht="12.75" customHeight="1" x14ac:dyDescent="0.2">
      <c r="A8" s="53" t="s">
        <v>113</v>
      </c>
      <c r="B8" s="54">
        <v>580.76</v>
      </c>
      <c r="C8" s="55">
        <v>2560</v>
      </c>
      <c r="D8" s="54">
        <v>521.9</v>
      </c>
      <c r="E8" s="55">
        <v>2497</v>
      </c>
      <c r="F8" s="56">
        <v>551.33000000000004</v>
      </c>
    </row>
    <row r="9" spans="1:6" ht="12.75" customHeight="1" x14ac:dyDescent="0.2">
      <c r="A9" s="53" t="s">
        <v>114</v>
      </c>
      <c r="B9" s="54">
        <v>1417.7</v>
      </c>
      <c r="C9" s="55">
        <v>2888</v>
      </c>
      <c r="D9" s="54">
        <v>1361.21</v>
      </c>
      <c r="E9" s="55">
        <v>2827</v>
      </c>
      <c r="F9" s="56">
        <v>1389.4549999999999</v>
      </c>
    </row>
    <row r="10" spans="1:6" ht="12.75" customHeight="1" x14ac:dyDescent="0.2">
      <c r="A10" s="53" t="s">
        <v>115</v>
      </c>
      <c r="B10" s="54">
        <v>966.57</v>
      </c>
      <c r="C10" s="55">
        <v>2411</v>
      </c>
      <c r="D10" s="54">
        <v>1088.5999999999999</v>
      </c>
      <c r="E10" s="55">
        <v>2297</v>
      </c>
      <c r="F10" s="56">
        <v>1027.585</v>
      </c>
    </row>
    <row r="11" spans="1:6" ht="12.75" customHeight="1" x14ac:dyDescent="0.2">
      <c r="A11" s="53" t="s">
        <v>116</v>
      </c>
      <c r="B11" s="54">
        <v>547.11</v>
      </c>
      <c r="C11" s="55">
        <v>2889</v>
      </c>
      <c r="D11" s="54">
        <v>668.89</v>
      </c>
      <c r="E11" s="55">
        <v>2839</v>
      </c>
      <c r="F11" s="56">
        <v>608</v>
      </c>
    </row>
    <row r="12" spans="1:6" ht="12.75" customHeight="1" x14ac:dyDescent="0.2">
      <c r="A12" s="53" t="s">
        <v>117</v>
      </c>
      <c r="B12" s="54">
        <v>5132.95</v>
      </c>
      <c r="C12" s="55">
        <v>9980</v>
      </c>
      <c r="D12" s="54">
        <v>5038.8500000000004</v>
      </c>
      <c r="E12" s="55">
        <v>9879</v>
      </c>
      <c r="F12" s="56">
        <v>5085.8999999999996</v>
      </c>
    </row>
    <row r="13" spans="1:6" ht="12.75" customHeight="1" x14ac:dyDescent="0.2">
      <c r="A13" s="53" t="s">
        <v>118</v>
      </c>
      <c r="B13" s="54">
        <v>6674.38</v>
      </c>
      <c r="C13" s="55">
        <v>6619</v>
      </c>
      <c r="D13" s="54">
        <v>6872.12</v>
      </c>
      <c r="E13" s="55">
        <v>6468</v>
      </c>
      <c r="F13" s="56">
        <v>6773.25</v>
      </c>
    </row>
    <row r="14" spans="1:6" ht="12.75" customHeight="1" x14ac:dyDescent="0.2">
      <c r="A14" s="53" t="s">
        <v>119</v>
      </c>
      <c r="B14" s="54">
        <v>20944.490000000002</v>
      </c>
      <c r="C14" s="55">
        <v>23803</v>
      </c>
      <c r="D14" s="54">
        <v>20541.169999999998</v>
      </c>
      <c r="E14" s="55">
        <v>23827</v>
      </c>
      <c r="F14" s="56">
        <v>20742.830000000002</v>
      </c>
    </row>
    <row r="15" spans="1:6" ht="12.75" customHeight="1" x14ac:dyDescent="0.2">
      <c r="A15" s="53" t="s">
        <v>120</v>
      </c>
      <c r="B15" s="54">
        <v>4765.59</v>
      </c>
      <c r="C15" s="55">
        <v>11365</v>
      </c>
      <c r="D15" s="54">
        <v>4637.16</v>
      </c>
      <c r="E15" s="55">
        <v>11192</v>
      </c>
      <c r="F15" s="56">
        <v>4701.375</v>
      </c>
    </row>
    <row r="16" spans="1:6" ht="12.75" customHeight="1" x14ac:dyDescent="0.2">
      <c r="A16" s="53" t="s">
        <v>121</v>
      </c>
      <c r="B16" s="54">
        <v>78.88</v>
      </c>
      <c r="C16" s="55">
        <v>888</v>
      </c>
      <c r="D16" s="54">
        <v>75.02</v>
      </c>
      <c r="E16" s="55">
        <v>890</v>
      </c>
      <c r="F16" s="56">
        <v>76.95</v>
      </c>
    </row>
    <row r="17" spans="1:6" ht="12.75" customHeight="1" x14ac:dyDescent="0.2">
      <c r="A17" s="53" t="s">
        <v>122</v>
      </c>
      <c r="B17" s="54">
        <v>1488.65</v>
      </c>
      <c r="C17" s="55">
        <v>6023</v>
      </c>
      <c r="D17" s="54">
        <v>1539.29</v>
      </c>
      <c r="E17" s="55">
        <v>5950</v>
      </c>
      <c r="F17" s="56">
        <v>1513.97</v>
      </c>
    </row>
    <row r="18" spans="1:6" ht="12.75" customHeight="1" x14ac:dyDescent="0.2">
      <c r="A18" s="53" t="s">
        <v>123</v>
      </c>
      <c r="B18" s="54">
        <v>14.32</v>
      </c>
      <c r="C18" s="55">
        <v>353</v>
      </c>
      <c r="D18" s="54">
        <v>0</v>
      </c>
      <c r="E18" s="55">
        <v>338</v>
      </c>
      <c r="F18" s="56">
        <v>7.16</v>
      </c>
    </row>
    <row r="19" spans="1:6" ht="12.75" customHeight="1" x14ac:dyDescent="0.2">
      <c r="A19" s="53" t="s">
        <v>124</v>
      </c>
      <c r="B19" s="54">
        <v>7562.8</v>
      </c>
      <c r="C19" s="55">
        <v>17212</v>
      </c>
      <c r="D19" s="54">
        <v>7712.33</v>
      </c>
      <c r="E19" s="55">
        <v>16859</v>
      </c>
      <c r="F19" s="56">
        <v>7637.5649999999996</v>
      </c>
    </row>
    <row r="20" spans="1:6" ht="12.75" customHeight="1" x14ac:dyDescent="0.2">
      <c r="A20" s="53" t="s">
        <v>125</v>
      </c>
      <c r="B20" s="54">
        <v>1134.68</v>
      </c>
      <c r="C20" s="55">
        <v>8693</v>
      </c>
      <c r="D20" s="54">
        <v>1495.5</v>
      </c>
      <c r="E20" s="55">
        <v>8578</v>
      </c>
      <c r="F20" s="56">
        <v>1315.09</v>
      </c>
    </row>
    <row r="21" spans="1:6" ht="12.75" customHeight="1" x14ac:dyDescent="0.2">
      <c r="A21" s="53" t="s">
        <v>126</v>
      </c>
      <c r="B21" s="54">
        <v>84522.64</v>
      </c>
      <c r="C21" s="55">
        <v>76333</v>
      </c>
      <c r="D21" s="54">
        <v>80278.259999999995</v>
      </c>
      <c r="E21" s="55">
        <v>74235</v>
      </c>
      <c r="F21" s="56">
        <v>82400.45</v>
      </c>
    </row>
    <row r="22" spans="1:6" ht="12.75" customHeight="1" x14ac:dyDescent="0.2">
      <c r="A22" s="53" t="s">
        <v>127</v>
      </c>
      <c r="B22" s="54">
        <v>7226.77</v>
      </c>
      <c r="C22" s="55">
        <v>15072</v>
      </c>
      <c r="D22" s="54">
        <v>7182.05</v>
      </c>
      <c r="E22" s="55">
        <v>14831</v>
      </c>
      <c r="F22" s="56">
        <v>7204.41</v>
      </c>
    </row>
    <row r="23" spans="1:6" ht="12.75" customHeight="1" x14ac:dyDescent="0.2">
      <c r="A23" s="53" t="s">
        <v>128</v>
      </c>
      <c r="B23" s="54">
        <v>12408.47</v>
      </c>
      <c r="C23" s="55">
        <v>14816</v>
      </c>
      <c r="D23" s="54">
        <v>12649.89</v>
      </c>
      <c r="E23" s="55">
        <v>14647</v>
      </c>
      <c r="F23" s="56">
        <v>12529.18</v>
      </c>
    </row>
    <row r="24" spans="1:6" ht="12.75" customHeight="1" x14ac:dyDescent="0.2">
      <c r="A24" s="53" t="s">
        <v>129</v>
      </c>
      <c r="B24" s="54">
        <v>2721.47</v>
      </c>
      <c r="C24" s="55">
        <v>6664</v>
      </c>
      <c r="D24" s="54">
        <v>2887.93</v>
      </c>
      <c r="E24" s="55">
        <v>6473</v>
      </c>
      <c r="F24" s="56">
        <v>2804.7</v>
      </c>
    </row>
    <row r="25" spans="1:6" ht="12.75" customHeight="1" x14ac:dyDescent="0.2">
      <c r="A25" s="53" t="s">
        <v>130</v>
      </c>
      <c r="B25" s="54">
        <v>398.04</v>
      </c>
      <c r="C25" s="55">
        <v>1407</v>
      </c>
      <c r="D25" s="54">
        <v>376.34</v>
      </c>
      <c r="E25" s="55">
        <v>1411</v>
      </c>
      <c r="F25" s="56">
        <v>387.19</v>
      </c>
    </row>
    <row r="26" spans="1:6" ht="12.75" customHeight="1" x14ac:dyDescent="0.2">
      <c r="A26" s="53" t="s">
        <v>131</v>
      </c>
      <c r="B26" s="54">
        <v>167.68</v>
      </c>
      <c r="C26" s="55">
        <v>498</v>
      </c>
      <c r="D26" s="54">
        <v>156.63999999999999</v>
      </c>
      <c r="E26" s="55">
        <v>510</v>
      </c>
      <c r="F26" s="56">
        <v>162.16</v>
      </c>
    </row>
    <row r="27" spans="1:6" ht="12.75" customHeight="1" x14ac:dyDescent="0.2">
      <c r="A27" s="53" t="s">
        <v>132</v>
      </c>
      <c r="B27" s="54">
        <v>600.22</v>
      </c>
      <c r="C27" s="55">
        <v>2370</v>
      </c>
      <c r="D27" s="54">
        <v>524.88</v>
      </c>
      <c r="E27" s="55">
        <v>2353</v>
      </c>
      <c r="F27" s="56">
        <v>562.54999999999995</v>
      </c>
    </row>
    <row r="28" spans="1:6" ht="12.75" customHeight="1" x14ac:dyDescent="0.2">
      <c r="A28" s="53" t="s">
        <v>133</v>
      </c>
      <c r="B28" s="54">
        <v>1708.05</v>
      </c>
      <c r="C28" s="55">
        <v>5567</v>
      </c>
      <c r="D28" s="54">
        <v>1886.65</v>
      </c>
      <c r="E28" s="55">
        <v>5457</v>
      </c>
      <c r="F28" s="56">
        <v>1797.35</v>
      </c>
    </row>
    <row r="29" spans="1:6" ht="12.75" customHeight="1" x14ac:dyDescent="0.2">
      <c r="A29" s="53" t="s">
        <v>134</v>
      </c>
      <c r="B29" s="54">
        <v>2638.55</v>
      </c>
      <c r="C29" s="55">
        <v>7931</v>
      </c>
      <c r="D29" s="54">
        <v>2984.78</v>
      </c>
      <c r="E29" s="55">
        <v>8159</v>
      </c>
      <c r="F29" s="56">
        <v>2811.665</v>
      </c>
    </row>
    <row r="30" spans="1:6" ht="12.75" customHeight="1" x14ac:dyDescent="0.2">
      <c r="A30" s="53" t="s">
        <v>135</v>
      </c>
      <c r="B30" s="54">
        <v>355.57</v>
      </c>
      <c r="C30" s="55">
        <v>1147</v>
      </c>
      <c r="D30" s="54">
        <v>370.7</v>
      </c>
      <c r="E30" s="55">
        <v>1147</v>
      </c>
      <c r="F30" s="56">
        <v>363.13499999999999</v>
      </c>
    </row>
    <row r="31" spans="1:6" ht="12.75" customHeight="1" x14ac:dyDescent="0.2">
      <c r="A31" s="53" t="s">
        <v>136</v>
      </c>
      <c r="B31" s="54">
        <v>962.63</v>
      </c>
      <c r="C31" s="55">
        <v>2835</v>
      </c>
      <c r="D31" s="54">
        <v>913.35</v>
      </c>
      <c r="E31" s="55">
        <v>2808</v>
      </c>
      <c r="F31" s="56">
        <v>937.99</v>
      </c>
    </row>
    <row r="32" spans="1:6" ht="12.75" customHeight="1" x14ac:dyDescent="0.2">
      <c r="A32" s="53" t="s">
        <v>137</v>
      </c>
      <c r="B32" s="54">
        <v>647.69000000000005</v>
      </c>
      <c r="C32" s="55">
        <v>1104</v>
      </c>
      <c r="D32" s="54">
        <v>633.84</v>
      </c>
      <c r="E32" s="55">
        <v>1076</v>
      </c>
      <c r="F32" s="56">
        <v>640.76499999999999</v>
      </c>
    </row>
    <row r="33" spans="1:6" ht="12.75" customHeight="1" x14ac:dyDescent="0.2">
      <c r="A33" s="53" t="s">
        <v>138</v>
      </c>
      <c r="B33" s="54">
        <v>1028.3599999999999</v>
      </c>
      <c r="C33" s="55">
        <v>2639</v>
      </c>
      <c r="D33" s="54">
        <v>938.11</v>
      </c>
      <c r="E33" s="55">
        <v>2572</v>
      </c>
      <c r="F33" s="56">
        <v>983.23500000000001</v>
      </c>
    </row>
    <row r="34" spans="1:6" ht="12.75" customHeight="1" x14ac:dyDescent="0.2">
      <c r="A34" s="53" t="s">
        <v>139</v>
      </c>
      <c r="B34" s="54">
        <v>241.9</v>
      </c>
      <c r="C34" s="55">
        <v>1499</v>
      </c>
      <c r="D34" s="54">
        <v>206.47</v>
      </c>
      <c r="E34" s="55">
        <v>1529</v>
      </c>
      <c r="F34" s="56">
        <v>224.185</v>
      </c>
    </row>
    <row r="35" spans="1:6" ht="12.75" customHeight="1" x14ac:dyDescent="0.2">
      <c r="A35" s="53" t="s">
        <v>140</v>
      </c>
      <c r="B35" s="54">
        <v>461.41</v>
      </c>
      <c r="C35" s="55">
        <v>998</v>
      </c>
      <c r="D35" s="54">
        <v>526.61</v>
      </c>
      <c r="E35" s="55">
        <v>976</v>
      </c>
      <c r="F35" s="56">
        <v>494.01</v>
      </c>
    </row>
    <row r="36" spans="1:6" ht="12.75" customHeight="1" x14ac:dyDescent="0.2">
      <c r="A36" s="53" t="s">
        <v>141</v>
      </c>
      <c r="B36" s="54">
        <v>129.77000000000001</v>
      </c>
      <c r="C36" s="55">
        <v>2119</v>
      </c>
      <c r="D36" s="54">
        <v>90.6</v>
      </c>
      <c r="E36" s="55">
        <v>2066</v>
      </c>
      <c r="F36" s="56">
        <v>110.185</v>
      </c>
    </row>
    <row r="37" spans="1:6" ht="12.75" customHeight="1" x14ac:dyDescent="0.2">
      <c r="A37" s="53" t="s">
        <v>142</v>
      </c>
      <c r="B37" s="54">
        <v>5610.91</v>
      </c>
      <c r="C37" s="55">
        <v>6140</v>
      </c>
      <c r="D37" s="54">
        <v>5600.05</v>
      </c>
      <c r="E37" s="55">
        <v>6162</v>
      </c>
      <c r="F37" s="56">
        <v>5605.48</v>
      </c>
    </row>
    <row r="38" spans="1:6" ht="12.75" customHeight="1" x14ac:dyDescent="0.2">
      <c r="A38" s="53" t="s">
        <v>143</v>
      </c>
      <c r="B38" s="54">
        <v>694.98</v>
      </c>
      <c r="C38" s="55">
        <v>3490</v>
      </c>
      <c r="D38" s="54">
        <v>469.21</v>
      </c>
      <c r="E38" s="55">
        <v>3332</v>
      </c>
      <c r="F38" s="56">
        <v>582.09500000000003</v>
      </c>
    </row>
    <row r="39" spans="1:6" ht="12.75" customHeight="1" x14ac:dyDescent="0.2">
      <c r="A39" s="53" t="s">
        <v>144</v>
      </c>
      <c r="B39" s="54">
        <v>539.37</v>
      </c>
      <c r="C39" s="55">
        <v>2842</v>
      </c>
      <c r="D39" s="54">
        <v>560.95000000000005</v>
      </c>
      <c r="E39" s="55">
        <v>2859</v>
      </c>
      <c r="F39" s="56">
        <v>550.16</v>
      </c>
    </row>
    <row r="40" spans="1:6" ht="12.75" customHeight="1" x14ac:dyDescent="0.2">
      <c r="A40" s="53" t="s">
        <v>145</v>
      </c>
      <c r="B40" s="54">
        <v>728.5</v>
      </c>
      <c r="C40" s="55">
        <v>2666</v>
      </c>
      <c r="D40" s="54">
        <v>688.64</v>
      </c>
      <c r="E40" s="55">
        <v>2659</v>
      </c>
      <c r="F40" s="56">
        <v>708.57</v>
      </c>
    </row>
    <row r="41" spans="1:6" ht="12.75" customHeight="1" x14ac:dyDescent="0.2">
      <c r="A41" s="53" t="s">
        <v>146</v>
      </c>
      <c r="B41" s="54">
        <v>503.27</v>
      </c>
      <c r="C41" s="55">
        <v>2296</v>
      </c>
      <c r="D41" s="54">
        <v>547.88</v>
      </c>
      <c r="E41" s="55">
        <v>2330</v>
      </c>
      <c r="F41" s="56">
        <v>525.57500000000005</v>
      </c>
    </row>
    <row r="42" spans="1:6" ht="12.75" customHeight="1" x14ac:dyDescent="0.2">
      <c r="A42" s="53" t="s">
        <v>147</v>
      </c>
      <c r="B42" s="54">
        <v>3540.88</v>
      </c>
      <c r="C42" s="55">
        <v>3815</v>
      </c>
      <c r="D42" s="54">
        <v>3509.77</v>
      </c>
      <c r="E42" s="55">
        <v>3737</v>
      </c>
      <c r="F42" s="56">
        <v>3525.3249999999998</v>
      </c>
    </row>
    <row r="43" spans="1:6" ht="12.75" customHeight="1" x14ac:dyDescent="0.2">
      <c r="A43" s="53" t="s">
        <v>148</v>
      </c>
      <c r="B43" s="54">
        <v>338.22</v>
      </c>
      <c r="C43" s="55">
        <v>1881</v>
      </c>
      <c r="D43" s="54">
        <v>340.15</v>
      </c>
      <c r="E43" s="55">
        <v>1867</v>
      </c>
      <c r="F43" s="56">
        <v>339.185</v>
      </c>
    </row>
    <row r="44" spans="1:6" ht="12.75" customHeight="1" x14ac:dyDescent="0.2">
      <c r="A44" s="53" t="s">
        <v>149</v>
      </c>
      <c r="B44" s="54">
        <v>118.34</v>
      </c>
      <c r="C44" s="55">
        <v>1316</v>
      </c>
      <c r="D44" s="54">
        <v>89.42</v>
      </c>
      <c r="E44" s="55">
        <v>1370</v>
      </c>
      <c r="F44" s="56">
        <v>103.88</v>
      </c>
    </row>
    <row r="45" spans="1:6" ht="12.75" customHeight="1" x14ac:dyDescent="0.2">
      <c r="A45" s="53" t="s">
        <v>150</v>
      </c>
      <c r="B45" s="54">
        <v>0</v>
      </c>
      <c r="C45" s="55">
        <v>3678</v>
      </c>
      <c r="D45" s="54">
        <v>0</v>
      </c>
      <c r="E45" s="55">
        <v>3605</v>
      </c>
      <c r="F45" s="56">
        <v>0</v>
      </c>
    </row>
    <row r="46" spans="1:6" ht="12.75" customHeight="1" x14ac:dyDescent="0.2">
      <c r="A46" s="53" t="s">
        <v>151</v>
      </c>
      <c r="B46" s="54">
        <v>792.37</v>
      </c>
      <c r="C46" s="55">
        <v>3798</v>
      </c>
      <c r="D46" s="54">
        <v>804.79</v>
      </c>
      <c r="E46" s="55">
        <v>3786</v>
      </c>
      <c r="F46" s="56">
        <v>798.58</v>
      </c>
    </row>
    <row r="47" spans="1:6" ht="12.75" customHeight="1" x14ac:dyDescent="0.2">
      <c r="A47" s="53" t="s">
        <v>152</v>
      </c>
      <c r="B47" s="54">
        <v>132.35</v>
      </c>
      <c r="C47" s="55">
        <v>1008</v>
      </c>
      <c r="D47" s="54">
        <v>178.88</v>
      </c>
      <c r="E47" s="55">
        <v>1004</v>
      </c>
      <c r="F47" s="56">
        <v>155.61500000000001</v>
      </c>
    </row>
    <row r="48" spans="1:6" ht="12.75" customHeight="1" x14ac:dyDescent="0.2">
      <c r="A48" s="53" t="s">
        <v>153</v>
      </c>
      <c r="B48" s="54">
        <v>744.43</v>
      </c>
      <c r="C48" s="55">
        <v>2028</v>
      </c>
      <c r="D48" s="54">
        <v>664.09</v>
      </c>
      <c r="E48" s="55">
        <v>2026</v>
      </c>
      <c r="F48" s="56">
        <v>704.26</v>
      </c>
    </row>
    <row r="49" spans="1:6" ht="12.75" customHeight="1" x14ac:dyDescent="0.2">
      <c r="A49" s="53" t="s">
        <v>154</v>
      </c>
      <c r="B49" s="54">
        <v>214.36</v>
      </c>
      <c r="C49" s="55">
        <v>2512</v>
      </c>
      <c r="D49" s="54">
        <v>185.83</v>
      </c>
      <c r="E49" s="55">
        <v>2518</v>
      </c>
      <c r="F49" s="56">
        <v>200.095</v>
      </c>
    </row>
    <row r="50" spans="1:6" ht="12.75" customHeight="1" x14ac:dyDescent="0.2">
      <c r="A50" s="53" t="s">
        <v>155</v>
      </c>
      <c r="B50" s="54">
        <v>476.54</v>
      </c>
      <c r="C50" s="55">
        <v>2281</v>
      </c>
      <c r="D50" s="54">
        <v>413.36</v>
      </c>
      <c r="E50" s="55">
        <v>2177</v>
      </c>
      <c r="F50" s="56">
        <v>444.95</v>
      </c>
    </row>
    <row r="51" spans="1:6" ht="12.75" customHeight="1" x14ac:dyDescent="0.2">
      <c r="A51" s="53" t="s">
        <v>156</v>
      </c>
      <c r="B51" s="54">
        <v>1075.3599999999999</v>
      </c>
      <c r="C51" s="55">
        <v>2882</v>
      </c>
      <c r="D51" s="54">
        <v>1059.1199999999999</v>
      </c>
      <c r="E51" s="55">
        <v>2804</v>
      </c>
      <c r="F51" s="56">
        <v>1067.24</v>
      </c>
    </row>
    <row r="52" spans="1:6" ht="12.75" customHeight="1" x14ac:dyDescent="0.2">
      <c r="A52" s="53" t="s">
        <v>157</v>
      </c>
      <c r="B52" s="54">
        <v>7501.18</v>
      </c>
      <c r="C52" s="55">
        <v>17509</v>
      </c>
      <c r="D52" s="54">
        <v>7530.07</v>
      </c>
      <c r="E52" s="55">
        <v>17201</v>
      </c>
      <c r="F52" s="56">
        <v>7515.625</v>
      </c>
    </row>
    <row r="53" spans="1:6" ht="12.75" customHeight="1" x14ac:dyDescent="0.2">
      <c r="A53" s="53" t="s">
        <v>158</v>
      </c>
      <c r="B53" s="54">
        <v>194.61</v>
      </c>
      <c r="C53" s="55">
        <v>2639</v>
      </c>
      <c r="D53" s="54">
        <v>193.78</v>
      </c>
      <c r="E53" s="55">
        <v>2578</v>
      </c>
      <c r="F53" s="56">
        <v>194.19499999999999</v>
      </c>
    </row>
    <row r="54" spans="1:6" ht="12.75" customHeight="1" x14ac:dyDescent="0.2">
      <c r="A54" s="53" t="s">
        <v>159</v>
      </c>
      <c r="B54" s="54">
        <v>736.72</v>
      </c>
      <c r="C54" s="55">
        <v>1636</v>
      </c>
      <c r="D54" s="54">
        <v>704.29</v>
      </c>
      <c r="E54" s="55">
        <v>1594</v>
      </c>
      <c r="F54" s="56">
        <v>720.505</v>
      </c>
    </row>
    <row r="55" spans="1:6" ht="12.75" customHeight="1" x14ac:dyDescent="0.2">
      <c r="A55" s="53" t="s">
        <v>160</v>
      </c>
      <c r="B55" s="54">
        <v>1721.76</v>
      </c>
      <c r="C55" s="55">
        <v>2265</v>
      </c>
      <c r="D55" s="54">
        <v>1554.53</v>
      </c>
      <c r="E55" s="55">
        <v>2242</v>
      </c>
      <c r="F55" s="56">
        <v>1638.145</v>
      </c>
    </row>
    <row r="56" spans="1:6" ht="12.75" customHeight="1" x14ac:dyDescent="0.2">
      <c r="A56" s="53" t="s">
        <v>161</v>
      </c>
      <c r="B56" s="54">
        <v>0</v>
      </c>
      <c r="C56" s="55">
        <v>1732</v>
      </c>
      <c r="D56" s="54">
        <v>0</v>
      </c>
      <c r="E56" s="55">
        <v>1702</v>
      </c>
      <c r="F56" s="56">
        <v>0</v>
      </c>
    </row>
    <row r="57" spans="1:6" ht="12.75" customHeight="1" x14ac:dyDescent="0.2">
      <c r="A57" s="53" t="s">
        <v>162</v>
      </c>
      <c r="B57" s="54">
        <v>991.82</v>
      </c>
      <c r="C57" s="55">
        <v>2511</v>
      </c>
      <c r="D57" s="54">
        <v>1057.05</v>
      </c>
      <c r="E57" s="55">
        <v>2518</v>
      </c>
      <c r="F57" s="56">
        <v>1024.4349999999999</v>
      </c>
    </row>
    <row r="58" spans="1:6" ht="12.75" customHeight="1" x14ac:dyDescent="0.2">
      <c r="A58" s="53" t="s">
        <v>163</v>
      </c>
      <c r="B58" s="54">
        <v>980.02</v>
      </c>
      <c r="C58" s="55">
        <v>2403</v>
      </c>
      <c r="D58" s="54">
        <v>946.52</v>
      </c>
      <c r="E58" s="55">
        <v>2349</v>
      </c>
      <c r="F58" s="56">
        <v>963.27</v>
      </c>
    </row>
    <row r="59" spans="1:6" ht="12.75" customHeight="1" x14ac:dyDescent="0.2">
      <c r="A59" s="53" t="s">
        <v>164</v>
      </c>
      <c r="B59" s="54">
        <v>5757.14</v>
      </c>
      <c r="C59" s="55">
        <v>6334</v>
      </c>
      <c r="D59" s="54">
        <v>5415.88</v>
      </c>
      <c r="E59" s="55">
        <v>6189</v>
      </c>
      <c r="F59" s="56">
        <v>5586.51</v>
      </c>
    </row>
    <row r="60" spans="1:6" ht="12.75" customHeight="1" x14ac:dyDescent="0.2">
      <c r="A60" s="53" t="s">
        <v>165</v>
      </c>
      <c r="B60" s="54">
        <v>0</v>
      </c>
      <c r="C60" s="55">
        <v>3290</v>
      </c>
      <c r="D60" s="54">
        <v>0</v>
      </c>
      <c r="E60" s="55">
        <v>3303</v>
      </c>
      <c r="F60" s="56">
        <v>0</v>
      </c>
    </row>
    <row r="61" spans="1:6" ht="12.75" customHeight="1" x14ac:dyDescent="0.2">
      <c r="A61" s="53" t="s">
        <v>166</v>
      </c>
      <c r="B61" s="54">
        <v>2126.5100000000002</v>
      </c>
      <c r="C61" s="55">
        <v>3036</v>
      </c>
      <c r="D61" s="54">
        <v>2049.9</v>
      </c>
      <c r="E61" s="55">
        <v>3019</v>
      </c>
      <c r="F61" s="56">
        <v>2088.2049999999999</v>
      </c>
    </row>
    <row r="62" spans="1:6" ht="12.75" customHeight="1" x14ac:dyDescent="0.2">
      <c r="A62" s="53" t="s">
        <v>167</v>
      </c>
      <c r="B62" s="54">
        <v>708.53</v>
      </c>
      <c r="C62" s="55">
        <v>1779</v>
      </c>
      <c r="D62" s="54">
        <v>403.85</v>
      </c>
      <c r="E62" s="55">
        <v>1720</v>
      </c>
      <c r="F62" s="56">
        <v>556.19000000000005</v>
      </c>
    </row>
    <row r="63" spans="1:6" ht="12.75" customHeight="1" x14ac:dyDescent="0.2">
      <c r="A63" s="53" t="s">
        <v>168</v>
      </c>
      <c r="B63" s="54">
        <v>1334.21</v>
      </c>
      <c r="C63" s="55">
        <v>2864</v>
      </c>
      <c r="D63" s="54">
        <v>1258.8</v>
      </c>
      <c r="E63" s="55">
        <v>2876</v>
      </c>
      <c r="F63" s="56">
        <v>1296.5050000000001</v>
      </c>
    </row>
    <row r="64" spans="1:6" ht="12.75" customHeight="1" x14ac:dyDescent="0.2">
      <c r="A64" s="53" t="s">
        <v>169</v>
      </c>
      <c r="B64" s="54">
        <v>138.29</v>
      </c>
      <c r="C64" s="55">
        <v>2963</v>
      </c>
      <c r="D64" s="54">
        <v>109.9</v>
      </c>
      <c r="E64" s="55">
        <v>2971</v>
      </c>
      <c r="F64" s="56">
        <v>124.095</v>
      </c>
    </row>
    <row r="65" spans="1:6" ht="12.75" customHeight="1" x14ac:dyDescent="0.2">
      <c r="A65" s="53" t="s">
        <v>170</v>
      </c>
      <c r="B65" s="54">
        <v>686.39</v>
      </c>
      <c r="C65" s="55">
        <v>1916</v>
      </c>
      <c r="D65" s="54">
        <v>848.79</v>
      </c>
      <c r="E65" s="55">
        <v>1940</v>
      </c>
      <c r="F65" s="56">
        <v>767.59</v>
      </c>
    </row>
    <row r="66" spans="1:6" ht="12.75" customHeight="1" x14ac:dyDescent="0.2">
      <c r="A66" s="53" t="s">
        <v>171</v>
      </c>
      <c r="B66" s="54">
        <v>608.24</v>
      </c>
      <c r="C66" s="55">
        <v>4854</v>
      </c>
      <c r="D66" s="54">
        <v>662.65</v>
      </c>
      <c r="E66" s="55">
        <v>4832</v>
      </c>
      <c r="F66" s="56">
        <v>635.44500000000005</v>
      </c>
    </row>
    <row r="67" spans="1:6" ht="12.75" customHeight="1" x14ac:dyDescent="0.2">
      <c r="A67" s="53" t="s">
        <v>172</v>
      </c>
      <c r="B67" s="54">
        <v>1215.81</v>
      </c>
      <c r="C67" s="55">
        <v>4858</v>
      </c>
      <c r="D67" s="54">
        <v>1112.33</v>
      </c>
      <c r="E67" s="55">
        <v>4672</v>
      </c>
      <c r="F67" s="56">
        <v>1164.07</v>
      </c>
    </row>
    <row r="68" spans="1:6" ht="12.75" customHeight="1" x14ac:dyDescent="0.2">
      <c r="A68" s="53" t="s">
        <v>173</v>
      </c>
      <c r="B68" s="54">
        <v>838.87</v>
      </c>
      <c r="C68" s="55">
        <v>4079</v>
      </c>
      <c r="D68" s="54">
        <v>859.55</v>
      </c>
      <c r="E68" s="55">
        <v>4072</v>
      </c>
      <c r="F68" s="56">
        <v>849.21</v>
      </c>
    </row>
    <row r="69" spans="1:6" ht="12.75" customHeight="1" x14ac:dyDescent="0.2">
      <c r="A69" s="53" t="s">
        <v>174</v>
      </c>
      <c r="B69" s="54">
        <v>307.44</v>
      </c>
      <c r="C69" s="55">
        <v>2090</v>
      </c>
      <c r="D69" s="54">
        <v>277.26</v>
      </c>
      <c r="E69" s="55">
        <v>2121</v>
      </c>
      <c r="F69" s="56">
        <v>292.35000000000002</v>
      </c>
    </row>
    <row r="70" spans="1:6" ht="12.75" customHeight="1" x14ac:dyDescent="0.2">
      <c r="A70" s="53" t="s">
        <v>175</v>
      </c>
      <c r="B70" s="54">
        <v>5832.18</v>
      </c>
      <c r="C70" s="55">
        <v>7997</v>
      </c>
      <c r="D70" s="54">
        <v>6193.61</v>
      </c>
      <c r="E70" s="55">
        <v>7990</v>
      </c>
      <c r="F70" s="56">
        <v>6012.8950000000004</v>
      </c>
    </row>
    <row r="71" spans="1:6" ht="12.75" customHeight="1" x14ac:dyDescent="0.2">
      <c r="A71" s="53" t="s">
        <v>176</v>
      </c>
      <c r="B71" s="54">
        <v>4498.74</v>
      </c>
      <c r="C71" s="55">
        <v>4837</v>
      </c>
      <c r="D71" s="54">
        <v>4555.74</v>
      </c>
      <c r="E71" s="55">
        <v>4855</v>
      </c>
      <c r="F71" s="56">
        <v>4527.24</v>
      </c>
    </row>
    <row r="72" spans="1:6" ht="12.75" customHeight="1" x14ac:dyDescent="0.2">
      <c r="A72" s="53" t="s">
        <v>177</v>
      </c>
      <c r="B72" s="54">
        <v>653.13</v>
      </c>
      <c r="C72" s="55">
        <v>2970</v>
      </c>
      <c r="D72" s="54">
        <v>788.05</v>
      </c>
      <c r="E72" s="55">
        <v>2967</v>
      </c>
      <c r="F72" s="56">
        <v>720.59</v>
      </c>
    </row>
    <row r="73" spans="1:6" ht="12.75" customHeight="1" x14ac:dyDescent="0.2">
      <c r="A73" s="53" t="s">
        <v>178</v>
      </c>
      <c r="B73" s="54">
        <v>6059.22</v>
      </c>
      <c r="C73" s="55">
        <v>9723</v>
      </c>
      <c r="D73" s="54">
        <v>6123.77</v>
      </c>
      <c r="E73" s="55">
        <v>9614</v>
      </c>
      <c r="F73" s="56">
        <v>6091.4949999999999</v>
      </c>
    </row>
    <row r="74" spans="1:6" ht="12.75" customHeight="1" x14ac:dyDescent="0.2">
      <c r="A74" s="53" t="s">
        <v>179</v>
      </c>
      <c r="B74" s="54">
        <v>1601.72</v>
      </c>
      <c r="C74" s="55">
        <v>2842</v>
      </c>
      <c r="D74" s="54">
        <v>1644.94</v>
      </c>
      <c r="E74" s="55">
        <v>2834</v>
      </c>
      <c r="F74" s="56">
        <v>1623.33</v>
      </c>
    </row>
    <row r="75" spans="1:6" ht="12.75" customHeight="1" x14ac:dyDescent="0.2">
      <c r="A75" s="53" t="s">
        <v>180</v>
      </c>
      <c r="B75" s="54">
        <v>3908.63</v>
      </c>
      <c r="C75" s="55">
        <v>9161</v>
      </c>
      <c r="D75" s="54">
        <v>4187.63</v>
      </c>
      <c r="E75" s="55">
        <v>9204</v>
      </c>
      <c r="F75" s="56">
        <v>4048.13</v>
      </c>
    </row>
    <row r="76" spans="1:6" ht="12.75" customHeight="1" x14ac:dyDescent="0.2">
      <c r="A76" s="53" t="s">
        <v>181</v>
      </c>
      <c r="B76" s="54">
        <v>181.55</v>
      </c>
      <c r="C76" s="55">
        <v>2263</v>
      </c>
      <c r="D76" s="54">
        <v>207.15</v>
      </c>
      <c r="E76" s="55">
        <v>2271</v>
      </c>
      <c r="F76" s="56">
        <v>194.35</v>
      </c>
    </row>
    <row r="77" spans="1:6" ht="12.75" customHeight="1" x14ac:dyDescent="0.2">
      <c r="A77" s="53" t="s">
        <v>182</v>
      </c>
      <c r="B77" s="54">
        <v>534.30999999999995</v>
      </c>
      <c r="C77" s="55">
        <v>719</v>
      </c>
      <c r="D77" s="54">
        <v>476.81</v>
      </c>
      <c r="E77" s="55">
        <v>692</v>
      </c>
      <c r="F77" s="56">
        <v>505.56</v>
      </c>
    </row>
    <row r="78" spans="1:6" ht="12.75" customHeight="1" x14ac:dyDescent="0.2">
      <c r="A78" s="53" t="s">
        <v>183</v>
      </c>
      <c r="B78" s="54">
        <v>2719.36</v>
      </c>
      <c r="C78" s="55">
        <v>5395</v>
      </c>
      <c r="D78" s="54">
        <v>2680.32</v>
      </c>
      <c r="E78" s="55">
        <v>5393</v>
      </c>
      <c r="F78" s="56">
        <v>2699.84</v>
      </c>
    </row>
    <row r="79" spans="1:6" ht="12.75" customHeight="1" x14ac:dyDescent="0.2">
      <c r="A79" s="53" t="s">
        <v>184</v>
      </c>
      <c r="B79" s="54">
        <v>989.34</v>
      </c>
      <c r="C79" s="55">
        <v>2308</v>
      </c>
      <c r="D79" s="54">
        <v>871.41</v>
      </c>
      <c r="E79" s="55">
        <v>2312</v>
      </c>
      <c r="F79" s="56">
        <v>930.375</v>
      </c>
    </row>
    <row r="80" spans="1:6" ht="12.75" customHeight="1" x14ac:dyDescent="0.2">
      <c r="A80" s="53" t="s">
        <v>185</v>
      </c>
      <c r="B80" s="54">
        <v>11615.45</v>
      </c>
      <c r="C80" s="55">
        <v>11512</v>
      </c>
      <c r="D80" s="54">
        <v>11518.18</v>
      </c>
      <c r="E80" s="55">
        <v>11420</v>
      </c>
      <c r="F80" s="56">
        <v>11566.815000000001</v>
      </c>
    </row>
    <row r="81" spans="1:6" ht="12.75" customHeight="1" x14ac:dyDescent="0.2">
      <c r="A81" s="53" t="s">
        <v>186</v>
      </c>
      <c r="B81" s="54">
        <v>503.47</v>
      </c>
      <c r="C81" s="55">
        <v>1874</v>
      </c>
      <c r="D81" s="54">
        <v>521.24</v>
      </c>
      <c r="E81" s="55">
        <v>1839</v>
      </c>
      <c r="F81" s="56">
        <v>512.35500000000002</v>
      </c>
    </row>
    <row r="82" spans="1:6" ht="12.75" customHeight="1" x14ac:dyDescent="0.2">
      <c r="A82" s="53" t="s">
        <v>187</v>
      </c>
      <c r="B82" s="54">
        <v>337.16</v>
      </c>
      <c r="C82" s="55">
        <v>2287</v>
      </c>
      <c r="D82" s="54">
        <v>406.19</v>
      </c>
      <c r="E82" s="55">
        <v>2266</v>
      </c>
      <c r="F82" s="56">
        <v>371.67500000000001</v>
      </c>
    </row>
    <row r="83" spans="1:6" ht="12.75" customHeight="1" x14ac:dyDescent="0.2">
      <c r="A83" s="53" t="s">
        <v>188</v>
      </c>
      <c r="B83" s="54">
        <v>2108.92</v>
      </c>
      <c r="C83" s="55">
        <v>4208</v>
      </c>
      <c r="D83" s="54">
        <v>2184.94</v>
      </c>
      <c r="E83" s="55">
        <v>4233</v>
      </c>
      <c r="F83" s="56">
        <v>2146.9299999999998</v>
      </c>
    </row>
    <row r="84" spans="1:6" ht="12.75" customHeight="1" x14ac:dyDescent="0.2">
      <c r="A84" s="53" t="s">
        <v>189</v>
      </c>
      <c r="B84" s="54">
        <v>603.79</v>
      </c>
      <c r="C84" s="55">
        <v>1707</v>
      </c>
      <c r="D84" s="54">
        <v>633.99</v>
      </c>
      <c r="E84" s="55">
        <v>1658</v>
      </c>
      <c r="F84" s="56">
        <v>618.89</v>
      </c>
    </row>
    <row r="85" spans="1:6" ht="12.75" customHeight="1" x14ac:dyDescent="0.2">
      <c r="A85" s="53" t="s">
        <v>190</v>
      </c>
      <c r="B85" s="54">
        <v>866.19</v>
      </c>
      <c r="C85" s="55">
        <v>2200</v>
      </c>
      <c r="D85" s="54">
        <v>847.72</v>
      </c>
      <c r="E85" s="55">
        <v>2138</v>
      </c>
      <c r="F85" s="56">
        <v>856.95500000000004</v>
      </c>
    </row>
    <row r="86" spans="1:6" ht="12.75" customHeight="1" x14ac:dyDescent="0.2">
      <c r="A86" s="53" t="s">
        <v>191</v>
      </c>
      <c r="B86" s="54">
        <v>944.8</v>
      </c>
      <c r="C86" s="55">
        <v>2349</v>
      </c>
      <c r="D86" s="54">
        <v>939.16</v>
      </c>
      <c r="E86" s="55">
        <v>2301</v>
      </c>
      <c r="F86" s="56">
        <v>941.98</v>
      </c>
    </row>
    <row r="87" spans="1:6" ht="12.75" customHeight="1" x14ac:dyDescent="0.2">
      <c r="A87" s="53" t="s">
        <v>192</v>
      </c>
      <c r="B87" s="54">
        <v>812.93</v>
      </c>
      <c r="C87" s="55">
        <v>3300</v>
      </c>
      <c r="D87" s="54">
        <v>898.47</v>
      </c>
      <c r="E87" s="55">
        <v>3265</v>
      </c>
      <c r="F87" s="56">
        <v>855.7</v>
      </c>
    </row>
    <row r="88" spans="1:6" ht="12.75" customHeight="1" x14ac:dyDescent="0.2">
      <c r="A88" s="53" t="s">
        <v>193</v>
      </c>
      <c r="B88" s="54">
        <v>5668.89</v>
      </c>
      <c r="C88" s="55">
        <v>12943</v>
      </c>
      <c r="D88" s="54">
        <v>5804.89</v>
      </c>
      <c r="E88" s="55">
        <v>12813</v>
      </c>
      <c r="F88" s="56">
        <v>5736.89</v>
      </c>
    </row>
    <row r="89" spans="1:6" ht="12.75" customHeight="1" x14ac:dyDescent="0.2">
      <c r="A89" s="53" t="s">
        <v>194</v>
      </c>
      <c r="B89" s="54">
        <v>30.32</v>
      </c>
      <c r="C89" s="55">
        <v>867</v>
      </c>
      <c r="D89" s="54">
        <v>34.06</v>
      </c>
      <c r="E89" s="55">
        <v>845</v>
      </c>
      <c r="F89" s="56">
        <v>32.19</v>
      </c>
    </row>
    <row r="90" spans="1:6" ht="12.75" customHeight="1" x14ac:dyDescent="0.2">
      <c r="A90" s="53" t="s">
        <v>195</v>
      </c>
      <c r="B90" s="54">
        <v>3015.12</v>
      </c>
      <c r="C90" s="55">
        <v>3835</v>
      </c>
      <c r="D90" s="54">
        <v>3304.19</v>
      </c>
      <c r="E90" s="55">
        <v>3819</v>
      </c>
      <c r="F90" s="56">
        <v>3159.6550000000002</v>
      </c>
    </row>
    <row r="91" spans="1:6" ht="12.75" customHeight="1" x14ac:dyDescent="0.2">
      <c r="A91" s="53" t="s">
        <v>196</v>
      </c>
      <c r="B91" s="54">
        <v>105.69</v>
      </c>
      <c r="C91" s="55">
        <v>1753</v>
      </c>
      <c r="D91" s="54">
        <v>176.09</v>
      </c>
      <c r="E91" s="55">
        <v>1793</v>
      </c>
      <c r="F91" s="56">
        <v>140.88999999999999</v>
      </c>
    </row>
    <row r="92" spans="1:6" ht="12.75" customHeight="1" x14ac:dyDescent="0.2">
      <c r="A92" s="53" t="s">
        <v>197</v>
      </c>
      <c r="B92" s="54">
        <v>90.42</v>
      </c>
      <c r="C92" s="55">
        <v>2097</v>
      </c>
      <c r="D92" s="54">
        <v>48.31</v>
      </c>
      <c r="E92" s="55">
        <v>2117</v>
      </c>
      <c r="F92" s="56">
        <v>69.364999999999995</v>
      </c>
    </row>
    <row r="93" spans="1:6" ht="12.75" customHeight="1" x14ac:dyDescent="0.2">
      <c r="A93" s="53" t="s">
        <v>198</v>
      </c>
      <c r="B93" s="54">
        <v>14861.26</v>
      </c>
      <c r="C93" s="55">
        <v>20510</v>
      </c>
      <c r="D93" s="54">
        <v>14568.56</v>
      </c>
      <c r="E93" s="55">
        <v>20194</v>
      </c>
      <c r="F93" s="56">
        <v>14714.91</v>
      </c>
    </row>
    <row r="94" spans="1:6" ht="12.75" customHeight="1" x14ac:dyDescent="0.2">
      <c r="A94" s="53" t="s">
        <v>199</v>
      </c>
      <c r="B94" s="54">
        <v>814.41</v>
      </c>
      <c r="C94" s="55">
        <v>2625</v>
      </c>
      <c r="D94" s="54">
        <v>794.96</v>
      </c>
      <c r="E94" s="55">
        <v>2602</v>
      </c>
      <c r="F94" s="56">
        <v>804.68499999999995</v>
      </c>
    </row>
    <row r="95" spans="1:6" ht="12.75" customHeight="1" x14ac:dyDescent="0.2">
      <c r="A95" s="53" t="s">
        <v>200</v>
      </c>
      <c r="B95" s="54">
        <v>6455.64</v>
      </c>
      <c r="C95" s="55">
        <v>9364</v>
      </c>
      <c r="D95" s="54">
        <v>6506.19</v>
      </c>
      <c r="E95" s="55">
        <v>9286</v>
      </c>
      <c r="F95" s="56">
        <v>6480.915</v>
      </c>
    </row>
    <row r="96" spans="1:6" ht="12.75" customHeight="1" x14ac:dyDescent="0.2">
      <c r="A96" s="53" t="s">
        <v>201</v>
      </c>
      <c r="B96" s="54">
        <v>874.24</v>
      </c>
      <c r="C96" s="55">
        <v>1696</v>
      </c>
      <c r="D96" s="54">
        <v>881.24</v>
      </c>
      <c r="E96" s="55">
        <v>1664</v>
      </c>
      <c r="F96" s="56">
        <v>877.74</v>
      </c>
    </row>
    <row r="97" spans="1:6" ht="12.75" customHeight="1" x14ac:dyDescent="0.2">
      <c r="A97" s="53" t="s">
        <v>202</v>
      </c>
      <c r="B97" s="54">
        <v>13249.79</v>
      </c>
      <c r="C97" s="55">
        <v>14324</v>
      </c>
      <c r="D97" s="54">
        <v>13098.78</v>
      </c>
      <c r="E97" s="55">
        <v>14019</v>
      </c>
      <c r="F97" s="56">
        <v>13174.285</v>
      </c>
    </row>
    <row r="98" spans="1:6" ht="12.75" customHeight="1" x14ac:dyDescent="0.2">
      <c r="A98" s="53" t="s">
        <v>203</v>
      </c>
      <c r="B98" s="54">
        <v>1235.3</v>
      </c>
      <c r="C98" s="55">
        <v>2993</v>
      </c>
      <c r="D98" s="54">
        <v>1232.02</v>
      </c>
      <c r="E98" s="55">
        <v>2936</v>
      </c>
      <c r="F98" s="56">
        <v>1233.6600000000001</v>
      </c>
    </row>
    <row r="99" spans="1:6" ht="12.75" customHeight="1" x14ac:dyDescent="0.2">
      <c r="A99" s="53" t="s">
        <v>204</v>
      </c>
      <c r="B99" s="54">
        <v>553.41</v>
      </c>
      <c r="C99" s="55">
        <v>2422</v>
      </c>
      <c r="D99" s="54">
        <v>534.76</v>
      </c>
      <c r="E99" s="55">
        <v>2452</v>
      </c>
      <c r="F99" s="56">
        <v>544.08500000000004</v>
      </c>
    </row>
    <row r="100" spans="1:6" ht="12.75" customHeight="1" x14ac:dyDescent="0.2">
      <c r="A100" s="53" t="s">
        <v>205</v>
      </c>
      <c r="B100" s="54">
        <v>1759.47</v>
      </c>
      <c r="C100" s="55">
        <v>4241</v>
      </c>
      <c r="D100" s="54">
        <v>1836.49</v>
      </c>
      <c r="E100" s="55">
        <v>4211</v>
      </c>
      <c r="F100" s="56">
        <v>1797.98</v>
      </c>
    </row>
    <row r="101" spans="1:6" ht="12.75" customHeight="1" x14ac:dyDescent="0.2">
      <c r="A101" s="53" t="s">
        <v>206</v>
      </c>
      <c r="B101" s="54">
        <v>651.34</v>
      </c>
      <c r="C101" s="55">
        <v>1981</v>
      </c>
      <c r="D101" s="54">
        <v>792.9</v>
      </c>
      <c r="E101" s="55">
        <v>1963</v>
      </c>
      <c r="F101" s="56">
        <v>722.12</v>
      </c>
    </row>
    <row r="102" spans="1:6" ht="12.75" customHeight="1" x14ac:dyDescent="0.2">
      <c r="A102" s="53" t="s">
        <v>207</v>
      </c>
      <c r="B102" s="54">
        <v>1692.41</v>
      </c>
      <c r="C102" s="55">
        <v>3553</v>
      </c>
      <c r="D102" s="54">
        <v>1570.68</v>
      </c>
      <c r="E102" s="55">
        <v>3510</v>
      </c>
      <c r="F102" s="56">
        <v>1631.5450000000001</v>
      </c>
    </row>
    <row r="103" spans="1:6" ht="12.75" customHeight="1" x14ac:dyDescent="0.2">
      <c r="A103" s="53" t="s">
        <v>208</v>
      </c>
      <c r="B103" s="54">
        <v>707.31</v>
      </c>
      <c r="C103" s="55">
        <v>3105</v>
      </c>
      <c r="D103" s="54">
        <v>841.38</v>
      </c>
      <c r="E103" s="55">
        <v>3027</v>
      </c>
      <c r="F103" s="56">
        <v>774.34500000000003</v>
      </c>
    </row>
    <row r="104" spans="1:6" ht="12.75" customHeight="1" x14ac:dyDescent="0.2">
      <c r="A104" s="53" t="s">
        <v>209</v>
      </c>
      <c r="B104" s="54">
        <v>276.42</v>
      </c>
      <c r="C104" s="55">
        <v>1400</v>
      </c>
      <c r="D104" s="54">
        <v>179.38</v>
      </c>
      <c r="E104" s="55">
        <v>1384</v>
      </c>
      <c r="F104" s="56">
        <v>227.9</v>
      </c>
    </row>
    <row r="105" spans="1:6" ht="12.75" customHeight="1" x14ac:dyDescent="0.2">
      <c r="A105" s="53" t="s">
        <v>210</v>
      </c>
      <c r="B105" s="54">
        <v>1980.23</v>
      </c>
      <c r="C105" s="55">
        <v>2579</v>
      </c>
      <c r="D105" s="54">
        <v>1893.48</v>
      </c>
      <c r="E105" s="55">
        <v>2571</v>
      </c>
      <c r="F105" s="56">
        <v>1936.855</v>
      </c>
    </row>
    <row r="106" spans="1:6" ht="12.75" customHeight="1" x14ac:dyDescent="0.2">
      <c r="A106" s="53" t="s">
        <v>211</v>
      </c>
      <c r="B106" s="54">
        <v>1093.8</v>
      </c>
      <c r="C106" s="55">
        <v>4822</v>
      </c>
      <c r="D106" s="54">
        <v>1098.83</v>
      </c>
      <c r="E106" s="55">
        <v>4791</v>
      </c>
      <c r="F106" s="56">
        <v>1096.3150000000001</v>
      </c>
    </row>
    <row r="107" spans="1:6" ht="12.75" customHeight="1" x14ac:dyDescent="0.2">
      <c r="A107" s="53" t="s">
        <v>212</v>
      </c>
      <c r="B107" s="54">
        <v>1519.11</v>
      </c>
      <c r="C107" s="55">
        <v>3489</v>
      </c>
      <c r="D107" s="54">
        <v>1568.85</v>
      </c>
      <c r="E107" s="55">
        <v>3543</v>
      </c>
      <c r="F107" s="56">
        <v>1543.98</v>
      </c>
    </row>
    <row r="108" spans="1:6" ht="12.75" customHeight="1" x14ac:dyDescent="0.2">
      <c r="A108" s="53" t="s">
        <v>213</v>
      </c>
      <c r="B108" s="54">
        <v>285.48</v>
      </c>
      <c r="C108" s="55">
        <v>2667</v>
      </c>
      <c r="D108" s="54">
        <v>365.57</v>
      </c>
      <c r="E108" s="55">
        <v>2675</v>
      </c>
      <c r="F108" s="56">
        <v>325.52499999999998</v>
      </c>
    </row>
    <row r="109" spans="1:6" ht="12.75" customHeight="1" x14ac:dyDescent="0.2">
      <c r="A109" s="53" t="s">
        <v>214</v>
      </c>
      <c r="B109" s="54">
        <v>219.36</v>
      </c>
      <c r="C109" s="55">
        <v>6775</v>
      </c>
      <c r="D109" s="54">
        <v>9.33</v>
      </c>
      <c r="E109" s="55">
        <v>6833</v>
      </c>
      <c r="F109" s="56">
        <v>114.345</v>
      </c>
    </row>
    <row r="110" spans="1:6" ht="12.75" customHeight="1" x14ac:dyDescent="0.2">
      <c r="A110" s="53" t="s">
        <v>215</v>
      </c>
      <c r="B110" s="54">
        <v>2452.4699999999998</v>
      </c>
      <c r="C110" s="55">
        <v>3851</v>
      </c>
      <c r="D110" s="54">
        <v>2413.1799999999998</v>
      </c>
      <c r="E110" s="55">
        <v>3874</v>
      </c>
      <c r="F110" s="56">
        <v>2432.8249999999998</v>
      </c>
    </row>
    <row r="111" spans="1:6" ht="12.75" customHeight="1" x14ac:dyDescent="0.2">
      <c r="A111" s="53" t="s">
        <v>216</v>
      </c>
      <c r="B111" s="54">
        <v>5329.56</v>
      </c>
      <c r="C111" s="55">
        <v>7506</v>
      </c>
      <c r="D111" s="54">
        <v>5234.1899999999996</v>
      </c>
      <c r="E111" s="55">
        <v>7438</v>
      </c>
      <c r="F111" s="56">
        <v>5281.875</v>
      </c>
    </row>
    <row r="112" spans="1:6" ht="12.75" customHeight="1" x14ac:dyDescent="0.2">
      <c r="A112" s="53" t="s">
        <v>217</v>
      </c>
      <c r="B112" s="54">
        <v>78294.89</v>
      </c>
      <c r="C112" s="55">
        <v>55246</v>
      </c>
      <c r="D112" s="54">
        <v>76022.990000000005</v>
      </c>
      <c r="E112" s="55">
        <v>54453</v>
      </c>
      <c r="F112" s="56">
        <v>77158.94</v>
      </c>
    </row>
    <row r="113" spans="1:6" ht="12.75" customHeight="1" x14ac:dyDescent="0.2">
      <c r="A113" s="53" t="s">
        <v>218</v>
      </c>
      <c r="B113" s="54">
        <v>7602.91</v>
      </c>
      <c r="C113" s="55">
        <v>17356</v>
      </c>
      <c r="D113" s="54">
        <v>7257.69</v>
      </c>
      <c r="E113" s="55">
        <v>16971</v>
      </c>
      <c r="F113" s="56">
        <v>7430.3</v>
      </c>
    </row>
    <row r="114" spans="1:6" ht="12.75" customHeight="1" x14ac:dyDescent="0.2">
      <c r="A114" s="53" t="s">
        <v>219</v>
      </c>
      <c r="B114" s="54">
        <v>331.89</v>
      </c>
      <c r="C114" s="55">
        <v>914</v>
      </c>
      <c r="D114" s="54">
        <v>262.77999999999997</v>
      </c>
      <c r="E114" s="55">
        <v>937</v>
      </c>
      <c r="F114" s="56">
        <v>297.33499999999998</v>
      </c>
    </row>
    <row r="115" spans="1:6" ht="12.75" customHeight="1" x14ac:dyDescent="0.2">
      <c r="A115" s="53" t="s">
        <v>220</v>
      </c>
      <c r="B115" s="54">
        <v>497.88</v>
      </c>
      <c r="C115" s="55">
        <v>2088</v>
      </c>
      <c r="D115" s="54">
        <v>499.05</v>
      </c>
      <c r="E115" s="55">
        <v>2022</v>
      </c>
      <c r="F115" s="56">
        <v>498.46499999999997</v>
      </c>
    </row>
    <row r="116" spans="1:6" ht="12.75" customHeight="1" x14ac:dyDescent="0.2">
      <c r="A116" s="53" t="s">
        <v>221</v>
      </c>
      <c r="B116" s="54">
        <v>8083.24</v>
      </c>
      <c r="C116" s="55">
        <v>16474</v>
      </c>
      <c r="D116" s="54">
        <v>7928.86</v>
      </c>
      <c r="E116" s="55">
        <v>16315</v>
      </c>
      <c r="F116" s="56">
        <v>8006.05</v>
      </c>
    </row>
    <row r="117" spans="1:6" ht="12.75" customHeight="1" x14ac:dyDescent="0.2">
      <c r="A117" s="53" t="s">
        <v>222</v>
      </c>
      <c r="B117" s="54">
        <v>4905.95</v>
      </c>
      <c r="C117" s="55">
        <v>15817</v>
      </c>
      <c r="D117" s="54">
        <v>4933.21</v>
      </c>
      <c r="E117" s="55">
        <v>15433</v>
      </c>
      <c r="F117" s="56">
        <v>4919.58</v>
      </c>
    </row>
    <row r="118" spans="1:6" ht="12.75" customHeight="1" x14ac:dyDescent="0.2">
      <c r="A118" s="53" t="s">
        <v>223</v>
      </c>
      <c r="B118" s="54">
        <v>1811.32</v>
      </c>
      <c r="C118" s="55">
        <v>2648</v>
      </c>
      <c r="D118" s="54">
        <v>1776.65</v>
      </c>
      <c r="E118" s="55">
        <v>2644</v>
      </c>
      <c r="F118" s="56">
        <v>1793.9849999999999</v>
      </c>
    </row>
    <row r="119" spans="1:6" ht="12.75" customHeight="1" x14ac:dyDescent="0.2">
      <c r="A119" s="53" t="s">
        <v>224</v>
      </c>
      <c r="B119" s="54">
        <v>2459.5</v>
      </c>
      <c r="C119" s="55">
        <v>6381</v>
      </c>
      <c r="D119" s="54">
        <v>2568.17</v>
      </c>
      <c r="E119" s="55">
        <v>6322</v>
      </c>
      <c r="F119" s="56">
        <v>2513.835</v>
      </c>
    </row>
    <row r="120" spans="1:6" ht="12.75" customHeight="1" x14ac:dyDescent="0.2">
      <c r="A120" s="53" t="s">
        <v>225</v>
      </c>
      <c r="B120" s="54">
        <v>3037.88</v>
      </c>
      <c r="C120" s="55">
        <v>5423</v>
      </c>
      <c r="D120" s="54">
        <v>2718.39</v>
      </c>
      <c r="E120" s="55">
        <v>5372</v>
      </c>
      <c r="F120" s="56">
        <v>2878.1350000000002</v>
      </c>
    </row>
    <row r="121" spans="1:6" ht="12.75" customHeight="1" x14ac:dyDescent="0.2">
      <c r="A121" s="53" t="s">
        <v>226</v>
      </c>
      <c r="B121" s="54">
        <v>416.71</v>
      </c>
      <c r="C121" s="55">
        <v>2072</v>
      </c>
      <c r="D121" s="54">
        <v>463.8</v>
      </c>
      <c r="E121" s="55">
        <v>2067</v>
      </c>
      <c r="F121" s="56">
        <v>440.255</v>
      </c>
    </row>
    <row r="122" spans="1:6" ht="12.75" customHeight="1" x14ac:dyDescent="0.2">
      <c r="A122" s="53" t="s">
        <v>227</v>
      </c>
      <c r="B122" s="54">
        <v>681.92</v>
      </c>
      <c r="C122" s="55">
        <v>1395</v>
      </c>
      <c r="D122" s="54">
        <v>715.31</v>
      </c>
      <c r="E122" s="55">
        <v>1344</v>
      </c>
      <c r="F122" s="56">
        <v>698.61500000000001</v>
      </c>
    </row>
    <row r="123" spans="1:6" ht="12.75" customHeight="1" x14ac:dyDescent="0.2">
      <c r="A123" s="53" t="s">
        <v>228</v>
      </c>
      <c r="B123" s="54">
        <v>100.67</v>
      </c>
      <c r="C123" s="55">
        <v>1312</v>
      </c>
      <c r="D123" s="54">
        <v>113.94</v>
      </c>
      <c r="E123" s="55">
        <v>1305</v>
      </c>
      <c r="F123" s="56">
        <v>107.30500000000001</v>
      </c>
    </row>
    <row r="124" spans="1:6" ht="12.75" customHeight="1" x14ac:dyDescent="0.2">
      <c r="A124" s="53" t="s">
        <v>229</v>
      </c>
      <c r="B124" s="54">
        <v>2888.26</v>
      </c>
      <c r="C124" s="55">
        <v>3690</v>
      </c>
      <c r="D124" s="54">
        <v>3014.1</v>
      </c>
      <c r="E124" s="55">
        <v>3663</v>
      </c>
      <c r="F124" s="56">
        <v>2951.18</v>
      </c>
    </row>
    <row r="125" spans="1:6" ht="12.75" customHeight="1" x14ac:dyDescent="0.2">
      <c r="A125" s="53" t="s">
        <v>230</v>
      </c>
      <c r="B125" s="54">
        <v>0</v>
      </c>
      <c r="C125" s="55">
        <v>2998</v>
      </c>
      <c r="D125" s="54">
        <v>0</v>
      </c>
      <c r="E125" s="55">
        <v>3000</v>
      </c>
      <c r="F125" s="56">
        <v>0</v>
      </c>
    </row>
    <row r="126" spans="1:6" ht="12.75" customHeight="1" x14ac:dyDescent="0.2">
      <c r="A126" s="53" t="s">
        <v>231</v>
      </c>
      <c r="B126" s="54">
        <v>571.19000000000005</v>
      </c>
      <c r="C126" s="55">
        <v>1776</v>
      </c>
      <c r="D126" s="54">
        <v>607.5</v>
      </c>
      <c r="E126" s="55">
        <v>1782</v>
      </c>
      <c r="F126" s="56">
        <v>589.34500000000003</v>
      </c>
    </row>
    <row r="127" spans="1:6" ht="12.75" customHeight="1" x14ac:dyDescent="0.2">
      <c r="A127" s="53" t="s">
        <v>232</v>
      </c>
      <c r="B127" s="54">
        <v>1707.49</v>
      </c>
      <c r="C127" s="55">
        <v>4861</v>
      </c>
      <c r="D127" s="54">
        <v>1726.25</v>
      </c>
      <c r="E127" s="55">
        <v>4849</v>
      </c>
      <c r="F127" s="56">
        <v>1716.87</v>
      </c>
    </row>
    <row r="128" spans="1:6" ht="12.75" customHeight="1" x14ac:dyDescent="0.2">
      <c r="A128" s="53" t="s">
        <v>233</v>
      </c>
      <c r="B128" s="54">
        <v>8454.1200000000008</v>
      </c>
      <c r="C128" s="55">
        <v>6615</v>
      </c>
      <c r="D128" s="54">
        <v>8854.94</v>
      </c>
      <c r="E128" s="55">
        <v>6656</v>
      </c>
      <c r="F128" s="56">
        <v>8654.5300000000007</v>
      </c>
    </row>
    <row r="129" spans="1:6" ht="12.75" customHeight="1" x14ac:dyDescent="0.2">
      <c r="A129" s="53" t="s">
        <v>234</v>
      </c>
      <c r="B129" s="54">
        <v>23.26</v>
      </c>
      <c r="C129" s="55">
        <v>1370</v>
      </c>
      <c r="D129" s="54">
        <v>69.78</v>
      </c>
      <c r="E129" s="55">
        <v>1401</v>
      </c>
      <c r="F129" s="56">
        <v>46.52</v>
      </c>
    </row>
    <row r="130" spans="1:6" ht="12.75" customHeight="1" x14ac:dyDescent="0.2">
      <c r="A130" s="53" t="s">
        <v>235</v>
      </c>
      <c r="B130" s="54">
        <v>0</v>
      </c>
      <c r="C130" s="55">
        <v>2121</v>
      </c>
      <c r="D130" s="54">
        <v>0</v>
      </c>
      <c r="E130" s="55">
        <v>2141</v>
      </c>
      <c r="F130" s="56">
        <v>0</v>
      </c>
    </row>
    <row r="131" spans="1:6" ht="12.75" customHeight="1" x14ac:dyDescent="0.2">
      <c r="A131" s="53" t="s">
        <v>236</v>
      </c>
      <c r="B131" s="54">
        <v>398.58</v>
      </c>
      <c r="C131" s="55">
        <v>3325</v>
      </c>
      <c r="D131" s="54">
        <v>349.92</v>
      </c>
      <c r="E131" s="55">
        <v>3294</v>
      </c>
      <c r="F131" s="56">
        <v>374.25</v>
      </c>
    </row>
    <row r="132" spans="1:6" ht="12.75" customHeight="1" x14ac:dyDescent="0.2">
      <c r="A132" s="53" t="s">
        <v>237</v>
      </c>
      <c r="B132" s="54">
        <v>8258.2900000000009</v>
      </c>
      <c r="C132" s="55">
        <v>9115</v>
      </c>
      <c r="D132" s="54">
        <v>8366.4699999999993</v>
      </c>
      <c r="E132" s="55">
        <v>8995</v>
      </c>
      <c r="F132" s="56">
        <v>8312.3799999999992</v>
      </c>
    </row>
    <row r="133" spans="1:6" ht="12.75" customHeight="1" x14ac:dyDescent="0.2">
      <c r="A133" s="53" t="s">
        <v>238</v>
      </c>
      <c r="B133" s="54">
        <v>790.59</v>
      </c>
      <c r="C133" s="55">
        <v>3860</v>
      </c>
      <c r="D133" s="54">
        <v>708.58</v>
      </c>
      <c r="E133" s="55">
        <v>3894</v>
      </c>
      <c r="F133" s="56">
        <v>749.58500000000004</v>
      </c>
    </row>
    <row r="134" spans="1:6" ht="12.75" customHeight="1" x14ac:dyDescent="0.2">
      <c r="A134" s="53" t="s">
        <v>239</v>
      </c>
      <c r="B134" s="54">
        <v>3746.2</v>
      </c>
      <c r="C134" s="55">
        <v>6928</v>
      </c>
      <c r="D134" s="54">
        <v>3752.84</v>
      </c>
      <c r="E134" s="55">
        <v>6735</v>
      </c>
      <c r="F134" s="56">
        <v>3749.52</v>
      </c>
    </row>
    <row r="135" spans="1:6" ht="12.75" customHeight="1" x14ac:dyDescent="0.2">
      <c r="A135" s="53" t="s">
        <v>240</v>
      </c>
      <c r="B135" s="54">
        <v>8093.57</v>
      </c>
      <c r="C135" s="55">
        <v>14700</v>
      </c>
      <c r="D135" s="54">
        <v>8185.19</v>
      </c>
      <c r="E135" s="55">
        <v>14572</v>
      </c>
      <c r="F135" s="56">
        <v>8139.38</v>
      </c>
    </row>
    <row r="136" spans="1:6" ht="12.75" customHeight="1" x14ac:dyDescent="0.2">
      <c r="A136" s="53" t="s">
        <v>241</v>
      </c>
      <c r="B136" s="54">
        <v>1119.6500000000001</v>
      </c>
      <c r="C136" s="55">
        <v>4223</v>
      </c>
      <c r="D136" s="54">
        <v>1171.1099999999999</v>
      </c>
      <c r="E136" s="55">
        <v>4175</v>
      </c>
      <c r="F136" s="56">
        <v>1145.3800000000001</v>
      </c>
    </row>
    <row r="137" spans="1:6" ht="12.75" customHeight="1" x14ac:dyDescent="0.2">
      <c r="A137" s="53" t="s">
        <v>242</v>
      </c>
      <c r="B137" s="54">
        <v>67.72</v>
      </c>
      <c r="C137" s="55">
        <v>1432</v>
      </c>
      <c r="D137" s="54">
        <v>118.26</v>
      </c>
      <c r="E137" s="55">
        <v>1442</v>
      </c>
      <c r="F137" s="56">
        <v>92.99</v>
      </c>
    </row>
    <row r="138" spans="1:6" ht="12.75" customHeight="1" x14ac:dyDescent="0.2">
      <c r="A138" s="53" t="s">
        <v>243</v>
      </c>
      <c r="B138" s="54">
        <v>1223.31</v>
      </c>
      <c r="C138" s="55">
        <v>4215</v>
      </c>
      <c r="D138" s="54">
        <v>1238.95</v>
      </c>
      <c r="E138" s="55">
        <v>4201</v>
      </c>
      <c r="F138" s="56">
        <v>1231.1300000000001</v>
      </c>
    </row>
    <row r="139" spans="1:6" ht="12.75" customHeight="1" x14ac:dyDescent="0.2">
      <c r="A139" s="53" t="s">
        <v>244</v>
      </c>
      <c r="B139" s="54">
        <v>563.23</v>
      </c>
      <c r="C139" s="55">
        <v>1929</v>
      </c>
      <c r="D139" s="54">
        <v>529.13</v>
      </c>
      <c r="E139" s="55">
        <v>1892</v>
      </c>
      <c r="F139" s="56">
        <v>546.17999999999995</v>
      </c>
    </row>
    <row r="140" spans="1:6" ht="12.75" customHeight="1" x14ac:dyDescent="0.2">
      <c r="A140" s="53" t="s">
        <v>245</v>
      </c>
      <c r="B140" s="54">
        <v>239.24</v>
      </c>
      <c r="C140" s="55">
        <v>1392</v>
      </c>
      <c r="D140" s="54">
        <v>198.85</v>
      </c>
      <c r="E140" s="55">
        <v>1409</v>
      </c>
      <c r="F140" s="56">
        <v>219.04499999999999</v>
      </c>
    </row>
    <row r="141" spans="1:6" ht="12.75" customHeight="1" x14ac:dyDescent="0.2">
      <c r="A141" s="53" t="s">
        <v>246</v>
      </c>
      <c r="B141" s="54">
        <v>3748.94</v>
      </c>
      <c r="C141" s="55">
        <v>9340</v>
      </c>
      <c r="D141" s="54">
        <v>3738.22</v>
      </c>
      <c r="E141" s="55">
        <v>9477</v>
      </c>
      <c r="F141" s="56">
        <v>3743.58</v>
      </c>
    </row>
    <row r="142" spans="1:6" ht="12.75" customHeight="1" x14ac:dyDescent="0.2">
      <c r="A142" s="53" t="s">
        <v>247</v>
      </c>
      <c r="B142" s="54">
        <v>1459.87</v>
      </c>
      <c r="C142" s="55">
        <v>8410</v>
      </c>
      <c r="D142" s="54">
        <v>1496.03</v>
      </c>
      <c r="E142" s="55">
        <v>8314</v>
      </c>
      <c r="F142" s="56">
        <v>1477.95</v>
      </c>
    </row>
    <row r="143" spans="1:6" ht="12.75" customHeight="1" x14ac:dyDescent="0.2">
      <c r="A143" s="53" t="s">
        <v>248</v>
      </c>
      <c r="B143" s="54">
        <v>554.77</v>
      </c>
      <c r="C143" s="55">
        <v>3011</v>
      </c>
      <c r="D143" s="54">
        <v>469.38</v>
      </c>
      <c r="E143" s="55">
        <v>2939</v>
      </c>
      <c r="F143" s="56">
        <v>512.07500000000005</v>
      </c>
    </row>
    <row r="144" spans="1:6" ht="12.75" customHeight="1" x14ac:dyDescent="0.2">
      <c r="A144" s="53" t="s">
        <v>249</v>
      </c>
      <c r="B144" s="54">
        <v>1592.69</v>
      </c>
      <c r="C144" s="55">
        <v>4330</v>
      </c>
      <c r="D144" s="54">
        <v>1765.79</v>
      </c>
      <c r="E144" s="55">
        <v>4275</v>
      </c>
      <c r="F144" s="56">
        <v>1679.24</v>
      </c>
    </row>
    <row r="145" spans="1:6" ht="12.75" customHeight="1" x14ac:dyDescent="0.2">
      <c r="A145" s="53" t="s">
        <v>250</v>
      </c>
      <c r="B145" s="54">
        <v>3552.22</v>
      </c>
      <c r="C145" s="55">
        <v>5616</v>
      </c>
      <c r="D145" s="54">
        <v>3671.79</v>
      </c>
      <c r="E145" s="55">
        <v>5425</v>
      </c>
      <c r="F145" s="56">
        <v>3612.0050000000001</v>
      </c>
    </row>
    <row r="146" spans="1:6" ht="12.75" customHeight="1" x14ac:dyDescent="0.2">
      <c r="A146" s="53" t="s">
        <v>251</v>
      </c>
      <c r="B146" s="54">
        <v>4853.29</v>
      </c>
      <c r="C146" s="55">
        <v>7525</v>
      </c>
      <c r="D146" s="54">
        <v>4989.22</v>
      </c>
      <c r="E146" s="55">
        <v>7464</v>
      </c>
      <c r="F146" s="56">
        <v>4921.2550000000001</v>
      </c>
    </row>
    <row r="147" spans="1:6" ht="12.75" customHeight="1" x14ac:dyDescent="0.2">
      <c r="A147" s="53" t="s">
        <v>252</v>
      </c>
      <c r="B147" s="54">
        <v>656.92</v>
      </c>
      <c r="C147" s="55">
        <v>3561</v>
      </c>
      <c r="D147" s="54">
        <v>711.89</v>
      </c>
      <c r="E147" s="55">
        <v>3533</v>
      </c>
      <c r="F147" s="56">
        <v>684.40499999999997</v>
      </c>
    </row>
    <row r="148" spans="1:6" ht="12.75" customHeight="1" x14ac:dyDescent="0.2">
      <c r="A148" s="53" t="s">
        <v>253</v>
      </c>
      <c r="B148" s="54">
        <v>240.5</v>
      </c>
      <c r="C148" s="55">
        <v>5676</v>
      </c>
      <c r="D148" s="54">
        <v>275.98</v>
      </c>
      <c r="E148" s="55">
        <v>5507</v>
      </c>
      <c r="F148" s="56">
        <v>258.24</v>
      </c>
    </row>
    <row r="149" spans="1:6" ht="12.75" customHeight="1" x14ac:dyDescent="0.2">
      <c r="A149" s="53" t="s">
        <v>254</v>
      </c>
      <c r="B149" s="54">
        <v>1131</v>
      </c>
      <c r="C149" s="55">
        <v>3584</v>
      </c>
      <c r="D149" s="54">
        <v>1221.8399999999999</v>
      </c>
      <c r="E149" s="55">
        <v>3599</v>
      </c>
      <c r="F149" s="56">
        <v>1176.42</v>
      </c>
    </row>
    <row r="150" spans="1:6" ht="12.75" customHeight="1" x14ac:dyDescent="0.2">
      <c r="A150" s="53" t="s">
        <v>255</v>
      </c>
      <c r="B150" s="54">
        <v>877.22</v>
      </c>
      <c r="C150" s="55">
        <v>1888</v>
      </c>
      <c r="D150" s="54">
        <v>834.76</v>
      </c>
      <c r="E150" s="55">
        <v>1890</v>
      </c>
      <c r="F150" s="56">
        <v>855.99</v>
      </c>
    </row>
    <row r="151" spans="1:6" ht="12.75" customHeight="1" x14ac:dyDescent="0.2">
      <c r="A151" s="53" t="s">
        <v>256</v>
      </c>
      <c r="B151" s="54">
        <v>998.24</v>
      </c>
      <c r="C151" s="55">
        <v>3256</v>
      </c>
      <c r="D151" s="54">
        <v>1126.5999999999999</v>
      </c>
      <c r="E151" s="55">
        <v>3169</v>
      </c>
      <c r="F151" s="56">
        <v>1062.42</v>
      </c>
    </row>
    <row r="152" spans="1:6" ht="12.75" customHeight="1" x14ac:dyDescent="0.2">
      <c r="A152" s="53" t="s">
        <v>257</v>
      </c>
      <c r="B152" s="54">
        <v>609.04999999999995</v>
      </c>
      <c r="C152" s="55">
        <v>2463</v>
      </c>
      <c r="D152" s="54">
        <v>609.33000000000004</v>
      </c>
      <c r="E152" s="55">
        <v>2489</v>
      </c>
      <c r="F152" s="56">
        <v>609.19000000000005</v>
      </c>
    </row>
    <row r="153" spans="1:6" ht="12.75" customHeight="1" x14ac:dyDescent="0.2">
      <c r="A153" s="53" t="s">
        <v>258</v>
      </c>
      <c r="B153" s="54">
        <v>1703.37</v>
      </c>
      <c r="C153" s="55">
        <v>6297</v>
      </c>
      <c r="D153" s="54">
        <v>1731.61</v>
      </c>
      <c r="E153" s="55">
        <v>6207</v>
      </c>
      <c r="F153" s="56">
        <v>1717.49</v>
      </c>
    </row>
    <row r="154" spans="1:6" ht="12.75" customHeight="1" x14ac:dyDescent="0.2">
      <c r="A154" s="53" t="s">
        <v>259</v>
      </c>
      <c r="B154" s="54">
        <v>185.82</v>
      </c>
      <c r="C154" s="55">
        <v>1321</v>
      </c>
      <c r="D154" s="54">
        <v>212.01</v>
      </c>
      <c r="E154" s="55">
        <v>1287</v>
      </c>
      <c r="F154" s="56">
        <v>198.91499999999999</v>
      </c>
    </row>
    <row r="155" spans="1:6" ht="12.75" customHeight="1" x14ac:dyDescent="0.2">
      <c r="A155" s="53" t="s">
        <v>260</v>
      </c>
      <c r="B155" s="54">
        <v>3564.99</v>
      </c>
      <c r="C155" s="55">
        <v>6997</v>
      </c>
      <c r="D155" s="54">
        <v>3602.77</v>
      </c>
      <c r="E155" s="55">
        <v>6914</v>
      </c>
      <c r="F155" s="56">
        <v>3583.88</v>
      </c>
    </row>
    <row r="156" spans="1:6" ht="12.75" customHeight="1" x14ac:dyDescent="0.2">
      <c r="A156" s="53" t="s">
        <v>261</v>
      </c>
      <c r="B156" s="54">
        <v>3885.56</v>
      </c>
      <c r="C156" s="55">
        <v>3131</v>
      </c>
      <c r="D156" s="54">
        <v>3892.21</v>
      </c>
      <c r="E156" s="55">
        <v>3123</v>
      </c>
      <c r="F156" s="56">
        <v>3888.8850000000002</v>
      </c>
    </row>
    <row r="157" spans="1:6" ht="12.75" customHeight="1" x14ac:dyDescent="0.2">
      <c r="A157" s="53" t="s">
        <v>262</v>
      </c>
      <c r="B157" s="54">
        <v>214.03</v>
      </c>
      <c r="C157" s="55">
        <v>2145</v>
      </c>
      <c r="D157" s="54">
        <v>243.97</v>
      </c>
      <c r="E157" s="55">
        <v>2170</v>
      </c>
      <c r="F157" s="56">
        <v>229</v>
      </c>
    </row>
    <row r="158" spans="1:6" ht="12.75" customHeight="1" x14ac:dyDescent="0.2">
      <c r="A158" s="53" t="s">
        <v>263</v>
      </c>
      <c r="B158" s="54">
        <v>1074.33</v>
      </c>
      <c r="C158" s="55">
        <v>3132</v>
      </c>
      <c r="D158" s="54">
        <v>1126.0999999999999</v>
      </c>
      <c r="E158" s="55">
        <v>3085</v>
      </c>
      <c r="F158" s="56">
        <v>1100.2149999999999</v>
      </c>
    </row>
    <row r="159" spans="1:6" ht="12.75" customHeight="1" x14ac:dyDescent="0.2">
      <c r="A159" s="53" t="s">
        <v>264</v>
      </c>
      <c r="B159" s="54">
        <v>1707.71</v>
      </c>
      <c r="C159" s="55">
        <v>5398</v>
      </c>
      <c r="D159" s="54">
        <v>1935.79</v>
      </c>
      <c r="E159" s="55">
        <v>5385</v>
      </c>
      <c r="F159" s="56">
        <v>1821.75</v>
      </c>
    </row>
    <row r="160" spans="1:6" ht="12.75" customHeight="1" x14ac:dyDescent="0.2">
      <c r="A160" s="53" t="s">
        <v>265</v>
      </c>
      <c r="B160" s="54">
        <v>260.06</v>
      </c>
      <c r="C160" s="55">
        <v>1979</v>
      </c>
      <c r="D160" s="54">
        <v>297.35000000000002</v>
      </c>
      <c r="E160" s="55">
        <v>1934</v>
      </c>
      <c r="F160" s="56">
        <v>278.70499999999998</v>
      </c>
    </row>
    <row r="161" spans="1:6" ht="12.75" customHeight="1" x14ac:dyDescent="0.2">
      <c r="A161" s="53" t="s">
        <v>266</v>
      </c>
      <c r="B161" s="54">
        <v>2913.46</v>
      </c>
      <c r="C161" s="55">
        <v>7359</v>
      </c>
      <c r="D161" s="54">
        <v>3323.42</v>
      </c>
      <c r="E161" s="55">
        <v>7392</v>
      </c>
      <c r="F161" s="56">
        <v>3118.44</v>
      </c>
    </row>
    <row r="162" spans="1:6" ht="12.75" customHeight="1" x14ac:dyDescent="0.2">
      <c r="A162" s="53" t="s">
        <v>267</v>
      </c>
      <c r="B162" s="54">
        <v>1823.26</v>
      </c>
      <c r="C162" s="55">
        <v>2862</v>
      </c>
      <c r="D162" s="54">
        <v>1714.48</v>
      </c>
      <c r="E162" s="55">
        <v>2824</v>
      </c>
      <c r="F162" s="56">
        <v>1768.87</v>
      </c>
    </row>
    <row r="163" spans="1:6" ht="12.75" customHeight="1" x14ac:dyDescent="0.2">
      <c r="A163" s="53" t="s">
        <v>268</v>
      </c>
      <c r="B163" s="54">
        <v>75.209999999999994</v>
      </c>
      <c r="C163" s="55">
        <v>1282</v>
      </c>
      <c r="D163" s="54">
        <v>182.01</v>
      </c>
      <c r="E163" s="55">
        <v>1267</v>
      </c>
      <c r="F163" s="56">
        <v>128.61000000000001</v>
      </c>
    </row>
    <row r="164" spans="1:6" ht="12.75" customHeight="1" x14ac:dyDescent="0.2">
      <c r="A164" s="53" t="s">
        <v>269</v>
      </c>
      <c r="B164" s="54">
        <v>516.96</v>
      </c>
      <c r="C164" s="55">
        <v>8091</v>
      </c>
      <c r="D164" s="54">
        <v>490.6</v>
      </c>
      <c r="E164" s="55">
        <v>8029</v>
      </c>
      <c r="F164" s="56">
        <v>503.78</v>
      </c>
    </row>
    <row r="165" spans="1:6" ht="12.75" customHeight="1" x14ac:dyDescent="0.2">
      <c r="A165" s="53" t="s">
        <v>270</v>
      </c>
      <c r="B165" s="54">
        <v>0</v>
      </c>
      <c r="C165" s="55">
        <v>1181</v>
      </c>
      <c r="D165" s="54">
        <v>0</v>
      </c>
      <c r="E165" s="55">
        <v>1171</v>
      </c>
      <c r="F165" s="56">
        <v>0</v>
      </c>
    </row>
    <row r="166" spans="1:6" ht="12.75" customHeight="1" x14ac:dyDescent="0.2">
      <c r="A166" s="53" t="s">
        <v>271</v>
      </c>
      <c r="B166" s="54">
        <v>5044.9399999999996</v>
      </c>
      <c r="C166" s="55">
        <v>11217</v>
      </c>
      <c r="D166" s="54">
        <v>4743.93</v>
      </c>
      <c r="E166" s="55">
        <v>11057</v>
      </c>
      <c r="F166" s="56">
        <v>4894.4350000000004</v>
      </c>
    </row>
    <row r="167" spans="1:6" ht="12.75" customHeight="1" x14ac:dyDescent="0.2">
      <c r="A167" s="53" t="s">
        <v>272</v>
      </c>
      <c r="B167" s="54">
        <v>5654.41</v>
      </c>
      <c r="C167" s="55">
        <v>9541</v>
      </c>
      <c r="D167" s="54">
        <v>5449.99</v>
      </c>
      <c r="E167" s="55">
        <v>9355</v>
      </c>
      <c r="F167" s="56">
        <v>5552.2</v>
      </c>
    </row>
    <row r="168" spans="1:6" ht="12.75" customHeight="1" x14ac:dyDescent="0.2">
      <c r="A168" s="53" t="s">
        <v>273</v>
      </c>
      <c r="B168" s="54">
        <v>613.4</v>
      </c>
      <c r="C168" s="55">
        <v>2916</v>
      </c>
      <c r="D168" s="54">
        <v>731.84</v>
      </c>
      <c r="E168" s="55">
        <v>2871</v>
      </c>
      <c r="F168" s="56">
        <v>672.62</v>
      </c>
    </row>
    <row r="169" spans="1:6" ht="12.75" customHeight="1" x14ac:dyDescent="0.2">
      <c r="A169" s="53" t="s">
        <v>274</v>
      </c>
      <c r="B169" s="54">
        <v>2918.4</v>
      </c>
      <c r="C169" s="55">
        <v>6977</v>
      </c>
      <c r="D169" s="54">
        <v>3020.86</v>
      </c>
      <c r="E169" s="55">
        <v>6909</v>
      </c>
      <c r="F169" s="56">
        <v>2969.63</v>
      </c>
    </row>
    <row r="170" spans="1:6" ht="12.75" customHeight="1" x14ac:dyDescent="0.2">
      <c r="A170" s="53" t="s">
        <v>275</v>
      </c>
      <c r="B170" s="54">
        <v>9503.2800000000007</v>
      </c>
      <c r="C170" s="55">
        <v>8510</v>
      </c>
      <c r="D170" s="54">
        <v>9359.2800000000007</v>
      </c>
      <c r="E170" s="55">
        <v>8536</v>
      </c>
      <c r="F170" s="56">
        <v>9431.2800000000007</v>
      </c>
    </row>
    <row r="171" spans="1:6" ht="12.75" customHeight="1" x14ac:dyDescent="0.2">
      <c r="A171" s="53" t="s">
        <v>276</v>
      </c>
      <c r="B171" s="54">
        <v>607.78</v>
      </c>
      <c r="C171" s="55">
        <v>2509</v>
      </c>
      <c r="D171" s="54">
        <v>507.13</v>
      </c>
      <c r="E171" s="55">
        <v>2458</v>
      </c>
      <c r="F171" s="56">
        <v>557.45500000000004</v>
      </c>
    </row>
    <row r="172" spans="1:6" ht="12.75" customHeight="1" x14ac:dyDescent="0.2">
      <c r="A172" s="53" t="s">
        <v>277</v>
      </c>
      <c r="B172" s="54">
        <v>174.21</v>
      </c>
      <c r="C172" s="55">
        <v>2985</v>
      </c>
      <c r="D172" s="54">
        <v>220.98</v>
      </c>
      <c r="E172" s="55">
        <v>2982</v>
      </c>
      <c r="F172" s="56">
        <v>197.595</v>
      </c>
    </row>
    <row r="173" spans="1:6" ht="12.75" customHeight="1" x14ac:dyDescent="0.2">
      <c r="A173" s="53" t="s">
        <v>278</v>
      </c>
      <c r="B173" s="54">
        <v>553.29999999999995</v>
      </c>
      <c r="C173" s="55">
        <v>4466</v>
      </c>
      <c r="D173" s="54">
        <v>603.66999999999996</v>
      </c>
      <c r="E173" s="55">
        <v>4426</v>
      </c>
      <c r="F173" s="56">
        <v>578.48500000000001</v>
      </c>
    </row>
    <row r="174" spans="1:6" ht="12.75" customHeight="1" x14ac:dyDescent="0.2">
      <c r="A174" s="53" t="s">
        <v>279</v>
      </c>
      <c r="B174" s="54">
        <v>410.19</v>
      </c>
      <c r="C174" s="55">
        <v>2163</v>
      </c>
      <c r="D174" s="54">
        <v>416.15</v>
      </c>
      <c r="E174" s="55">
        <v>2154</v>
      </c>
      <c r="F174" s="56">
        <v>413.17</v>
      </c>
    </row>
    <row r="175" spans="1:6" ht="12.75" customHeight="1" x14ac:dyDescent="0.2">
      <c r="A175" s="53" t="s">
        <v>280</v>
      </c>
      <c r="B175" s="54">
        <v>409.57</v>
      </c>
      <c r="C175" s="55">
        <v>2720</v>
      </c>
      <c r="D175" s="54">
        <v>419.22</v>
      </c>
      <c r="E175" s="55">
        <v>2708</v>
      </c>
      <c r="F175" s="56">
        <v>414.39499999999998</v>
      </c>
    </row>
    <row r="176" spans="1:6" ht="12.75" customHeight="1" x14ac:dyDescent="0.2">
      <c r="A176" s="53" t="s">
        <v>281</v>
      </c>
      <c r="B176" s="54">
        <v>786.61</v>
      </c>
      <c r="C176" s="55">
        <v>2012</v>
      </c>
      <c r="D176" s="54">
        <v>817.4</v>
      </c>
      <c r="E176" s="55">
        <v>2031</v>
      </c>
      <c r="F176" s="56">
        <v>802.005</v>
      </c>
    </row>
    <row r="177" spans="1:6" ht="12.75" customHeight="1" x14ac:dyDescent="0.2">
      <c r="A177" s="53" t="s">
        <v>282</v>
      </c>
      <c r="B177" s="54">
        <v>606.97</v>
      </c>
      <c r="C177" s="55">
        <v>1299</v>
      </c>
      <c r="D177" s="54">
        <v>646.05999999999995</v>
      </c>
      <c r="E177" s="55">
        <v>1321</v>
      </c>
      <c r="F177" s="56">
        <v>626.51499999999999</v>
      </c>
    </row>
    <row r="178" spans="1:6" ht="12.75" customHeight="1" x14ac:dyDescent="0.2">
      <c r="A178" s="53" t="s">
        <v>283</v>
      </c>
      <c r="B178" s="54">
        <v>809.62</v>
      </c>
      <c r="C178" s="55">
        <v>1981</v>
      </c>
      <c r="D178" s="54">
        <v>865.52</v>
      </c>
      <c r="E178" s="55">
        <v>1978</v>
      </c>
      <c r="F178" s="56">
        <v>837.57</v>
      </c>
    </row>
    <row r="179" spans="1:6" ht="12.75" customHeight="1" x14ac:dyDescent="0.2">
      <c r="A179" s="53" t="s">
        <v>284</v>
      </c>
      <c r="B179" s="54">
        <v>968.01</v>
      </c>
      <c r="C179" s="55">
        <v>2354</v>
      </c>
      <c r="D179" s="54">
        <v>814.09</v>
      </c>
      <c r="E179" s="55">
        <v>2340</v>
      </c>
      <c r="F179" s="56">
        <v>891.05</v>
      </c>
    </row>
    <row r="180" spans="1:6" ht="12.75" customHeight="1" x14ac:dyDescent="0.2">
      <c r="A180" s="53" t="s">
        <v>285</v>
      </c>
      <c r="B180" s="54">
        <v>317.08</v>
      </c>
      <c r="C180" s="55">
        <v>1601</v>
      </c>
      <c r="D180" s="54">
        <v>353.07</v>
      </c>
      <c r="E180" s="55">
        <v>1603</v>
      </c>
      <c r="F180" s="56">
        <v>335.07499999999999</v>
      </c>
    </row>
    <row r="181" spans="1:6" ht="12.75" customHeight="1" x14ac:dyDescent="0.2">
      <c r="A181" s="53" t="s">
        <v>286</v>
      </c>
      <c r="B181" s="54">
        <v>2079.09</v>
      </c>
      <c r="C181" s="55">
        <v>5487</v>
      </c>
      <c r="D181" s="54">
        <v>2010.03</v>
      </c>
      <c r="E181" s="55">
        <v>5412</v>
      </c>
      <c r="F181" s="56">
        <v>2044.56</v>
      </c>
    </row>
    <row r="182" spans="1:6" ht="12.75" customHeight="1" x14ac:dyDescent="0.2">
      <c r="A182" s="53" t="s">
        <v>287</v>
      </c>
      <c r="B182" s="54">
        <v>3549.62</v>
      </c>
      <c r="C182" s="55">
        <v>3086</v>
      </c>
      <c r="D182" s="54">
        <v>3317.76</v>
      </c>
      <c r="E182" s="55">
        <v>3076</v>
      </c>
      <c r="F182" s="56">
        <v>3433.69</v>
      </c>
    </row>
    <row r="183" spans="1:6" ht="12.75" customHeight="1" x14ac:dyDescent="0.2">
      <c r="A183" s="53" t="s">
        <v>288</v>
      </c>
      <c r="B183" s="54">
        <v>6184.08</v>
      </c>
      <c r="C183" s="55">
        <v>7699</v>
      </c>
      <c r="D183" s="54">
        <v>5668.04</v>
      </c>
      <c r="E183" s="55">
        <v>7595</v>
      </c>
      <c r="F183" s="56">
        <v>5926.06</v>
      </c>
    </row>
    <row r="184" spans="1:6" ht="12.75" customHeight="1" x14ac:dyDescent="0.2">
      <c r="A184" s="53" t="s">
        <v>289</v>
      </c>
      <c r="B184" s="54">
        <v>2048.16</v>
      </c>
      <c r="C184" s="55">
        <v>4265</v>
      </c>
      <c r="D184" s="54">
        <v>1981.74</v>
      </c>
      <c r="E184" s="55">
        <v>4200</v>
      </c>
      <c r="F184" s="56">
        <v>2014.95</v>
      </c>
    </row>
    <row r="185" spans="1:6" ht="12.75" customHeight="1" x14ac:dyDescent="0.2">
      <c r="A185" s="53" t="s">
        <v>290</v>
      </c>
      <c r="B185" s="54">
        <v>354.78</v>
      </c>
      <c r="C185" s="55">
        <v>1427</v>
      </c>
      <c r="D185" s="54">
        <v>225.36</v>
      </c>
      <c r="E185" s="55">
        <v>1372</v>
      </c>
      <c r="F185" s="56">
        <v>290.07</v>
      </c>
    </row>
    <row r="186" spans="1:6" ht="12.75" customHeight="1" x14ac:dyDescent="0.2">
      <c r="A186" s="53" t="s">
        <v>291</v>
      </c>
      <c r="B186" s="54">
        <v>2975.44</v>
      </c>
      <c r="C186" s="55">
        <v>7449</v>
      </c>
      <c r="D186" s="54">
        <v>2951.84</v>
      </c>
      <c r="E186" s="55">
        <v>7411</v>
      </c>
      <c r="F186" s="56">
        <v>2963.64</v>
      </c>
    </row>
    <row r="187" spans="1:6" ht="12.75" customHeight="1" x14ac:dyDescent="0.2">
      <c r="A187" s="53" t="s">
        <v>292</v>
      </c>
      <c r="B187" s="54">
        <v>746.85</v>
      </c>
      <c r="C187" s="55">
        <v>3508</v>
      </c>
      <c r="D187" s="54">
        <v>710.61</v>
      </c>
      <c r="E187" s="55">
        <v>3398</v>
      </c>
      <c r="F187" s="56">
        <v>728.73</v>
      </c>
    </row>
    <row r="188" spans="1:6" ht="12.75" customHeight="1" x14ac:dyDescent="0.2">
      <c r="A188" s="53" t="s">
        <v>293</v>
      </c>
      <c r="B188" s="54">
        <v>2552.52</v>
      </c>
      <c r="C188" s="55">
        <v>4842</v>
      </c>
      <c r="D188" s="54">
        <v>2558.3000000000002</v>
      </c>
      <c r="E188" s="55">
        <v>4816</v>
      </c>
      <c r="F188" s="56">
        <v>2555.41</v>
      </c>
    </row>
    <row r="189" spans="1:6" ht="12.75" customHeight="1" x14ac:dyDescent="0.2">
      <c r="A189" s="53" t="s">
        <v>294</v>
      </c>
      <c r="B189" s="54">
        <v>70.47</v>
      </c>
      <c r="C189" s="55">
        <v>2626</v>
      </c>
      <c r="D189" s="54">
        <v>50.08</v>
      </c>
      <c r="E189" s="55">
        <v>2646</v>
      </c>
      <c r="F189" s="56">
        <v>60.274999999999999</v>
      </c>
    </row>
    <row r="190" spans="1:6" ht="12.75" customHeight="1" x14ac:dyDescent="0.2">
      <c r="A190" s="53" t="s">
        <v>295</v>
      </c>
      <c r="B190" s="54">
        <v>368.89</v>
      </c>
      <c r="C190" s="55">
        <v>2715</v>
      </c>
      <c r="D190" s="54">
        <v>442.54</v>
      </c>
      <c r="E190" s="55">
        <v>2755</v>
      </c>
      <c r="F190" s="56">
        <v>405.71499999999997</v>
      </c>
    </row>
    <row r="191" spans="1:6" ht="12.75" customHeight="1" x14ac:dyDescent="0.2">
      <c r="A191" s="53" t="s">
        <v>296</v>
      </c>
      <c r="B191" s="54">
        <v>3655.57</v>
      </c>
      <c r="C191" s="55">
        <v>5168</v>
      </c>
      <c r="D191" s="54">
        <v>3580.58</v>
      </c>
      <c r="E191" s="55">
        <v>5041</v>
      </c>
      <c r="F191" s="56">
        <v>3618.0749999999998</v>
      </c>
    </row>
    <row r="192" spans="1:6" ht="12.75" customHeight="1" x14ac:dyDescent="0.2">
      <c r="A192" s="53" t="s">
        <v>297</v>
      </c>
      <c r="B192" s="54">
        <v>1568.13</v>
      </c>
      <c r="C192" s="55">
        <v>3205</v>
      </c>
      <c r="D192" s="54">
        <v>1582.48</v>
      </c>
      <c r="E192" s="55">
        <v>3148</v>
      </c>
      <c r="F192" s="56">
        <v>1575.3050000000001</v>
      </c>
    </row>
    <row r="193" spans="1:6" ht="12.75" customHeight="1" x14ac:dyDescent="0.2">
      <c r="A193" s="53" t="s">
        <v>298</v>
      </c>
      <c r="B193" s="54">
        <v>1243.23</v>
      </c>
      <c r="C193" s="55">
        <v>4828</v>
      </c>
      <c r="D193" s="54">
        <v>1360.49</v>
      </c>
      <c r="E193" s="55">
        <v>4814</v>
      </c>
      <c r="F193" s="56">
        <v>1301.8599999999999</v>
      </c>
    </row>
    <row r="194" spans="1:6" ht="12.75" customHeight="1" x14ac:dyDescent="0.2">
      <c r="A194" s="53" t="s">
        <v>299</v>
      </c>
      <c r="B194" s="54">
        <v>1487.83</v>
      </c>
      <c r="C194" s="55">
        <v>2779</v>
      </c>
      <c r="D194" s="54">
        <v>1475.72</v>
      </c>
      <c r="E194" s="55">
        <v>2805</v>
      </c>
      <c r="F194" s="56">
        <v>1481.7750000000001</v>
      </c>
    </row>
    <row r="195" spans="1:6" ht="12.75" customHeight="1" x14ac:dyDescent="0.2">
      <c r="A195" s="53" t="s">
        <v>300</v>
      </c>
      <c r="B195" s="54">
        <v>289.68</v>
      </c>
      <c r="C195" s="55">
        <v>1438</v>
      </c>
      <c r="D195" s="54">
        <v>319.32</v>
      </c>
      <c r="E195" s="55">
        <v>1419</v>
      </c>
      <c r="F195" s="56">
        <v>304.5</v>
      </c>
    </row>
    <row r="196" spans="1:6" ht="12.75" customHeight="1" x14ac:dyDescent="0.2">
      <c r="A196" s="53" t="s">
        <v>301</v>
      </c>
      <c r="B196" s="54">
        <v>0.3</v>
      </c>
      <c r="C196" s="55">
        <v>545</v>
      </c>
      <c r="D196" s="54">
        <v>26.74</v>
      </c>
      <c r="E196" s="55">
        <v>526</v>
      </c>
      <c r="F196" s="56">
        <v>13.52</v>
      </c>
    </row>
    <row r="197" spans="1:6" ht="12.75" customHeight="1" x14ac:dyDescent="0.2">
      <c r="A197" s="53" t="s">
        <v>302</v>
      </c>
      <c r="B197" s="54">
        <v>1317.19</v>
      </c>
      <c r="C197" s="55">
        <v>3110</v>
      </c>
      <c r="D197" s="54">
        <v>1311.36</v>
      </c>
      <c r="E197" s="55">
        <v>3159</v>
      </c>
      <c r="F197" s="56">
        <v>1314.2750000000001</v>
      </c>
    </row>
    <row r="198" spans="1:6" ht="12.75" customHeight="1" x14ac:dyDescent="0.2">
      <c r="A198" s="53" t="s">
        <v>303</v>
      </c>
      <c r="B198" s="54">
        <v>262.2</v>
      </c>
      <c r="C198" s="55">
        <v>1357</v>
      </c>
      <c r="D198" s="54">
        <v>222.27</v>
      </c>
      <c r="E198" s="55">
        <v>1385</v>
      </c>
      <c r="F198" s="56">
        <v>242.23500000000001</v>
      </c>
    </row>
    <row r="199" spans="1:6" ht="12.75" customHeight="1" x14ac:dyDescent="0.2">
      <c r="A199" s="53" t="s">
        <v>304</v>
      </c>
      <c r="B199" s="54">
        <v>3317.9</v>
      </c>
      <c r="C199" s="55">
        <v>5914</v>
      </c>
      <c r="D199" s="54">
        <v>3519.28</v>
      </c>
      <c r="E199" s="55">
        <v>5926</v>
      </c>
      <c r="F199" s="56">
        <v>3418.59</v>
      </c>
    </row>
    <row r="200" spans="1:6" ht="12.75" customHeight="1" x14ac:dyDescent="0.2">
      <c r="A200" s="53" t="s">
        <v>305</v>
      </c>
      <c r="B200" s="54">
        <v>566.15</v>
      </c>
      <c r="C200" s="55">
        <v>2688</v>
      </c>
      <c r="D200" s="54">
        <v>612.73</v>
      </c>
      <c r="E200" s="55">
        <v>2660</v>
      </c>
      <c r="F200" s="56">
        <v>589.44000000000005</v>
      </c>
    </row>
    <row r="201" spans="1:6" ht="12.75" customHeight="1" x14ac:dyDescent="0.2">
      <c r="A201" s="53" t="s">
        <v>306</v>
      </c>
      <c r="B201" s="54">
        <v>1249.5999999999999</v>
      </c>
      <c r="C201" s="55">
        <v>4759</v>
      </c>
      <c r="D201" s="54">
        <v>1310.77</v>
      </c>
      <c r="E201" s="55">
        <v>4763</v>
      </c>
      <c r="F201" s="56">
        <v>1280.1849999999999</v>
      </c>
    </row>
    <row r="202" spans="1:6" ht="12.75" customHeight="1" x14ac:dyDescent="0.2">
      <c r="A202" s="53" t="s">
        <v>307</v>
      </c>
      <c r="B202" s="54">
        <v>8814.82</v>
      </c>
      <c r="C202" s="55">
        <v>14493</v>
      </c>
      <c r="D202" s="54">
        <v>9281.6200000000008</v>
      </c>
      <c r="E202" s="55">
        <v>14443</v>
      </c>
      <c r="F202" s="56">
        <v>9048.2199999999993</v>
      </c>
    </row>
    <row r="203" spans="1:6" ht="12.75" customHeight="1" x14ac:dyDescent="0.2">
      <c r="A203" s="53" t="s">
        <v>308</v>
      </c>
      <c r="B203" s="54">
        <v>7425.97</v>
      </c>
      <c r="C203" s="55">
        <v>8140</v>
      </c>
      <c r="D203" s="54">
        <v>7351.01</v>
      </c>
      <c r="E203" s="55">
        <v>8247</v>
      </c>
      <c r="F203" s="56">
        <v>7388.49</v>
      </c>
    </row>
    <row r="204" spans="1:6" ht="12.75" customHeight="1" x14ac:dyDescent="0.2">
      <c r="A204" s="53" t="s">
        <v>309</v>
      </c>
      <c r="B204" s="54">
        <v>1204.77</v>
      </c>
      <c r="C204" s="55">
        <v>4577</v>
      </c>
      <c r="D204" s="54">
        <v>1201.1400000000001</v>
      </c>
      <c r="E204" s="55">
        <v>4472</v>
      </c>
      <c r="F204" s="56">
        <v>1202.9549999999999</v>
      </c>
    </row>
    <row r="205" spans="1:6" ht="12.75" customHeight="1" x14ac:dyDescent="0.2">
      <c r="A205" s="53" t="s">
        <v>310</v>
      </c>
      <c r="B205" s="54">
        <v>239.57</v>
      </c>
      <c r="C205" s="55">
        <v>499</v>
      </c>
      <c r="D205" s="54">
        <v>235.07</v>
      </c>
      <c r="E205" s="55">
        <v>504</v>
      </c>
      <c r="F205" s="56">
        <v>237.32</v>
      </c>
    </row>
    <row r="206" spans="1:6" ht="12.75" customHeight="1" x14ac:dyDescent="0.2">
      <c r="A206" s="53" t="s">
        <v>311</v>
      </c>
      <c r="B206" s="54">
        <v>628.22</v>
      </c>
      <c r="C206" s="55">
        <v>2726</v>
      </c>
      <c r="D206" s="54">
        <v>477.15</v>
      </c>
      <c r="E206" s="55">
        <v>2708</v>
      </c>
      <c r="F206" s="56">
        <v>552.68499999999995</v>
      </c>
    </row>
    <row r="207" spans="1:6" ht="12.75" customHeight="1" x14ac:dyDescent="0.2">
      <c r="A207" s="53" t="s">
        <v>312</v>
      </c>
      <c r="B207" s="54">
        <v>3312.64</v>
      </c>
      <c r="C207" s="55">
        <v>5208</v>
      </c>
      <c r="D207" s="54">
        <v>3236.26</v>
      </c>
      <c r="E207" s="55">
        <v>5198</v>
      </c>
      <c r="F207" s="56">
        <v>3274.45</v>
      </c>
    </row>
    <row r="208" spans="1:6" ht="12.75" customHeight="1" x14ac:dyDescent="0.2">
      <c r="A208" s="53" t="s">
        <v>313</v>
      </c>
      <c r="B208" s="54">
        <v>519.91999999999996</v>
      </c>
      <c r="C208" s="55">
        <v>4072</v>
      </c>
      <c r="D208" s="54">
        <v>472.66</v>
      </c>
      <c r="E208" s="55">
        <v>4034</v>
      </c>
      <c r="F208" s="56">
        <v>496.29</v>
      </c>
    </row>
    <row r="209" spans="1:6" ht="12.75" customHeight="1" x14ac:dyDescent="0.2">
      <c r="A209" s="53" t="s">
        <v>314</v>
      </c>
      <c r="B209" s="54">
        <v>114.91</v>
      </c>
      <c r="C209" s="55">
        <v>2135</v>
      </c>
      <c r="D209" s="54">
        <v>14.44</v>
      </c>
      <c r="E209" s="55">
        <v>2186</v>
      </c>
      <c r="F209" s="56">
        <v>64.674999999999997</v>
      </c>
    </row>
    <row r="210" spans="1:6" ht="12.75" customHeight="1" x14ac:dyDescent="0.2">
      <c r="A210" s="53" t="s">
        <v>315</v>
      </c>
      <c r="B210" s="54">
        <v>807.97</v>
      </c>
      <c r="C210" s="55">
        <v>3127</v>
      </c>
      <c r="D210" s="54">
        <v>842.31</v>
      </c>
      <c r="E210" s="55">
        <v>3125</v>
      </c>
      <c r="F210" s="56">
        <v>825.14</v>
      </c>
    </row>
    <row r="211" spans="1:6" ht="12.75" customHeight="1" x14ac:dyDescent="0.2">
      <c r="A211" s="53" t="s">
        <v>316</v>
      </c>
      <c r="B211" s="54">
        <v>0</v>
      </c>
      <c r="C211" s="55">
        <v>3218</v>
      </c>
      <c r="D211" s="54">
        <v>0</v>
      </c>
      <c r="E211" s="55">
        <v>3238</v>
      </c>
      <c r="F211" s="56">
        <v>0</v>
      </c>
    </row>
    <row r="212" spans="1:6" ht="12.75" customHeight="1" x14ac:dyDescent="0.2">
      <c r="A212" s="53" t="s">
        <v>317</v>
      </c>
      <c r="B212" s="54">
        <v>176.39</v>
      </c>
      <c r="C212" s="55">
        <v>1666</v>
      </c>
      <c r="D212" s="54">
        <v>210.73</v>
      </c>
      <c r="E212" s="55">
        <v>1644</v>
      </c>
      <c r="F212" s="56">
        <v>193.56</v>
      </c>
    </row>
    <row r="213" spans="1:6" ht="12.75" customHeight="1" x14ac:dyDescent="0.2">
      <c r="A213" s="53" t="s">
        <v>318</v>
      </c>
      <c r="B213" s="54">
        <v>437.05</v>
      </c>
      <c r="C213" s="55">
        <v>2786</v>
      </c>
      <c r="D213" s="54">
        <v>435.28</v>
      </c>
      <c r="E213" s="55">
        <v>2757</v>
      </c>
      <c r="F213" s="56">
        <v>436.16500000000002</v>
      </c>
    </row>
    <row r="214" spans="1:6" ht="12.75" customHeight="1" x14ac:dyDescent="0.2">
      <c r="A214" s="53" t="s">
        <v>319</v>
      </c>
      <c r="B214" s="54">
        <v>2244.27</v>
      </c>
      <c r="C214" s="55">
        <v>3010</v>
      </c>
      <c r="D214" s="54">
        <v>2353.81</v>
      </c>
      <c r="E214" s="55">
        <v>3008</v>
      </c>
      <c r="F214" s="56">
        <v>2299.04</v>
      </c>
    </row>
    <row r="215" spans="1:6" ht="12.75" customHeight="1" x14ac:dyDescent="0.2">
      <c r="A215" s="53" t="s">
        <v>320</v>
      </c>
      <c r="B215" s="54">
        <v>772.57</v>
      </c>
      <c r="C215" s="55">
        <v>2671</v>
      </c>
      <c r="D215" s="54">
        <v>693.99</v>
      </c>
      <c r="E215" s="55">
        <v>2590</v>
      </c>
      <c r="F215" s="56">
        <v>733.28</v>
      </c>
    </row>
    <row r="216" spans="1:6" ht="12.75" customHeight="1" x14ac:dyDescent="0.2">
      <c r="A216" s="53" t="s">
        <v>321</v>
      </c>
      <c r="B216" s="54">
        <v>935.43</v>
      </c>
      <c r="C216" s="55">
        <v>3016</v>
      </c>
      <c r="D216" s="54">
        <v>862.96</v>
      </c>
      <c r="E216" s="55">
        <v>2881</v>
      </c>
      <c r="F216" s="56">
        <v>899.19500000000005</v>
      </c>
    </row>
    <row r="217" spans="1:6" ht="12.75" customHeight="1" x14ac:dyDescent="0.2">
      <c r="A217" s="53" t="s">
        <v>322</v>
      </c>
      <c r="B217" s="54">
        <v>317.12</v>
      </c>
      <c r="C217" s="55">
        <v>1458</v>
      </c>
      <c r="D217" s="54">
        <v>278.91000000000003</v>
      </c>
      <c r="E217" s="55">
        <v>1444</v>
      </c>
      <c r="F217" s="56">
        <v>298.01499999999999</v>
      </c>
    </row>
    <row r="218" spans="1:6" ht="12.75" customHeight="1" x14ac:dyDescent="0.2">
      <c r="A218" s="53" t="s">
        <v>323</v>
      </c>
      <c r="B218" s="54">
        <v>105.94</v>
      </c>
      <c r="C218" s="55">
        <v>1764</v>
      </c>
      <c r="D218" s="54">
        <v>186.45</v>
      </c>
      <c r="E218" s="55">
        <v>1767</v>
      </c>
      <c r="F218" s="56">
        <v>146.19499999999999</v>
      </c>
    </row>
    <row r="219" spans="1:6" ht="12.75" customHeight="1" x14ac:dyDescent="0.2">
      <c r="A219" s="53" t="s">
        <v>324</v>
      </c>
      <c r="B219" s="54">
        <v>243.24</v>
      </c>
      <c r="C219" s="55">
        <v>2532</v>
      </c>
      <c r="D219" s="54">
        <v>322.51</v>
      </c>
      <c r="E219" s="55">
        <v>2466</v>
      </c>
      <c r="F219" s="56">
        <v>282.875</v>
      </c>
    </row>
    <row r="220" spans="1:6" ht="12.75" customHeight="1" x14ac:dyDescent="0.2">
      <c r="A220" s="53" t="s">
        <v>325</v>
      </c>
      <c r="B220" s="54">
        <v>3118.43</v>
      </c>
      <c r="C220" s="55">
        <v>5033</v>
      </c>
      <c r="D220" s="54">
        <v>2992.9</v>
      </c>
      <c r="E220" s="55">
        <v>5001</v>
      </c>
      <c r="F220" s="56">
        <v>3055.665</v>
      </c>
    </row>
    <row r="221" spans="1:6" ht="12.75" customHeight="1" x14ac:dyDescent="0.2">
      <c r="A221" s="53" t="s">
        <v>326</v>
      </c>
      <c r="B221" s="54">
        <v>793.15</v>
      </c>
      <c r="C221" s="55">
        <v>2230</v>
      </c>
      <c r="D221" s="54">
        <v>874.11</v>
      </c>
      <c r="E221" s="55">
        <v>2216</v>
      </c>
      <c r="F221" s="56">
        <v>833.63</v>
      </c>
    </row>
    <row r="222" spans="1:6" ht="12.75" customHeight="1" x14ac:dyDescent="0.2">
      <c r="A222" s="53" t="s">
        <v>327</v>
      </c>
      <c r="B222" s="54">
        <v>208.78</v>
      </c>
      <c r="C222" s="55">
        <v>1033</v>
      </c>
      <c r="D222" s="54">
        <v>124.6</v>
      </c>
      <c r="E222" s="55">
        <v>1014</v>
      </c>
      <c r="F222" s="56">
        <v>166.69</v>
      </c>
    </row>
    <row r="223" spans="1:6" ht="12.75" customHeight="1" x14ac:dyDescent="0.2">
      <c r="A223" s="53" t="s">
        <v>328</v>
      </c>
      <c r="B223" s="54">
        <v>289.93</v>
      </c>
      <c r="C223" s="55">
        <v>1049</v>
      </c>
      <c r="D223" s="54">
        <v>260.35000000000002</v>
      </c>
      <c r="E223" s="55">
        <v>1048</v>
      </c>
      <c r="F223" s="56">
        <v>275.14</v>
      </c>
    </row>
    <row r="224" spans="1:6" ht="12.75" customHeight="1" x14ac:dyDescent="0.2">
      <c r="A224" s="53" t="s">
        <v>329</v>
      </c>
      <c r="B224" s="54">
        <v>643.36</v>
      </c>
      <c r="C224" s="55">
        <v>2818</v>
      </c>
      <c r="D224" s="54">
        <v>567.03</v>
      </c>
      <c r="E224" s="55">
        <v>2699</v>
      </c>
      <c r="F224" s="56">
        <v>605.19500000000005</v>
      </c>
    </row>
    <row r="225" spans="1:6" ht="12.75" customHeight="1" x14ac:dyDescent="0.2">
      <c r="A225" s="53" t="s">
        <v>330</v>
      </c>
      <c r="B225" s="54">
        <v>5824.58</v>
      </c>
      <c r="C225" s="55">
        <v>8169</v>
      </c>
      <c r="D225" s="54">
        <v>6042.12</v>
      </c>
      <c r="E225" s="55">
        <v>8205</v>
      </c>
      <c r="F225" s="56">
        <v>5933.35</v>
      </c>
    </row>
    <row r="226" spans="1:6" ht="12.75" customHeight="1" x14ac:dyDescent="0.2">
      <c r="A226" s="53" t="s">
        <v>331</v>
      </c>
      <c r="B226" s="54">
        <v>1668.36</v>
      </c>
      <c r="C226" s="55">
        <v>3279</v>
      </c>
      <c r="D226" s="54">
        <v>1587.12</v>
      </c>
      <c r="E226" s="55">
        <v>3197</v>
      </c>
      <c r="F226" s="56">
        <v>1627.74</v>
      </c>
    </row>
    <row r="227" spans="1:6" ht="12.75" customHeight="1" x14ac:dyDescent="0.2">
      <c r="A227" s="53" t="s">
        <v>332</v>
      </c>
      <c r="B227" s="54">
        <v>164.61</v>
      </c>
      <c r="C227" s="55">
        <v>1456</v>
      </c>
      <c r="D227" s="54">
        <v>143.05000000000001</v>
      </c>
      <c r="E227" s="55">
        <v>1432</v>
      </c>
      <c r="F227" s="56">
        <v>153.83000000000001</v>
      </c>
    </row>
    <row r="228" spans="1:6" ht="12.75" customHeight="1" x14ac:dyDescent="0.2">
      <c r="A228" s="53" t="s">
        <v>333</v>
      </c>
      <c r="B228" s="54">
        <v>59.22</v>
      </c>
      <c r="C228" s="55">
        <v>1010</v>
      </c>
      <c r="D228" s="54">
        <v>116.54</v>
      </c>
      <c r="E228" s="55">
        <v>1039</v>
      </c>
      <c r="F228" s="56">
        <v>87.88</v>
      </c>
    </row>
    <row r="229" spans="1:6" ht="12.75" customHeight="1" x14ac:dyDescent="0.2">
      <c r="A229" s="53" t="s">
        <v>334</v>
      </c>
      <c r="B229" s="54">
        <v>503.51</v>
      </c>
      <c r="C229" s="55">
        <v>5176</v>
      </c>
      <c r="D229" s="54">
        <v>606.42999999999995</v>
      </c>
      <c r="E229" s="55">
        <v>5129</v>
      </c>
      <c r="F229" s="56">
        <v>554.97</v>
      </c>
    </row>
    <row r="230" spans="1:6" ht="12.75" customHeight="1" x14ac:dyDescent="0.2">
      <c r="A230" s="53" t="s">
        <v>335</v>
      </c>
      <c r="B230" s="54">
        <v>1614.49</v>
      </c>
      <c r="C230" s="55">
        <v>3132</v>
      </c>
      <c r="D230" s="54">
        <v>1643.77</v>
      </c>
      <c r="E230" s="55">
        <v>3077</v>
      </c>
      <c r="F230" s="56">
        <v>1629.13</v>
      </c>
    </row>
    <row r="231" spans="1:6" ht="12.75" customHeight="1" x14ac:dyDescent="0.2">
      <c r="A231" s="53" t="s">
        <v>336</v>
      </c>
      <c r="B231" s="54">
        <v>887.59</v>
      </c>
      <c r="C231" s="55">
        <v>3706</v>
      </c>
      <c r="D231" s="54">
        <v>790.68</v>
      </c>
      <c r="E231" s="55">
        <v>3650</v>
      </c>
      <c r="F231" s="56">
        <v>839.13499999999999</v>
      </c>
    </row>
    <row r="232" spans="1:6" ht="12.75" customHeight="1" x14ac:dyDescent="0.2">
      <c r="A232" s="53" t="s">
        <v>337</v>
      </c>
      <c r="B232" s="54">
        <v>909.31</v>
      </c>
      <c r="C232" s="55">
        <v>1144</v>
      </c>
      <c r="D232" s="54">
        <v>961.77</v>
      </c>
      <c r="E232" s="55">
        <v>1127</v>
      </c>
      <c r="F232" s="56">
        <v>935.54</v>
      </c>
    </row>
    <row r="233" spans="1:6" ht="12.75" customHeight="1" x14ac:dyDescent="0.2">
      <c r="A233" s="53" t="s">
        <v>338</v>
      </c>
      <c r="B233" s="54">
        <v>790.54</v>
      </c>
      <c r="C233" s="55">
        <v>6289</v>
      </c>
      <c r="D233" s="54">
        <v>672.3</v>
      </c>
      <c r="E233" s="55">
        <v>6250</v>
      </c>
      <c r="F233" s="56">
        <v>731.42</v>
      </c>
    </row>
    <row r="234" spans="1:6" ht="12.75" customHeight="1" x14ac:dyDescent="0.2">
      <c r="A234" s="53" t="s">
        <v>339</v>
      </c>
      <c r="B234" s="54">
        <v>4517.37</v>
      </c>
      <c r="C234" s="55">
        <v>8011</v>
      </c>
      <c r="D234" s="54">
        <v>4532.26</v>
      </c>
      <c r="E234" s="55">
        <v>7930</v>
      </c>
      <c r="F234" s="56">
        <v>4524.8149999999996</v>
      </c>
    </row>
    <row r="235" spans="1:6" ht="12.75" customHeight="1" x14ac:dyDescent="0.2">
      <c r="A235" s="53" t="s">
        <v>340</v>
      </c>
      <c r="B235" s="54">
        <v>694.27</v>
      </c>
      <c r="C235" s="55">
        <v>2478</v>
      </c>
      <c r="D235" s="54">
        <v>639.57000000000005</v>
      </c>
      <c r="E235" s="55">
        <v>2471</v>
      </c>
      <c r="F235" s="56">
        <v>666.92</v>
      </c>
    </row>
    <row r="236" spans="1:6" ht="12.75" customHeight="1" x14ac:dyDescent="0.2">
      <c r="A236" s="53" t="s">
        <v>341</v>
      </c>
      <c r="B236" s="54">
        <v>532.97</v>
      </c>
      <c r="C236" s="55">
        <v>3573</v>
      </c>
      <c r="D236" s="54">
        <v>665.34</v>
      </c>
      <c r="E236" s="55">
        <v>3582</v>
      </c>
      <c r="F236" s="56">
        <v>599.15499999999997</v>
      </c>
    </row>
    <row r="237" spans="1:6" ht="12.75" customHeight="1" x14ac:dyDescent="0.2">
      <c r="A237" s="53" t="s">
        <v>342</v>
      </c>
      <c r="B237" s="54">
        <v>1515.68</v>
      </c>
      <c r="C237" s="55">
        <v>2811</v>
      </c>
      <c r="D237" s="54">
        <v>1439.98</v>
      </c>
      <c r="E237" s="55">
        <v>2757</v>
      </c>
      <c r="F237" s="56">
        <v>1477.83</v>
      </c>
    </row>
    <row r="238" spans="1:6" ht="12.75" customHeight="1" x14ac:dyDescent="0.2">
      <c r="A238" s="53" t="s">
        <v>343</v>
      </c>
      <c r="B238" s="54">
        <v>545.36</v>
      </c>
      <c r="C238" s="55">
        <v>2527</v>
      </c>
      <c r="D238" s="54">
        <v>625.91999999999996</v>
      </c>
      <c r="E238" s="55">
        <v>2475</v>
      </c>
      <c r="F238" s="56">
        <v>585.64</v>
      </c>
    </row>
    <row r="239" spans="1:6" ht="12.75" customHeight="1" x14ac:dyDescent="0.2">
      <c r="A239" s="53" t="s">
        <v>344</v>
      </c>
      <c r="B239" s="54">
        <v>121.38</v>
      </c>
      <c r="C239" s="55">
        <v>515</v>
      </c>
      <c r="D239" s="54">
        <v>139.65</v>
      </c>
      <c r="E239" s="55">
        <v>525</v>
      </c>
      <c r="F239" s="56">
        <v>130.51499999999999</v>
      </c>
    </row>
    <row r="240" spans="1:6" ht="12.75" customHeight="1" x14ac:dyDescent="0.2">
      <c r="A240" s="53" t="s">
        <v>345</v>
      </c>
      <c r="B240" s="54">
        <v>197.77</v>
      </c>
      <c r="C240" s="55">
        <v>1332</v>
      </c>
      <c r="D240" s="54">
        <v>224.07</v>
      </c>
      <c r="E240" s="55">
        <v>1352</v>
      </c>
      <c r="F240" s="56">
        <v>210.92</v>
      </c>
    </row>
    <row r="241" spans="1:6" ht="12.75" customHeight="1" x14ac:dyDescent="0.2">
      <c r="A241" s="53" t="s">
        <v>346</v>
      </c>
      <c r="B241" s="54">
        <v>1835.54</v>
      </c>
      <c r="C241" s="55">
        <v>3734</v>
      </c>
      <c r="D241" s="54">
        <v>1820.78</v>
      </c>
      <c r="E241" s="55">
        <v>3578</v>
      </c>
      <c r="F241" s="56">
        <v>1828.16</v>
      </c>
    </row>
    <row r="242" spans="1:6" ht="12.75" customHeight="1" x14ac:dyDescent="0.2">
      <c r="A242" s="53" t="s">
        <v>347</v>
      </c>
      <c r="B242" s="54">
        <v>1065.93</v>
      </c>
      <c r="C242" s="55">
        <v>2034</v>
      </c>
      <c r="D242" s="54">
        <v>972.91</v>
      </c>
      <c r="E242" s="55">
        <v>1971</v>
      </c>
      <c r="F242" s="56">
        <v>1019.42</v>
      </c>
    </row>
    <row r="243" spans="1:6" ht="12.75" customHeight="1" x14ac:dyDescent="0.2">
      <c r="A243" s="53" t="s">
        <v>348</v>
      </c>
      <c r="B243" s="54">
        <v>3534.36</v>
      </c>
      <c r="C243" s="55">
        <v>4691</v>
      </c>
      <c r="D243" s="54">
        <v>3531.27</v>
      </c>
      <c r="E243" s="55">
        <v>4757</v>
      </c>
      <c r="F243" s="56">
        <v>3532.8150000000001</v>
      </c>
    </row>
    <row r="244" spans="1:6" ht="12.75" customHeight="1" x14ac:dyDescent="0.2">
      <c r="A244" s="53" t="s">
        <v>349</v>
      </c>
      <c r="B244" s="54">
        <v>1054.8399999999999</v>
      </c>
      <c r="C244" s="55">
        <v>4643</v>
      </c>
      <c r="D244" s="54">
        <v>989.34</v>
      </c>
      <c r="E244" s="55">
        <v>4495</v>
      </c>
      <c r="F244" s="56">
        <v>1022.09</v>
      </c>
    </row>
    <row r="245" spans="1:6" ht="12.75" customHeight="1" x14ac:dyDescent="0.2">
      <c r="A245" s="53" t="s">
        <v>350</v>
      </c>
      <c r="B245" s="54">
        <v>4088.02</v>
      </c>
      <c r="C245" s="55">
        <v>5207</v>
      </c>
      <c r="D245" s="54">
        <v>4174.8</v>
      </c>
      <c r="E245" s="55">
        <v>5294</v>
      </c>
      <c r="F245" s="56">
        <v>4131.41</v>
      </c>
    </row>
    <row r="246" spans="1:6" ht="12.75" customHeight="1" x14ac:dyDescent="0.2">
      <c r="A246" s="53" t="s">
        <v>351</v>
      </c>
      <c r="B246" s="54">
        <v>600.5</v>
      </c>
      <c r="C246" s="55">
        <v>1536</v>
      </c>
      <c r="D246" s="54">
        <v>548.87</v>
      </c>
      <c r="E246" s="55">
        <v>1514</v>
      </c>
      <c r="F246" s="56">
        <v>574.68499999999995</v>
      </c>
    </row>
    <row r="247" spans="1:6" ht="12.75" customHeight="1" x14ac:dyDescent="0.2">
      <c r="A247" s="53" t="s">
        <v>352</v>
      </c>
      <c r="B247" s="54">
        <v>4513.33</v>
      </c>
      <c r="C247" s="55">
        <v>5266</v>
      </c>
      <c r="D247" s="54">
        <v>4490.49</v>
      </c>
      <c r="E247" s="55">
        <v>5258</v>
      </c>
      <c r="F247" s="56">
        <v>4501.91</v>
      </c>
    </row>
    <row r="248" spans="1:6" ht="12.75" customHeight="1" x14ac:dyDescent="0.2">
      <c r="A248" s="53" t="s">
        <v>353</v>
      </c>
      <c r="B248" s="54">
        <v>5302.76</v>
      </c>
      <c r="C248" s="55">
        <v>6951</v>
      </c>
      <c r="D248" s="54">
        <v>5376.3</v>
      </c>
      <c r="E248" s="55">
        <v>6897</v>
      </c>
      <c r="F248" s="56">
        <v>5339.53</v>
      </c>
    </row>
    <row r="249" spans="1:6" ht="12.75" customHeight="1" x14ac:dyDescent="0.2">
      <c r="A249" s="53" t="s">
        <v>354</v>
      </c>
      <c r="B249" s="54">
        <v>98969.82</v>
      </c>
      <c r="C249" s="55">
        <v>61838</v>
      </c>
      <c r="D249" s="54">
        <v>96412.45</v>
      </c>
      <c r="E249" s="55">
        <v>61067</v>
      </c>
      <c r="F249" s="56">
        <v>97691.134999999995</v>
      </c>
    </row>
    <row r="250" spans="1:6" ht="12.75" customHeight="1" x14ac:dyDescent="0.2">
      <c r="A250" s="53" t="s">
        <v>355</v>
      </c>
      <c r="B250" s="54">
        <v>0</v>
      </c>
      <c r="C250" s="55">
        <v>245</v>
      </c>
      <c r="D250" s="54">
        <v>0</v>
      </c>
      <c r="E250" s="55">
        <v>260</v>
      </c>
      <c r="F250" s="56">
        <v>0</v>
      </c>
    </row>
    <row r="251" spans="1:6" ht="12.75" customHeight="1" x14ac:dyDescent="0.2">
      <c r="A251" s="53" t="s">
        <v>356</v>
      </c>
      <c r="B251" s="54">
        <v>1056.25</v>
      </c>
      <c r="C251" s="55">
        <v>1750</v>
      </c>
      <c r="D251" s="54">
        <v>1039.1600000000001</v>
      </c>
      <c r="E251" s="55">
        <v>1787</v>
      </c>
      <c r="F251" s="56">
        <v>1047.7049999999999</v>
      </c>
    </row>
    <row r="252" spans="1:6" ht="12.75" customHeight="1" x14ac:dyDescent="0.2">
      <c r="A252" s="53" t="s">
        <v>357</v>
      </c>
      <c r="B252" s="54">
        <v>642.58000000000004</v>
      </c>
      <c r="C252" s="55">
        <v>4039</v>
      </c>
      <c r="D252" s="54">
        <v>658.3</v>
      </c>
      <c r="E252" s="55">
        <v>3907</v>
      </c>
      <c r="F252" s="56">
        <v>650.44000000000005</v>
      </c>
    </row>
    <row r="253" spans="1:6" ht="12.75" customHeight="1" x14ac:dyDescent="0.2">
      <c r="A253" s="53" t="s">
        <v>358</v>
      </c>
      <c r="B253" s="54">
        <v>282.2</v>
      </c>
      <c r="C253" s="55">
        <v>1349</v>
      </c>
      <c r="D253" s="54">
        <v>245.99</v>
      </c>
      <c r="E253" s="55">
        <v>1368</v>
      </c>
      <c r="F253" s="56">
        <v>264.09500000000003</v>
      </c>
    </row>
    <row r="254" spans="1:6" ht="12.75" customHeight="1" x14ac:dyDescent="0.2">
      <c r="A254" s="53" t="s">
        <v>359</v>
      </c>
      <c r="B254" s="54">
        <v>12584.68</v>
      </c>
      <c r="C254" s="55">
        <v>8054</v>
      </c>
      <c r="D254" s="54">
        <v>12524.3</v>
      </c>
      <c r="E254" s="55">
        <v>8036</v>
      </c>
      <c r="F254" s="56">
        <v>12554.49</v>
      </c>
    </row>
    <row r="255" spans="1:6" ht="12.75" customHeight="1" x14ac:dyDescent="0.2">
      <c r="A255" s="53" t="s">
        <v>360</v>
      </c>
      <c r="B255" s="54">
        <v>13.84</v>
      </c>
      <c r="C255" s="55">
        <v>58</v>
      </c>
      <c r="D255" s="54">
        <v>13.64</v>
      </c>
      <c r="E255" s="55">
        <v>58</v>
      </c>
      <c r="F255" s="56">
        <v>13.74</v>
      </c>
    </row>
    <row r="256" spans="1:6" ht="12.75" customHeight="1" x14ac:dyDescent="0.2">
      <c r="A256" s="53" t="s">
        <v>361</v>
      </c>
      <c r="B256" s="54">
        <v>772.26</v>
      </c>
      <c r="C256" s="55">
        <v>2861</v>
      </c>
      <c r="D256" s="54">
        <v>821.08</v>
      </c>
      <c r="E256" s="55">
        <v>2878</v>
      </c>
      <c r="F256" s="56">
        <v>796.67</v>
      </c>
    </row>
    <row r="257" spans="1:6" ht="12.75" customHeight="1" x14ac:dyDescent="0.2">
      <c r="A257" s="53" t="s">
        <v>362</v>
      </c>
      <c r="B257" s="54">
        <v>228.89</v>
      </c>
      <c r="C257" s="55">
        <v>766</v>
      </c>
      <c r="D257" s="54">
        <v>194.18</v>
      </c>
      <c r="E257" s="55">
        <v>757</v>
      </c>
      <c r="F257" s="56">
        <v>211.535</v>
      </c>
    </row>
    <row r="258" spans="1:6" ht="12.75" customHeight="1" x14ac:dyDescent="0.2">
      <c r="A258" s="53" t="s">
        <v>363</v>
      </c>
      <c r="B258" s="54">
        <v>234.04</v>
      </c>
      <c r="C258" s="55">
        <v>2918</v>
      </c>
      <c r="D258" s="54">
        <v>233.48</v>
      </c>
      <c r="E258" s="55">
        <v>2854</v>
      </c>
      <c r="F258" s="56">
        <v>233.76</v>
      </c>
    </row>
    <row r="259" spans="1:6" ht="12.75" customHeight="1" x14ac:dyDescent="0.2">
      <c r="A259" s="53" t="s">
        <v>364</v>
      </c>
      <c r="B259" s="54">
        <v>4256.1400000000003</v>
      </c>
      <c r="C259" s="55">
        <v>6888</v>
      </c>
      <c r="D259" s="54">
        <v>4509.0200000000004</v>
      </c>
      <c r="E259" s="55">
        <v>6814</v>
      </c>
      <c r="F259" s="56">
        <v>4382.58</v>
      </c>
    </row>
    <row r="260" spans="1:6" ht="12.75" customHeight="1" x14ac:dyDescent="0.2">
      <c r="A260" s="53" t="s">
        <v>365</v>
      </c>
      <c r="B260" s="54">
        <v>1570.36</v>
      </c>
      <c r="C260" s="55">
        <v>2770</v>
      </c>
      <c r="D260" s="54">
        <v>1718.06</v>
      </c>
      <c r="E260" s="55">
        <v>2752</v>
      </c>
      <c r="F260" s="56">
        <v>1644.21</v>
      </c>
    </row>
    <row r="261" spans="1:6" ht="12.75" customHeight="1" x14ac:dyDescent="0.2">
      <c r="A261" s="53" t="s">
        <v>366</v>
      </c>
      <c r="B261" s="54">
        <v>652.04999999999995</v>
      </c>
      <c r="C261" s="55">
        <v>1523</v>
      </c>
      <c r="D261" s="54">
        <v>670.15</v>
      </c>
      <c r="E261" s="55">
        <v>1531</v>
      </c>
      <c r="F261" s="56">
        <v>661.1</v>
      </c>
    </row>
    <row r="262" spans="1:6" ht="12.75" customHeight="1" x14ac:dyDescent="0.2">
      <c r="A262" s="53" t="s">
        <v>367</v>
      </c>
      <c r="B262" s="54">
        <v>2582.12</v>
      </c>
      <c r="C262" s="55">
        <v>5318</v>
      </c>
      <c r="D262" s="54">
        <v>2470.13</v>
      </c>
      <c r="E262" s="55">
        <v>5241</v>
      </c>
      <c r="F262" s="56">
        <v>2526.125</v>
      </c>
    </row>
    <row r="263" spans="1:6" ht="12.75" customHeight="1" x14ac:dyDescent="0.2">
      <c r="A263" s="53" t="s">
        <v>368</v>
      </c>
      <c r="B263" s="54">
        <v>2398.23</v>
      </c>
      <c r="C263" s="55">
        <v>4421</v>
      </c>
      <c r="D263" s="54">
        <v>2336.13</v>
      </c>
      <c r="E263" s="55">
        <v>4359</v>
      </c>
      <c r="F263" s="56">
        <v>2367.1799999999998</v>
      </c>
    </row>
    <row r="264" spans="1:6" ht="12.75" customHeight="1" x14ac:dyDescent="0.2">
      <c r="A264" s="53" t="s">
        <v>369</v>
      </c>
      <c r="B264" s="54">
        <v>341.43</v>
      </c>
      <c r="C264" s="55">
        <v>1665</v>
      </c>
      <c r="D264" s="54">
        <v>348.97</v>
      </c>
      <c r="E264" s="55">
        <v>1739</v>
      </c>
      <c r="F264" s="56">
        <v>345.2</v>
      </c>
    </row>
    <row r="265" spans="1:6" ht="12.75" customHeight="1" x14ac:dyDescent="0.2">
      <c r="A265" s="53" t="s">
        <v>370</v>
      </c>
      <c r="B265" s="54">
        <v>109.66</v>
      </c>
      <c r="C265" s="55">
        <v>1832</v>
      </c>
      <c r="D265" s="54">
        <v>49.61</v>
      </c>
      <c r="E265" s="55">
        <v>1826</v>
      </c>
      <c r="F265" s="56">
        <v>79.635000000000005</v>
      </c>
    </row>
    <row r="266" spans="1:6" ht="12.75" customHeight="1" x14ac:dyDescent="0.2">
      <c r="A266" s="53" t="s">
        <v>371</v>
      </c>
      <c r="B266" s="54">
        <v>1907.1</v>
      </c>
      <c r="C266" s="55">
        <v>2817</v>
      </c>
      <c r="D266" s="54">
        <v>1894.77</v>
      </c>
      <c r="E266" s="55">
        <v>2763</v>
      </c>
      <c r="F266" s="56">
        <v>1900.9349999999999</v>
      </c>
    </row>
    <row r="267" spans="1:6" ht="12.75" customHeight="1" x14ac:dyDescent="0.2">
      <c r="A267" s="53" t="s">
        <v>372</v>
      </c>
      <c r="B267" s="54">
        <v>684.07</v>
      </c>
      <c r="C267" s="55">
        <v>2392</v>
      </c>
      <c r="D267" s="54">
        <v>576.9</v>
      </c>
      <c r="E267" s="55">
        <v>2396</v>
      </c>
      <c r="F267" s="56">
        <v>630.48500000000001</v>
      </c>
    </row>
    <row r="268" spans="1:6" ht="12.75" customHeight="1" x14ac:dyDescent="0.2">
      <c r="A268" s="53" t="s">
        <v>373</v>
      </c>
      <c r="B268" s="54">
        <v>1150.75</v>
      </c>
      <c r="C268" s="55">
        <v>2098</v>
      </c>
      <c r="D268" s="54">
        <v>1270.77</v>
      </c>
      <c r="E268" s="55">
        <v>2126</v>
      </c>
      <c r="F268" s="56">
        <v>1210.76</v>
      </c>
    </row>
    <row r="269" spans="1:6" ht="12.75" customHeight="1" x14ac:dyDescent="0.2">
      <c r="A269" s="53" t="s">
        <v>374</v>
      </c>
      <c r="B269" s="54">
        <v>931.99</v>
      </c>
      <c r="C269" s="55">
        <v>1958</v>
      </c>
      <c r="D269" s="54">
        <v>816.52</v>
      </c>
      <c r="E269" s="55">
        <v>1924</v>
      </c>
      <c r="F269" s="56">
        <v>874.255</v>
      </c>
    </row>
    <row r="270" spans="1:6" ht="12.75" customHeight="1" x14ac:dyDescent="0.2">
      <c r="A270" s="53" t="s">
        <v>375</v>
      </c>
      <c r="B270" s="54">
        <v>1630.94</v>
      </c>
      <c r="C270" s="55">
        <v>4123</v>
      </c>
      <c r="D270" s="54">
        <v>1666.18</v>
      </c>
      <c r="E270" s="55">
        <v>4134</v>
      </c>
      <c r="F270" s="56">
        <v>1648.56</v>
      </c>
    </row>
    <row r="271" spans="1:6" ht="12.75" customHeight="1" x14ac:dyDescent="0.2">
      <c r="A271" s="53" t="s">
        <v>376</v>
      </c>
      <c r="B271" s="54">
        <v>345.84</v>
      </c>
      <c r="C271" s="55">
        <v>1631</v>
      </c>
      <c r="D271" s="54">
        <v>418.33</v>
      </c>
      <c r="E271" s="55">
        <v>1656</v>
      </c>
      <c r="F271" s="56">
        <v>382.08499999999998</v>
      </c>
    </row>
    <row r="272" spans="1:6" ht="12.75" customHeight="1" x14ac:dyDescent="0.2">
      <c r="A272" s="53" t="s">
        <v>377</v>
      </c>
      <c r="B272" s="54">
        <v>1651.11</v>
      </c>
      <c r="C272" s="55">
        <v>6840</v>
      </c>
      <c r="D272" s="54">
        <v>1742.97</v>
      </c>
      <c r="E272" s="55">
        <v>6621</v>
      </c>
      <c r="F272" s="56">
        <v>1697.04</v>
      </c>
    </row>
    <row r="273" spans="1:6" ht="12.75" customHeight="1" x14ac:dyDescent="0.2">
      <c r="A273" s="53" t="s">
        <v>378</v>
      </c>
      <c r="B273" s="54">
        <v>2489.86</v>
      </c>
      <c r="C273" s="55">
        <v>8489</v>
      </c>
      <c r="D273" s="54">
        <v>2792.7</v>
      </c>
      <c r="E273" s="55">
        <v>8297</v>
      </c>
      <c r="F273" s="56">
        <v>2641.28</v>
      </c>
    </row>
    <row r="274" spans="1:6" ht="12.75" customHeight="1" x14ac:dyDescent="0.2">
      <c r="A274" s="53" t="s">
        <v>379</v>
      </c>
      <c r="B274" s="54">
        <v>3624.26</v>
      </c>
      <c r="C274" s="55">
        <v>4314</v>
      </c>
      <c r="D274" s="54">
        <v>3540.54</v>
      </c>
      <c r="E274" s="55">
        <v>4320</v>
      </c>
      <c r="F274" s="56">
        <v>3582.4</v>
      </c>
    </row>
    <row r="275" spans="1:6" ht="12.75" customHeight="1" x14ac:dyDescent="0.2">
      <c r="A275" s="53" t="s">
        <v>380</v>
      </c>
      <c r="B275" s="54">
        <v>38.51</v>
      </c>
      <c r="C275" s="55">
        <v>364</v>
      </c>
      <c r="D275" s="54">
        <v>16.89</v>
      </c>
      <c r="E275" s="55">
        <v>349</v>
      </c>
      <c r="F275" s="56">
        <v>27.7</v>
      </c>
    </row>
    <row r="276" spans="1:6" ht="12.75" customHeight="1" x14ac:dyDescent="0.2">
      <c r="A276" s="53" t="s">
        <v>381</v>
      </c>
      <c r="B276" s="54">
        <v>320.07</v>
      </c>
      <c r="C276" s="55">
        <v>1044</v>
      </c>
      <c r="D276" s="54">
        <v>331.98</v>
      </c>
      <c r="E276" s="55">
        <v>1032</v>
      </c>
      <c r="F276" s="56">
        <v>326.02499999999998</v>
      </c>
    </row>
    <row r="277" spans="1:6" ht="12.75" customHeight="1" x14ac:dyDescent="0.2">
      <c r="A277" s="53" t="s">
        <v>382</v>
      </c>
      <c r="B277" s="54">
        <v>286.72000000000003</v>
      </c>
      <c r="C277" s="55">
        <v>3496</v>
      </c>
      <c r="D277" s="54">
        <v>359.7</v>
      </c>
      <c r="E277" s="55">
        <v>3500</v>
      </c>
      <c r="F277" s="56">
        <v>323.20999999999998</v>
      </c>
    </row>
    <row r="278" spans="1:6" ht="12.75" customHeight="1" x14ac:dyDescent="0.2">
      <c r="A278" s="53" t="s">
        <v>383</v>
      </c>
      <c r="B278" s="54">
        <v>1446.38</v>
      </c>
      <c r="C278" s="55">
        <v>2853</v>
      </c>
      <c r="D278" s="54">
        <v>1591.95</v>
      </c>
      <c r="E278" s="55">
        <v>2882</v>
      </c>
      <c r="F278" s="56">
        <v>1519.165</v>
      </c>
    </row>
    <row r="279" spans="1:6" ht="12.75" customHeight="1" x14ac:dyDescent="0.2">
      <c r="A279" s="53" t="s">
        <v>384</v>
      </c>
      <c r="B279" s="54">
        <v>3968.22</v>
      </c>
      <c r="C279" s="55">
        <v>3739</v>
      </c>
      <c r="D279" s="54">
        <v>3899.25</v>
      </c>
      <c r="E279" s="55">
        <v>3692</v>
      </c>
      <c r="F279" s="56">
        <v>3933.7350000000001</v>
      </c>
    </row>
    <row r="280" spans="1:6" ht="12.75" customHeight="1" x14ac:dyDescent="0.2">
      <c r="A280" s="53" t="s">
        <v>385</v>
      </c>
      <c r="B280" s="54">
        <v>17528.86</v>
      </c>
      <c r="C280" s="55">
        <v>19060</v>
      </c>
      <c r="D280" s="54">
        <v>17090.740000000002</v>
      </c>
      <c r="E280" s="55">
        <v>18839</v>
      </c>
      <c r="F280" s="56">
        <v>17309.8</v>
      </c>
    </row>
    <row r="281" spans="1:6" ht="12.75" customHeight="1" x14ac:dyDescent="0.2">
      <c r="A281" s="53" t="s">
        <v>386</v>
      </c>
      <c r="B281" s="54">
        <v>0</v>
      </c>
      <c r="C281" s="55">
        <v>2094</v>
      </c>
      <c r="D281" s="54">
        <v>0</v>
      </c>
      <c r="E281" s="55">
        <v>2101</v>
      </c>
      <c r="F281" s="56">
        <v>0</v>
      </c>
    </row>
    <row r="282" spans="1:6" ht="12.75" customHeight="1" x14ac:dyDescent="0.2">
      <c r="A282" s="53" t="s">
        <v>387</v>
      </c>
      <c r="B282" s="54">
        <v>1754.6</v>
      </c>
      <c r="C282" s="55">
        <v>3590</v>
      </c>
      <c r="D282" s="54">
        <v>1567.41</v>
      </c>
      <c r="E282" s="55">
        <v>3453</v>
      </c>
      <c r="F282" s="56">
        <v>1661.0050000000001</v>
      </c>
    </row>
    <row r="283" spans="1:6" ht="12.75" customHeight="1" x14ac:dyDescent="0.2">
      <c r="A283" s="53" t="s">
        <v>388</v>
      </c>
      <c r="B283" s="54">
        <v>0</v>
      </c>
      <c r="C283" s="55">
        <v>3788</v>
      </c>
      <c r="D283" s="54">
        <v>0</v>
      </c>
      <c r="E283" s="55">
        <v>3833</v>
      </c>
      <c r="F283" s="56">
        <v>0</v>
      </c>
    </row>
    <row r="284" spans="1:6" ht="12.75" customHeight="1" x14ac:dyDescent="0.2">
      <c r="A284" s="53" t="s">
        <v>389</v>
      </c>
      <c r="B284" s="54">
        <v>1127.55</v>
      </c>
      <c r="C284" s="55">
        <v>3039</v>
      </c>
      <c r="D284" s="54">
        <v>1568.49</v>
      </c>
      <c r="E284" s="55">
        <v>3053</v>
      </c>
      <c r="F284" s="56">
        <v>1348.02</v>
      </c>
    </row>
    <row r="285" spans="1:6" ht="12.75" customHeight="1" x14ac:dyDescent="0.2">
      <c r="A285" s="53" t="s">
        <v>390</v>
      </c>
      <c r="B285" s="54">
        <v>140.61000000000001</v>
      </c>
      <c r="C285" s="55">
        <v>1329</v>
      </c>
      <c r="D285" s="54">
        <v>123.94</v>
      </c>
      <c r="E285" s="55">
        <v>1314</v>
      </c>
      <c r="F285" s="56">
        <v>132.27500000000001</v>
      </c>
    </row>
    <row r="286" spans="1:6" ht="12.75" customHeight="1" x14ac:dyDescent="0.2">
      <c r="A286" s="53" t="s">
        <v>391</v>
      </c>
      <c r="B286" s="54">
        <v>1081.6199999999999</v>
      </c>
      <c r="C286" s="55">
        <v>2938</v>
      </c>
      <c r="D286" s="54">
        <v>1153.95</v>
      </c>
      <c r="E286" s="55">
        <v>2998</v>
      </c>
      <c r="F286" s="56">
        <v>1117.7850000000001</v>
      </c>
    </row>
    <row r="287" spans="1:6" ht="12.75" customHeight="1" x14ac:dyDescent="0.2">
      <c r="A287" s="53" t="s">
        <v>392</v>
      </c>
      <c r="B287" s="54">
        <v>2206.75</v>
      </c>
      <c r="C287" s="55">
        <v>3659</v>
      </c>
      <c r="D287" s="54">
        <v>2181.7600000000002</v>
      </c>
      <c r="E287" s="55">
        <v>3603</v>
      </c>
      <c r="F287" s="56">
        <v>2194.2550000000001</v>
      </c>
    </row>
    <row r="288" spans="1:6" ht="12.75" customHeight="1" x14ac:dyDescent="0.2">
      <c r="A288" s="53" t="s">
        <v>393</v>
      </c>
      <c r="B288" s="54">
        <v>23620.49</v>
      </c>
      <c r="C288" s="55">
        <v>36260</v>
      </c>
      <c r="D288" s="54">
        <v>22902.400000000001</v>
      </c>
      <c r="E288" s="55">
        <v>35869</v>
      </c>
      <c r="F288" s="56">
        <v>23261.445</v>
      </c>
    </row>
    <row r="289" spans="1:6" ht="12.75" customHeight="1" x14ac:dyDescent="0.2">
      <c r="A289" s="53" t="s">
        <v>394</v>
      </c>
      <c r="B289" s="54">
        <v>745.15</v>
      </c>
      <c r="C289" s="55">
        <v>4888</v>
      </c>
      <c r="D289" s="54">
        <v>576.34</v>
      </c>
      <c r="E289" s="55">
        <v>4910</v>
      </c>
      <c r="F289" s="56">
        <v>660.745</v>
      </c>
    </row>
    <row r="290" spans="1:6" ht="12.75" customHeight="1" x14ac:dyDescent="0.2">
      <c r="A290" s="53" t="s">
        <v>395</v>
      </c>
      <c r="B290" s="54">
        <v>482.96</v>
      </c>
      <c r="C290" s="55">
        <v>571</v>
      </c>
      <c r="D290" s="54">
        <v>344.25</v>
      </c>
      <c r="E290" s="55">
        <v>573</v>
      </c>
      <c r="F290" s="56">
        <v>413.60500000000002</v>
      </c>
    </row>
    <row r="291" spans="1:6" ht="12.75" customHeight="1" x14ac:dyDescent="0.2">
      <c r="A291" s="53" t="s">
        <v>396</v>
      </c>
      <c r="B291" s="54">
        <v>452.54</v>
      </c>
      <c r="C291" s="55">
        <v>987</v>
      </c>
      <c r="D291" s="54">
        <v>487.47</v>
      </c>
      <c r="E291" s="55">
        <v>953</v>
      </c>
      <c r="F291" s="56">
        <v>470.005</v>
      </c>
    </row>
    <row r="292" spans="1:6" ht="12.75" customHeight="1" x14ac:dyDescent="0.2">
      <c r="A292" s="53" t="s">
        <v>397</v>
      </c>
      <c r="B292" s="54">
        <v>771.16</v>
      </c>
      <c r="C292" s="55">
        <v>2507</v>
      </c>
      <c r="D292" s="54">
        <v>669.99</v>
      </c>
      <c r="E292" s="55">
        <v>2478</v>
      </c>
      <c r="F292" s="56">
        <v>720.57500000000005</v>
      </c>
    </row>
    <row r="293" spans="1:6" ht="12.75" customHeight="1" x14ac:dyDescent="0.2">
      <c r="A293" s="53" t="s">
        <v>398</v>
      </c>
      <c r="B293" s="54">
        <v>1950.78</v>
      </c>
      <c r="C293" s="55">
        <v>2468</v>
      </c>
      <c r="D293" s="54">
        <v>1860.6</v>
      </c>
      <c r="E293" s="55">
        <v>2350</v>
      </c>
      <c r="F293" s="56">
        <v>1905.69</v>
      </c>
    </row>
    <row r="294" spans="1:6" ht="12.75" customHeight="1" x14ac:dyDescent="0.2">
      <c r="A294" s="53" t="s">
        <v>399</v>
      </c>
      <c r="B294" s="54">
        <v>3223.07</v>
      </c>
      <c r="C294" s="55">
        <v>7500</v>
      </c>
      <c r="D294" s="54">
        <v>3229.45</v>
      </c>
      <c r="E294" s="55">
        <v>7483</v>
      </c>
      <c r="F294" s="56">
        <v>3226.26</v>
      </c>
    </row>
    <row r="295" spans="1:6" ht="12.75" customHeight="1" x14ac:dyDescent="0.2">
      <c r="A295" s="53" t="s">
        <v>400</v>
      </c>
      <c r="B295" s="54">
        <v>170.43</v>
      </c>
      <c r="C295" s="55">
        <v>1921</v>
      </c>
      <c r="D295" s="54">
        <v>143.52000000000001</v>
      </c>
      <c r="E295" s="55">
        <v>1915</v>
      </c>
      <c r="F295" s="56">
        <v>156.97499999999999</v>
      </c>
    </row>
    <row r="296" spans="1:6" ht="12.75" customHeight="1" x14ac:dyDescent="0.2">
      <c r="A296" s="53" t="s">
        <v>401</v>
      </c>
      <c r="B296" s="54">
        <v>603.54</v>
      </c>
      <c r="C296" s="55">
        <v>3985</v>
      </c>
      <c r="D296" s="54">
        <v>642.63</v>
      </c>
      <c r="E296" s="55">
        <v>3997</v>
      </c>
      <c r="F296" s="56">
        <v>623.08500000000004</v>
      </c>
    </row>
    <row r="297" spans="1:6" ht="12.75" customHeight="1" x14ac:dyDescent="0.2">
      <c r="A297" s="53" t="s">
        <v>402</v>
      </c>
      <c r="B297" s="54">
        <v>3756.85</v>
      </c>
      <c r="C297" s="55">
        <v>6059</v>
      </c>
      <c r="D297" s="54">
        <v>3824.2</v>
      </c>
      <c r="E297" s="55">
        <v>5942</v>
      </c>
      <c r="F297" s="56">
        <v>3790.5250000000001</v>
      </c>
    </row>
    <row r="298" spans="1:6" ht="12.75" customHeight="1" x14ac:dyDescent="0.2">
      <c r="A298" s="53" t="s">
        <v>403</v>
      </c>
      <c r="B298" s="54">
        <v>8141.52</v>
      </c>
      <c r="C298" s="55">
        <v>8580</v>
      </c>
      <c r="D298" s="54">
        <v>7924.44</v>
      </c>
      <c r="E298" s="55">
        <v>8503</v>
      </c>
      <c r="F298" s="56">
        <v>8032.98</v>
      </c>
    </row>
    <row r="299" spans="1:6" ht="12.75" customHeight="1" x14ac:dyDescent="0.2">
      <c r="A299" s="53" t="s">
        <v>404</v>
      </c>
      <c r="B299" s="54">
        <v>2002.11</v>
      </c>
      <c r="C299" s="55">
        <v>3681</v>
      </c>
      <c r="D299" s="54">
        <v>1848.03</v>
      </c>
      <c r="E299" s="55">
        <v>3615</v>
      </c>
      <c r="F299" s="56">
        <v>1925.07</v>
      </c>
    </row>
    <row r="300" spans="1:6" ht="12.75" customHeight="1" x14ac:dyDescent="0.2">
      <c r="A300" s="53" t="s">
        <v>405</v>
      </c>
      <c r="B300" s="54">
        <v>3167.47</v>
      </c>
      <c r="C300" s="55">
        <v>6089</v>
      </c>
      <c r="D300" s="54">
        <v>3207.23</v>
      </c>
      <c r="E300" s="55">
        <v>6184</v>
      </c>
      <c r="F300" s="56">
        <v>3187.35</v>
      </c>
    </row>
    <row r="301" spans="1:6" ht="12.75" customHeight="1" x14ac:dyDescent="0.2">
      <c r="A301" s="53" t="s">
        <v>406</v>
      </c>
      <c r="B301" s="54">
        <v>9094.5400000000009</v>
      </c>
      <c r="C301" s="55">
        <v>7117</v>
      </c>
      <c r="D301" s="54">
        <v>9381.56</v>
      </c>
      <c r="E301" s="55">
        <v>7098</v>
      </c>
      <c r="F301" s="56">
        <v>9238.0499999999993</v>
      </c>
    </row>
    <row r="302" spans="1:6" ht="12.75" customHeight="1" x14ac:dyDescent="0.2">
      <c r="A302" s="53" t="s">
        <v>407</v>
      </c>
      <c r="B302" s="54">
        <v>18.809999999999999</v>
      </c>
      <c r="C302" s="55">
        <v>62</v>
      </c>
      <c r="D302" s="54">
        <v>19.02</v>
      </c>
      <c r="E302" s="55">
        <v>60</v>
      </c>
      <c r="F302" s="56">
        <v>18.914999999999999</v>
      </c>
    </row>
    <row r="303" spans="1:6" ht="12.75" customHeight="1" x14ac:dyDescent="0.2">
      <c r="A303" s="53" t="s">
        <v>408</v>
      </c>
      <c r="B303" s="54">
        <v>2591.89</v>
      </c>
      <c r="C303" s="55">
        <v>3731</v>
      </c>
      <c r="D303" s="54">
        <v>2739.62</v>
      </c>
      <c r="E303" s="55">
        <v>3673</v>
      </c>
      <c r="F303" s="56">
        <v>2665.7550000000001</v>
      </c>
    </row>
    <row r="304" spans="1:6" ht="12.75" customHeight="1" x14ac:dyDescent="0.2">
      <c r="A304" s="53" t="s">
        <v>409</v>
      </c>
      <c r="B304" s="54">
        <v>108.7</v>
      </c>
      <c r="C304" s="55">
        <v>1087</v>
      </c>
      <c r="D304" s="54">
        <v>108.71</v>
      </c>
      <c r="E304" s="55">
        <v>1109</v>
      </c>
      <c r="F304" s="56">
        <v>108.705</v>
      </c>
    </row>
    <row r="305" spans="1:6" ht="12.75" customHeight="1" x14ac:dyDescent="0.2">
      <c r="A305" s="53" t="s">
        <v>410</v>
      </c>
      <c r="B305" s="54">
        <v>3306.83</v>
      </c>
      <c r="C305" s="55">
        <v>6325</v>
      </c>
      <c r="D305" s="54">
        <v>3668.92</v>
      </c>
      <c r="E305" s="55">
        <v>6291</v>
      </c>
      <c r="F305" s="56">
        <v>3487.875</v>
      </c>
    </row>
    <row r="306" spans="1:6" ht="12.75" customHeight="1" x14ac:dyDescent="0.2">
      <c r="A306" s="53" t="s">
        <v>411</v>
      </c>
      <c r="B306" s="54">
        <v>427.44</v>
      </c>
      <c r="C306" s="55">
        <v>2787</v>
      </c>
      <c r="D306" s="54">
        <v>426.68</v>
      </c>
      <c r="E306" s="55">
        <v>2725</v>
      </c>
      <c r="F306" s="56">
        <v>427.06</v>
      </c>
    </row>
    <row r="307" spans="1:6" ht="12.75" customHeight="1" x14ac:dyDescent="0.2">
      <c r="A307" s="53" t="s">
        <v>412</v>
      </c>
      <c r="B307" s="54">
        <v>117.6</v>
      </c>
      <c r="C307" s="55">
        <v>2657</v>
      </c>
      <c r="D307" s="54">
        <v>165.52</v>
      </c>
      <c r="E307" s="55">
        <v>2693</v>
      </c>
      <c r="F307" s="56">
        <v>141.56</v>
      </c>
    </row>
    <row r="308" spans="1:6" ht="12.75" customHeight="1" x14ac:dyDescent="0.2">
      <c r="A308" s="53" t="s">
        <v>413</v>
      </c>
      <c r="B308" s="54">
        <v>0</v>
      </c>
      <c r="C308" s="55">
        <v>3405</v>
      </c>
      <c r="D308" s="54">
        <v>29.66</v>
      </c>
      <c r="E308" s="55">
        <v>3451</v>
      </c>
      <c r="F308" s="56">
        <v>14.83</v>
      </c>
    </row>
    <row r="309" spans="1:6" ht="12.75" customHeight="1" x14ac:dyDescent="0.2">
      <c r="A309" s="53" t="s">
        <v>414</v>
      </c>
      <c r="B309" s="54">
        <v>1756.54</v>
      </c>
      <c r="C309" s="55">
        <v>4278</v>
      </c>
      <c r="D309" s="54">
        <v>1854.07</v>
      </c>
      <c r="E309" s="55">
        <v>4208</v>
      </c>
      <c r="F309" s="56">
        <v>1805.3050000000001</v>
      </c>
    </row>
    <row r="310" spans="1:6" ht="12.75" customHeight="1" x14ac:dyDescent="0.2">
      <c r="A310" s="53" t="s">
        <v>415</v>
      </c>
      <c r="B310" s="54">
        <v>2.52</v>
      </c>
      <c r="C310" s="55">
        <v>1737</v>
      </c>
      <c r="D310" s="54">
        <v>0</v>
      </c>
      <c r="E310" s="55">
        <v>1735</v>
      </c>
      <c r="F310" s="56">
        <v>1.26</v>
      </c>
    </row>
    <row r="311" spans="1:6" ht="12.75" customHeight="1" x14ac:dyDescent="0.2">
      <c r="A311" s="53" t="s">
        <v>416</v>
      </c>
      <c r="B311" s="54">
        <v>2465.58</v>
      </c>
      <c r="C311" s="55">
        <v>4417</v>
      </c>
      <c r="D311" s="54">
        <v>2358.63</v>
      </c>
      <c r="E311" s="55">
        <v>4402</v>
      </c>
      <c r="F311" s="56">
        <v>2412.105</v>
      </c>
    </row>
    <row r="312" spans="1:6" ht="12.75" customHeight="1" x14ac:dyDescent="0.2">
      <c r="A312" s="53" t="s">
        <v>417</v>
      </c>
      <c r="B312" s="54">
        <v>1019.63</v>
      </c>
      <c r="C312" s="55">
        <v>2954</v>
      </c>
      <c r="D312" s="54">
        <v>1085.3900000000001</v>
      </c>
      <c r="E312" s="55">
        <v>3139</v>
      </c>
      <c r="F312" s="56">
        <v>1052.51</v>
      </c>
    </row>
    <row r="313" spans="1:6" ht="12.75" customHeight="1" x14ac:dyDescent="0.2">
      <c r="A313" s="53" t="s">
        <v>418</v>
      </c>
      <c r="B313" s="54">
        <v>1377.02</v>
      </c>
      <c r="C313" s="55">
        <v>2939</v>
      </c>
      <c r="D313" s="54">
        <v>1456.64</v>
      </c>
      <c r="E313" s="55">
        <v>2916</v>
      </c>
      <c r="F313" s="56">
        <v>1416.83</v>
      </c>
    </row>
    <row r="314" spans="1:6" ht="12.75" customHeight="1" x14ac:dyDescent="0.2">
      <c r="A314" s="53" t="s">
        <v>419</v>
      </c>
      <c r="B314" s="54">
        <v>607.66999999999996</v>
      </c>
      <c r="C314" s="55">
        <v>2382</v>
      </c>
      <c r="D314" s="54">
        <v>779.8</v>
      </c>
      <c r="E314" s="55">
        <v>2393</v>
      </c>
      <c r="F314" s="56">
        <v>693.73500000000001</v>
      </c>
    </row>
    <row r="315" spans="1:6" ht="12.75" customHeight="1" x14ac:dyDescent="0.2">
      <c r="A315" s="53" t="s">
        <v>420</v>
      </c>
      <c r="B315" s="54">
        <v>138.18</v>
      </c>
      <c r="C315" s="55">
        <v>1716</v>
      </c>
      <c r="D315" s="54">
        <v>220.43</v>
      </c>
      <c r="E315" s="55">
        <v>1685</v>
      </c>
      <c r="F315" s="56">
        <v>179.30500000000001</v>
      </c>
    </row>
    <row r="316" spans="1:6" ht="12.75" customHeight="1" x14ac:dyDescent="0.2">
      <c r="A316" s="53" t="s">
        <v>421</v>
      </c>
      <c r="B316" s="54">
        <v>2401.8200000000002</v>
      </c>
      <c r="C316" s="55">
        <v>4195</v>
      </c>
      <c r="D316" s="54">
        <v>2086.52</v>
      </c>
      <c r="E316" s="55">
        <v>4152</v>
      </c>
      <c r="F316" s="56">
        <v>2244.17</v>
      </c>
    </row>
    <row r="317" spans="1:6" ht="12.75" customHeight="1" x14ac:dyDescent="0.2">
      <c r="A317" s="53" t="s">
        <v>422</v>
      </c>
      <c r="B317" s="54">
        <v>1529</v>
      </c>
      <c r="C317" s="55">
        <v>5181</v>
      </c>
      <c r="D317" s="54">
        <v>1505.15</v>
      </c>
      <c r="E317" s="55">
        <v>5141</v>
      </c>
      <c r="F317" s="56">
        <v>1517.075</v>
      </c>
    </row>
    <row r="318" spans="1:6" ht="12.75" customHeight="1" x14ac:dyDescent="0.2">
      <c r="A318" s="53" t="s">
        <v>423</v>
      </c>
      <c r="B318" s="54">
        <v>428.78</v>
      </c>
      <c r="C318" s="55">
        <v>1663</v>
      </c>
      <c r="D318" s="54">
        <v>392.38</v>
      </c>
      <c r="E318" s="55">
        <v>1620</v>
      </c>
      <c r="F318" s="56">
        <v>410.58</v>
      </c>
    </row>
    <row r="319" spans="1:6" ht="12.75" customHeight="1" x14ac:dyDescent="0.2">
      <c r="A319" s="53" t="s">
        <v>424</v>
      </c>
      <c r="B319" s="54">
        <v>789.81</v>
      </c>
      <c r="C319" s="55">
        <v>6430</v>
      </c>
      <c r="D319" s="54">
        <v>776.43</v>
      </c>
      <c r="E319" s="55">
        <v>6377</v>
      </c>
      <c r="F319" s="56">
        <v>783.12</v>
      </c>
    </row>
    <row r="320" spans="1:6" ht="12.75" customHeight="1" x14ac:dyDescent="0.2">
      <c r="A320" s="53" t="s">
        <v>425</v>
      </c>
      <c r="B320" s="54">
        <v>92.86</v>
      </c>
      <c r="C320" s="55">
        <v>1415</v>
      </c>
      <c r="D320" s="54">
        <v>106.74</v>
      </c>
      <c r="E320" s="55">
        <v>1471</v>
      </c>
      <c r="F320" s="56">
        <v>99.8</v>
      </c>
    </row>
    <row r="321" spans="1:6" ht="12.75" customHeight="1" x14ac:dyDescent="0.2">
      <c r="A321" s="53" t="s">
        <v>426</v>
      </c>
      <c r="B321" s="54">
        <v>759.63</v>
      </c>
      <c r="C321" s="55">
        <v>1372</v>
      </c>
      <c r="D321" s="54">
        <v>775.46</v>
      </c>
      <c r="E321" s="55">
        <v>1359</v>
      </c>
      <c r="F321" s="56">
        <v>767.54499999999996</v>
      </c>
    </row>
    <row r="322" spans="1:6" ht="12.75" customHeight="1" x14ac:dyDescent="0.2">
      <c r="A322" s="53" t="s">
        <v>427</v>
      </c>
      <c r="B322" s="54">
        <v>1973.9</v>
      </c>
      <c r="C322" s="55">
        <v>2069</v>
      </c>
      <c r="D322" s="54">
        <v>1856.41</v>
      </c>
      <c r="E322" s="55">
        <v>2051</v>
      </c>
      <c r="F322" s="56">
        <v>1915.155</v>
      </c>
    </row>
    <row r="323" spans="1:6" ht="12.75" customHeight="1" x14ac:dyDescent="0.2">
      <c r="A323" s="53" t="s">
        <v>428</v>
      </c>
      <c r="B323" s="54">
        <v>3536.53</v>
      </c>
      <c r="C323" s="55">
        <v>11631</v>
      </c>
      <c r="D323" s="54">
        <v>3606.06</v>
      </c>
      <c r="E323" s="55">
        <v>11689</v>
      </c>
      <c r="F323" s="56">
        <v>3571.2950000000001</v>
      </c>
    </row>
    <row r="324" spans="1:6" ht="12.75" customHeight="1" x14ac:dyDescent="0.2">
      <c r="A324" s="53" t="s">
        <v>429</v>
      </c>
      <c r="B324" s="54">
        <v>911.52</v>
      </c>
      <c r="C324" s="55">
        <v>2262</v>
      </c>
      <c r="D324" s="54">
        <v>887.12</v>
      </c>
      <c r="E324" s="55">
        <v>2261</v>
      </c>
      <c r="F324" s="56">
        <v>899.32</v>
      </c>
    </row>
    <row r="325" spans="1:6" ht="12.75" customHeight="1" x14ac:dyDescent="0.2">
      <c r="A325" s="53" t="s">
        <v>430</v>
      </c>
      <c r="B325" s="54">
        <v>106.67</v>
      </c>
      <c r="C325" s="55">
        <v>2622</v>
      </c>
      <c r="D325" s="54">
        <v>62.43</v>
      </c>
      <c r="E325" s="55">
        <v>2607</v>
      </c>
      <c r="F325" s="56">
        <v>84.55</v>
      </c>
    </row>
    <row r="326" spans="1:6" ht="12.75" customHeight="1" x14ac:dyDescent="0.2">
      <c r="A326" s="53" t="s">
        <v>431</v>
      </c>
      <c r="B326" s="54">
        <v>843.31</v>
      </c>
      <c r="C326" s="55">
        <v>3576</v>
      </c>
      <c r="D326" s="54">
        <v>906.03</v>
      </c>
      <c r="E326" s="55">
        <v>3508</v>
      </c>
      <c r="F326" s="56">
        <v>874.67</v>
      </c>
    </row>
    <row r="327" spans="1:6" ht="12.75" customHeight="1" x14ac:dyDescent="0.2">
      <c r="A327" s="53" t="s">
        <v>432</v>
      </c>
      <c r="B327" s="54">
        <v>265.39999999999998</v>
      </c>
      <c r="C327" s="55">
        <v>2277</v>
      </c>
      <c r="D327" s="54">
        <v>376.49</v>
      </c>
      <c r="E327" s="55">
        <v>2314</v>
      </c>
      <c r="F327" s="56">
        <v>320.94499999999999</v>
      </c>
    </row>
    <row r="328" spans="1:6" ht="12.75" customHeight="1" x14ac:dyDescent="0.2">
      <c r="A328" s="53" t="s">
        <v>433</v>
      </c>
      <c r="B328" s="54">
        <v>662.19</v>
      </c>
      <c r="C328" s="55">
        <v>2340</v>
      </c>
      <c r="D328" s="54">
        <v>602.46</v>
      </c>
      <c r="E328" s="55">
        <v>2330</v>
      </c>
      <c r="F328" s="56">
        <v>632.32500000000005</v>
      </c>
    </row>
    <row r="329" spans="1:6" ht="12.75" customHeight="1" x14ac:dyDescent="0.2">
      <c r="A329" s="53" t="s">
        <v>434</v>
      </c>
      <c r="B329" s="54">
        <v>1422.5</v>
      </c>
      <c r="C329" s="55">
        <v>2373</v>
      </c>
      <c r="D329" s="54">
        <v>1665.45</v>
      </c>
      <c r="E329" s="55">
        <v>2361</v>
      </c>
      <c r="F329" s="56">
        <v>1543.9749999999999</v>
      </c>
    </row>
    <row r="330" spans="1:6" ht="12.75" customHeight="1" x14ac:dyDescent="0.2">
      <c r="A330" s="53" t="s">
        <v>435</v>
      </c>
      <c r="B330" s="54">
        <v>711.87</v>
      </c>
      <c r="C330" s="55">
        <v>1645</v>
      </c>
      <c r="D330" s="54">
        <v>709.2</v>
      </c>
      <c r="E330" s="55">
        <v>1622</v>
      </c>
      <c r="F330" s="56">
        <v>710.53499999999997</v>
      </c>
    </row>
    <row r="331" spans="1:6" ht="12.75" customHeight="1" x14ac:dyDescent="0.2">
      <c r="A331" s="53" t="s">
        <v>436</v>
      </c>
      <c r="B331" s="54">
        <v>996.48</v>
      </c>
      <c r="C331" s="55">
        <v>5665</v>
      </c>
      <c r="D331" s="54">
        <v>976.48</v>
      </c>
      <c r="E331" s="55">
        <v>5578</v>
      </c>
      <c r="F331" s="56">
        <v>986.48</v>
      </c>
    </row>
    <row r="332" spans="1:6" ht="12.75" customHeight="1" x14ac:dyDescent="0.2">
      <c r="A332" s="53" t="s">
        <v>437</v>
      </c>
      <c r="B332" s="54">
        <v>693.8</v>
      </c>
      <c r="C332" s="55">
        <v>1388</v>
      </c>
      <c r="D332" s="54">
        <v>664.54</v>
      </c>
      <c r="E332" s="55">
        <v>1447</v>
      </c>
      <c r="F332" s="56">
        <v>679.17</v>
      </c>
    </row>
    <row r="333" spans="1:6" ht="12.75" customHeight="1" x14ac:dyDescent="0.2">
      <c r="A333" s="53" t="s">
        <v>438</v>
      </c>
      <c r="B333" s="54">
        <v>307.45</v>
      </c>
      <c r="C333" s="55">
        <v>1557</v>
      </c>
      <c r="D333" s="54">
        <v>342.13</v>
      </c>
      <c r="E333" s="55">
        <v>1564</v>
      </c>
      <c r="F333" s="56">
        <v>324.79000000000002</v>
      </c>
    </row>
    <row r="334" spans="1:6" ht="12.75" customHeight="1" x14ac:dyDescent="0.2">
      <c r="A334" s="53" t="s">
        <v>439</v>
      </c>
      <c r="B334" s="54">
        <v>15060.14</v>
      </c>
      <c r="C334" s="55">
        <v>15388</v>
      </c>
      <c r="D334" s="54">
        <v>14561.7</v>
      </c>
      <c r="E334" s="55">
        <v>15198</v>
      </c>
      <c r="F334" s="56">
        <v>14810.92</v>
      </c>
    </row>
    <row r="335" spans="1:6" ht="12.75" customHeight="1" x14ac:dyDescent="0.2">
      <c r="A335" s="53" t="s">
        <v>440</v>
      </c>
      <c r="B335" s="54">
        <v>1104.32</v>
      </c>
      <c r="C335" s="55">
        <v>3101</v>
      </c>
      <c r="D335" s="54">
        <v>931</v>
      </c>
      <c r="E335" s="55">
        <v>3104</v>
      </c>
      <c r="F335" s="56">
        <v>1017.66</v>
      </c>
    </row>
    <row r="336" spans="1:6" ht="12.75" customHeight="1" x14ac:dyDescent="0.2">
      <c r="A336" s="53" t="s">
        <v>441</v>
      </c>
      <c r="B336" s="54">
        <v>657.22</v>
      </c>
      <c r="C336" s="55">
        <v>1248</v>
      </c>
      <c r="D336" s="54">
        <v>514.88</v>
      </c>
      <c r="E336" s="55">
        <v>1218</v>
      </c>
      <c r="F336" s="56">
        <v>586.04999999999995</v>
      </c>
    </row>
    <row r="337" spans="1:6" ht="12.75" customHeight="1" x14ac:dyDescent="0.2">
      <c r="A337" s="53" t="s">
        <v>442</v>
      </c>
      <c r="B337" s="54">
        <v>791.14</v>
      </c>
      <c r="C337" s="55">
        <v>2367</v>
      </c>
      <c r="D337" s="54">
        <v>774.4</v>
      </c>
      <c r="E337" s="55">
        <v>2369</v>
      </c>
      <c r="F337" s="56">
        <v>782.77</v>
      </c>
    </row>
    <row r="338" spans="1:6" ht="12.75" customHeight="1" x14ac:dyDescent="0.2">
      <c r="A338" s="53" t="s">
        <v>443</v>
      </c>
      <c r="B338" s="54">
        <v>2613.0700000000002</v>
      </c>
      <c r="C338" s="55">
        <v>6633</v>
      </c>
      <c r="D338" s="54">
        <v>2414.21</v>
      </c>
      <c r="E338" s="55">
        <v>6680</v>
      </c>
      <c r="F338" s="56">
        <v>2513.64</v>
      </c>
    </row>
    <row r="339" spans="1:6" ht="12.75" customHeight="1" x14ac:dyDescent="0.2">
      <c r="A339" s="53" t="s">
        <v>444</v>
      </c>
      <c r="B339" s="54">
        <v>1778.85</v>
      </c>
      <c r="C339" s="55">
        <v>3897</v>
      </c>
      <c r="D339" s="54">
        <v>1829.25</v>
      </c>
      <c r="E339" s="55">
        <v>3918</v>
      </c>
      <c r="F339" s="56">
        <v>1804.05</v>
      </c>
    </row>
    <row r="340" spans="1:6" ht="12.75" customHeight="1" x14ac:dyDescent="0.2">
      <c r="A340" s="53" t="s">
        <v>445</v>
      </c>
      <c r="B340" s="54">
        <v>9026.52</v>
      </c>
      <c r="C340" s="55">
        <v>13076</v>
      </c>
      <c r="D340" s="54">
        <v>9325.7900000000009</v>
      </c>
      <c r="E340" s="55">
        <v>12941</v>
      </c>
      <c r="F340" s="56">
        <v>9176.1550000000007</v>
      </c>
    </row>
    <row r="341" spans="1:6" ht="12.75" customHeight="1" x14ac:dyDescent="0.2">
      <c r="A341" s="53" t="s">
        <v>446</v>
      </c>
      <c r="B341" s="54">
        <v>100.59</v>
      </c>
      <c r="C341" s="55">
        <v>715</v>
      </c>
      <c r="D341" s="54">
        <v>114.73</v>
      </c>
      <c r="E341" s="55">
        <v>720</v>
      </c>
      <c r="F341" s="56">
        <v>107.66</v>
      </c>
    </row>
    <row r="342" spans="1:6" ht="12.75" customHeight="1" x14ac:dyDescent="0.2">
      <c r="A342" s="53" t="s">
        <v>447</v>
      </c>
      <c r="B342" s="54">
        <v>1147.1500000000001</v>
      </c>
      <c r="C342" s="55">
        <v>5059</v>
      </c>
      <c r="D342" s="54">
        <v>1118.6199999999999</v>
      </c>
      <c r="E342" s="55">
        <v>5169</v>
      </c>
      <c r="F342" s="56">
        <v>1132.885</v>
      </c>
    </row>
    <row r="343" spans="1:6" ht="12.75" customHeight="1" x14ac:dyDescent="0.2">
      <c r="A343" s="53" t="s">
        <v>448</v>
      </c>
      <c r="B343" s="54">
        <v>385.61</v>
      </c>
      <c r="C343" s="55">
        <v>1615</v>
      </c>
      <c r="D343" s="54">
        <v>380.79</v>
      </c>
      <c r="E343" s="55">
        <v>1640</v>
      </c>
      <c r="F343" s="56">
        <v>383.2</v>
      </c>
    </row>
    <row r="344" spans="1:6" ht="12.75" customHeight="1" x14ac:dyDescent="0.2">
      <c r="A344" s="53" t="s">
        <v>449</v>
      </c>
      <c r="B344" s="54">
        <v>2437.85</v>
      </c>
      <c r="C344" s="55">
        <v>4325</v>
      </c>
      <c r="D344" s="54">
        <v>2540.23</v>
      </c>
      <c r="E344" s="55">
        <v>4139</v>
      </c>
      <c r="F344" s="56">
        <v>2489.04</v>
      </c>
    </row>
    <row r="345" spans="1:6" ht="12.75" customHeight="1" x14ac:dyDescent="0.2">
      <c r="A345" s="53" t="s">
        <v>450</v>
      </c>
      <c r="B345" s="54">
        <v>769.3</v>
      </c>
      <c r="C345" s="55">
        <v>2793</v>
      </c>
      <c r="D345" s="54">
        <v>714.96</v>
      </c>
      <c r="E345" s="55">
        <v>2776</v>
      </c>
      <c r="F345" s="56">
        <v>742.13</v>
      </c>
    </row>
    <row r="346" spans="1:6" ht="12.75" customHeight="1" x14ac:dyDescent="0.2">
      <c r="A346" s="53" t="s">
        <v>451</v>
      </c>
      <c r="B346" s="54">
        <v>3741.07</v>
      </c>
      <c r="C346" s="55">
        <v>4489</v>
      </c>
      <c r="D346" s="54">
        <v>3948.3</v>
      </c>
      <c r="E346" s="55">
        <v>4404</v>
      </c>
      <c r="F346" s="56">
        <v>3844.6849999999999</v>
      </c>
    </row>
    <row r="347" spans="1:6" ht="12.75" customHeight="1" x14ac:dyDescent="0.2">
      <c r="A347" s="53" t="s">
        <v>452</v>
      </c>
      <c r="B347" s="54">
        <v>3869.15</v>
      </c>
      <c r="C347" s="55">
        <v>13535</v>
      </c>
      <c r="D347" s="54">
        <v>3818.13</v>
      </c>
      <c r="E347" s="55">
        <v>13360</v>
      </c>
      <c r="F347" s="56">
        <v>3843.64</v>
      </c>
    </row>
    <row r="348" spans="1:6" ht="12.75" customHeight="1" x14ac:dyDescent="0.2">
      <c r="A348" s="51"/>
      <c r="B348" s="43"/>
      <c r="C348" s="44"/>
      <c r="D348" s="43"/>
      <c r="E348" s="44"/>
      <c r="F348" s="43"/>
    </row>
    <row r="349" spans="1:6" ht="12.75" customHeight="1" x14ac:dyDescent="0.2">
      <c r="A349" s="59" t="s">
        <v>453</v>
      </c>
      <c r="B349" s="59"/>
      <c r="C349" s="59"/>
      <c r="D349" s="59"/>
      <c r="E349" s="59"/>
      <c r="F349" s="57"/>
    </row>
    <row r="350" spans="1:6" ht="12.75" customHeight="1" x14ac:dyDescent="0.2">
      <c r="A350" s="51"/>
      <c r="B350" s="43"/>
      <c r="C350" s="44"/>
      <c r="D350" s="43"/>
      <c r="E350" s="44"/>
      <c r="F350" s="43"/>
    </row>
    <row r="351" spans="1:6" ht="12.75" customHeight="1" x14ac:dyDescent="0.2">
      <c r="A351" s="51"/>
      <c r="B351" s="43"/>
      <c r="C351" s="44"/>
      <c r="D351" s="43"/>
      <c r="E351" s="44"/>
      <c r="F351" s="43"/>
    </row>
    <row r="352" spans="1:6" ht="12.75" customHeight="1" x14ac:dyDescent="0.2">
      <c r="A352" s="51"/>
      <c r="B352" s="43"/>
      <c r="C352" s="44"/>
      <c r="D352" s="43"/>
      <c r="E352" s="44"/>
      <c r="F352" s="43"/>
    </row>
    <row r="353" spans="1:6" ht="12.75" customHeight="1" x14ac:dyDescent="0.2">
      <c r="A353" s="51"/>
      <c r="B353" s="43"/>
      <c r="C353" s="44"/>
      <c r="D353" s="43"/>
      <c r="E353" s="44"/>
      <c r="F353" s="43"/>
    </row>
    <row r="354" spans="1:6" ht="12.75" customHeight="1" x14ac:dyDescent="0.2">
      <c r="A354" s="51"/>
      <c r="B354" s="43"/>
      <c r="C354" s="44"/>
      <c r="D354" s="43"/>
      <c r="E354" s="44"/>
      <c r="F354" s="43"/>
    </row>
    <row r="355" spans="1:6" ht="12.75" customHeight="1" x14ac:dyDescent="0.2">
      <c r="A355" s="51"/>
      <c r="B355" s="43"/>
      <c r="C355" s="44"/>
      <c r="D355" s="43"/>
      <c r="E355" s="44"/>
      <c r="F355" s="43"/>
    </row>
  </sheetData>
  <mergeCells count="1">
    <mergeCell ref="A349:E349"/>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5"/>
  <sheetViews>
    <sheetView showGridLines="0" workbookViewId="0"/>
  </sheetViews>
  <sheetFormatPr defaultColWidth="11.42578125" defaultRowHeight="12.75" x14ac:dyDescent="0.2"/>
  <cols>
    <col min="1" max="1" width="25.5703125" customWidth="1"/>
    <col min="2" max="2" width="15.85546875" customWidth="1"/>
    <col min="3" max="3" width="11.42578125" customWidth="1"/>
    <col min="4" max="4" width="14.28515625" customWidth="1"/>
    <col min="5" max="5" width="11.42578125" customWidth="1"/>
    <col min="6" max="6" width="16.85546875" customWidth="1"/>
  </cols>
  <sheetData>
    <row r="1" spans="1:6" ht="12.75" customHeight="1" x14ac:dyDescent="0.2">
      <c r="A1" s="42" t="s">
        <v>84</v>
      </c>
    </row>
    <row r="2" spans="1:6" ht="12.75" customHeight="1" x14ac:dyDescent="0.2">
      <c r="A2" s="45" t="s">
        <v>101</v>
      </c>
      <c r="B2" s="46"/>
      <c r="C2" s="46"/>
      <c r="D2" s="46"/>
      <c r="E2" s="46"/>
      <c r="F2" s="46"/>
    </row>
    <row r="3" spans="1:6" ht="12.75" customHeight="1" x14ac:dyDescent="0.2">
      <c r="A3" s="47"/>
      <c r="B3" s="48">
        <v>2020</v>
      </c>
      <c r="C3" s="48"/>
      <c r="D3" s="48">
        <v>2021</v>
      </c>
      <c r="E3" s="48"/>
      <c r="F3" s="49" t="s">
        <v>110</v>
      </c>
    </row>
    <row r="4" spans="1:6" ht="12.75" customHeight="1" x14ac:dyDescent="0.2">
      <c r="A4" s="48"/>
      <c r="B4" s="50" t="s">
        <v>1</v>
      </c>
      <c r="C4" s="50" t="s">
        <v>2</v>
      </c>
      <c r="D4" s="50" t="s">
        <v>1</v>
      </c>
      <c r="E4" s="50" t="s">
        <v>2</v>
      </c>
      <c r="F4" s="50" t="s">
        <v>1</v>
      </c>
    </row>
    <row r="5" spans="1:6" ht="12.75" customHeight="1" x14ac:dyDescent="0.2">
      <c r="A5" s="51"/>
      <c r="B5" s="43"/>
      <c r="C5" s="44"/>
      <c r="D5" s="43"/>
      <c r="E5" s="44"/>
      <c r="F5" s="43"/>
    </row>
    <row r="6" spans="1:6" ht="12.75" customHeight="1" x14ac:dyDescent="0.2">
      <c r="A6" s="53" t="s">
        <v>111</v>
      </c>
      <c r="B6" s="54">
        <v>830.04</v>
      </c>
      <c r="C6" s="55">
        <v>1919</v>
      </c>
      <c r="D6" s="54">
        <v>798.04</v>
      </c>
      <c r="E6" s="55">
        <v>1906</v>
      </c>
      <c r="F6" s="56">
        <v>814.04</v>
      </c>
    </row>
    <row r="7" spans="1:6" ht="12.75" customHeight="1" x14ac:dyDescent="0.2">
      <c r="A7" s="53" t="s">
        <v>112</v>
      </c>
      <c r="B7" s="54">
        <v>1289.48</v>
      </c>
      <c r="C7" s="55">
        <v>3265</v>
      </c>
      <c r="D7" s="54">
        <v>1396.7</v>
      </c>
      <c r="E7" s="55">
        <v>3183</v>
      </c>
      <c r="F7" s="56">
        <v>1343.09</v>
      </c>
    </row>
    <row r="8" spans="1:6" ht="12.75" customHeight="1" x14ac:dyDescent="0.2">
      <c r="A8" s="53" t="s">
        <v>113</v>
      </c>
      <c r="B8" s="54">
        <v>1320.43</v>
      </c>
      <c r="C8" s="55">
        <v>2560</v>
      </c>
      <c r="D8" s="54">
        <v>1243.99</v>
      </c>
      <c r="E8" s="55">
        <v>2497</v>
      </c>
      <c r="F8" s="56">
        <v>1282.21</v>
      </c>
    </row>
    <row r="9" spans="1:6" ht="12.75" customHeight="1" x14ac:dyDescent="0.2">
      <c r="A9" s="53" t="s">
        <v>114</v>
      </c>
      <c r="B9" s="54">
        <v>2252.14</v>
      </c>
      <c r="C9" s="55">
        <v>2888</v>
      </c>
      <c r="D9" s="54">
        <v>2178.73</v>
      </c>
      <c r="E9" s="55">
        <v>2827</v>
      </c>
      <c r="F9" s="56">
        <v>2215.4349999999999</v>
      </c>
    </row>
    <row r="10" spans="1:6" ht="12.75" customHeight="1" x14ac:dyDescent="0.2">
      <c r="A10" s="53" t="s">
        <v>115</v>
      </c>
      <c r="B10" s="54">
        <v>1663.18</v>
      </c>
      <c r="C10" s="55">
        <v>2411</v>
      </c>
      <c r="D10" s="54">
        <v>1752.86</v>
      </c>
      <c r="E10" s="55">
        <v>2297</v>
      </c>
      <c r="F10" s="56">
        <v>1708.02</v>
      </c>
    </row>
    <row r="11" spans="1:6" ht="12.75" customHeight="1" x14ac:dyDescent="0.2">
      <c r="A11" s="53" t="s">
        <v>116</v>
      </c>
      <c r="B11" s="54">
        <v>1381.83</v>
      </c>
      <c r="C11" s="55">
        <v>2889</v>
      </c>
      <c r="D11" s="54">
        <v>1489.88</v>
      </c>
      <c r="E11" s="55">
        <v>2839</v>
      </c>
      <c r="F11" s="56">
        <v>1435.855</v>
      </c>
    </row>
    <row r="12" spans="1:6" ht="12.75" customHeight="1" x14ac:dyDescent="0.2">
      <c r="A12" s="53" t="s">
        <v>117</v>
      </c>
      <c r="B12" s="54">
        <v>8016.49</v>
      </c>
      <c r="C12" s="55">
        <v>9980</v>
      </c>
      <c r="D12" s="54">
        <v>7895.69</v>
      </c>
      <c r="E12" s="55">
        <v>9879</v>
      </c>
      <c r="F12" s="56">
        <v>7956.09</v>
      </c>
    </row>
    <row r="13" spans="1:6" ht="12.75" customHeight="1" x14ac:dyDescent="0.2">
      <c r="A13" s="53" t="s">
        <v>118</v>
      </c>
      <c r="B13" s="54">
        <v>8586.82</v>
      </c>
      <c r="C13" s="55">
        <v>6619</v>
      </c>
      <c r="D13" s="54">
        <v>8742.56</v>
      </c>
      <c r="E13" s="55">
        <v>6468</v>
      </c>
      <c r="F13" s="56">
        <v>8664.69</v>
      </c>
    </row>
    <row r="14" spans="1:6" ht="12.75" customHeight="1" x14ac:dyDescent="0.2">
      <c r="A14" s="53" t="s">
        <v>119</v>
      </c>
      <c r="B14" s="54">
        <v>27821.94</v>
      </c>
      <c r="C14" s="55">
        <v>23803</v>
      </c>
      <c r="D14" s="54">
        <v>27431.53</v>
      </c>
      <c r="E14" s="55">
        <v>23827</v>
      </c>
      <c r="F14" s="56">
        <v>27626.735000000001</v>
      </c>
    </row>
    <row r="15" spans="1:6" ht="12.75" customHeight="1" x14ac:dyDescent="0.2">
      <c r="A15" s="53" t="s">
        <v>120</v>
      </c>
      <c r="B15" s="54">
        <v>8049.3</v>
      </c>
      <c r="C15" s="55">
        <v>11365</v>
      </c>
      <c r="D15" s="54">
        <v>7873.69</v>
      </c>
      <c r="E15" s="55">
        <v>11192</v>
      </c>
      <c r="F15" s="56">
        <v>7961.4949999999999</v>
      </c>
    </row>
    <row r="16" spans="1:6" ht="12.75" customHeight="1" x14ac:dyDescent="0.2">
      <c r="A16" s="53" t="s">
        <v>121</v>
      </c>
      <c r="B16" s="54">
        <v>335.45</v>
      </c>
      <c r="C16" s="55">
        <v>888</v>
      </c>
      <c r="D16" s="54">
        <v>332.39</v>
      </c>
      <c r="E16" s="55">
        <v>890</v>
      </c>
      <c r="F16" s="56">
        <v>333.92</v>
      </c>
    </row>
    <row r="17" spans="1:6" ht="12.75" customHeight="1" x14ac:dyDescent="0.2">
      <c r="A17" s="53" t="s">
        <v>122</v>
      </c>
      <c r="B17" s="54">
        <v>3228.89</v>
      </c>
      <c r="C17" s="55">
        <v>6023</v>
      </c>
      <c r="D17" s="54">
        <v>3259.93</v>
      </c>
      <c r="E17" s="55">
        <v>5950</v>
      </c>
      <c r="F17" s="56">
        <v>3244.41</v>
      </c>
    </row>
    <row r="18" spans="1:6" ht="12.75" customHeight="1" x14ac:dyDescent="0.2">
      <c r="A18" s="53" t="s">
        <v>123</v>
      </c>
      <c r="B18" s="54">
        <v>116.31</v>
      </c>
      <c r="C18" s="55">
        <v>353</v>
      </c>
      <c r="D18" s="54">
        <v>90.41</v>
      </c>
      <c r="E18" s="55">
        <v>338</v>
      </c>
      <c r="F18" s="56">
        <v>103.36</v>
      </c>
    </row>
    <row r="19" spans="1:6" ht="12.75" customHeight="1" x14ac:dyDescent="0.2">
      <c r="A19" s="53" t="s">
        <v>124</v>
      </c>
      <c r="B19" s="54">
        <v>12535.9</v>
      </c>
      <c r="C19" s="55">
        <v>17212</v>
      </c>
      <c r="D19" s="54">
        <v>12587.66</v>
      </c>
      <c r="E19" s="55">
        <v>16859</v>
      </c>
      <c r="F19" s="56">
        <v>12561.78</v>
      </c>
    </row>
    <row r="20" spans="1:6" ht="12.75" customHeight="1" x14ac:dyDescent="0.2">
      <c r="A20" s="53" t="s">
        <v>125</v>
      </c>
      <c r="B20" s="54">
        <v>3646.37</v>
      </c>
      <c r="C20" s="55">
        <v>8693</v>
      </c>
      <c r="D20" s="54">
        <v>3976.11</v>
      </c>
      <c r="E20" s="55">
        <v>8578</v>
      </c>
      <c r="F20" s="56">
        <v>3811.24</v>
      </c>
    </row>
    <row r="21" spans="1:6" ht="12.75" customHeight="1" x14ac:dyDescent="0.2">
      <c r="A21" s="53" t="s">
        <v>126</v>
      </c>
      <c r="B21" s="54">
        <v>106577.69</v>
      </c>
      <c r="C21" s="55">
        <v>76333</v>
      </c>
      <c r="D21" s="54">
        <v>101745.74</v>
      </c>
      <c r="E21" s="55">
        <v>74235</v>
      </c>
      <c r="F21" s="56">
        <v>104161.715</v>
      </c>
    </row>
    <row r="22" spans="1:6" ht="12.75" customHeight="1" x14ac:dyDescent="0.2">
      <c r="A22" s="53" t="s">
        <v>127</v>
      </c>
      <c r="B22" s="54">
        <v>11581.55</v>
      </c>
      <c r="C22" s="55">
        <v>15072</v>
      </c>
      <c r="D22" s="54">
        <v>11470.92</v>
      </c>
      <c r="E22" s="55">
        <v>14831</v>
      </c>
      <c r="F22" s="56">
        <v>11526.235000000001</v>
      </c>
    </row>
    <row r="23" spans="1:6" ht="12.75" customHeight="1" x14ac:dyDescent="0.2">
      <c r="A23" s="53" t="s">
        <v>128</v>
      </c>
      <c r="B23" s="54">
        <v>16689.29</v>
      </c>
      <c r="C23" s="55">
        <v>14816</v>
      </c>
      <c r="D23" s="54">
        <v>16885.55</v>
      </c>
      <c r="E23" s="55">
        <v>14647</v>
      </c>
      <c r="F23" s="56">
        <v>16787.419999999998</v>
      </c>
    </row>
    <row r="24" spans="1:6" ht="12.75" customHeight="1" x14ac:dyDescent="0.2">
      <c r="A24" s="53" t="s">
        <v>129</v>
      </c>
      <c r="B24" s="54">
        <v>4646.92</v>
      </c>
      <c r="C24" s="55">
        <v>6664</v>
      </c>
      <c r="D24" s="54">
        <v>4759.8100000000004</v>
      </c>
      <c r="E24" s="55">
        <v>6473</v>
      </c>
      <c r="F24" s="56">
        <v>4703.3649999999998</v>
      </c>
    </row>
    <row r="25" spans="1:6" ht="12.75" customHeight="1" x14ac:dyDescent="0.2">
      <c r="A25" s="53" t="s">
        <v>130</v>
      </c>
      <c r="B25" s="54">
        <v>804.57</v>
      </c>
      <c r="C25" s="55">
        <v>1407</v>
      </c>
      <c r="D25" s="54">
        <v>784.38</v>
      </c>
      <c r="E25" s="55">
        <v>1411</v>
      </c>
      <c r="F25" s="56">
        <v>794.47500000000002</v>
      </c>
    </row>
    <row r="26" spans="1:6" ht="12.75" customHeight="1" x14ac:dyDescent="0.2">
      <c r="A26" s="53" t="s">
        <v>131</v>
      </c>
      <c r="B26" s="54">
        <v>311.56</v>
      </c>
      <c r="C26" s="55">
        <v>498</v>
      </c>
      <c r="D26" s="54">
        <v>304.12</v>
      </c>
      <c r="E26" s="55">
        <v>510</v>
      </c>
      <c r="F26" s="56">
        <v>307.83999999999997</v>
      </c>
    </row>
    <row r="27" spans="1:6" ht="12.75" customHeight="1" x14ac:dyDescent="0.2">
      <c r="A27" s="53" t="s">
        <v>132</v>
      </c>
      <c r="B27" s="54">
        <v>1284.99</v>
      </c>
      <c r="C27" s="55">
        <v>2370</v>
      </c>
      <c r="D27" s="54">
        <v>1205.33</v>
      </c>
      <c r="E27" s="55">
        <v>2353</v>
      </c>
      <c r="F27" s="56">
        <v>1245.1600000000001</v>
      </c>
    </row>
    <row r="28" spans="1:6" ht="12.75" customHeight="1" x14ac:dyDescent="0.2">
      <c r="A28" s="53" t="s">
        <v>133</v>
      </c>
      <c r="B28" s="54">
        <v>3316.53</v>
      </c>
      <c r="C28" s="55">
        <v>5567</v>
      </c>
      <c r="D28" s="54">
        <v>3464.72</v>
      </c>
      <c r="E28" s="55">
        <v>5457</v>
      </c>
      <c r="F28" s="56">
        <v>3390.625</v>
      </c>
    </row>
    <row r="29" spans="1:6" ht="12.75" customHeight="1" x14ac:dyDescent="0.2">
      <c r="A29" s="53" t="s">
        <v>134</v>
      </c>
      <c r="B29" s="54">
        <v>4930.07</v>
      </c>
      <c r="C29" s="55">
        <v>7931</v>
      </c>
      <c r="D29" s="54">
        <v>5344.22</v>
      </c>
      <c r="E29" s="55">
        <v>8159</v>
      </c>
      <c r="F29" s="56">
        <v>5137.1450000000004</v>
      </c>
    </row>
    <row r="30" spans="1:6" ht="12.75" customHeight="1" x14ac:dyDescent="0.2">
      <c r="A30" s="53" t="s">
        <v>135</v>
      </c>
      <c r="B30" s="54">
        <v>686.98</v>
      </c>
      <c r="C30" s="55">
        <v>1147</v>
      </c>
      <c r="D30" s="54">
        <v>702.39</v>
      </c>
      <c r="E30" s="55">
        <v>1147</v>
      </c>
      <c r="F30" s="56">
        <v>694.68499999999995</v>
      </c>
    </row>
    <row r="31" spans="1:6" ht="12.75" customHeight="1" x14ac:dyDescent="0.2">
      <c r="A31" s="53" t="s">
        <v>136</v>
      </c>
      <c r="B31" s="54">
        <v>1781.75</v>
      </c>
      <c r="C31" s="55">
        <v>2835</v>
      </c>
      <c r="D31" s="54">
        <v>1725.38</v>
      </c>
      <c r="E31" s="55">
        <v>2808</v>
      </c>
      <c r="F31" s="56">
        <v>1753.5650000000001</v>
      </c>
    </row>
    <row r="32" spans="1:6" ht="12.75" customHeight="1" x14ac:dyDescent="0.2">
      <c r="A32" s="53" t="s">
        <v>137</v>
      </c>
      <c r="B32" s="54">
        <v>966.67</v>
      </c>
      <c r="C32" s="55">
        <v>1104</v>
      </c>
      <c r="D32" s="54">
        <v>945</v>
      </c>
      <c r="E32" s="55">
        <v>1076</v>
      </c>
      <c r="F32" s="56">
        <v>955.83500000000004</v>
      </c>
    </row>
    <row r="33" spans="1:6" ht="12.75" customHeight="1" x14ac:dyDescent="0.2">
      <c r="A33" s="53" t="s">
        <v>138</v>
      </c>
      <c r="B33" s="54">
        <v>1790.85</v>
      </c>
      <c r="C33" s="55">
        <v>2639</v>
      </c>
      <c r="D33" s="54">
        <v>1681.89</v>
      </c>
      <c r="E33" s="55">
        <v>2572</v>
      </c>
      <c r="F33" s="56">
        <v>1736.37</v>
      </c>
    </row>
    <row r="34" spans="1:6" ht="12.75" customHeight="1" x14ac:dyDescent="0.2">
      <c r="A34" s="53" t="s">
        <v>139</v>
      </c>
      <c r="B34" s="54">
        <v>675.01</v>
      </c>
      <c r="C34" s="55">
        <v>1499</v>
      </c>
      <c r="D34" s="54">
        <v>648.63</v>
      </c>
      <c r="E34" s="55">
        <v>1529</v>
      </c>
      <c r="F34" s="56">
        <v>661.82</v>
      </c>
    </row>
    <row r="35" spans="1:6" ht="12.75" customHeight="1" x14ac:dyDescent="0.2">
      <c r="A35" s="53" t="s">
        <v>140</v>
      </c>
      <c r="B35" s="54">
        <v>749.76</v>
      </c>
      <c r="C35" s="55">
        <v>998</v>
      </c>
      <c r="D35" s="54">
        <v>808.85</v>
      </c>
      <c r="E35" s="55">
        <v>976</v>
      </c>
      <c r="F35" s="56">
        <v>779.30499999999995</v>
      </c>
    </row>
    <row r="36" spans="1:6" ht="12.75" customHeight="1" x14ac:dyDescent="0.2">
      <c r="A36" s="53" t="s">
        <v>141</v>
      </c>
      <c r="B36" s="54">
        <v>742.02</v>
      </c>
      <c r="C36" s="55">
        <v>2119</v>
      </c>
      <c r="D36" s="54">
        <v>688.05</v>
      </c>
      <c r="E36" s="55">
        <v>2066</v>
      </c>
      <c r="F36" s="56">
        <v>715.03499999999997</v>
      </c>
    </row>
    <row r="37" spans="1:6" ht="12.75" customHeight="1" x14ac:dyDescent="0.2">
      <c r="A37" s="53" t="s">
        <v>142</v>
      </c>
      <c r="B37" s="54">
        <v>7384.95</v>
      </c>
      <c r="C37" s="55">
        <v>6140</v>
      </c>
      <c r="D37" s="54">
        <v>7381.99</v>
      </c>
      <c r="E37" s="55">
        <v>6162</v>
      </c>
      <c r="F37" s="56">
        <v>7383.47</v>
      </c>
    </row>
    <row r="38" spans="1:6" ht="12.75" customHeight="1" x14ac:dyDescent="0.2">
      <c r="A38" s="53" t="s">
        <v>143</v>
      </c>
      <c r="B38" s="54">
        <v>1703.35</v>
      </c>
      <c r="C38" s="55">
        <v>3490</v>
      </c>
      <c r="D38" s="54">
        <v>1432.77</v>
      </c>
      <c r="E38" s="55">
        <v>3332</v>
      </c>
      <c r="F38" s="56">
        <v>1568.06</v>
      </c>
    </row>
    <row r="39" spans="1:6" ht="12.75" customHeight="1" x14ac:dyDescent="0.2">
      <c r="A39" s="53" t="s">
        <v>144</v>
      </c>
      <c r="B39" s="54">
        <v>1360.51</v>
      </c>
      <c r="C39" s="55">
        <v>2842</v>
      </c>
      <c r="D39" s="54">
        <v>1387.72</v>
      </c>
      <c r="E39" s="55">
        <v>2859</v>
      </c>
      <c r="F39" s="56">
        <v>1374.115</v>
      </c>
    </row>
    <row r="40" spans="1:6" ht="12.75" customHeight="1" x14ac:dyDescent="0.2">
      <c r="A40" s="53" t="s">
        <v>145</v>
      </c>
      <c r="B40" s="54">
        <v>1498.79</v>
      </c>
      <c r="C40" s="55">
        <v>2666</v>
      </c>
      <c r="D40" s="54">
        <v>1457.58</v>
      </c>
      <c r="E40" s="55">
        <v>2659</v>
      </c>
      <c r="F40" s="56">
        <v>1478.1849999999999</v>
      </c>
    </row>
    <row r="41" spans="1:6" ht="12.75" customHeight="1" x14ac:dyDescent="0.2">
      <c r="A41" s="53" t="s">
        <v>146</v>
      </c>
      <c r="B41" s="54">
        <v>1166.6600000000001</v>
      </c>
      <c r="C41" s="55">
        <v>2296</v>
      </c>
      <c r="D41" s="54">
        <v>1221.68</v>
      </c>
      <c r="E41" s="55">
        <v>2330</v>
      </c>
      <c r="F41" s="56">
        <v>1194.17</v>
      </c>
    </row>
    <row r="42" spans="1:6" ht="12.75" customHeight="1" x14ac:dyDescent="0.2">
      <c r="A42" s="53" t="s">
        <v>147</v>
      </c>
      <c r="B42" s="54">
        <v>4643.16</v>
      </c>
      <c r="C42" s="55">
        <v>3815</v>
      </c>
      <c r="D42" s="54">
        <v>4590.45</v>
      </c>
      <c r="E42" s="55">
        <v>3737</v>
      </c>
      <c r="F42" s="56">
        <v>4616.8050000000003</v>
      </c>
    </row>
    <row r="43" spans="1:6" ht="12.75" customHeight="1" x14ac:dyDescent="0.2">
      <c r="A43" s="53" t="s">
        <v>148</v>
      </c>
      <c r="B43" s="54">
        <v>881.7</v>
      </c>
      <c r="C43" s="55">
        <v>1881</v>
      </c>
      <c r="D43" s="54">
        <v>880.05</v>
      </c>
      <c r="E43" s="55">
        <v>1867</v>
      </c>
      <c r="F43" s="56">
        <v>880.875</v>
      </c>
    </row>
    <row r="44" spans="1:6" ht="12.75" customHeight="1" x14ac:dyDescent="0.2">
      <c r="A44" s="53" t="s">
        <v>149</v>
      </c>
      <c r="B44" s="54">
        <v>498.57</v>
      </c>
      <c r="C44" s="55">
        <v>1316</v>
      </c>
      <c r="D44" s="54">
        <v>485.6</v>
      </c>
      <c r="E44" s="55">
        <v>1370</v>
      </c>
      <c r="F44" s="56">
        <v>492.08499999999998</v>
      </c>
    </row>
    <row r="45" spans="1:6" ht="12.75" customHeight="1" x14ac:dyDescent="0.2">
      <c r="A45" s="53" t="s">
        <v>150</v>
      </c>
      <c r="B45" s="54">
        <v>405.21</v>
      </c>
      <c r="C45" s="55">
        <v>3678</v>
      </c>
      <c r="D45" s="54">
        <v>455.03</v>
      </c>
      <c r="E45" s="55">
        <v>3605</v>
      </c>
      <c r="F45" s="56">
        <v>430.12</v>
      </c>
    </row>
    <row r="46" spans="1:6" ht="12.75" customHeight="1" x14ac:dyDescent="0.2">
      <c r="A46" s="53" t="s">
        <v>151</v>
      </c>
      <c r="B46" s="54">
        <v>1889.74</v>
      </c>
      <c r="C46" s="55">
        <v>3798</v>
      </c>
      <c r="D46" s="54">
        <v>1899.64</v>
      </c>
      <c r="E46" s="55">
        <v>3786</v>
      </c>
      <c r="F46" s="56">
        <v>1894.69</v>
      </c>
    </row>
    <row r="47" spans="1:6" ht="12.75" customHeight="1" x14ac:dyDescent="0.2">
      <c r="A47" s="53" t="s">
        <v>152</v>
      </c>
      <c r="B47" s="54">
        <v>423.59</v>
      </c>
      <c r="C47" s="55">
        <v>1008</v>
      </c>
      <c r="D47" s="54">
        <v>469.22</v>
      </c>
      <c r="E47" s="55">
        <v>1004</v>
      </c>
      <c r="F47" s="56">
        <v>446.40499999999997</v>
      </c>
    </row>
    <row r="48" spans="1:6" ht="12.75" customHeight="1" x14ac:dyDescent="0.2">
      <c r="A48" s="53" t="s">
        <v>153</v>
      </c>
      <c r="B48" s="54">
        <v>1330.38</v>
      </c>
      <c r="C48" s="55">
        <v>2028</v>
      </c>
      <c r="D48" s="54">
        <v>1249.97</v>
      </c>
      <c r="E48" s="55">
        <v>2026</v>
      </c>
      <c r="F48" s="56">
        <v>1290.175</v>
      </c>
    </row>
    <row r="49" spans="1:6" ht="12.75" customHeight="1" x14ac:dyDescent="0.2">
      <c r="A49" s="53" t="s">
        <v>154</v>
      </c>
      <c r="B49" s="54">
        <v>940.15</v>
      </c>
      <c r="C49" s="55">
        <v>2512</v>
      </c>
      <c r="D49" s="54">
        <v>913.99</v>
      </c>
      <c r="E49" s="55">
        <v>2518</v>
      </c>
      <c r="F49" s="56">
        <v>927.07</v>
      </c>
    </row>
    <row r="50" spans="1:6" ht="12.75" customHeight="1" x14ac:dyDescent="0.2">
      <c r="A50" s="53" t="s">
        <v>155</v>
      </c>
      <c r="B50" s="54">
        <v>1135.5899999999999</v>
      </c>
      <c r="C50" s="55">
        <v>2281</v>
      </c>
      <c r="D50" s="54">
        <v>1042.92</v>
      </c>
      <c r="E50" s="55">
        <v>2177</v>
      </c>
      <c r="F50" s="56">
        <v>1089.2550000000001</v>
      </c>
    </row>
    <row r="51" spans="1:6" ht="12.75" customHeight="1" x14ac:dyDescent="0.2">
      <c r="A51" s="53" t="s">
        <v>156</v>
      </c>
      <c r="B51" s="54">
        <v>1908.06</v>
      </c>
      <c r="C51" s="55">
        <v>2882</v>
      </c>
      <c r="D51" s="54">
        <v>1869.99</v>
      </c>
      <c r="E51" s="55">
        <v>2804</v>
      </c>
      <c r="F51" s="56">
        <v>1889.0250000000001</v>
      </c>
    </row>
    <row r="52" spans="1:6" ht="12.75" customHeight="1" x14ac:dyDescent="0.2">
      <c r="A52" s="53" t="s">
        <v>157</v>
      </c>
      <c r="B52" s="54">
        <v>12560.09</v>
      </c>
      <c r="C52" s="55">
        <v>17509</v>
      </c>
      <c r="D52" s="54">
        <v>12504.3</v>
      </c>
      <c r="E52" s="55">
        <v>17201</v>
      </c>
      <c r="F52" s="56">
        <v>12532.195</v>
      </c>
    </row>
    <row r="53" spans="1:6" ht="12.75" customHeight="1" x14ac:dyDescent="0.2">
      <c r="A53" s="53" t="s">
        <v>158</v>
      </c>
      <c r="B53" s="54">
        <v>957.1</v>
      </c>
      <c r="C53" s="55">
        <v>2639</v>
      </c>
      <c r="D53" s="54">
        <v>939.3</v>
      </c>
      <c r="E53" s="55">
        <v>2578</v>
      </c>
      <c r="F53" s="56">
        <v>948.2</v>
      </c>
    </row>
    <row r="54" spans="1:6" ht="12.75" customHeight="1" x14ac:dyDescent="0.2">
      <c r="A54" s="53" t="s">
        <v>159</v>
      </c>
      <c r="B54" s="54">
        <v>1209.42</v>
      </c>
      <c r="C54" s="55">
        <v>1636</v>
      </c>
      <c r="D54" s="54">
        <v>1165.25</v>
      </c>
      <c r="E54" s="55">
        <v>1594</v>
      </c>
      <c r="F54" s="56">
        <v>1187.335</v>
      </c>
    </row>
    <row r="55" spans="1:6" ht="12.75" customHeight="1" x14ac:dyDescent="0.2">
      <c r="A55" s="53" t="s">
        <v>160</v>
      </c>
      <c r="B55" s="54">
        <v>2376.19</v>
      </c>
      <c r="C55" s="55">
        <v>2265</v>
      </c>
      <c r="D55" s="54">
        <v>2202.88</v>
      </c>
      <c r="E55" s="55">
        <v>2242</v>
      </c>
      <c r="F55" s="56">
        <v>2289.5349999999999</v>
      </c>
    </row>
    <row r="56" spans="1:6" ht="12.75" customHeight="1" x14ac:dyDescent="0.2">
      <c r="A56" s="53" t="s">
        <v>161</v>
      </c>
      <c r="B56" s="54">
        <v>364.17</v>
      </c>
      <c r="C56" s="55">
        <v>1732</v>
      </c>
      <c r="D56" s="54">
        <v>430.62</v>
      </c>
      <c r="E56" s="55">
        <v>1702</v>
      </c>
      <c r="F56" s="56">
        <v>397.39499999999998</v>
      </c>
    </row>
    <row r="57" spans="1:6" ht="12.75" customHeight="1" x14ac:dyDescent="0.2">
      <c r="A57" s="53" t="s">
        <v>162</v>
      </c>
      <c r="B57" s="54">
        <v>1717.33</v>
      </c>
      <c r="C57" s="55">
        <v>2511</v>
      </c>
      <c r="D57" s="54">
        <v>1785.22</v>
      </c>
      <c r="E57" s="55">
        <v>2518</v>
      </c>
      <c r="F57" s="56">
        <v>1751.2750000000001</v>
      </c>
    </row>
    <row r="58" spans="1:6" ht="12.75" customHeight="1" x14ac:dyDescent="0.2">
      <c r="A58" s="53" t="s">
        <v>163</v>
      </c>
      <c r="B58" s="54">
        <v>1674.33</v>
      </c>
      <c r="C58" s="55">
        <v>2403</v>
      </c>
      <c r="D58" s="54">
        <v>1625.81</v>
      </c>
      <c r="E58" s="55">
        <v>2349</v>
      </c>
      <c r="F58" s="56">
        <v>1650.07</v>
      </c>
    </row>
    <row r="59" spans="1:6" ht="12.75" customHeight="1" x14ac:dyDescent="0.2">
      <c r="A59" s="53" t="s">
        <v>164</v>
      </c>
      <c r="B59" s="54">
        <v>7587.24</v>
      </c>
      <c r="C59" s="55">
        <v>6334</v>
      </c>
      <c r="D59" s="54">
        <v>7205.63</v>
      </c>
      <c r="E59" s="55">
        <v>6189</v>
      </c>
      <c r="F59" s="56">
        <v>7396.4350000000004</v>
      </c>
    </row>
    <row r="60" spans="1:6" ht="12.75" customHeight="1" x14ac:dyDescent="0.2">
      <c r="A60" s="53" t="s">
        <v>165</v>
      </c>
      <c r="B60" s="54">
        <v>897.94</v>
      </c>
      <c r="C60" s="55">
        <v>3290</v>
      </c>
      <c r="D60" s="54">
        <v>786.7</v>
      </c>
      <c r="E60" s="55">
        <v>3303</v>
      </c>
      <c r="F60" s="56">
        <v>842.32</v>
      </c>
    </row>
    <row r="61" spans="1:6" ht="12.75" customHeight="1" x14ac:dyDescent="0.2">
      <c r="A61" s="53" t="s">
        <v>166</v>
      </c>
      <c r="B61" s="54">
        <v>3003.7</v>
      </c>
      <c r="C61" s="55">
        <v>3036</v>
      </c>
      <c r="D61" s="54">
        <v>2922.94</v>
      </c>
      <c r="E61" s="55">
        <v>3019</v>
      </c>
      <c r="F61" s="56">
        <v>2963.32</v>
      </c>
    </row>
    <row r="62" spans="1:6" ht="12.75" customHeight="1" x14ac:dyDescent="0.2">
      <c r="A62" s="53" t="s">
        <v>167</v>
      </c>
      <c r="B62" s="54">
        <v>1222.54</v>
      </c>
      <c r="C62" s="55">
        <v>1779</v>
      </c>
      <c r="D62" s="54">
        <v>901.24</v>
      </c>
      <c r="E62" s="55">
        <v>1720</v>
      </c>
      <c r="F62" s="56">
        <v>1061.8900000000001</v>
      </c>
    </row>
    <row r="63" spans="1:6" ht="12.75" customHeight="1" x14ac:dyDescent="0.2">
      <c r="A63" s="53" t="s">
        <v>168</v>
      </c>
      <c r="B63" s="54">
        <v>2161.71</v>
      </c>
      <c r="C63" s="55">
        <v>2864</v>
      </c>
      <c r="D63" s="54">
        <v>2090.4899999999998</v>
      </c>
      <c r="E63" s="55">
        <v>2876</v>
      </c>
      <c r="F63" s="56">
        <v>2126.1</v>
      </c>
    </row>
    <row r="64" spans="1:6" ht="12.75" customHeight="1" x14ac:dyDescent="0.2">
      <c r="A64" s="53" t="s">
        <v>169</v>
      </c>
      <c r="B64" s="54">
        <v>994.4</v>
      </c>
      <c r="C64" s="55">
        <v>2963</v>
      </c>
      <c r="D64" s="54">
        <v>969.06</v>
      </c>
      <c r="E64" s="55">
        <v>2971</v>
      </c>
      <c r="F64" s="56">
        <v>981.73</v>
      </c>
    </row>
    <row r="65" spans="1:6" ht="12.75" customHeight="1" x14ac:dyDescent="0.2">
      <c r="A65" s="53" t="s">
        <v>170</v>
      </c>
      <c r="B65" s="54">
        <v>1239.98</v>
      </c>
      <c r="C65" s="55">
        <v>1916</v>
      </c>
      <c r="D65" s="54">
        <v>1409.8</v>
      </c>
      <c r="E65" s="55">
        <v>1940</v>
      </c>
      <c r="F65" s="56">
        <v>1324.89</v>
      </c>
    </row>
    <row r="66" spans="1:6" ht="12.75" customHeight="1" x14ac:dyDescent="0.2">
      <c r="A66" s="53" t="s">
        <v>171</v>
      </c>
      <c r="B66" s="54">
        <v>2010.71</v>
      </c>
      <c r="C66" s="55">
        <v>4854</v>
      </c>
      <c r="D66" s="54">
        <v>2059.98</v>
      </c>
      <c r="E66" s="55">
        <v>4832</v>
      </c>
      <c r="F66" s="56">
        <v>2035.345</v>
      </c>
    </row>
    <row r="67" spans="1:6" ht="12.75" customHeight="1" x14ac:dyDescent="0.2">
      <c r="A67" s="53" t="s">
        <v>172</v>
      </c>
      <c r="B67" s="54">
        <v>2619.4499999999998</v>
      </c>
      <c r="C67" s="55">
        <v>4858</v>
      </c>
      <c r="D67" s="54">
        <v>2463.39</v>
      </c>
      <c r="E67" s="55">
        <v>4672</v>
      </c>
      <c r="F67" s="56">
        <v>2541.42</v>
      </c>
    </row>
    <row r="68" spans="1:6" ht="12.75" customHeight="1" x14ac:dyDescent="0.2">
      <c r="A68" s="53" t="s">
        <v>173</v>
      </c>
      <c r="B68" s="54">
        <v>2017.42</v>
      </c>
      <c r="C68" s="55">
        <v>4079</v>
      </c>
      <c r="D68" s="54">
        <v>2037.1</v>
      </c>
      <c r="E68" s="55">
        <v>4072</v>
      </c>
      <c r="F68" s="56">
        <v>2027.26</v>
      </c>
    </row>
    <row r="69" spans="1:6" ht="12.75" customHeight="1" x14ac:dyDescent="0.2">
      <c r="A69" s="53" t="s">
        <v>174</v>
      </c>
      <c r="B69" s="54">
        <v>911.31</v>
      </c>
      <c r="C69" s="55">
        <v>2090</v>
      </c>
      <c r="D69" s="54">
        <v>890.61</v>
      </c>
      <c r="E69" s="55">
        <v>2121</v>
      </c>
      <c r="F69" s="56">
        <v>900.96</v>
      </c>
    </row>
    <row r="70" spans="1:6" ht="12.75" customHeight="1" x14ac:dyDescent="0.2">
      <c r="A70" s="53" t="s">
        <v>175</v>
      </c>
      <c r="B70" s="54">
        <v>8142.77</v>
      </c>
      <c r="C70" s="55">
        <v>7997</v>
      </c>
      <c r="D70" s="54">
        <v>8504.18</v>
      </c>
      <c r="E70" s="55">
        <v>7990</v>
      </c>
      <c r="F70" s="56">
        <v>8323.4750000000004</v>
      </c>
    </row>
    <row r="71" spans="1:6" ht="12.75" customHeight="1" x14ac:dyDescent="0.2">
      <c r="A71" s="53" t="s">
        <v>176</v>
      </c>
      <c r="B71" s="54">
        <v>5896.31</v>
      </c>
      <c r="C71" s="55">
        <v>4837</v>
      </c>
      <c r="D71" s="54">
        <v>5959.72</v>
      </c>
      <c r="E71" s="55">
        <v>4855</v>
      </c>
      <c r="F71" s="56">
        <v>5928.0150000000003</v>
      </c>
    </row>
    <row r="72" spans="1:6" ht="12.75" customHeight="1" x14ac:dyDescent="0.2">
      <c r="A72" s="53" t="s">
        <v>177</v>
      </c>
      <c r="B72" s="54">
        <v>1511.26</v>
      </c>
      <c r="C72" s="55">
        <v>2970</v>
      </c>
      <c r="D72" s="54">
        <v>1646.05</v>
      </c>
      <c r="E72" s="55">
        <v>2967</v>
      </c>
      <c r="F72" s="56">
        <v>1578.655</v>
      </c>
    </row>
    <row r="73" spans="1:6" ht="12.75" customHeight="1" x14ac:dyDescent="0.2">
      <c r="A73" s="53" t="s">
        <v>178</v>
      </c>
      <c r="B73" s="54">
        <v>8868.5</v>
      </c>
      <c r="C73" s="55">
        <v>9723</v>
      </c>
      <c r="D73" s="54">
        <v>8903.98</v>
      </c>
      <c r="E73" s="55">
        <v>9614</v>
      </c>
      <c r="F73" s="56">
        <v>8886.24</v>
      </c>
    </row>
    <row r="74" spans="1:6" ht="12.75" customHeight="1" x14ac:dyDescent="0.2">
      <c r="A74" s="53" t="s">
        <v>179</v>
      </c>
      <c r="B74" s="54">
        <v>2422.87</v>
      </c>
      <c r="C74" s="55">
        <v>2842</v>
      </c>
      <c r="D74" s="54">
        <v>2464.4899999999998</v>
      </c>
      <c r="E74" s="55">
        <v>2834</v>
      </c>
      <c r="F74" s="56">
        <v>2443.6799999999998</v>
      </c>
    </row>
    <row r="75" spans="1:6" ht="12.75" customHeight="1" x14ac:dyDescent="0.2">
      <c r="A75" s="53" t="s">
        <v>180</v>
      </c>
      <c r="B75" s="54">
        <v>6555.53</v>
      </c>
      <c r="C75" s="55">
        <v>9161</v>
      </c>
      <c r="D75" s="54">
        <v>6849.27</v>
      </c>
      <c r="E75" s="55">
        <v>9204</v>
      </c>
      <c r="F75" s="56">
        <v>6702.4</v>
      </c>
    </row>
    <row r="76" spans="1:6" ht="12.75" customHeight="1" x14ac:dyDescent="0.2">
      <c r="A76" s="53" t="s">
        <v>181</v>
      </c>
      <c r="B76" s="54">
        <v>835.4</v>
      </c>
      <c r="C76" s="55">
        <v>2263</v>
      </c>
      <c r="D76" s="54">
        <v>863.88</v>
      </c>
      <c r="E76" s="55">
        <v>2271</v>
      </c>
      <c r="F76" s="56">
        <v>849.64</v>
      </c>
    </row>
    <row r="77" spans="1:6" ht="12.75" customHeight="1" x14ac:dyDescent="0.2">
      <c r="A77" s="53" t="s">
        <v>182</v>
      </c>
      <c r="B77" s="54">
        <v>742.06</v>
      </c>
      <c r="C77" s="55">
        <v>719</v>
      </c>
      <c r="D77" s="54">
        <v>676.92</v>
      </c>
      <c r="E77" s="55">
        <v>692</v>
      </c>
      <c r="F77" s="56">
        <v>709.49</v>
      </c>
    </row>
    <row r="78" spans="1:6" ht="12.75" customHeight="1" x14ac:dyDescent="0.2">
      <c r="A78" s="53" t="s">
        <v>183</v>
      </c>
      <c r="B78" s="54">
        <v>4278.1499999999996</v>
      </c>
      <c r="C78" s="55">
        <v>5395</v>
      </c>
      <c r="D78" s="54">
        <v>4239.88</v>
      </c>
      <c r="E78" s="55">
        <v>5393</v>
      </c>
      <c r="F78" s="56">
        <v>4259.0150000000003</v>
      </c>
    </row>
    <row r="79" spans="1:6" ht="12.75" customHeight="1" x14ac:dyDescent="0.2">
      <c r="A79" s="53" t="s">
        <v>184</v>
      </c>
      <c r="B79" s="54">
        <v>1656.2</v>
      </c>
      <c r="C79" s="55">
        <v>2308</v>
      </c>
      <c r="D79" s="54">
        <v>1540</v>
      </c>
      <c r="E79" s="55">
        <v>2312</v>
      </c>
      <c r="F79" s="56">
        <v>1598.1</v>
      </c>
    </row>
    <row r="80" spans="1:6" ht="12.75" customHeight="1" x14ac:dyDescent="0.2">
      <c r="A80" s="53" t="s">
        <v>185</v>
      </c>
      <c r="B80" s="54">
        <v>14941.64</v>
      </c>
      <c r="C80" s="55">
        <v>11512</v>
      </c>
      <c r="D80" s="54">
        <v>14820.65</v>
      </c>
      <c r="E80" s="55">
        <v>11420</v>
      </c>
      <c r="F80" s="56">
        <v>14881.145</v>
      </c>
    </row>
    <row r="81" spans="1:6" ht="12.75" customHeight="1" x14ac:dyDescent="0.2">
      <c r="A81" s="53" t="s">
        <v>186</v>
      </c>
      <c r="B81" s="54">
        <v>1044.93</v>
      </c>
      <c r="C81" s="55">
        <v>1874</v>
      </c>
      <c r="D81" s="54">
        <v>1053.05</v>
      </c>
      <c r="E81" s="55">
        <v>1839</v>
      </c>
      <c r="F81" s="56">
        <v>1048.99</v>
      </c>
    </row>
    <row r="82" spans="1:6" ht="12.75" customHeight="1" x14ac:dyDescent="0.2">
      <c r="A82" s="53" t="s">
        <v>187</v>
      </c>
      <c r="B82" s="54">
        <v>997.95</v>
      </c>
      <c r="C82" s="55">
        <v>2287</v>
      </c>
      <c r="D82" s="54">
        <v>1061.48</v>
      </c>
      <c r="E82" s="55">
        <v>2266</v>
      </c>
      <c r="F82" s="56">
        <v>1029.7149999999999</v>
      </c>
    </row>
    <row r="83" spans="1:6" ht="12.75" customHeight="1" x14ac:dyDescent="0.2">
      <c r="A83" s="53" t="s">
        <v>188</v>
      </c>
      <c r="B83" s="54">
        <v>3324.74</v>
      </c>
      <c r="C83" s="55">
        <v>4208</v>
      </c>
      <c r="D83" s="54">
        <v>3409.05</v>
      </c>
      <c r="E83" s="55">
        <v>4233</v>
      </c>
      <c r="F83" s="56">
        <v>3366.895</v>
      </c>
    </row>
    <row r="84" spans="1:6" ht="12.75" customHeight="1" x14ac:dyDescent="0.2">
      <c r="A84" s="53" t="s">
        <v>189</v>
      </c>
      <c r="B84" s="54">
        <v>1097</v>
      </c>
      <c r="C84" s="55">
        <v>1707</v>
      </c>
      <c r="D84" s="54">
        <v>1113.46</v>
      </c>
      <c r="E84" s="55">
        <v>1658</v>
      </c>
      <c r="F84" s="56">
        <v>1105.23</v>
      </c>
    </row>
    <row r="85" spans="1:6" ht="12.75" customHeight="1" x14ac:dyDescent="0.2">
      <c r="A85" s="53" t="s">
        <v>190</v>
      </c>
      <c r="B85" s="54">
        <v>1501.84</v>
      </c>
      <c r="C85" s="55">
        <v>2200</v>
      </c>
      <c r="D85" s="54">
        <v>1465.99</v>
      </c>
      <c r="E85" s="55">
        <v>2138</v>
      </c>
      <c r="F85" s="56">
        <v>1483.915</v>
      </c>
    </row>
    <row r="86" spans="1:6" ht="12.75" customHeight="1" x14ac:dyDescent="0.2">
      <c r="A86" s="53" t="s">
        <v>191</v>
      </c>
      <c r="B86" s="54">
        <v>1623.5</v>
      </c>
      <c r="C86" s="55">
        <v>2349</v>
      </c>
      <c r="D86" s="54">
        <v>1604.57</v>
      </c>
      <c r="E86" s="55">
        <v>2301</v>
      </c>
      <c r="F86" s="56">
        <v>1614.0350000000001</v>
      </c>
    </row>
    <row r="87" spans="1:6" ht="12.75" customHeight="1" x14ac:dyDescent="0.2">
      <c r="A87" s="53" t="s">
        <v>192</v>
      </c>
      <c r="B87" s="54">
        <v>1766.41</v>
      </c>
      <c r="C87" s="55">
        <v>3300</v>
      </c>
      <c r="D87" s="54">
        <v>1842.65</v>
      </c>
      <c r="E87" s="55">
        <v>3265</v>
      </c>
      <c r="F87" s="56">
        <v>1804.53</v>
      </c>
    </row>
    <row r="88" spans="1:6" ht="12.75" customHeight="1" x14ac:dyDescent="0.2">
      <c r="A88" s="53" t="s">
        <v>193</v>
      </c>
      <c r="B88" s="54">
        <v>9408.5400000000009</v>
      </c>
      <c r="C88" s="55">
        <v>12943</v>
      </c>
      <c r="D88" s="54">
        <v>9510.19</v>
      </c>
      <c r="E88" s="55">
        <v>12813</v>
      </c>
      <c r="F88" s="56">
        <v>9459.3649999999998</v>
      </c>
    </row>
    <row r="89" spans="1:6" ht="12.75" customHeight="1" x14ac:dyDescent="0.2">
      <c r="A89" s="53" t="s">
        <v>194</v>
      </c>
      <c r="B89" s="54">
        <v>280.82</v>
      </c>
      <c r="C89" s="55">
        <v>867</v>
      </c>
      <c r="D89" s="54">
        <v>278.42</v>
      </c>
      <c r="E89" s="55">
        <v>845</v>
      </c>
      <c r="F89" s="56">
        <v>279.62</v>
      </c>
    </row>
    <row r="90" spans="1:6" ht="12.75" customHeight="1" x14ac:dyDescent="0.2">
      <c r="A90" s="53" t="s">
        <v>195</v>
      </c>
      <c r="B90" s="54">
        <v>4123.18</v>
      </c>
      <c r="C90" s="55">
        <v>3835</v>
      </c>
      <c r="D90" s="54">
        <v>4408.58</v>
      </c>
      <c r="E90" s="55">
        <v>3819</v>
      </c>
      <c r="F90" s="56">
        <v>4265.88</v>
      </c>
    </row>
    <row r="91" spans="1:6" ht="12.75" customHeight="1" x14ac:dyDescent="0.2">
      <c r="A91" s="53" t="s">
        <v>196</v>
      </c>
      <c r="B91" s="54">
        <v>612.19000000000005</v>
      </c>
      <c r="C91" s="55">
        <v>1753</v>
      </c>
      <c r="D91" s="54">
        <v>694.59</v>
      </c>
      <c r="E91" s="55">
        <v>1793</v>
      </c>
      <c r="F91" s="56">
        <v>653.39</v>
      </c>
    </row>
    <row r="92" spans="1:6" ht="12.75" customHeight="1" x14ac:dyDescent="0.2">
      <c r="A92" s="53" t="s">
        <v>197</v>
      </c>
      <c r="B92" s="54">
        <v>696.31</v>
      </c>
      <c r="C92" s="55">
        <v>2097</v>
      </c>
      <c r="D92" s="54">
        <v>660.51</v>
      </c>
      <c r="E92" s="55">
        <v>2117</v>
      </c>
      <c r="F92" s="56">
        <v>678.41</v>
      </c>
    </row>
    <row r="93" spans="1:6" ht="12.75" customHeight="1" x14ac:dyDescent="0.2">
      <c r="A93" s="53" t="s">
        <v>198</v>
      </c>
      <c r="B93" s="54">
        <v>20787.25</v>
      </c>
      <c r="C93" s="55">
        <v>20510</v>
      </c>
      <c r="D93" s="54">
        <v>20408.310000000001</v>
      </c>
      <c r="E93" s="55">
        <v>20194</v>
      </c>
      <c r="F93" s="56">
        <v>20597.78</v>
      </c>
    </row>
    <row r="94" spans="1:6" ht="12.75" customHeight="1" x14ac:dyDescent="0.2">
      <c r="A94" s="53" t="s">
        <v>199</v>
      </c>
      <c r="B94" s="54">
        <v>1572.86</v>
      </c>
      <c r="C94" s="55">
        <v>2625</v>
      </c>
      <c r="D94" s="54">
        <v>1547.41</v>
      </c>
      <c r="E94" s="55">
        <v>2602</v>
      </c>
      <c r="F94" s="56">
        <v>1560.135</v>
      </c>
    </row>
    <row r="95" spans="1:6" ht="12.75" customHeight="1" x14ac:dyDescent="0.2">
      <c r="A95" s="53" t="s">
        <v>200</v>
      </c>
      <c r="B95" s="54">
        <v>9161.2000000000007</v>
      </c>
      <c r="C95" s="55">
        <v>9364</v>
      </c>
      <c r="D95" s="54">
        <v>9191.5400000000009</v>
      </c>
      <c r="E95" s="55">
        <v>9286</v>
      </c>
      <c r="F95" s="56">
        <v>9176.3700000000008</v>
      </c>
    </row>
    <row r="96" spans="1:6" ht="12.75" customHeight="1" x14ac:dyDescent="0.2">
      <c r="A96" s="53" t="s">
        <v>201</v>
      </c>
      <c r="B96" s="54">
        <v>1364.27</v>
      </c>
      <c r="C96" s="55">
        <v>1696</v>
      </c>
      <c r="D96" s="54">
        <v>1362.44</v>
      </c>
      <c r="E96" s="55">
        <v>1664</v>
      </c>
      <c r="F96" s="56">
        <v>1363.355</v>
      </c>
    </row>
    <row r="97" spans="1:6" ht="12.75" customHeight="1" x14ac:dyDescent="0.2">
      <c r="A97" s="53" t="s">
        <v>202</v>
      </c>
      <c r="B97" s="54">
        <v>17388.46</v>
      </c>
      <c r="C97" s="55">
        <v>14324</v>
      </c>
      <c r="D97" s="54">
        <v>17152.830000000002</v>
      </c>
      <c r="E97" s="55">
        <v>14019</v>
      </c>
      <c r="F97" s="56">
        <v>17270.645</v>
      </c>
    </row>
    <row r="98" spans="1:6" ht="12.75" customHeight="1" x14ac:dyDescent="0.2">
      <c r="A98" s="53" t="s">
        <v>203</v>
      </c>
      <c r="B98" s="54">
        <v>2100.0700000000002</v>
      </c>
      <c r="C98" s="55">
        <v>2993</v>
      </c>
      <c r="D98" s="54">
        <v>2081.06</v>
      </c>
      <c r="E98" s="55">
        <v>2936</v>
      </c>
      <c r="F98" s="56">
        <v>2090.5650000000001</v>
      </c>
    </row>
    <row r="99" spans="1:6" ht="12.75" customHeight="1" x14ac:dyDescent="0.2">
      <c r="A99" s="53" t="s">
        <v>204</v>
      </c>
      <c r="B99" s="54">
        <v>1253.2</v>
      </c>
      <c r="C99" s="55">
        <v>2422</v>
      </c>
      <c r="D99" s="54">
        <v>1243.83</v>
      </c>
      <c r="E99" s="55">
        <v>2452</v>
      </c>
      <c r="F99" s="56">
        <v>1248.5150000000001</v>
      </c>
    </row>
    <row r="100" spans="1:6" ht="12.75" customHeight="1" x14ac:dyDescent="0.2">
      <c r="A100" s="53" t="s">
        <v>205</v>
      </c>
      <c r="B100" s="54">
        <v>2984.83</v>
      </c>
      <c r="C100" s="55">
        <v>4241</v>
      </c>
      <c r="D100" s="54">
        <v>3054.24</v>
      </c>
      <c r="E100" s="55">
        <v>4211</v>
      </c>
      <c r="F100" s="56">
        <v>3019.5349999999999</v>
      </c>
    </row>
    <row r="101" spans="1:6" ht="12.75" customHeight="1" x14ac:dyDescent="0.2">
      <c r="A101" s="53" t="s">
        <v>206</v>
      </c>
      <c r="B101" s="54">
        <v>1223.71</v>
      </c>
      <c r="C101" s="55">
        <v>1981</v>
      </c>
      <c r="D101" s="54">
        <v>1360.57</v>
      </c>
      <c r="E101" s="55">
        <v>1963</v>
      </c>
      <c r="F101" s="56">
        <v>1292.1400000000001</v>
      </c>
    </row>
    <row r="102" spans="1:6" ht="12.75" customHeight="1" x14ac:dyDescent="0.2">
      <c r="A102" s="53" t="s">
        <v>207</v>
      </c>
      <c r="B102" s="54">
        <v>2718.98</v>
      </c>
      <c r="C102" s="55">
        <v>3553</v>
      </c>
      <c r="D102" s="54">
        <v>2585.71</v>
      </c>
      <c r="E102" s="55">
        <v>3510</v>
      </c>
      <c r="F102" s="56">
        <v>2652.3449999999998</v>
      </c>
    </row>
    <row r="103" spans="1:6" ht="12.75" customHeight="1" x14ac:dyDescent="0.2">
      <c r="A103" s="53" t="s">
        <v>208</v>
      </c>
      <c r="B103" s="54">
        <v>1604.44</v>
      </c>
      <c r="C103" s="55">
        <v>3105</v>
      </c>
      <c r="D103" s="54">
        <v>1716.73</v>
      </c>
      <c r="E103" s="55">
        <v>3027</v>
      </c>
      <c r="F103" s="56">
        <v>1660.585</v>
      </c>
    </row>
    <row r="104" spans="1:6" ht="12.75" customHeight="1" x14ac:dyDescent="0.2">
      <c r="A104" s="53" t="s">
        <v>209</v>
      </c>
      <c r="B104" s="54">
        <v>680.92</v>
      </c>
      <c r="C104" s="55">
        <v>1400</v>
      </c>
      <c r="D104" s="54">
        <v>579.61</v>
      </c>
      <c r="E104" s="55">
        <v>1384</v>
      </c>
      <c r="F104" s="56">
        <v>630.26499999999999</v>
      </c>
    </row>
    <row r="105" spans="1:6" ht="12.75" customHeight="1" x14ac:dyDescent="0.2">
      <c r="A105" s="53" t="s">
        <v>210</v>
      </c>
      <c r="B105" s="54">
        <v>2725.39</v>
      </c>
      <c r="C105" s="55">
        <v>2579</v>
      </c>
      <c r="D105" s="54">
        <v>2636.97</v>
      </c>
      <c r="E105" s="55">
        <v>2571</v>
      </c>
      <c r="F105" s="56">
        <v>2681.18</v>
      </c>
    </row>
    <row r="106" spans="1:6" ht="12.75" customHeight="1" x14ac:dyDescent="0.2">
      <c r="A106" s="53" t="s">
        <v>211</v>
      </c>
      <c r="B106" s="54">
        <v>2487.0300000000002</v>
      </c>
      <c r="C106" s="55">
        <v>4822</v>
      </c>
      <c r="D106" s="54">
        <v>2484.3000000000002</v>
      </c>
      <c r="E106" s="55">
        <v>4791</v>
      </c>
      <c r="F106" s="56">
        <v>2485.665</v>
      </c>
    </row>
    <row r="107" spans="1:6" ht="12.75" customHeight="1" x14ac:dyDescent="0.2">
      <c r="A107" s="53" t="s">
        <v>212</v>
      </c>
      <c r="B107" s="54">
        <v>2527.19</v>
      </c>
      <c r="C107" s="55">
        <v>3489</v>
      </c>
      <c r="D107" s="54">
        <v>2593.42</v>
      </c>
      <c r="E107" s="55">
        <v>3543</v>
      </c>
      <c r="F107" s="56">
        <v>2560.3049999999998</v>
      </c>
    </row>
    <row r="108" spans="1:6" ht="12.75" customHeight="1" x14ac:dyDescent="0.2">
      <c r="A108" s="53" t="s">
        <v>213</v>
      </c>
      <c r="B108" s="54">
        <v>1056.06</v>
      </c>
      <c r="C108" s="55">
        <v>2667</v>
      </c>
      <c r="D108" s="54">
        <v>1139.1300000000001</v>
      </c>
      <c r="E108" s="55">
        <v>2675</v>
      </c>
      <c r="F108" s="56">
        <v>1097.595</v>
      </c>
    </row>
    <row r="109" spans="1:6" ht="12.75" customHeight="1" x14ac:dyDescent="0.2">
      <c r="A109" s="53" t="s">
        <v>214</v>
      </c>
      <c r="B109" s="54">
        <v>2176.87</v>
      </c>
      <c r="C109" s="55">
        <v>6775</v>
      </c>
      <c r="D109" s="54">
        <v>1985.31</v>
      </c>
      <c r="E109" s="55">
        <v>6833</v>
      </c>
      <c r="F109" s="56">
        <v>2081.09</v>
      </c>
    </row>
    <row r="110" spans="1:6" ht="12.75" customHeight="1" x14ac:dyDescent="0.2">
      <c r="A110" s="53" t="s">
        <v>215</v>
      </c>
      <c r="B110" s="54">
        <v>3565.15</v>
      </c>
      <c r="C110" s="55">
        <v>3851</v>
      </c>
      <c r="D110" s="54">
        <v>3533.47</v>
      </c>
      <c r="E110" s="55">
        <v>3874</v>
      </c>
      <c r="F110" s="56">
        <v>3549.31</v>
      </c>
    </row>
    <row r="111" spans="1:6" ht="12.75" customHeight="1" x14ac:dyDescent="0.2">
      <c r="A111" s="53" t="s">
        <v>216</v>
      </c>
      <c r="B111" s="54">
        <v>7498.28</v>
      </c>
      <c r="C111" s="55">
        <v>7506</v>
      </c>
      <c r="D111" s="54">
        <v>7385.13</v>
      </c>
      <c r="E111" s="55">
        <v>7438</v>
      </c>
      <c r="F111" s="56">
        <v>7441.7049999999999</v>
      </c>
    </row>
    <row r="112" spans="1:6" ht="12.75" customHeight="1" x14ac:dyDescent="0.2">
      <c r="A112" s="53" t="s">
        <v>217</v>
      </c>
      <c r="B112" s="54">
        <v>94257.24</v>
      </c>
      <c r="C112" s="55">
        <v>55246</v>
      </c>
      <c r="D112" s="54">
        <v>91769.85</v>
      </c>
      <c r="E112" s="55">
        <v>54453</v>
      </c>
      <c r="F112" s="56">
        <v>93013.544999999998</v>
      </c>
    </row>
    <row r="113" spans="1:6" ht="12.75" customHeight="1" x14ac:dyDescent="0.2">
      <c r="A113" s="53" t="s">
        <v>218</v>
      </c>
      <c r="B113" s="54">
        <v>12617.61</v>
      </c>
      <c r="C113" s="55">
        <v>17356</v>
      </c>
      <c r="D113" s="54">
        <v>12165.41</v>
      </c>
      <c r="E113" s="55">
        <v>16971</v>
      </c>
      <c r="F113" s="56">
        <v>12391.51</v>
      </c>
    </row>
    <row r="114" spans="1:6" ht="12.75" customHeight="1" x14ac:dyDescent="0.2">
      <c r="A114" s="53" t="s">
        <v>219</v>
      </c>
      <c r="B114" s="54">
        <v>595.97</v>
      </c>
      <c r="C114" s="55">
        <v>914</v>
      </c>
      <c r="D114" s="54">
        <v>533.75</v>
      </c>
      <c r="E114" s="55">
        <v>937</v>
      </c>
      <c r="F114" s="56">
        <v>564.86</v>
      </c>
    </row>
    <row r="115" spans="1:6" ht="12.75" customHeight="1" x14ac:dyDescent="0.2">
      <c r="A115" s="53" t="s">
        <v>220</v>
      </c>
      <c r="B115" s="54">
        <v>1101.17</v>
      </c>
      <c r="C115" s="55">
        <v>2088</v>
      </c>
      <c r="D115" s="54">
        <v>1083.78</v>
      </c>
      <c r="E115" s="55">
        <v>2022</v>
      </c>
      <c r="F115" s="56">
        <v>1092.4749999999999</v>
      </c>
    </row>
    <row r="116" spans="1:6" ht="12.75" customHeight="1" x14ac:dyDescent="0.2">
      <c r="A116" s="53" t="s">
        <v>221</v>
      </c>
      <c r="B116" s="54">
        <v>12843.1</v>
      </c>
      <c r="C116" s="55">
        <v>16474</v>
      </c>
      <c r="D116" s="54">
        <v>12646.87</v>
      </c>
      <c r="E116" s="55">
        <v>16315</v>
      </c>
      <c r="F116" s="56">
        <v>12744.985000000001</v>
      </c>
    </row>
    <row r="117" spans="1:6" ht="12.75" customHeight="1" x14ac:dyDescent="0.2">
      <c r="A117" s="53" t="s">
        <v>222</v>
      </c>
      <c r="B117" s="54">
        <v>9475.99</v>
      </c>
      <c r="C117" s="55">
        <v>15817</v>
      </c>
      <c r="D117" s="54">
        <v>9396.17</v>
      </c>
      <c r="E117" s="55">
        <v>15433</v>
      </c>
      <c r="F117" s="56">
        <v>9436.08</v>
      </c>
    </row>
    <row r="118" spans="1:6" ht="12.75" customHeight="1" x14ac:dyDescent="0.2">
      <c r="A118" s="53" t="s">
        <v>223</v>
      </c>
      <c r="B118" s="54">
        <v>2576.41</v>
      </c>
      <c r="C118" s="55">
        <v>2648</v>
      </c>
      <c r="D118" s="54">
        <v>2541.25</v>
      </c>
      <c r="E118" s="55">
        <v>2644</v>
      </c>
      <c r="F118" s="56">
        <v>2558.83</v>
      </c>
    </row>
    <row r="119" spans="1:6" ht="12.75" customHeight="1" x14ac:dyDescent="0.2">
      <c r="A119" s="53" t="s">
        <v>224</v>
      </c>
      <c r="B119" s="54">
        <v>4303.18</v>
      </c>
      <c r="C119" s="55">
        <v>6381</v>
      </c>
      <c r="D119" s="54">
        <v>4396.3900000000003</v>
      </c>
      <c r="E119" s="55">
        <v>6322</v>
      </c>
      <c r="F119" s="56">
        <v>4349.7849999999999</v>
      </c>
    </row>
    <row r="120" spans="1:6" ht="12.75" customHeight="1" x14ac:dyDescent="0.2">
      <c r="A120" s="53" t="s">
        <v>225</v>
      </c>
      <c r="B120" s="54">
        <v>4604.76</v>
      </c>
      <c r="C120" s="55">
        <v>5423</v>
      </c>
      <c r="D120" s="54">
        <v>4271.88</v>
      </c>
      <c r="E120" s="55">
        <v>5372</v>
      </c>
      <c r="F120" s="56">
        <v>4438.32</v>
      </c>
    </row>
    <row r="121" spans="1:6" ht="12.75" customHeight="1" x14ac:dyDescent="0.2">
      <c r="A121" s="53" t="s">
        <v>226</v>
      </c>
      <c r="B121" s="54">
        <v>1015.38</v>
      </c>
      <c r="C121" s="55">
        <v>2072</v>
      </c>
      <c r="D121" s="54">
        <v>1061.54</v>
      </c>
      <c r="E121" s="55">
        <v>2067</v>
      </c>
      <c r="F121" s="56">
        <v>1038.46</v>
      </c>
    </row>
    <row r="122" spans="1:6" ht="12.75" customHeight="1" x14ac:dyDescent="0.2">
      <c r="A122" s="53" t="s">
        <v>227</v>
      </c>
      <c r="B122" s="54">
        <v>1084.98</v>
      </c>
      <c r="C122" s="55">
        <v>1395</v>
      </c>
      <c r="D122" s="54">
        <v>1103.97</v>
      </c>
      <c r="E122" s="55">
        <v>1344</v>
      </c>
      <c r="F122" s="56">
        <v>1094.4749999999999</v>
      </c>
    </row>
    <row r="123" spans="1:6" ht="12.75" customHeight="1" x14ac:dyDescent="0.2">
      <c r="A123" s="53" t="s">
        <v>228</v>
      </c>
      <c r="B123" s="54">
        <v>479.75</v>
      </c>
      <c r="C123" s="55">
        <v>1312</v>
      </c>
      <c r="D123" s="54">
        <v>491.32</v>
      </c>
      <c r="E123" s="55">
        <v>1305</v>
      </c>
      <c r="F123" s="56">
        <v>485.53500000000003</v>
      </c>
    </row>
    <row r="124" spans="1:6" ht="12.75" customHeight="1" x14ac:dyDescent="0.2">
      <c r="A124" s="53" t="s">
        <v>229</v>
      </c>
      <c r="B124" s="54">
        <v>3954.42</v>
      </c>
      <c r="C124" s="55">
        <v>3690</v>
      </c>
      <c r="D124" s="54">
        <v>4073.37</v>
      </c>
      <c r="E124" s="55">
        <v>3663</v>
      </c>
      <c r="F124" s="56">
        <v>4013.895</v>
      </c>
    </row>
    <row r="125" spans="1:6" ht="12.75" customHeight="1" x14ac:dyDescent="0.2">
      <c r="A125" s="53" t="s">
        <v>230</v>
      </c>
      <c r="B125" s="54">
        <v>648.22</v>
      </c>
      <c r="C125" s="55">
        <v>2998</v>
      </c>
      <c r="D125" s="54">
        <v>599.48</v>
      </c>
      <c r="E125" s="55">
        <v>3000</v>
      </c>
      <c r="F125" s="56">
        <v>623.85</v>
      </c>
    </row>
    <row r="126" spans="1:6" ht="12.75" customHeight="1" x14ac:dyDescent="0.2">
      <c r="A126" s="53" t="s">
        <v>231</v>
      </c>
      <c r="B126" s="54">
        <v>1084.33</v>
      </c>
      <c r="C126" s="55">
        <v>1776</v>
      </c>
      <c r="D126" s="54">
        <v>1122.83</v>
      </c>
      <c r="E126" s="55">
        <v>1782</v>
      </c>
      <c r="F126" s="56">
        <v>1103.58</v>
      </c>
    </row>
    <row r="127" spans="1:6" ht="12.75" customHeight="1" x14ac:dyDescent="0.2">
      <c r="A127" s="53" t="s">
        <v>232</v>
      </c>
      <c r="B127" s="54">
        <v>3111.98</v>
      </c>
      <c r="C127" s="55">
        <v>4861</v>
      </c>
      <c r="D127" s="54">
        <v>3128.5</v>
      </c>
      <c r="E127" s="55">
        <v>4849</v>
      </c>
      <c r="F127" s="56">
        <v>3120.24</v>
      </c>
    </row>
    <row r="128" spans="1:6" ht="12.75" customHeight="1" x14ac:dyDescent="0.2">
      <c r="A128" s="53" t="s">
        <v>233</v>
      </c>
      <c r="B128" s="54">
        <v>10365.41</v>
      </c>
      <c r="C128" s="55">
        <v>6615</v>
      </c>
      <c r="D128" s="54">
        <v>10779.74</v>
      </c>
      <c r="E128" s="55">
        <v>6656</v>
      </c>
      <c r="F128" s="56">
        <v>10572.575000000001</v>
      </c>
    </row>
    <row r="129" spans="1:6" ht="12.75" customHeight="1" x14ac:dyDescent="0.2">
      <c r="A129" s="53" t="s">
        <v>234</v>
      </c>
      <c r="B129" s="54">
        <v>419.1</v>
      </c>
      <c r="C129" s="55">
        <v>1370</v>
      </c>
      <c r="D129" s="54">
        <v>474.92</v>
      </c>
      <c r="E129" s="55">
        <v>1401</v>
      </c>
      <c r="F129" s="56">
        <v>447.01</v>
      </c>
    </row>
    <row r="130" spans="1:6" ht="12.75" customHeight="1" x14ac:dyDescent="0.2">
      <c r="A130" s="53" t="s">
        <v>235</v>
      </c>
      <c r="B130" s="54">
        <v>446.17</v>
      </c>
      <c r="C130" s="55">
        <v>2121</v>
      </c>
      <c r="D130" s="54">
        <v>485.78</v>
      </c>
      <c r="E130" s="55">
        <v>2141</v>
      </c>
      <c r="F130" s="56">
        <v>465.97500000000002</v>
      </c>
    </row>
    <row r="131" spans="1:6" ht="12.75" customHeight="1" x14ac:dyDescent="0.2">
      <c r="A131" s="53" t="s">
        <v>236</v>
      </c>
      <c r="B131" s="54">
        <v>1359.28</v>
      </c>
      <c r="C131" s="55">
        <v>3325</v>
      </c>
      <c r="D131" s="54">
        <v>1302.49</v>
      </c>
      <c r="E131" s="55">
        <v>3294</v>
      </c>
      <c r="F131" s="56">
        <v>1330.885</v>
      </c>
    </row>
    <row r="132" spans="1:6" ht="12.75" customHeight="1" x14ac:dyDescent="0.2">
      <c r="A132" s="53" t="s">
        <v>237</v>
      </c>
      <c r="B132" s="54">
        <v>10891.91</v>
      </c>
      <c r="C132" s="55">
        <v>9115</v>
      </c>
      <c r="D132" s="54">
        <v>10967.67</v>
      </c>
      <c r="E132" s="55">
        <v>8995</v>
      </c>
      <c r="F132" s="56">
        <v>10929.79</v>
      </c>
    </row>
    <row r="133" spans="1:6" ht="12.75" customHeight="1" x14ac:dyDescent="0.2">
      <c r="A133" s="53" t="s">
        <v>238</v>
      </c>
      <c r="B133" s="54">
        <v>1905.87</v>
      </c>
      <c r="C133" s="55">
        <v>3860</v>
      </c>
      <c r="D133" s="54">
        <v>1834.66</v>
      </c>
      <c r="E133" s="55">
        <v>3894</v>
      </c>
      <c r="F133" s="56">
        <v>1870.2650000000001</v>
      </c>
    </row>
    <row r="134" spans="1:6" ht="12.75" customHeight="1" x14ac:dyDescent="0.2">
      <c r="A134" s="53" t="s">
        <v>239</v>
      </c>
      <c r="B134" s="54">
        <v>5747.92</v>
      </c>
      <c r="C134" s="55">
        <v>6928</v>
      </c>
      <c r="D134" s="54">
        <v>5700.49</v>
      </c>
      <c r="E134" s="55">
        <v>6735</v>
      </c>
      <c r="F134" s="56">
        <v>5724.2049999999999</v>
      </c>
    </row>
    <row r="135" spans="1:6" ht="12.75" customHeight="1" x14ac:dyDescent="0.2">
      <c r="A135" s="53" t="s">
        <v>240</v>
      </c>
      <c r="B135" s="54">
        <v>12340.88</v>
      </c>
      <c r="C135" s="55">
        <v>14700</v>
      </c>
      <c r="D135" s="54">
        <v>12399.16</v>
      </c>
      <c r="E135" s="55">
        <v>14572</v>
      </c>
      <c r="F135" s="56">
        <v>12370.02</v>
      </c>
    </row>
    <row r="136" spans="1:6" ht="12.75" customHeight="1" x14ac:dyDescent="0.2">
      <c r="A136" s="53" t="s">
        <v>241</v>
      </c>
      <c r="B136" s="54">
        <v>2339.81</v>
      </c>
      <c r="C136" s="55">
        <v>4223</v>
      </c>
      <c r="D136" s="54">
        <v>2378.4499999999998</v>
      </c>
      <c r="E136" s="55">
        <v>4175</v>
      </c>
      <c r="F136" s="56">
        <v>2359.13</v>
      </c>
    </row>
    <row r="137" spans="1:6" ht="12.75" customHeight="1" x14ac:dyDescent="0.2">
      <c r="A137" s="53" t="s">
        <v>242</v>
      </c>
      <c r="B137" s="54">
        <v>481.47</v>
      </c>
      <c r="C137" s="55">
        <v>1432</v>
      </c>
      <c r="D137" s="54">
        <v>535.26</v>
      </c>
      <c r="E137" s="55">
        <v>1442</v>
      </c>
      <c r="F137" s="56">
        <v>508.36500000000001</v>
      </c>
    </row>
    <row r="138" spans="1:6" ht="12.75" customHeight="1" x14ac:dyDescent="0.2">
      <c r="A138" s="53" t="s">
        <v>243</v>
      </c>
      <c r="B138" s="54">
        <v>2441.16</v>
      </c>
      <c r="C138" s="55">
        <v>4215</v>
      </c>
      <c r="D138" s="54">
        <v>2453.81</v>
      </c>
      <c r="E138" s="55">
        <v>4201</v>
      </c>
      <c r="F138" s="56">
        <v>2447.4850000000001</v>
      </c>
    </row>
    <row r="139" spans="1:6" ht="12.75" customHeight="1" x14ac:dyDescent="0.2">
      <c r="A139" s="53" t="s">
        <v>244</v>
      </c>
      <c r="B139" s="54">
        <v>1120.58</v>
      </c>
      <c r="C139" s="55">
        <v>1929</v>
      </c>
      <c r="D139" s="54">
        <v>1076.26</v>
      </c>
      <c r="E139" s="55">
        <v>1892</v>
      </c>
      <c r="F139" s="56">
        <v>1098.42</v>
      </c>
    </row>
    <row r="140" spans="1:6" ht="12.75" customHeight="1" x14ac:dyDescent="0.2">
      <c r="A140" s="53" t="s">
        <v>245</v>
      </c>
      <c r="B140" s="54">
        <v>641.44000000000005</v>
      </c>
      <c r="C140" s="55">
        <v>1392</v>
      </c>
      <c r="D140" s="54">
        <v>606.30999999999995</v>
      </c>
      <c r="E140" s="55">
        <v>1409</v>
      </c>
      <c r="F140" s="56">
        <v>623.875</v>
      </c>
    </row>
    <row r="141" spans="1:6" ht="12.75" customHeight="1" x14ac:dyDescent="0.2">
      <c r="A141" s="53" t="s">
        <v>246</v>
      </c>
      <c r="B141" s="54">
        <v>6447.57</v>
      </c>
      <c r="C141" s="55">
        <v>9340</v>
      </c>
      <c r="D141" s="54">
        <v>6478.81</v>
      </c>
      <c r="E141" s="55">
        <v>9477</v>
      </c>
      <c r="F141" s="56">
        <v>6463.19</v>
      </c>
    </row>
    <row r="142" spans="1:6" ht="12.75" customHeight="1" x14ac:dyDescent="0.2">
      <c r="A142" s="53" t="s">
        <v>247</v>
      </c>
      <c r="B142" s="54">
        <v>3889.78</v>
      </c>
      <c r="C142" s="55">
        <v>8410</v>
      </c>
      <c r="D142" s="54">
        <v>3900.29</v>
      </c>
      <c r="E142" s="55">
        <v>8314</v>
      </c>
      <c r="F142" s="56">
        <v>3895.0349999999999</v>
      </c>
    </row>
    <row r="143" spans="1:6" ht="12.75" customHeight="1" x14ac:dyDescent="0.2">
      <c r="A143" s="53" t="s">
        <v>248</v>
      </c>
      <c r="B143" s="54">
        <v>1424.74</v>
      </c>
      <c r="C143" s="55">
        <v>3011</v>
      </c>
      <c r="D143" s="54">
        <v>1319.29</v>
      </c>
      <c r="E143" s="55">
        <v>2939</v>
      </c>
      <c r="F143" s="56">
        <v>1372.0150000000001</v>
      </c>
    </row>
    <row r="144" spans="1:6" ht="12.75" customHeight="1" x14ac:dyDescent="0.2">
      <c r="A144" s="53" t="s">
        <v>249</v>
      </c>
      <c r="B144" s="54">
        <v>2843.77</v>
      </c>
      <c r="C144" s="55">
        <v>4330</v>
      </c>
      <c r="D144" s="54">
        <v>3002.04</v>
      </c>
      <c r="E144" s="55">
        <v>4275</v>
      </c>
      <c r="F144" s="56">
        <v>2922.9050000000002</v>
      </c>
    </row>
    <row r="145" spans="1:6" ht="12.75" customHeight="1" x14ac:dyDescent="0.2">
      <c r="A145" s="53" t="s">
        <v>250</v>
      </c>
      <c r="B145" s="54">
        <v>5174.8599999999997</v>
      </c>
      <c r="C145" s="55">
        <v>5616</v>
      </c>
      <c r="D145" s="54">
        <v>5240.6099999999997</v>
      </c>
      <c r="E145" s="55">
        <v>5425</v>
      </c>
      <c r="F145" s="56">
        <v>5207.7349999999997</v>
      </c>
    </row>
    <row r="146" spans="1:6" ht="12.75" customHeight="1" x14ac:dyDescent="0.2">
      <c r="A146" s="53" t="s">
        <v>251</v>
      </c>
      <c r="B146" s="54">
        <v>7027.51</v>
      </c>
      <c r="C146" s="55">
        <v>7525</v>
      </c>
      <c r="D146" s="54">
        <v>7147.68</v>
      </c>
      <c r="E146" s="55">
        <v>7464</v>
      </c>
      <c r="F146" s="56">
        <v>7087.5950000000003</v>
      </c>
    </row>
    <row r="147" spans="1:6" ht="12.75" customHeight="1" x14ac:dyDescent="0.2">
      <c r="A147" s="53" t="s">
        <v>252</v>
      </c>
      <c r="B147" s="54">
        <v>1685.81</v>
      </c>
      <c r="C147" s="55">
        <v>3561</v>
      </c>
      <c r="D147" s="54">
        <v>1733.58</v>
      </c>
      <c r="E147" s="55">
        <v>3533</v>
      </c>
      <c r="F147" s="56">
        <v>1709.6949999999999</v>
      </c>
    </row>
    <row r="148" spans="1:6" ht="12.75" customHeight="1" x14ac:dyDescent="0.2">
      <c r="A148" s="53" t="s">
        <v>253</v>
      </c>
      <c r="B148" s="54">
        <v>1880.48</v>
      </c>
      <c r="C148" s="55">
        <v>5676</v>
      </c>
      <c r="D148" s="54">
        <v>1868.51</v>
      </c>
      <c r="E148" s="55">
        <v>5507</v>
      </c>
      <c r="F148" s="56">
        <v>1874.4949999999999</v>
      </c>
    </row>
    <row r="149" spans="1:6" ht="12.75" customHeight="1" x14ac:dyDescent="0.2">
      <c r="A149" s="53" t="s">
        <v>254</v>
      </c>
      <c r="B149" s="54">
        <v>2166.54</v>
      </c>
      <c r="C149" s="55">
        <v>3584</v>
      </c>
      <c r="D149" s="54">
        <v>2262.61</v>
      </c>
      <c r="E149" s="55">
        <v>3599</v>
      </c>
      <c r="F149" s="56">
        <v>2214.5749999999998</v>
      </c>
    </row>
    <row r="150" spans="1:6" ht="12.75" customHeight="1" x14ac:dyDescent="0.2">
      <c r="A150" s="53" t="s">
        <v>255</v>
      </c>
      <c r="B150" s="54">
        <v>1422.72</v>
      </c>
      <c r="C150" s="55">
        <v>1888</v>
      </c>
      <c r="D150" s="54">
        <v>1381.31</v>
      </c>
      <c r="E150" s="55">
        <v>1890</v>
      </c>
      <c r="F150" s="56">
        <v>1402.0150000000001</v>
      </c>
    </row>
    <row r="151" spans="1:6" ht="12.75" customHeight="1" x14ac:dyDescent="0.2">
      <c r="A151" s="53" t="s">
        <v>256</v>
      </c>
      <c r="B151" s="54">
        <v>1939</v>
      </c>
      <c r="C151" s="55">
        <v>3256</v>
      </c>
      <c r="D151" s="54">
        <v>2043.02</v>
      </c>
      <c r="E151" s="55">
        <v>3169</v>
      </c>
      <c r="F151" s="56">
        <v>1991.01</v>
      </c>
    </row>
    <row r="152" spans="1:6" ht="12.75" customHeight="1" x14ac:dyDescent="0.2">
      <c r="A152" s="53" t="s">
        <v>257</v>
      </c>
      <c r="B152" s="54">
        <v>1320.69</v>
      </c>
      <c r="C152" s="55">
        <v>2463</v>
      </c>
      <c r="D152" s="54">
        <v>1329.1</v>
      </c>
      <c r="E152" s="55">
        <v>2489</v>
      </c>
      <c r="F152" s="56">
        <v>1324.895</v>
      </c>
    </row>
    <row r="153" spans="1:6" ht="12.75" customHeight="1" x14ac:dyDescent="0.2">
      <c r="A153" s="53" t="s">
        <v>258</v>
      </c>
      <c r="B153" s="54">
        <v>3522.77</v>
      </c>
      <c r="C153" s="55">
        <v>6297</v>
      </c>
      <c r="D153" s="54">
        <v>3526.57</v>
      </c>
      <c r="E153" s="55">
        <v>6207</v>
      </c>
      <c r="F153" s="56">
        <v>3524.67</v>
      </c>
    </row>
    <row r="154" spans="1:6" ht="12.75" customHeight="1" x14ac:dyDescent="0.2">
      <c r="A154" s="53" t="s">
        <v>259</v>
      </c>
      <c r="B154" s="54">
        <v>567.5</v>
      </c>
      <c r="C154" s="55">
        <v>1321</v>
      </c>
      <c r="D154" s="54">
        <v>584.17999999999995</v>
      </c>
      <c r="E154" s="55">
        <v>1287</v>
      </c>
      <c r="F154" s="56">
        <v>575.84</v>
      </c>
    </row>
    <row r="155" spans="1:6" ht="12.75" customHeight="1" x14ac:dyDescent="0.2">
      <c r="A155" s="53" t="s">
        <v>260</v>
      </c>
      <c r="B155" s="54">
        <v>5586.65</v>
      </c>
      <c r="C155" s="55">
        <v>6997</v>
      </c>
      <c r="D155" s="54">
        <v>5602.18</v>
      </c>
      <c r="E155" s="55">
        <v>6914</v>
      </c>
      <c r="F155" s="56">
        <v>5594.415</v>
      </c>
    </row>
    <row r="156" spans="1:6" ht="12.75" customHeight="1" x14ac:dyDescent="0.2">
      <c r="A156" s="53" t="s">
        <v>261</v>
      </c>
      <c r="B156" s="54">
        <v>4790.2</v>
      </c>
      <c r="C156" s="55">
        <v>3131</v>
      </c>
      <c r="D156" s="54">
        <v>4795.33</v>
      </c>
      <c r="E156" s="55">
        <v>3123</v>
      </c>
      <c r="F156" s="56">
        <v>4792.7650000000003</v>
      </c>
    </row>
    <row r="157" spans="1:6" ht="12.75" customHeight="1" x14ac:dyDescent="0.2">
      <c r="A157" s="53" t="s">
        <v>262</v>
      </c>
      <c r="B157" s="54">
        <v>833.79</v>
      </c>
      <c r="C157" s="55">
        <v>2145</v>
      </c>
      <c r="D157" s="54">
        <v>871.49</v>
      </c>
      <c r="E157" s="55">
        <v>2170</v>
      </c>
      <c r="F157" s="56">
        <v>852.64</v>
      </c>
    </row>
    <row r="158" spans="1:6" ht="12.75" customHeight="1" x14ac:dyDescent="0.2">
      <c r="A158" s="53" t="s">
        <v>263</v>
      </c>
      <c r="B158" s="54">
        <v>1979.26</v>
      </c>
      <c r="C158" s="55">
        <v>3132</v>
      </c>
      <c r="D158" s="54">
        <v>2018.23</v>
      </c>
      <c r="E158" s="55">
        <v>3085</v>
      </c>
      <c r="F158" s="56">
        <v>1998.7449999999999</v>
      </c>
    </row>
    <row r="159" spans="1:6" ht="12.75" customHeight="1" x14ac:dyDescent="0.2">
      <c r="A159" s="53" t="s">
        <v>264</v>
      </c>
      <c r="B159" s="54">
        <v>3267.36</v>
      </c>
      <c r="C159" s="55">
        <v>5398</v>
      </c>
      <c r="D159" s="54">
        <v>3493.04</v>
      </c>
      <c r="E159" s="55">
        <v>5385</v>
      </c>
      <c r="F159" s="56">
        <v>3380.2</v>
      </c>
    </row>
    <row r="160" spans="1:6" ht="12.75" customHeight="1" x14ac:dyDescent="0.2">
      <c r="A160" s="53" t="s">
        <v>265</v>
      </c>
      <c r="B160" s="54">
        <v>831.86</v>
      </c>
      <c r="C160" s="55">
        <v>1979</v>
      </c>
      <c r="D160" s="54">
        <v>856.63</v>
      </c>
      <c r="E160" s="55">
        <v>1934</v>
      </c>
      <c r="F160" s="56">
        <v>844.245</v>
      </c>
    </row>
    <row r="161" spans="1:6" ht="12.75" customHeight="1" x14ac:dyDescent="0.2">
      <c r="A161" s="53" t="s">
        <v>266</v>
      </c>
      <c r="B161" s="54">
        <v>5039.71</v>
      </c>
      <c r="C161" s="55">
        <v>7359</v>
      </c>
      <c r="D161" s="54">
        <v>5461.06</v>
      </c>
      <c r="E161" s="55">
        <v>7392</v>
      </c>
      <c r="F161" s="56">
        <v>5250.3850000000002</v>
      </c>
    </row>
    <row r="162" spans="1:6" ht="12.75" customHeight="1" x14ac:dyDescent="0.2">
      <c r="A162" s="53" t="s">
        <v>267</v>
      </c>
      <c r="B162" s="54">
        <v>2650.19</v>
      </c>
      <c r="C162" s="55">
        <v>2862</v>
      </c>
      <c r="D162" s="54">
        <v>2531.14</v>
      </c>
      <c r="E162" s="55">
        <v>2824</v>
      </c>
      <c r="F162" s="56">
        <v>2590.665</v>
      </c>
    </row>
    <row r="163" spans="1:6" ht="12.75" customHeight="1" x14ac:dyDescent="0.2">
      <c r="A163" s="53" t="s">
        <v>268</v>
      </c>
      <c r="B163" s="54">
        <v>445.62</v>
      </c>
      <c r="C163" s="55">
        <v>1282</v>
      </c>
      <c r="D163" s="54">
        <v>548.41</v>
      </c>
      <c r="E163" s="55">
        <v>1267</v>
      </c>
      <c r="F163" s="56">
        <v>497.01499999999999</v>
      </c>
    </row>
    <row r="164" spans="1:6" ht="12.75" customHeight="1" x14ac:dyDescent="0.2">
      <c r="A164" s="53" t="s">
        <v>269</v>
      </c>
      <c r="B164" s="54">
        <v>2854.71</v>
      </c>
      <c r="C164" s="55">
        <v>8091</v>
      </c>
      <c r="D164" s="54">
        <v>2812.44</v>
      </c>
      <c r="E164" s="55">
        <v>8029</v>
      </c>
      <c r="F164" s="56">
        <v>2833.5749999999998</v>
      </c>
    </row>
    <row r="165" spans="1:6" ht="12.75" customHeight="1" x14ac:dyDescent="0.2">
      <c r="A165" s="53" t="s">
        <v>270</v>
      </c>
      <c r="B165" s="54">
        <v>279.36</v>
      </c>
      <c r="C165" s="55">
        <v>1181</v>
      </c>
      <c r="D165" s="54">
        <v>299.37</v>
      </c>
      <c r="E165" s="55">
        <v>1171</v>
      </c>
      <c r="F165" s="56">
        <v>289.36500000000001</v>
      </c>
    </row>
    <row r="166" spans="1:6" ht="12.75" customHeight="1" x14ac:dyDescent="0.2">
      <c r="A166" s="53" t="s">
        <v>271</v>
      </c>
      <c r="B166" s="54">
        <v>8285.89</v>
      </c>
      <c r="C166" s="55">
        <v>11217</v>
      </c>
      <c r="D166" s="54">
        <v>7941.42</v>
      </c>
      <c r="E166" s="55">
        <v>11057</v>
      </c>
      <c r="F166" s="56">
        <v>8113.6549999999997</v>
      </c>
    </row>
    <row r="167" spans="1:6" ht="12.75" customHeight="1" x14ac:dyDescent="0.2">
      <c r="A167" s="53" t="s">
        <v>272</v>
      </c>
      <c r="B167" s="54">
        <v>8411.11</v>
      </c>
      <c r="C167" s="55">
        <v>9541</v>
      </c>
      <c r="D167" s="54">
        <v>8155.29</v>
      </c>
      <c r="E167" s="55">
        <v>9355</v>
      </c>
      <c r="F167" s="56">
        <v>8283.2000000000007</v>
      </c>
    </row>
    <row r="168" spans="1:6" ht="12.75" customHeight="1" x14ac:dyDescent="0.2">
      <c r="A168" s="53" t="s">
        <v>273</v>
      </c>
      <c r="B168" s="54">
        <v>1455.92</v>
      </c>
      <c r="C168" s="55">
        <v>2916</v>
      </c>
      <c r="D168" s="54">
        <v>1562.08</v>
      </c>
      <c r="E168" s="55">
        <v>2871</v>
      </c>
      <c r="F168" s="56">
        <v>1509</v>
      </c>
    </row>
    <row r="169" spans="1:6" ht="12.75" customHeight="1" x14ac:dyDescent="0.2">
      <c r="A169" s="53" t="s">
        <v>274</v>
      </c>
      <c r="B169" s="54">
        <v>4934.28</v>
      </c>
      <c r="C169" s="55">
        <v>6977</v>
      </c>
      <c r="D169" s="54">
        <v>5018.82</v>
      </c>
      <c r="E169" s="55">
        <v>6909</v>
      </c>
      <c r="F169" s="56">
        <v>4976.55</v>
      </c>
    </row>
    <row r="170" spans="1:6" ht="12.75" customHeight="1" x14ac:dyDescent="0.2">
      <c r="A170" s="53" t="s">
        <v>275</v>
      </c>
      <c r="B170" s="54">
        <v>11962.09</v>
      </c>
      <c r="C170" s="55">
        <v>8510</v>
      </c>
      <c r="D170" s="54">
        <v>11827.75</v>
      </c>
      <c r="E170" s="55">
        <v>8536</v>
      </c>
      <c r="F170" s="56">
        <v>11894.92</v>
      </c>
    </row>
    <row r="171" spans="1:6" ht="12.75" customHeight="1" x14ac:dyDescent="0.2">
      <c r="A171" s="53" t="s">
        <v>276</v>
      </c>
      <c r="B171" s="54">
        <v>1332.71</v>
      </c>
      <c r="C171" s="55">
        <v>2509</v>
      </c>
      <c r="D171" s="54">
        <v>1217.95</v>
      </c>
      <c r="E171" s="55">
        <v>2458</v>
      </c>
      <c r="F171" s="56">
        <v>1275.33</v>
      </c>
    </row>
    <row r="172" spans="1:6" ht="12.75" customHeight="1" x14ac:dyDescent="0.2">
      <c r="A172" s="53" t="s">
        <v>277</v>
      </c>
      <c r="B172" s="54">
        <v>1036.67</v>
      </c>
      <c r="C172" s="55">
        <v>2985</v>
      </c>
      <c r="D172" s="54">
        <v>1083.32</v>
      </c>
      <c r="E172" s="55">
        <v>2982</v>
      </c>
      <c r="F172" s="56">
        <v>1059.9949999999999</v>
      </c>
    </row>
    <row r="173" spans="1:6" ht="12.75" customHeight="1" x14ac:dyDescent="0.2">
      <c r="A173" s="53" t="s">
        <v>278</v>
      </c>
      <c r="B173" s="54">
        <v>1843.67</v>
      </c>
      <c r="C173" s="55">
        <v>4466</v>
      </c>
      <c r="D173" s="54">
        <v>1883.6</v>
      </c>
      <c r="E173" s="55">
        <v>4426</v>
      </c>
      <c r="F173" s="56">
        <v>1863.635</v>
      </c>
    </row>
    <row r="174" spans="1:6" ht="12.75" customHeight="1" x14ac:dyDescent="0.2">
      <c r="A174" s="53" t="s">
        <v>279</v>
      </c>
      <c r="B174" s="54">
        <v>1035.1500000000001</v>
      </c>
      <c r="C174" s="55">
        <v>2163</v>
      </c>
      <c r="D174" s="54">
        <v>1039.05</v>
      </c>
      <c r="E174" s="55">
        <v>2154</v>
      </c>
      <c r="F174" s="56">
        <v>1037.0999999999999</v>
      </c>
    </row>
    <row r="175" spans="1:6" ht="12.75" customHeight="1" x14ac:dyDescent="0.2">
      <c r="A175" s="53" t="s">
        <v>280</v>
      </c>
      <c r="B175" s="54">
        <v>1195.47</v>
      </c>
      <c r="C175" s="55">
        <v>2720</v>
      </c>
      <c r="D175" s="54">
        <v>1202.33</v>
      </c>
      <c r="E175" s="55">
        <v>2708</v>
      </c>
      <c r="F175" s="56">
        <v>1198.9000000000001</v>
      </c>
    </row>
    <row r="176" spans="1:6" ht="12.75" customHeight="1" x14ac:dyDescent="0.2">
      <c r="A176" s="53" t="s">
        <v>281</v>
      </c>
      <c r="B176" s="54">
        <v>1367.94</v>
      </c>
      <c r="C176" s="55">
        <v>2012</v>
      </c>
      <c r="D176" s="54">
        <v>1404.73</v>
      </c>
      <c r="E176" s="55">
        <v>2031</v>
      </c>
      <c r="F176" s="56">
        <v>1386.335</v>
      </c>
    </row>
    <row r="177" spans="1:6" ht="12.75" customHeight="1" x14ac:dyDescent="0.2">
      <c r="A177" s="53" t="s">
        <v>282</v>
      </c>
      <c r="B177" s="54">
        <v>982.3</v>
      </c>
      <c r="C177" s="55">
        <v>1299</v>
      </c>
      <c r="D177" s="54">
        <v>1028.07</v>
      </c>
      <c r="E177" s="55">
        <v>1321</v>
      </c>
      <c r="F177" s="56">
        <v>1005.1849999999999</v>
      </c>
    </row>
    <row r="178" spans="1:6" ht="12.75" customHeight="1" x14ac:dyDescent="0.2">
      <c r="A178" s="53" t="s">
        <v>283</v>
      </c>
      <c r="B178" s="54">
        <v>1382</v>
      </c>
      <c r="C178" s="55">
        <v>1981</v>
      </c>
      <c r="D178" s="54">
        <v>1437.53</v>
      </c>
      <c r="E178" s="55">
        <v>1978</v>
      </c>
      <c r="F178" s="56">
        <v>1409.7650000000001</v>
      </c>
    </row>
    <row r="179" spans="1:6" ht="12.75" customHeight="1" x14ac:dyDescent="0.2">
      <c r="A179" s="53" t="s">
        <v>284</v>
      </c>
      <c r="B179" s="54">
        <v>1648.16</v>
      </c>
      <c r="C179" s="55">
        <v>2354</v>
      </c>
      <c r="D179" s="54">
        <v>1490.77</v>
      </c>
      <c r="E179" s="55">
        <v>2340</v>
      </c>
      <c r="F179" s="56">
        <v>1569.4649999999999</v>
      </c>
    </row>
    <row r="180" spans="1:6" ht="12.75" customHeight="1" x14ac:dyDescent="0.2">
      <c r="A180" s="53" t="s">
        <v>285</v>
      </c>
      <c r="B180" s="54">
        <v>779.66</v>
      </c>
      <c r="C180" s="55">
        <v>1601</v>
      </c>
      <c r="D180" s="54">
        <v>816.63</v>
      </c>
      <c r="E180" s="55">
        <v>1603</v>
      </c>
      <c r="F180" s="56">
        <v>798.14499999999998</v>
      </c>
    </row>
    <row r="181" spans="1:6" ht="12.75" customHeight="1" x14ac:dyDescent="0.2">
      <c r="A181" s="53" t="s">
        <v>286</v>
      </c>
      <c r="B181" s="54">
        <v>3664.46</v>
      </c>
      <c r="C181" s="55">
        <v>5487</v>
      </c>
      <c r="D181" s="54">
        <v>3575.09</v>
      </c>
      <c r="E181" s="55">
        <v>5412</v>
      </c>
      <c r="F181" s="56">
        <v>3619.7750000000001</v>
      </c>
    </row>
    <row r="182" spans="1:6" ht="12.75" customHeight="1" x14ac:dyDescent="0.2">
      <c r="A182" s="53" t="s">
        <v>287</v>
      </c>
      <c r="B182" s="54">
        <v>4441.26</v>
      </c>
      <c r="C182" s="55">
        <v>3086</v>
      </c>
      <c r="D182" s="54">
        <v>4207.28</v>
      </c>
      <c r="E182" s="55">
        <v>3076</v>
      </c>
      <c r="F182" s="56">
        <v>4324.2700000000004</v>
      </c>
    </row>
    <row r="183" spans="1:6" ht="12.75" customHeight="1" x14ac:dyDescent="0.2">
      <c r="A183" s="53" t="s">
        <v>288</v>
      </c>
      <c r="B183" s="54">
        <v>8408.56</v>
      </c>
      <c r="C183" s="55">
        <v>7699</v>
      </c>
      <c r="D183" s="54">
        <v>7864.39</v>
      </c>
      <c r="E183" s="55">
        <v>7595</v>
      </c>
      <c r="F183" s="56">
        <v>8136.4750000000004</v>
      </c>
    </row>
    <row r="184" spans="1:6" ht="12.75" customHeight="1" x14ac:dyDescent="0.2">
      <c r="A184" s="53" t="s">
        <v>289</v>
      </c>
      <c r="B184" s="54">
        <v>3280.46</v>
      </c>
      <c r="C184" s="55">
        <v>4265</v>
      </c>
      <c r="D184" s="54">
        <v>3196.31</v>
      </c>
      <c r="E184" s="55">
        <v>4200</v>
      </c>
      <c r="F184" s="56">
        <v>3238.3850000000002</v>
      </c>
    </row>
    <row r="185" spans="1:6" ht="12.75" customHeight="1" x14ac:dyDescent="0.2">
      <c r="A185" s="53" t="s">
        <v>290</v>
      </c>
      <c r="B185" s="54">
        <v>767.08</v>
      </c>
      <c r="C185" s="55">
        <v>1427</v>
      </c>
      <c r="D185" s="54">
        <v>622.12</v>
      </c>
      <c r="E185" s="55">
        <v>1372</v>
      </c>
      <c r="F185" s="56">
        <v>694.6</v>
      </c>
    </row>
    <row r="186" spans="1:6" ht="12.75" customHeight="1" x14ac:dyDescent="0.2">
      <c r="A186" s="53" t="s">
        <v>291</v>
      </c>
      <c r="B186" s="54">
        <v>5127.7</v>
      </c>
      <c r="C186" s="55">
        <v>7449</v>
      </c>
      <c r="D186" s="54">
        <v>5094.97</v>
      </c>
      <c r="E186" s="55">
        <v>7411</v>
      </c>
      <c r="F186" s="56">
        <v>5111.335</v>
      </c>
    </row>
    <row r="187" spans="1:6" ht="12.75" customHeight="1" x14ac:dyDescent="0.2">
      <c r="A187" s="53" t="s">
        <v>292</v>
      </c>
      <c r="B187" s="54">
        <v>1760.43</v>
      </c>
      <c r="C187" s="55">
        <v>3508</v>
      </c>
      <c r="D187" s="54">
        <v>1693.26</v>
      </c>
      <c r="E187" s="55">
        <v>3398</v>
      </c>
      <c r="F187" s="56">
        <v>1726.845</v>
      </c>
    </row>
    <row r="188" spans="1:6" ht="12.75" customHeight="1" x14ac:dyDescent="0.2">
      <c r="A188" s="53" t="s">
        <v>293</v>
      </c>
      <c r="B188" s="54">
        <v>3951.53</v>
      </c>
      <c r="C188" s="55">
        <v>4842</v>
      </c>
      <c r="D188" s="54">
        <v>3951.01</v>
      </c>
      <c r="E188" s="55">
        <v>4816</v>
      </c>
      <c r="F188" s="56">
        <v>3951.27</v>
      </c>
    </row>
    <row r="189" spans="1:6" ht="12.75" customHeight="1" x14ac:dyDescent="0.2">
      <c r="A189" s="53" t="s">
        <v>294</v>
      </c>
      <c r="B189" s="54">
        <v>829.2</v>
      </c>
      <c r="C189" s="55">
        <v>2626</v>
      </c>
      <c r="D189" s="54">
        <v>815.26</v>
      </c>
      <c r="E189" s="55">
        <v>2646</v>
      </c>
      <c r="F189" s="56">
        <v>822.23</v>
      </c>
    </row>
    <row r="190" spans="1:6" ht="12.75" customHeight="1" x14ac:dyDescent="0.2">
      <c r="A190" s="53" t="s">
        <v>295</v>
      </c>
      <c r="B190" s="54">
        <v>1153.3399999999999</v>
      </c>
      <c r="C190" s="55">
        <v>2715</v>
      </c>
      <c r="D190" s="54">
        <v>1239.24</v>
      </c>
      <c r="E190" s="55">
        <v>2755</v>
      </c>
      <c r="F190" s="56">
        <v>1196.29</v>
      </c>
    </row>
    <row r="191" spans="1:6" ht="12.75" customHeight="1" x14ac:dyDescent="0.2">
      <c r="A191" s="53" t="s">
        <v>296</v>
      </c>
      <c r="B191" s="54">
        <v>5148.7700000000004</v>
      </c>
      <c r="C191" s="55">
        <v>5168</v>
      </c>
      <c r="D191" s="54">
        <v>5038.3500000000004</v>
      </c>
      <c r="E191" s="55">
        <v>5041</v>
      </c>
      <c r="F191" s="56">
        <v>5093.5600000000004</v>
      </c>
    </row>
    <row r="192" spans="1:6" ht="12.75" customHeight="1" x14ac:dyDescent="0.2">
      <c r="A192" s="53" t="s">
        <v>297</v>
      </c>
      <c r="B192" s="54">
        <v>2494.16</v>
      </c>
      <c r="C192" s="55">
        <v>3205</v>
      </c>
      <c r="D192" s="54">
        <v>2492.8200000000002</v>
      </c>
      <c r="E192" s="55">
        <v>3148</v>
      </c>
      <c r="F192" s="56">
        <v>2493.4899999999998</v>
      </c>
    </row>
    <row r="193" spans="1:6" ht="12.75" customHeight="1" x14ac:dyDescent="0.2">
      <c r="A193" s="53" t="s">
        <v>298</v>
      </c>
      <c r="B193" s="54">
        <v>2638.2</v>
      </c>
      <c r="C193" s="55">
        <v>4828</v>
      </c>
      <c r="D193" s="54">
        <v>2752.61</v>
      </c>
      <c r="E193" s="55">
        <v>4814</v>
      </c>
      <c r="F193" s="56">
        <v>2695.4050000000002</v>
      </c>
    </row>
    <row r="194" spans="1:6" ht="12.75" customHeight="1" x14ac:dyDescent="0.2">
      <c r="A194" s="53" t="s">
        <v>299</v>
      </c>
      <c r="B194" s="54">
        <v>2290.77</v>
      </c>
      <c r="C194" s="55">
        <v>2779</v>
      </c>
      <c r="D194" s="54">
        <v>2286.88</v>
      </c>
      <c r="E194" s="55">
        <v>2805</v>
      </c>
      <c r="F194" s="56">
        <v>2288.8249999999998</v>
      </c>
    </row>
    <row r="195" spans="1:6" ht="12.75" customHeight="1" x14ac:dyDescent="0.2">
      <c r="A195" s="53" t="s">
        <v>300</v>
      </c>
      <c r="B195" s="54">
        <v>705.16</v>
      </c>
      <c r="C195" s="55">
        <v>1438</v>
      </c>
      <c r="D195" s="54">
        <v>729.67</v>
      </c>
      <c r="E195" s="55">
        <v>1419</v>
      </c>
      <c r="F195" s="56">
        <v>717.41499999999996</v>
      </c>
    </row>
    <row r="196" spans="1:6" ht="12.75" customHeight="1" x14ac:dyDescent="0.2">
      <c r="A196" s="53" t="s">
        <v>301</v>
      </c>
      <c r="B196" s="54">
        <v>157.77000000000001</v>
      </c>
      <c r="C196" s="55">
        <v>545</v>
      </c>
      <c r="D196" s="54">
        <v>178.85</v>
      </c>
      <c r="E196" s="55">
        <v>526</v>
      </c>
      <c r="F196" s="56">
        <v>168.31</v>
      </c>
    </row>
    <row r="197" spans="1:6" ht="12.75" customHeight="1" x14ac:dyDescent="0.2">
      <c r="A197" s="53" t="s">
        <v>302</v>
      </c>
      <c r="B197" s="54">
        <v>2215.7600000000002</v>
      </c>
      <c r="C197" s="55">
        <v>3110</v>
      </c>
      <c r="D197" s="54">
        <v>2224.89</v>
      </c>
      <c r="E197" s="55">
        <v>3159</v>
      </c>
      <c r="F197" s="56">
        <v>2220.3249999999998</v>
      </c>
    </row>
    <row r="198" spans="1:6" ht="12.75" customHeight="1" x14ac:dyDescent="0.2">
      <c r="A198" s="53" t="s">
        <v>303</v>
      </c>
      <c r="B198" s="54">
        <v>654.28</v>
      </c>
      <c r="C198" s="55">
        <v>1357</v>
      </c>
      <c r="D198" s="54">
        <v>622.78</v>
      </c>
      <c r="E198" s="55">
        <v>1385</v>
      </c>
      <c r="F198" s="56">
        <v>638.53</v>
      </c>
    </row>
    <row r="199" spans="1:6" ht="12.75" customHeight="1" x14ac:dyDescent="0.2">
      <c r="A199" s="53" t="s">
        <v>304</v>
      </c>
      <c r="B199" s="54">
        <v>5026.6400000000003</v>
      </c>
      <c r="C199" s="55">
        <v>5914</v>
      </c>
      <c r="D199" s="54">
        <v>5232.9799999999996</v>
      </c>
      <c r="E199" s="55">
        <v>5926</v>
      </c>
      <c r="F199" s="56">
        <v>5129.8100000000004</v>
      </c>
    </row>
    <row r="200" spans="1:6" ht="12.75" customHeight="1" x14ac:dyDescent="0.2">
      <c r="A200" s="53" t="s">
        <v>305</v>
      </c>
      <c r="B200" s="54">
        <v>1342.79</v>
      </c>
      <c r="C200" s="55">
        <v>2688</v>
      </c>
      <c r="D200" s="54">
        <v>1381.96</v>
      </c>
      <c r="E200" s="55">
        <v>2660</v>
      </c>
      <c r="F200" s="56">
        <v>1362.375</v>
      </c>
    </row>
    <row r="201" spans="1:6" ht="12.75" customHeight="1" x14ac:dyDescent="0.2">
      <c r="A201" s="53" t="s">
        <v>306</v>
      </c>
      <c r="B201" s="54">
        <v>2624.62</v>
      </c>
      <c r="C201" s="55">
        <v>4759</v>
      </c>
      <c r="D201" s="54">
        <v>2688.15</v>
      </c>
      <c r="E201" s="55">
        <v>4763</v>
      </c>
      <c r="F201" s="56">
        <v>2656.3850000000002</v>
      </c>
    </row>
    <row r="202" spans="1:6" ht="12.75" customHeight="1" x14ac:dyDescent="0.2">
      <c r="A202" s="53" t="s">
        <v>307</v>
      </c>
      <c r="B202" s="54">
        <v>13002.31</v>
      </c>
      <c r="C202" s="55">
        <v>14493</v>
      </c>
      <c r="D202" s="54">
        <v>13458.29</v>
      </c>
      <c r="E202" s="55">
        <v>14443</v>
      </c>
      <c r="F202" s="56">
        <v>13230.3</v>
      </c>
    </row>
    <row r="203" spans="1:6" ht="12.75" customHeight="1" x14ac:dyDescent="0.2">
      <c r="A203" s="53" t="s">
        <v>308</v>
      </c>
      <c r="B203" s="54">
        <v>9777.8799999999992</v>
      </c>
      <c r="C203" s="55">
        <v>8140</v>
      </c>
      <c r="D203" s="54">
        <v>9735.9</v>
      </c>
      <c r="E203" s="55">
        <v>8247</v>
      </c>
      <c r="F203" s="56">
        <v>9756.89</v>
      </c>
    </row>
    <row r="204" spans="1:6" ht="12.75" customHeight="1" x14ac:dyDescent="0.2">
      <c r="A204" s="53" t="s">
        <v>309</v>
      </c>
      <c r="B204" s="54">
        <v>2527.21</v>
      </c>
      <c r="C204" s="55">
        <v>4577</v>
      </c>
      <c r="D204" s="54">
        <v>2494.36</v>
      </c>
      <c r="E204" s="55">
        <v>4472</v>
      </c>
      <c r="F204" s="56">
        <v>2510.7849999999999</v>
      </c>
    </row>
    <row r="205" spans="1:6" ht="12.75" customHeight="1" x14ac:dyDescent="0.2">
      <c r="A205" s="53" t="s">
        <v>310</v>
      </c>
      <c r="B205" s="54">
        <v>383.75</v>
      </c>
      <c r="C205" s="55">
        <v>499</v>
      </c>
      <c r="D205" s="54">
        <v>380.82</v>
      </c>
      <c r="E205" s="55">
        <v>504</v>
      </c>
      <c r="F205" s="56">
        <v>382.28500000000003</v>
      </c>
    </row>
    <row r="206" spans="1:6" ht="12.75" customHeight="1" x14ac:dyDescent="0.2">
      <c r="A206" s="53" t="s">
        <v>311</v>
      </c>
      <c r="B206" s="54">
        <v>1415.85</v>
      </c>
      <c r="C206" s="55">
        <v>2726</v>
      </c>
      <c r="D206" s="54">
        <v>1260.25</v>
      </c>
      <c r="E206" s="55">
        <v>2708</v>
      </c>
      <c r="F206" s="56">
        <v>1338.05</v>
      </c>
    </row>
    <row r="207" spans="1:6" ht="12.75" customHeight="1" x14ac:dyDescent="0.2">
      <c r="A207" s="53" t="s">
        <v>312</v>
      </c>
      <c r="B207" s="54">
        <v>4817.3999999999996</v>
      </c>
      <c r="C207" s="55">
        <v>5208</v>
      </c>
      <c r="D207" s="54">
        <v>4739.4399999999996</v>
      </c>
      <c r="E207" s="55">
        <v>5198</v>
      </c>
      <c r="F207" s="56">
        <v>4778.42</v>
      </c>
    </row>
    <row r="208" spans="1:6" ht="12.75" customHeight="1" x14ac:dyDescent="0.2">
      <c r="A208" s="53" t="s">
        <v>313</v>
      </c>
      <c r="B208" s="54">
        <v>1696.45</v>
      </c>
      <c r="C208" s="55">
        <v>4072</v>
      </c>
      <c r="D208" s="54">
        <v>1639.22</v>
      </c>
      <c r="E208" s="55">
        <v>4034</v>
      </c>
      <c r="F208" s="56">
        <v>1667.835</v>
      </c>
    </row>
    <row r="209" spans="1:6" ht="12.75" customHeight="1" x14ac:dyDescent="0.2">
      <c r="A209" s="53" t="s">
        <v>314</v>
      </c>
      <c r="B209" s="54">
        <v>731.78</v>
      </c>
      <c r="C209" s="55">
        <v>2135</v>
      </c>
      <c r="D209" s="54">
        <v>646.59</v>
      </c>
      <c r="E209" s="55">
        <v>2186</v>
      </c>
      <c r="F209" s="56">
        <v>689.18499999999995</v>
      </c>
    </row>
    <row r="210" spans="1:6" ht="12.75" customHeight="1" x14ac:dyDescent="0.2">
      <c r="A210" s="53" t="s">
        <v>315</v>
      </c>
      <c r="B210" s="54">
        <v>1711.47</v>
      </c>
      <c r="C210" s="55">
        <v>3127</v>
      </c>
      <c r="D210" s="54">
        <v>1746.01</v>
      </c>
      <c r="E210" s="55">
        <v>3125</v>
      </c>
      <c r="F210" s="56">
        <v>1728.74</v>
      </c>
    </row>
    <row r="211" spans="1:6" ht="12.75" customHeight="1" x14ac:dyDescent="0.2">
      <c r="A211" s="53" t="s">
        <v>316</v>
      </c>
      <c r="B211" s="54">
        <v>901.17</v>
      </c>
      <c r="C211" s="55">
        <v>3218</v>
      </c>
      <c r="D211" s="54">
        <v>935.55</v>
      </c>
      <c r="E211" s="55">
        <v>3238</v>
      </c>
      <c r="F211" s="56">
        <v>918.36</v>
      </c>
    </row>
    <row r="212" spans="1:6" ht="12.75" customHeight="1" x14ac:dyDescent="0.2">
      <c r="A212" s="53" t="s">
        <v>317</v>
      </c>
      <c r="B212" s="54">
        <v>657.75</v>
      </c>
      <c r="C212" s="55">
        <v>1666</v>
      </c>
      <c r="D212" s="54">
        <v>686.15</v>
      </c>
      <c r="E212" s="55">
        <v>1644</v>
      </c>
      <c r="F212" s="56">
        <v>671.95</v>
      </c>
    </row>
    <row r="213" spans="1:6" ht="12.75" customHeight="1" x14ac:dyDescent="0.2">
      <c r="A213" s="53" t="s">
        <v>318</v>
      </c>
      <c r="B213" s="54">
        <v>1242.01</v>
      </c>
      <c r="C213" s="55">
        <v>2786</v>
      </c>
      <c r="D213" s="54">
        <v>1232.56</v>
      </c>
      <c r="E213" s="55">
        <v>2757</v>
      </c>
      <c r="F213" s="56">
        <v>1237.2850000000001</v>
      </c>
    </row>
    <row r="214" spans="1:6" ht="12.75" customHeight="1" x14ac:dyDescent="0.2">
      <c r="A214" s="53" t="s">
        <v>319</v>
      </c>
      <c r="B214" s="54">
        <v>3113.95</v>
      </c>
      <c r="C214" s="55">
        <v>3010</v>
      </c>
      <c r="D214" s="54">
        <v>3223.67</v>
      </c>
      <c r="E214" s="55">
        <v>3008</v>
      </c>
      <c r="F214" s="56">
        <v>3168.81</v>
      </c>
    </row>
    <row r="215" spans="1:6" ht="12.75" customHeight="1" x14ac:dyDescent="0.2">
      <c r="A215" s="53" t="s">
        <v>320</v>
      </c>
      <c r="B215" s="54">
        <v>1544.3</v>
      </c>
      <c r="C215" s="55">
        <v>2671</v>
      </c>
      <c r="D215" s="54">
        <v>1442.97</v>
      </c>
      <c r="E215" s="55">
        <v>2590</v>
      </c>
      <c r="F215" s="56">
        <v>1493.635</v>
      </c>
    </row>
    <row r="216" spans="1:6" ht="12.75" customHeight="1" x14ac:dyDescent="0.2">
      <c r="A216" s="53" t="s">
        <v>321</v>
      </c>
      <c r="B216" s="54">
        <v>1806.85</v>
      </c>
      <c r="C216" s="55">
        <v>3016</v>
      </c>
      <c r="D216" s="54">
        <v>1696.1</v>
      </c>
      <c r="E216" s="55">
        <v>2881</v>
      </c>
      <c r="F216" s="56">
        <v>1751.4749999999999</v>
      </c>
    </row>
    <row r="217" spans="1:6" ht="12.75" customHeight="1" x14ac:dyDescent="0.2">
      <c r="A217" s="53" t="s">
        <v>322</v>
      </c>
      <c r="B217" s="54">
        <v>738.38</v>
      </c>
      <c r="C217" s="55">
        <v>1458</v>
      </c>
      <c r="D217" s="54">
        <v>696.49</v>
      </c>
      <c r="E217" s="55">
        <v>1444</v>
      </c>
      <c r="F217" s="56">
        <v>717.43499999999995</v>
      </c>
    </row>
    <row r="218" spans="1:6" ht="12.75" customHeight="1" x14ac:dyDescent="0.2">
      <c r="A218" s="53" t="s">
        <v>323</v>
      </c>
      <c r="B218" s="54">
        <v>615.61</v>
      </c>
      <c r="C218" s="55">
        <v>1764</v>
      </c>
      <c r="D218" s="54">
        <v>697.43</v>
      </c>
      <c r="E218" s="55">
        <v>1767</v>
      </c>
      <c r="F218" s="56">
        <v>656.52</v>
      </c>
    </row>
    <row r="219" spans="1:6" ht="12.75" customHeight="1" x14ac:dyDescent="0.2">
      <c r="A219" s="53" t="s">
        <v>324</v>
      </c>
      <c r="B219" s="54">
        <v>974.82</v>
      </c>
      <c r="C219" s="55">
        <v>2532</v>
      </c>
      <c r="D219" s="54">
        <v>1035.6400000000001</v>
      </c>
      <c r="E219" s="55">
        <v>2466</v>
      </c>
      <c r="F219" s="56">
        <v>1005.23</v>
      </c>
    </row>
    <row r="220" spans="1:6" ht="12.75" customHeight="1" x14ac:dyDescent="0.2">
      <c r="A220" s="53" t="s">
        <v>325</v>
      </c>
      <c r="B220" s="54">
        <v>4572.62</v>
      </c>
      <c r="C220" s="55">
        <v>5033</v>
      </c>
      <c r="D220" s="54">
        <v>4439.1099999999997</v>
      </c>
      <c r="E220" s="55">
        <v>5001</v>
      </c>
      <c r="F220" s="56">
        <v>4505.8649999999998</v>
      </c>
    </row>
    <row r="221" spans="1:6" ht="12.75" customHeight="1" x14ac:dyDescent="0.2">
      <c r="A221" s="53" t="s">
        <v>326</v>
      </c>
      <c r="B221" s="54">
        <v>1437.47</v>
      </c>
      <c r="C221" s="55">
        <v>2230</v>
      </c>
      <c r="D221" s="54">
        <v>1514.94</v>
      </c>
      <c r="E221" s="55">
        <v>2216</v>
      </c>
      <c r="F221" s="56">
        <v>1476.2049999999999</v>
      </c>
    </row>
    <row r="222" spans="1:6" ht="12.75" customHeight="1" x14ac:dyDescent="0.2">
      <c r="A222" s="53" t="s">
        <v>327</v>
      </c>
      <c r="B222" s="54">
        <v>507.25</v>
      </c>
      <c r="C222" s="55">
        <v>1033</v>
      </c>
      <c r="D222" s="54">
        <v>417.83</v>
      </c>
      <c r="E222" s="55">
        <v>1014</v>
      </c>
      <c r="F222" s="56">
        <v>462.54</v>
      </c>
    </row>
    <row r="223" spans="1:6" ht="12.75" customHeight="1" x14ac:dyDescent="0.2">
      <c r="A223" s="53" t="s">
        <v>328</v>
      </c>
      <c r="B223" s="54">
        <v>593.02</v>
      </c>
      <c r="C223" s="55">
        <v>1049</v>
      </c>
      <c r="D223" s="54">
        <v>563.41999999999996</v>
      </c>
      <c r="E223" s="55">
        <v>1048</v>
      </c>
      <c r="F223" s="56">
        <v>578.22</v>
      </c>
    </row>
    <row r="224" spans="1:6" ht="12.75" customHeight="1" x14ac:dyDescent="0.2">
      <c r="A224" s="53" t="s">
        <v>329</v>
      </c>
      <c r="B224" s="54">
        <v>1457.57</v>
      </c>
      <c r="C224" s="55">
        <v>2818</v>
      </c>
      <c r="D224" s="54">
        <v>1347.54</v>
      </c>
      <c r="E224" s="55">
        <v>2699</v>
      </c>
      <c r="F224" s="56">
        <v>1402.5550000000001</v>
      </c>
    </row>
    <row r="225" spans="1:6" ht="12.75" customHeight="1" x14ac:dyDescent="0.2">
      <c r="A225" s="53" t="s">
        <v>330</v>
      </c>
      <c r="B225" s="54">
        <v>8184.86</v>
      </c>
      <c r="C225" s="55">
        <v>8169</v>
      </c>
      <c r="D225" s="54">
        <v>8414.86</v>
      </c>
      <c r="E225" s="55">
        <v>8205</v>
      </c>
      <c r="F225" s="56">
        <v>8299.86</v>
      </c>
    </row>
    <row r="226" spans="1:6" ht="12.75" customHeight="1" x14ac:dyDescent="0.2">
      <c r="A226" s="53" t="s">
        <v>331</v>
      </c>
      <c r="B226" s="54">
        <v>2615.77</v>
      </c>
      <c r="C226" s="55">
        <v>3279</v>
      </c>
      <c r="D226" s="54">
        <v>2511.64</v>
      </c>
      <c r="E226" s="55">
        <v>3197</v>
      </c>
      <c r="F226" s="56">
        <v>2563.7049999999999</v>
      </c>
    </row>
    <row r="227" spans="1:6" ht="12.75" customHeight="1" x14ac:dyDescent="0.2">
      <c r="A227" s="53" t="s">
        <v>332</v>
      </c>
      <c r="B227" s="54">
        <v>585.29</v>
      </c>
      <c r="C227" s="55">
        <v>1456</v>
      </c>
      <c r="D227" s="54">
        <v>557.16</v>
      </c>
      <c r="E227" s="55">
        <v>1432</v>
      </c>
      <c r="F227" s="56">
        <v>571.22500000000002</v>
      </c>
    </row>
    <row r="228" spans="1:6" ht="12.75" customHeight="1" x14ac:dyDescent="0.2">
      <c r="A228" s="53" t="s">
        <v>333</v>
      </c>
      <c r="B228" s="54">
        <v>351.04</v>
      </c>
      <c r="C228" s="55">
        <v>1010</v>
      </c>
      <c r="D228" s="54">
        <v>417</v>
      </c>
      <c r="E228" s="55">
        <v>1039</v>
      </c>
      <c r="F228" s="56">
        <v>384.02</v>
      </c>
    </row>
    <row r="229" spans="1:6" ht="12.75" customHeight="1" x14ac:dyDescent="0.2">
      <c r="A229" s="53" t="s">
        <v>334</v>
      </c>
      <c r="B229" s="54">
        <v>1999.02</v>
      </c>
      <c r="C229" s="55">
        <v>5176</v>
      </c>
      <c r="D229" s="54">
        <v>2089.65</v>
      </c>
      <c r="E229" s="55">
        <v>5129</v>
      </c>
      <c r="F229" s="56">
        <v>2044.335</v>
      </c>
    </row>
    <row r="230" spans="1:6" ht="12.75" customHeight="1" x14ac:dyDescent="0.2">
      <c r="A230" s="53" t="s">
        <v>335</v>
      </c>
      <c r="B230" s="54">
        <v>2519.42</v>
      </c>
      <c r="C230" s="55">
        <v>3132</v>
      </c>
      <c r="D230" s="54">
        <v>2533.58</v>
      </c>
      <c r="E230" s="55">
        <v>3077</v>
      </c>
      <c r="F230" s="56">
        <v>2526.5</v>
      </c>
    </row>
    <row r="231" spans="1:6" ht="12.75" customHeight="1" x14ac:dyDescent="0.2">
      <c r="A231" s="53" t="s">
        <v>336</v>
      </c>
      <c r="B231" s="54">
        <v>1958.37</v>
      </c>
      <c r="C231" s="55">
        <v>3706</v>
      </c>
      <c r="D231" s="54">
        <v>1846.19</v>
      </c>
      <c r="E231" s="55">
        <v>3650</v>
      </c>
      <c r="F231" s="56">
        <v>1902.28</v>
      </c>
    </row>
    <row r="232" spans="1:6" ht="12.75" customHeight="1" x14ac:dyDescent="0.2">
      <c r="A232" s="53" t="s">
        <v>337</v>
      </c>
      <c r="B232" s="54">
        <v>1239.8399999999999</v>
      </c>
      <c r="C232" s="55">
        <v>1144</v>
      </c>
      <c r="D232" s="54">
        <v>1287.68</v>
      </c>
      <c r="E232" s="55">
        <v>1127</v>
      </c>
      <c r="F232" s="56">
        <v>1263.76</v>
      </c>
    </row>
    <row r="233" spans="1:6" ht="12.75" customHeight="1" x14ac:dyDescent="0.2">
      <c r="A233" s="53" t="s">
        <v>338</v>
      </c>
      <c r="B233" s="54">
        <v>2607.63</v>
      </c>
      <c r="C233" s="55">
        <v>6289</v>
      </c>
      <c r="D233" s="54">
        <v>2479.69</v>
      </c>
      <c r="E233" s="55">
        <v>6250</v>
      </c>
      <c r="F233" s="56">
        <v>2543.66</v>
      </c>
    </row>
    <row r="234" spans="1:6" ht="12.75" customHeight="1" x14ac:dyDescent="0.2">
      <c r="A234" s="53" t="s">
        <v>339</v>
      </c>
      <c r="B234" s="54">
        <v>6832.01</v>
      </c>
      <c r="C234" s="55">
        <v>8011</v>
      </c>
      <c r="D234" s="54">
        <v>6825.47</v>
      </c>
      <c r="E234" s="55">
        <v>7930</v>
      </c>
      <c r="F234" s="56">
        <v>6828.74</v>
      </c>
    </row>
    <row r="235" spans="1:6" ht="12.75" customHeight="1" x14ac:dyDescent="0.2">
      <c r="A235" s="53" t="s">
        <v>340</v>
      </c>
      <c r="B235" s="54">
        <v>1410.25</v>
      </c>
      <c r="C235" s="55">
        <v>2478</v>
      </c>
      <c r="D235" s="54">
        <v>1354.14</v>
      </c>
      <c r="E235" s="55">
        <v>2471</v>
      </c>
      <c r="F235" s="56">
        <v>1382.1949999999999</v>
      </c>
    </row>
    <row r="236" spans="1:6" ht="12.75" customHeight="1" x14ac:dyDescent="0.2">
      <c r="A236" s="53" t="s">
        <v>341</v>
      </c>
      <c r="B236" s="54">
        <v>1565.32</v>
      </c>
      <c r="C236" s="55">
        <v>3573</v>
      </c>
      <c r="D236" s="54">
        <v>1701.19</v>
      </c>
      <c r="E236" s="55">
        <v>3582</v>
      </c>
      <c r="F236" s="56">
        <v>1633.2550000000001</v>
      </c>
    </row>
    <row r="237" spans="1:6" ht="12.75" customHeight="1" x14ac:dyDescent="0.2">
      <c r="A237" s="53" t="s">
        <v>342</v>
      </c>
      <c r="B237" s="54">
        <v>2327.87</v>
      </c>
      <c r="C237" s="55">
        <v>2811</v>
      </c>
      <c r="D237" s="54">
        <v>2237.25</v>
      </c>
      <c r="E237" s="55">
        <v>2757</v>
      </c>
      <c r="F237" s="56">
        <v>2282.56</v>
      </c>
    </row>
    <row r="238" spans="1:6" ht="12.75" customHeight="1" x14ac:dyDescent="0.2">
      <c r="A238" s="53" t="s">
        <v>343</v>
      </c>
      <c r="B238" s="54">
        <v>1275.49</v>
      </c>
      <c r="C238" s="55">
        <v>2527</v>
      </c>
      <c r="D238" s="54">
        <v>1341.64</v>
      </c>
      <c r="E238" s="55">
        <v>2475</v>
      </c>
      <c r="F238" s="56">
        <v>1308.5650000000001</v>
      </c>
    </row>
    <row r="239" spans="1:6" ht="12.75" customHeight="1" x14ac:dyDescent="0.2">
      <c r="A239" s="53" t="s">
        <v>344</v>
      </c>
      <c r="B239" s="54">
        <v>270.18</v>
      </c>
      <c r="C239" s="55">
        <v>515</v>
      </c>
      <c r="D239" s="54">
        <v>291.47000000000003</v>
      </c>
      <c r="E239" s="55">
        <v>525</v>
      </c>
      <c r="F239" s="56">
        <v>280.82499999999999</v>
      </c>
    </row>
    <row r="240" spans="1:6" ht="12.75" customHeight="1" x14ac:dyDescent="0.2">
      <c r="A240" s="53" t="s">
        <v>345</v>
      </c>
      <c r="B240" s="54">
        <v>582.62</v>
      </c>
      <c r="C240" s="55">
        <v>1332</v>
      </c>
      <c r="D240" s="54">
        <v>615.04999999999995</v>
      </c>
      <c r="E240" s="55">
        <v>1352</v>
      </c>
      <c r="F240" s="56">
        <v>598.83500000000004</v>
      </c>
    </row>
    <row r="241" spans="1:6" ht="12.75" customHeight="1" x14ac:dyDescent="0.2">
      <c r="A241" s="53" t="s">
        <v>346</v>
      </c>
      <c r="B241" s="54">
        <v>2914.41</v>
      </c>
      <c r="C241" s="55">
        <v>3734</v>
      </c>
      <c r="D241" s="54">
        <v>2855.48</v>
      </c>
      <c r="E241" s="55">
        <v>3578</v>
      </c>
      <c r="F241" s="56">
        <v>2884.9450000000002</v>
      </c>
    </row>
    <row r="242" spans="1:6" ht="12.75" customHeight="1" x14ac:dyDescent="0.2">
      <c r="A242" s="53" t="s">
        <v>347</v>
      </c>
      <c r="B242" s="54">
        <v>1653.61</v>
      </c>
      <c r="C242" s="55">
        <v>2034</v>
      </c>
      <c r="D242" s="54">
        <v>1542.88</v>
      </c>
      <c r="E242" s="55">
        <v>1971</v>
      </c>
      <c r="F242" s="56">
        <v>1598.2449999999999</v>
      </c>
    </row>
    <row r="243" spans="1:6" ht="12.75" customHeight="1" x14ac:dyDescent="0.2">
      <c r="A243" s="53" t="s">
        <v>348</v>
      </c>
      <c r="B243" s="54">
        <v>4889.74</v>
      </c>
      <c r="C243" s="55">
        <v>4691</v>
      </c>
      <c r="D243" s="54">
        <v>4906.91</v>
      </c>
      <c r="E243" s="55">
        <v>4757</v>
      </c>
      <c r="F243" s="56">
        <v>4898.3249999999998</v>
      </c>
    </row>
    <row r="244" spans="1:6" ht="12.75" customHeight="1" x14ac:dyDescent="0.2">
      <c r="A244" s="53" t="s">
        <v>349</v>
      </c>
      <c r="B244" s="54">
        <v>2396.35</v>
      </c>
      <c r="C244" s="55">
        <v>4643</v>
      </c>
      <c r="D244" s="54">
        <v>2289.2199999999998</v>
      </c>
      <c r="E244" s="55">
        <v>4495</v>
      </c>
      <c r="F244" s="56">
        <v>2342.7849999999999</v>
      </c>
    </row>
    <row r="245" spans="1:6" ht="12.75" customHeight="1" x14ac:dyDescent="0.2">
      <c r="A245" s="53" t="s">
        <v>350</v>
      </c>
      <c r="B245" s="54">
        <v>5592.49</v>
      </c>
      <c r="C245" s="55">
        <v>5207</v>
      </c>
      <c r="D245" s="54">
        <v>5705.74</v>
      </c>
      <c r="E245" s="55">
        <v>5294</v>
      </c>
      <c r="F245" s="56">
        <v>5649.1149999999998</v>
      </c>
    </row>
    <row r="246" spans="1:6" ht="12.75" customHeight="1" x14ac:dyDescent="0.2">
      <c r="A246" s="53" t="s">
        <v>351</v>
      </c>
      <c r="B246" s="54">
        <v>1044.3</v>
      </c>
      <c r="C246" s="55">
        <v>1536</v>
      </c>
      <c r="D246" s="54">
        <v>986.7</v>
      </c>
      <c r="E246" s="55">
        <v>1514</v>
      </c>
      <c r="F246" s="56">
        <v>1015.5</v>
      </c>
    </row>
    <row r="247" spans="1:6" ht="12.75" customHeight="1" x14ac:dyDescent="0.2">
      <c r="A247" s="53" t="s">
        <v>352</v>
      </c>
      <c r="B247" s="54">
        <v>6034.85</v>
      </c>
      <c r="C247" s="55">
        <v>5266</v>
      </c>
      <c r="D247" s="54">
        <v>6011.01</v>
      </c>
      <c r="E247" s="55">
        <v>5258</v>
      </c>
      <c r="F247" s="56">
        <v>6022.93</v>
      </c>
    </row>
    <row r="248" spans="1:6" ht="12.75" customHeight="1" x14ac:dyDescent="0.2">
      <c r="A248" s="53" t="s">
        <v>353</v>
      </c>
      <c r="B248" s="54">
        <v>7311.12</v>
      </c>
      <c r="C248" s="55">
        <v>6951</v>
      </c>
      <c r="D248" s="54">
        <v>7370.79</v>
      </c>
      <c r="E248" s="55">
        <v>6897</v>
      </c>
      <c r="F248" s="56">
        <v>7340.9549999999999</v>
      </c>
    </row>
    <row r="249" spans="1:6" ht="12.75" customHeight="1" x14ac:dyDescent="0.2">
      <c r="A249" s="53" t="s">
        <v>354</v>
      </c>
      <c r="B249" s="54">
        <v>116836.8</v>
      </c>
      <c r="C249" s="55">
        <v>61838</v>
      </c>
      <c r="D249" s="54">
        <v>114071.97</v>
      </c>
      <c r="E249" s="55">
        <v>61067</v>
      </c>
      <c r="F249" s="56">
        <v>115454.38499999999</v>
      </c>
    </row>
    <row r="250" spans="1:6" ht="12.75" customHeight="1" x14ac:dyDescent="0.2">
      <c r="A250" s="53" t="s">
        <v>355</v>
      </c>
      <c r="B250" s="54">
        <v>31.3</v>
      </c>
      <c r="C250" s="55">
        <v>245</v>
      </c>
      <c r="D250" s="54">
        <v>34.06</v>
      </c>
      <c r="E250" s="55">
        <v>260</v>
      </c>
      <c r="F250" s="56">
        <v>32.68</v>
      </c>
    </row>
    <row r="251" spans="1:6" ht="12.75" customHeight="1" x14ac:dyDescent="0.2">
      <c r="A251" s="53" t="s">
        <v>356</v>
      </c>
      <c r="B251" s="54">
        <v>1561.88</v>
      </c>
      <c r="C251" s="55">
        <v>1750</v>
      </c>
      <c r="D251" s="54">
        <v>1555.93</v>
      </c>
      <c r="E251" s="55">
        <v>1787</v>
      </c>
      <c r="F251" s="56">
        <v>1558.905</v>
      </c>
    </row>
    <row r="252" spans="1:6" ht="12.75" customHeight="1" x14ac:dyDescent="0.2">
      <c r="A252" s="53" t="s">
        <v>357</v>
      </c>
      <c r="B252" s="54">
        <v>1809.58</v>
      </c>
      <c r="C252" s="55">
        <v>4039</v>
      </c>
      <c r="D252" s="54">
        <v>1788.13</v>
      </c>
      <c r="E252" s="55">
        <v>3907</v>
      </c>
      <c r="F252" s="56">
        <v>1798.855</v>
      </c>
    </row>
    <row r="253" spans="1:6" ht="12.75" customHeight="1" x14ac:dyDescent="0.2">
      <c r="A253" s="53" t="s">
        <v>358</v>
      </c>
      <c r="B253" s="54">
        <v>671.97</v>
      </c>
      <c r="C253" s="55">
        <v>1349</v>
      </c>
      <c r="D253" s="54">
        <v>641.59</v>
      </c>
      <c r="E253" s="55">
        <v>1368</v>
      </c>
      <c r="F253" s="56">
        <v>656.78</v>
      </c>
    </row>
    <row r="254" spans="1:6" ht="12.75" customHeight="1" x14ac:dyDescent="0.2">
      <c r="A254" s="53" t="s">
        <v>359</v>
      </c>
      <c r="B254" s="54">
        <v>14911.74</v>
      </c>
      <c r="C254" s="55">
        <v>8054</v>
      </c>
      <c r="D254" s="54">
        <v>14848.18</v>
      </c>
      <c r="E254" s="55">
        <v>8036</v>
      </c>
      <c r="F254" s="56">
        <v>14879.96</v>
      </c>
    </row>
    <row r="255" spans="1:6" ht="12.75" customHeight="1" x14ac:dyDescent="0.2">
      <c r="A255" s="53" t="s">
        <v>360</v>
      </c>
      <c r="B255" s="54">
        <v>30.6</v>
      </c>
      <c r="C255" s="55">
        <v>58</v>
      </c>
      <c r="D255" s="54">
        <v>30.42</v>
      </c>
      <c r="E255" s="55">
        <v>58</v>
      </c>
      <c r="F255" s="56">
        <v>30.51</v>
      </c>
    </row>
    <row r="256" spans="1:6" ht="12.75" customHeight="1" x14ac:dyDescent="0.2">
      <c r="A256" s="53" t="s">
        <v>361</v>
      </c>
      <c r="B256" s="54">
        <v>1598.89</v>
      </c>
      <c r="C256" s="55">
        <v>2861</v>
      </c>
      <c r="D256" s="54">
        <v>1653.35</v>
      </c>
      <c r="E256" s="55">
        <v>2878</v>
      </c>
      <c r="F256" s="56">
        <v>1626.12</v>
      </c>
    </row>
    <row r="257" spans="1:6" ht="12.75" customHeight="1" x14ac:dyDescent="0.2">
      <c r="A257" s="53" t="s">
        <v>362</v>
      </c>
      <c r="B257" s="54">
        <v>450.21</v>
      </c>
      <c r="C257" s="55">
        <v>766</v>
      </c>
      <c r="D257" s="54">
        <v>413.09</v>
      </c>
      <c r="E257" s="55">
        <v>757</v>
      </c>
      <c r="F257" s="56">
        <v>431.65</v>
      </c>
    </row>
    <row r="258" spans="1:6" ht="12.75" customHeight="1" x14ac:dyDescent="0.2">
      <c r="A258" s="53" t="s">
        <v>363</v>
      </c>
      <c r="B258" s="54">
        <v>1077.1400000000001</v>
      </c>
      <c r="C258" s="55">
        <v>2918</v>
      </c>
      <c r="D258" s="54">
        <v>1058.81</v>
      </c>
      <c r="E258" s="55">
        <v>2854</v>
      </c>
      <c r="F258" s="56">
        <v>1067.9749999999999</v>
      </c>
    </row>
    <row r="259" spans="1:6" ht="12.75" customHeight="1" x14ac:dyDescent="0.2">
      <c r="A259" s="53" t="s">
        <v>364</v>
      </c>
      <c r="B259" s="54">
        <v>6246.3</v>
      </c>
      <c r="C259" s="55">
        <v>6888</v>
      </c>
      <c r="D259" s="54">
        <v>6479.51</v>
      </c>
      <c r="E259" s="55">
        <v>6814</v>
      </c>
      <c r="F259" s="56">
        <v>6362.9049999999997</v>
      </c>
    </row>
    <row r="260" spans="1:6" ht="12.75" customHeight="1" x14ac:dyDescent="0.2">
      <c r="A260" s="53" t="s">
        <v>365</v>
      </c>
      <c r="B260" s="54">
        <v>2370.71</v>
      </c>
      <c r="C260" s="55">
        <v>2770</v>
      </c>
      <c r="D260" s="54">
        <v>2513.89</v>
      </c>
      <c r="E260" s="55">
        <v>2752</v>
      </c>
      <c r="F260" s="56">
        <v>2442.3000000000002</v>
      </c>
    </row>
    <row r="261" spans="1:6" ht="12.75" customHeight="1" x14ac:dyDescent="0.2">
      <c r="A261" s="53" t="s">
        <v>366</v>
      </c>
      <c r="B261" s="54">
        <v>1092.0899999999999</v>
      </c>
      <c r="C261" s="55">
        <v>1523</v>
      </c>
      <c r="D261" s="54">
        <v>1112.8800000000001</v>
      </c>
      <c r="E261" s="55">
        <v>1531</v>
      </c>
      <c r="F261" s="56">
        <v>1102.4849999999999</v>
      </c>
    </row>
    <row r="262" spans="1:6" ht="12.75" customHeight="1" x14ac:dyDescent="0.2">
      <c r="A262" s="53" t="s">
        <v>367</v>
      </c>
      <c r="B262" s="54">
        <v>4118.66</v>
      </c>
      <c r="C262" s="55">
        <v>5318</v>
      </c>
      <c r="D262" s="54">
        <v>3985.74</v>
      </c>
      <c r="E262" s="55">
        <v>5241</v>
      </c>
      <c r="F262" s="56">
        <v>4052.2</v>
      </c>
    </row>
    <row r="263" spans="1:6" ht="12.75" customHeight="1" x14ac:dyDescent="0.2">
      <c r="A263" s="53" t="s">
        <v>368</v>
      </c>
      <c r="B263" s="54">
        <v>3675.6</v>
      </c>
      <c r="C263" s="55">
        <v>4421</v>
      </c>
      <c r="D263" s="54">
        <v>3596.68</v>
      </c>
      <c r="E263" s="55">
        <v>4359</v>
      </c>
      <c r="F263" s="56">
        <v>3636.14</v>
      </c>
    </row>
    <row r="264" spans="1:6" ht="12.75" customHeight="1" x14ac:dyDescent="0.2">
      <c r="A264" s="53" t="s">
        <v>369</v>
      </c>
      <c r="B264" s="54">
        <v>822.5</v>
      </c>
      <c r="C264" s="55">
        <v>1665</v>
      </c>
      <c r="D264" s="54">
        <v>851.86</v>
      </c>
      <c r="E264" s="55">
        <v>1739</v>
      </c>
      <c r="F264" s="56">
        <v>837.18</v>
      </c>
    </row>
    <row r="265" spans="1:6" ht="12.75" customHeight="1" x14ac:dyDescent="0.2">
      <c r="A265" s="53" t="s">
        <v>370</v>
      </c>
      <c r="B265" s="54">
        <v>638.99</v>
      </c>
      <c r="C265" s="55">
        <v>1832</v>
      </c>
      <c r="D265" s="54">
        <v>577.65</v>
      </c>
      <c r="E265" s="55">
        <v>1826</v>
      </c>
      <c r="F265" s="56">
        <v>608.32000000000005</v>
      </c>
    </row>
    <row r="266" spans="1:6" ht="12.75" customHeight="1" x14ac:dyDescent="0.2">
      <c r="A266" s="53" t="s">
        <v>371</v>
      </c>
      <c r="B266" s="54">
        <v>2721.02</v>
      </c>
      <c r="C266" s="55">
        <v>2817</v>
      </c>
      <c r="D266" s="54">
        <v>2693.78</v>
      </c>
      <c r="E266" s="55">
        <v>2763</v>
      </c>
      <c r="F266" s="56">
        <v>2707.4</v>
      </c>
    </row>
    <row r="267" spans="1:6" ht="12.75" customHeight="1" x14ac:dyDescent="0.2">
      <c r="A267" s="53" t="s">
        <v>372</v>
      </c>
      <c r="B267" s="54">
        <v>1375.2</v>
      </c>
      <c r="C267" s="55">
        <v>2392</v>
      </c>
      <c r="D267" s="54">
        <v>1269.79</v>
      </c>
      <c r="E267" s="55">
        <v>2396</v>
      </c>
      <c r="F267" s="56">
        <v>1322.4949999999999</v>
      </c>
    </row>
    <row r="268" spans="1:6" ht="12.75" customHeight="1" x14ac:dyDescent="0.2">
      <c r="A268" s="53" t="s">
        <v>373</v>
      </c>
      <c r="B268" s="54">
        <v>1756.93</v>
      </c>
      <c r="C268" s="55">
        <v>2098</v>
      </c>
      <c r="D268" s="54">
        <v>1885.57</v>
      </c>
      <c r="E268" s="55">
        <v>2126</v>
      </c>
      <c r="F268" s="56">
        <v>1821.25</v>
      </c>
    </row>
    <row r="269" spans="1:6" ht="12.75" customHeight="1" x14ac:dyDescent="0.2">
      <c r="A269" s="53" t="s">
        <v>374</v>
      </c>
      <c r="B269" s="54">
        <v>1497.72</v>
      </c>
      <c r="C269" s="55">
        <v>1958</v>
      </c>
      <c r="D269" s="54">
        <v>1372.91</v>
      </c>
      <c r="E269" s="55">
        <v>1924</v>
      </c>
      <c r="F269" s="56">
        <v>1435.3150000000001</v>
      </c>
    </row>
    <row r="270" spans="1:6" ht="12.75" customHeight="1" x14ac:dyDescent="0.2">
      <c r="A270" s="53" t="s">
        <v>375</v>
      </c>
      <c r="B270" s="54">
        <v>2822.2</v>
      </c>
      <c r="C270" s="55">
        <v>4123</v>
      </c>
      <c r="D270" s="54">
        <v>2861.66</v>
      </c>
      <c r="E270" s="55">
        <v>4134</v>
      </c>
      <c r="F270" s="56">
        <v>2841.93</v>
      </c>
    </row>
    <row r="271" spans="1:6" ht="12.75" customHeight="1" x14ac:dyDescent="0.2">
      <c r="A271" s="53" t="s">
        <v>376</v>
      </c>
      <c r="B271" s="54">
        <v>817.09</v>
      </c>
      <c r="C271" s="55">
        <v>1631</v>
      </c>
      <c r="D271" s="54">
        <v>897.22</v>
      </c>
      <c r="E271" s="55">
        <v>1656</v>
      </c>
      <c r="F271" s="56">
        <v>857.15499999999997</v>
      </c>
    </row>
    <row r="272" spans="1:6" ht="12.75" customHeight="1" x14ac:dyDescent="0.2">
      <c r="A272" s="53" t="s">
        <v>377</v>
      </c>
      <c r="B272" s="54">
        <v>3627.41</v>
      </c>
      <c r="C272" s="55">
        <v>6840</v>
      </c>
      <c r="D272" s="54">
        <v>3657.64</v>
      </c>
      <c r="E272" s="55">
        <v>6621</v>
      </c>
      <c r="F272" s="56">
        <v>3642.5250000000001</v>
      </c>
    </row>
    <row r="273" spans="1:6" ht="12.75" customHeight="1" x14ac:dyDescent="0.2">
      <c r="A273" s="53" t="s">
        <v>378</v>
      </c>
      <c r="B273" s="54">
        <v>4942.6000000000004</v>
      </c>
      <c r="C273" s="55">
        <v>8489</v>
      </c>
      <c r="D273" s="54">
        <v>5192.05</v>
      </c>
      <c r="E273" s="55">
        <v>8297</v>
      </c>
      <c r="F273" s="56">
        <v>5067.3249999999998</v>
      </c>
    </row>
    <row r="274" spans="1:6" ht="12.75" customHeight="1" x14ac:dyDescent="0.2">
      <c r="A274" s="53" t="s">
        <v>379</v>
      </c>
      <c r="B274" s="54">
        <v>4870.71</v>
      </c>
      <c r="C274" s="55">
        <v>4314</v>
      </c>
      <c r="D274" s="54">
        <v>4789.8100000000004</v>
      </c>
      <c r="E274" s="55">
        <v>4320</v>
      </c>
      <c r="F274" s="56">
        <v>4830.26</v>
      </c>
    </row>
    <row r="275" spans="1:6" ht="12.75" customHeight="1" x14ac:dyDescent="0.2">
      <c r="A275" s="53" t="s">
        <v>380</v>
      </c>
      <c r="B275" s="54">
        <v>143.68</v>
      </c>
      <c r="C275" s="55">
        <v>364</v>
      </c>
      <c r="D275" s="54">
        <v>117.82</v>
      </c>
      <c r="E275" s="55">
        <v>349</v>
      </c>
      <c r="F275" s="56">
        <v>130.75</v>
      </c>
    </row>
    <row r="276" spans="1:6" ht="12.75" customHeight="1" x14ac:dyDescent="0.2">
      <c r="A276" s="53" t="s">
        <v>381</v>
      </c>
      <c r="B276" s="54">
        <v>621.71</v>
      </c>
      <c r="C276" s="55">
        <v>1044</v>
      </c>
      <c r="D276" s="54">
        <v>630.41999999999996</v>
      </c>
      <c r="E276" s="55">
        <v>1032</v>
      </c>
      <c r="F276" s="56">
        <v>626.06500000000005</v>
      </c>
    </row>
    <row r="277" spans="1:6" ht="12.75" customHeight="1" x14ac:dyDescent="0.2">
      <c r="A277" s="53" t="s">
        <v>382</v>
      </c>
      <c r="B277" s="54">
        <v>1296.83</v>
      </c>
      <c r="C277" s="55">
        <v>3496</v>
      </c>
      <c r="D277" s="54">
        <v>1371.84</v>
      </c>
      <c r="E277" s="55">
        <v>3500</v>
      </c>
      <c r="F277" s="56">
        <v>1334.335</v>
      </c>
    </row>
    <row r="278" spans="1:6" ht="12.75" customHeight="1" x14ac:dyDescent="0.2">
      <c r="A278" s="53" t="s">
        <v>383</v>
      </c>
      <c r="B278" s="54">
        <v>2270.6999999999998</v>
      </c>
      <c r="C278" s="55">
        <v>2853</v>
      </c>
      <c r="D278" s="54">
        <v>2425.38</v>
      </c>
      <c r="E278" s="55">
        <v>2882</v>
      </c>
      <c r="F278" s="56">
        <v>2348.04</v>
      </c>
    </row>
    <row r="279" spans="1:6" ht="12.75" customHeight="1" x14ac:dyDescent="0.2">
      <c r="A279" s="53" t="s">
        <v>384</v>
      </c>
      <c r="B279" s="54">
        <v>5048.54</v>
      </c>
      <c r="C279" s="55">
        <v>3739</v>
      </c>
      <c r="D279" s="54">
        <v>4966.91</v>
      </c>
      <c r="E279" s="55">
        <v>3692</v>
      </c>
      <c r="F279" s="56">
        <v>5007.7250000000004</v>
      </c>
    </row>
    <row r="280" spans="1:6" ht="12.75" customHeight="1" x14ac:dyDescent="0.2">
      <c r="A280" s="53" t="s">
        <v>385</v>
      </c>
      <c r="B280" s="54">
        <v>23035.9</v>
      </c>
      <c r="C280" s="55">
        <v>19060</v>
      </c>
      <c r="D280" s="54">
        <v>22538.65</v>
      </c>
      <c r="E280" s="55">
        <v>18839</v>
      </c>
      <c r="F280" s="56">
        <v>22787.275000000001</v>
      </c>
    </row>
    <row r="281" spans="1:6" ht="12.75" customHeight="1" x14ac:dyDescent="0.2">
      <c r="A281" s="53" t="s">
        <v>386</v>
      </c>
      <c r="B281" s="54">
        <v>565.98</v>
      </c>
      <c r="C281" s="55">
        <v>2094</v>
      </c>
      <c r="D281" s="54">
        <v>570.96</v>
      </c>
      <c r="E281" s="55">
        <v>2101</v>
      </c>
      <c r="F281" s="56">
        <v>568.47</v>
      </c>
    </row>
    <row r="282" spans="1:6" ht="12.75" customHeight="1" x14ac:dyDescent="0.2">
      <c r="A282" s="53" t="s">
        <v>387</v>
      </c>
      <c r="B282" s="54">
        <v>2791.87</v>
      </c>
      <c r="C282" s="55">
        <v>3590</v>
      </c>
      <c r="D282" s="54">
        <v>2565.96</v>
      </c>
      <c r="E282" s="55">
        <v>3453</v>
      </c>
      <c r="F282" s="56">
        <v>2678.915</v>
      </c>
    </row>
    <row r="283" spans="1:6" ht="12.75" customHeight="1" x14ac:dyDescent="0.2">
      <c r="A283" s="53" t="s">
        <v>388</v>
      </c>
      <c r="B283" s="54">
        <v>731.04</v>
      </c>
      <c r="C283" s="55">
        <v>3788</v>
      </c>
      <c r="D283" s="54">
        <v>714.74</v>
      </c>
      <c r="E283" s="55">
        <v>3833</v>
      </c>
      <c r="F283" s="56">
        <v>722.89</v>
      </c>
    </row>
    <row r="284" spans="1:6" ht="12.75" customHeight="1" x14ac:dyDescent="0.2">
      <c r="A284" s="53" t="s">
        <v>389</v>
      </c>
      <c r="B284" s="54">
        <v>2005.62</v>
      </c>
      <c r="C284" s="55">
        <v>3039</v>
      </c>
      <c r="D284" s="54">
        <v>2451.36</v>
      </c>
      <c r="E284" s="55">
        <v>3053</v>
      </c>
      <c r="F284" s="56">
        <v>2228.4899999999998</v>
      </c>
    </row>
    <row r="285" spans="1:6" ht="12.75" customHeight="1" x14ac:dyDescent="0.2">
      <c r="A285" s="53" t="s">
        <v>390</v>
      </c>
      <c r="B285" s="54">
        <v>524.6</v>
      </c>
      <c r="C285" s="55">
        <v>1329</v>
      </c>
      <c r="D285" s="54">
        <v>503.93</v>
      </c>
      <c r="E285" s="55">
        <v>1314</v>
      </c>
      <c r="F285" s="56">
        <v>514.26499999999999</v>
      </c>
    </row>
    <row r="286" spans="1:6" ht="12.75" customHeight="1" x14ac:dyDescent="0.2">
      <c r="A286" s="53" t="s">
        <v>391</v>
      </c>
      <c r="B286" s="54">
        <v>1930.5</v>
      </c>
      <c r="C286" s="55">
        <v>2938</v>
      </c>
      <c r="D286" s="54">
        <v>2020.92</v>
      </c>
      <c r="E286" s="55">
        <v>2998</v>
      </c>
      <c r="F286" s="56">
        <v>1975.71</v>
      </c>
    </row>
    <row r="287" spans="1:6" ht="12.75" customHeight="1" x14ac:dyDescent="0.2">
      <c r="A287" s="53" t="s">
        <v>392</v>
      </c>
      <c r="B287" s="54">
        <v>3263.95</v>
      </c>
      <c r="C287" s="55">
        <v>3659</v>
      </c>
      <c r="D287" s="54">
        <v>3223.69</v>
      </c>
      <c r="E287" s="55">
        <v>3603</v>
      </c>
      <c r="F287" s="56">
        <v>3243.82</v>
      </c>
    </row>
    <row r="288" spans="1:6" ht="12.75" customHeight="1" x14ac:dyDescent="0.2">
      <c r="A288" s="53" t="s">
        <v>393</v>
      </c>
      <c r="B288" s="54">
        <v>34097.160000000003</v>
      </c>
      <c r="C288" s="55">
        <v>36260</v>
      </c>
      <c r="D288" s="54">
        <v>33275.089999999997</v>
      </c>
      <c r="E288" s="55">
        <v>35869</v>
      </c>
      <c r="F288" s="56">
        <v>33686.125</v>
      </c>
    </row>
    <row r="289" spans="1:6" ht="12.75" customHeight="1" x14ac:dyDescent="0.2">
      <c r="A289" s="53" t="s">
        <v>394</v>
      </c>
      <c r="B289" s="54">
        <v>2157.4499999999998</v>
      </c>
      <c r="C289" s="55">
        <v>4888</v>
      </c>
      <c r="D289" s="54">
        <v>1996.23</v>
      </c>
      <c r="E289" s="55">
        <v>4910</v>
      </c>
      <c r="F289" s="56">
        <v>2076.84</v>
      </c>
    </row>
    <row r="290" spans="1:6" ht="12.75" customHeight="1" x14ac:dyDescent="0.2">
      <c r="A290" s="53" t="s">
        <v>395</v>
      </c>
      <c r="B290" s="54">
        <v>647.94000000000005</v>
      </c>
      <c r="C290" s="55">
        <v>571</v>
      </c>
      <c r="D290" s="54">
        <v>509.95</v>
      </c>
      <c r="E290" s="55">
        <v>573</v>
      </c>
      <c r="F290" s="56">
        <v>578.94500000000005</v>
      </c>
    </row>
    <row r="291" spans="1:6" ht="12.75" customHeight="1" x14ac:dyDescent="0.2">
      <c r="A291" s="53" t="s">
        <v>396</v>
      </c>
      <c r="B291" s="54">
        <v>737.71</v>
      </c>
      <c r="C291" s="55">
        <v>987</v>
      </c>
      <c r="D291" s="54">
        <v>763.06</v>
      </c>
      <c r="E291" s="55">
        <v>953</v>
      </c>
      <c r="F291" s="56">
        <v>750.38499999999999</v>
      </c>
    </row>
    <row r="292" spans="1:6" ht="12.75" customHeight="1" x14ac:dyDescent="0.2">
      <c r="A292" s="53" t="s">
        <v>397</v>
      </c>
      <c r="B292" s="54">
        <v>1495.52</v>
      </c>
      <c r="C292" s="55">
        <v>2507</v>
      </c>
      <c r="D292" s="54">
        <v>1386.58</v>
      </c>
      <c r="E292" s="55">
        <v>2478</v>
      </c>
      <c r="F292" s="56">
        <v>1441.05</v>
      </c>
    </row>
    <row r="293" spans="1:6" ht="12.75" customHeight="1" x14ac:dyDescent="0.2">
      <c r="A293" s="53" t="s">
        <v>398</v>
      </c>
      <c r="B293" s="54">
        <v>2663.86</v>
      </c>
      <c r="C293" s="55">
        <v>2468</v>
      </c>
      <c r="D293" s="54">
        <v>2540.1799999999998</v>
      </c>
      <c r="E293" s="55">
        <v>2350</v>
      </c>
      <c r="F293" s="56">
        <v>2602.02</v>
      </c>
    </row>
    <row r="294" spans="1:6" ht="12.75" customHeight="1" x14ac:dyDescent="0.2">
      <c r="A294" s="53" t="s">
        <v>399</v>
      </c>
      <c r="B294" s="54">
        <v>5390.06</v>
      </c>
      <c r="C294" s="55">
        <v>7500</v>
      </c>
      <c r="D294" s="54">
        <v>5393.4</v>
      </c>
      <c r="E294" s="55">
        <v>7483</v>
      </c>
      <c r="F294" s="56">
        <v>5391.73</v>
      </c>
    </row>
    <row r="295" spans="1:6" ht="12.75" customHeight="1" x14ac:dyDescent="0.2">
      <c r="A295" s="53" t="s">
        <v>400</v>
      </c>
      <c r="B295" s="54">
        <v>725.47</v>
      </c>
      <c r="C295" s="55">
        <v>1921</v>
      </c>
      <c r="D295" s="54">
        <v>697.3</v>
      </c>
      <c r="E295" s="55">
        <v>1915</v>
      </c>
      <c r="F295" s="56">
        <v>711.38499999999999</v>
      </c>
    </row>
    <row r="296" spans="1:6" ht="12.75" customHeight="1" x14ac:dyDescent="0.2">
      <c r="A296" s="53" t="s">
        <v>401</v>
      </c>
      <c r="B296" s="54">
        <v>1754.93</v>
      </c>
      <c r="C296" s="55">
        <v>3985</v>
      </c>
      <c r="D296" s="54">
        <v>1798.49</v>
      </c>
      <c r="E296" s="55">
        <v>3997</v>
      </c>
      <c r="F296" s="56">
        <v>1776.71</v>
      </c>
    </row>
    <row r="297" spans="1:6" ht="12.75" customHeight="1" x14ac:dyDescent="0.2">
      <c r="A297" s="53" t="s">
        <v>402</v>
      </c>
      <c r="B297" s="54">
        <v>5507.49</v>
      </c>
      <c r="C297" s="55">
        <v>6059</v>
      </c>
      <c r="D297" s="54">
        <v>5542.52</v>
      </c>
      <c r="E297" s="55">
        <v>5942</v>
      </c>
      <c r="F297" s="56">
        <v>5525.0050000000001</v>
      </c>
    </row>
    <row r="298" spans="1:6" ht="12.75" customHeight="1" x14ac:dyDescent="0.2">
      <c r="A298" s="53" t="s">
        <v>403</v>
      </c>
      <c r="B298" s="54">
        <v>10620.56</v>
      </c>
      <c r="C298" s="55">
        <v>8580</v>
      </c>
      <c r="D298" s="54">
        <v>10383.36</v>
      </c>
      <c r="E298" s="55">
        <v>8503</v>
      </c>
      <c r="F298" s="56">
        <v>10501.96</v>
      </c>
    </row>
    <row r="299" spans="1:6" ht="12.75" customHeight="1" x14ac:dyDescent="0.2">
      <c r="A299" s="53" t="s">
        <v>404</v>
      </c>
      <c r="B299" s="54">
        <v>3065.67</v>
      </c>
      <c r="C299" s="55">
        <v>3681</v>
      </c>
      <c r="D299" s="54">
        <v>2893.42</v>
      </c>
      <c r="E299" s="55">
        <v>3615</v>
      </c>
      <c r="F299" s="56">
        <v>2979.5450000000001</v>
      </c>
    </row>
    <row r="300" spans="1:6" ht="12.75" customHeight="1" x14ac:dyDescent="0.2">
      <c r="A300" s="53" t="s">
        <v>405</v>
      </c>
      <c r="B300" s="54">
        <v>4926.7700000000004</v>
      </c>
      <c r="C300" s="55">
        <v>6089</v>
      </c>
      <c r="D300" s="54">
        <v>4995.54</v>
      </c>
      <c r="E300" s="55">
        <v>6184</v>
      </c>
      <c r="F300" s="56">
        <v>4961.1549999999997</v>
      </c>
    </row>
    <row r="301" spans="1:6" ht="12.75" customHeight="1" x14ac:dyDescent="0.2">
      <c r="A301" s="53" t="s">
        <v>406</v>
      </c>
      <c r="B301" s="54">
        <v>11150.87</v>
      </c>
      <c r="C301" s="55">
        <v>7117</v>
      </c>
      <c r="D301" s="54">
        <v>11434.18</v>
      </c>
      <c r="E301" s="55">
        <v>7098</v>
      </c>
      <c r="F301" s="56">
        <v>11292.525</v>
      </c>
    </row>
    <row r="302" spans="1:6" ht="12.75" customHeight="1" x14ac:dyDescent="0.2">
      <c r="A302" s="53" t="s">
        <v>407</v>
      </c>
      <c r="B302" s="54">
        <v>36.729999999999997</v>
      </c>
      <c r="C302" s="55">
        <v>62</v>
      </c>
      <c r="D302" s="54">
        <v>36.369999999999997</v>
      </c>
      <c r="E302" s="55">
        <v>60</v>
      </c>
      <c r="F302" s="56">
        <v>36.549999999999997</v>
      </c>
    </row>
    <row r="303" spans="1:6" ht="12.75" customHeight="1" x14ac:dyDescent="0.2">
      <c r="A303" s="53" t="s">
        <v>408</v>
      </c>
      <c r="B303" s="54">
        <v>3669.9</v>
      </c>
      <c r="C303" s="55">
        <v>3731</v>
      </c>
      <c r="D303" s="54">
        <v>3801.79</v>
      </c>
      <c r="E303" s="55">
        <v>3673</v>
      </c>
      <c r="F303" s="56">
        <v>3735.8449999999998</v>
      </c>
    </row>
    <row r="304" spans="1:6" ht="12.75" customHeight="1" x14ac:dyDescent="0.2">
      <c r="A304" s="53" t="s">
        <v>409</v>
      </c>
      <c r="B304" s="54">
        <v>422.77</v>
      </c>
      <c r="C304" s="55">
        <v>1087</v>
      </c>
      <c r="D304" s="54">
        <v>429.41</v>
      </c>
      <c r="E304" s="55">
        <v>1109</v>
      </c>
      <c r="F304" s="56">
        <v>426.09</v>
      </c>
    </row>
    <row r="305" spans="1:6" ht="12.75" customHeight="1" x14ac:dyDescent="0.2">
      <c r="A305" s="53" t="s">
        <v>410</v>
      </c>
      <c r="B305" s="54">
        <v>5134.33</v>
      </c>
      <c r="C305" s="55">
        <v>6325</v>
      </c>
      <c r="D305" s="54">
        <v>5488.17</v>
      </c>
      <c r="E305" s="55">
        <v>6291</v>
      </c>
      <c r="F305" s="56">
        <v>5311.25</v>
      </c>
    </row>
    <row r="306" spans="1:6" ht="12.75" customHeight="1" x14ac:dyDescent="0.2">
      <c r="A306" s="53" t="s">
        <v>411</v>
      </c>
      <c r="B306" s="54">
        <v>1232.7</v>
      </c>
      <c r="C306" s="55">
        <v>2787</v>
      </c>
      <c r="D306" s="54">
        <v>1214.7</v>
      </c>
      <c r="E306" s="55">
        <v>2725</v>
      </c>
      <c r="F306" s="56">
        <v>1223.7</v>
      </c>
    </row>
    <row r="307" spans="1:6" ht="12.75" customHeight="1" x14ac:dyDescent="0.2">
      <c r="A307" s="53" t="s">
        <v>412</v>
      </c>
      <c r="B307" s="54">
        <v>885.3</v>
      </c>
      <c r="C307" s="55">
        <v>2657</v>
      </c>
      <c r="D307" s="54">
        <v>944.29</v>
      </c>
      <c r="E307" s="55">
        <v>2693</v>
      </c>
      <c r="F307" s="56">
        <v>914.79499999999996</v>
      </c>
    </row>
    <row r="308" spans="1:6" ht="12.75" customHeight="1" x14ac:dyDescent="0.2">
      <c r="A308" s="53" t="s">
        <v>413</v>
      </c>
      <c r="B308" s="54">
        <v>958.66</v>
      </c>
      <c r="C308" s="55">
        <v>3405</v>
      </c>
      <c r="D308" s="54">
        <v>1027.6300000000001</v>
      </c>
      <c r="E308" s="55">
        <v>3451</v>
      </c>
      <c r="F308" s="56">
        <v>993.14499999999998</v>
      </c>
    </row>
    <row r="309" spans="1:6" ht="12.75" customHeight="1" x14ac:dyDescent="0.2">
      <c r="A309" s="53" t="s">
        <v>414</v>
      </c>
      <c r="B309" s="54">
        <v>2992.59</v>
      </c>
      <c r="C309" s="55">
        <v>4278</v>
      </c>
      <c r="D309" s="54">
        <v>3070.95</v>
      </c>
      <c r="E309" s="55">
        <v>4208</v>
      </c>
      <c r="F309" s="56">
        <v>3031.77</v>
      </c>
    </row>
    <row r="310" spans="1:6" ht="12.75" customHeight="1" x14ac:dyDescent="0.2">
      <c r="A310" s="53" t="s">
        <v>415</v>
      </c>
      <c r="B310" s="54">
        <v>504.4</v>
      </c>
      <c r="C310" s="55">
        <v>1737</v>
      </c>
      <c r="D310" s="54">
        <v>492.51</v>
      </c>
      <c r="E310" s="55">
        <v>1735</v>
      </c>
      <c r="F310" s="56">
        <v>498.45499999999998</v>
      </c>
    </row>
    <row r="311" spans="1:6" ht="12.75" customHeight="1" x14ac:dyDescent="0.2">
      <c r="A311" s="53" t="s">
        <v>416</v>
      </c>
      <c r="B311" s="54">
        <v>3741.79</v>
      </c>
      <c r="C311" s="55">
        <v>4417</v>
      </c>
      <c r="D311" s="54">
        <v>3631.61</v>
      </c>
      <c r="E311" s="55">
        <v>4402</v>
      </c>
      <c r="F311" s="56">
        <v>3686.7</v>
      </c>
    </row>
    <row r="312" spans="1:6" ht="12.75" customHeight="1" x14ac:dyDescent="0.2">
      <c r="A312" s="53" t="s">
        <v>417</v>
      </c>
      <c r="B312" s="54">
        <v>1873.14</v>
      </c>
      <c r="C312" s="55">
        <v>2954</v>
      </c>
      <c r="D312" s="54">
        <v>1993.14</v>
      </c>
      <c r="E312" s="55">
        <v>3139</v>
      </c>
      <c r="F312" s="56">
        <v>1933.14</v>
      </c>
    </row>
    <row r="313" spans="1:6" ht="12.75" customHeight="1" x14ac:dyDescent="0.2">
      <c r="A313" s="53" t="s">
        <v>418</v>
      </c>
      <c r="B313" s="54">
        <v>2226.1999999999998</v>
      </c>
      <c r="C313" s="55">
        <v>2939</v>
      </c>
      <c r="D313" s="54">
        <v>2299.9</v>
      </c>
      <c r="E313" s="55">
        <v>2916</v>
      </c>
      <c r="F313" s="56">
        <v>2263.0500000000002</v>
      </c>
    </row>
    <row r="314" spans="1:6" ht="12.75" customHeight="1" x14ac:dyDescent="0.2">
      <c r="A314" s="53" t="s">
        <v>419</v>
      </c>
      <c r="B314" s="54">
        <v>1295.9100000000001</v>
      </c>
      <c r="C314" s="55">
        <v>2382</v>
      </c>
      <c r="D314" s="54">
        <v>1471.81</v>
      </c>
      <c r="E314" s="55">
        <v>2393</v>
      </c>
      <c r="F314" s="56">
        <v>1383.86</v>
      </c>
    </row>
    <row r="315" spans="1:6" ht="12.75" customHeight="1" x14ac:dyDescent="0.2">
      <c r="A315" s="53" t="s">
        <v>420</v>
      </c>
      <c r="B315" s="54">
        <v>633.99</v>
      </c>
      <c r="C315" s="55">
        <v>1716</v>
      </c>
      <c r="D315" s="54">
        <v>707.71</v>
      </c>
      <c r="E315" s="55">
        <v>1685</v>
      </c>
      <c r="F315" s="56">
        <v>670.85</v>
      </c>
    </row>
    <row r="316" spans="1:6" ht="12.75" customHeight="1" x14ac:dyDescent="0.2">
      <c r="A316" s="53" t="s">
        <v>421</v>
      </c>
      <c r="B316" s="54">
        <v>3613.89</v>
      </c>
      <c r="C316" s="55">
        <v>4195</v>
      </c>
      <c r="D316" s="54">
        <v>3287.21</v>
      </c>
      <c r="E316" s="55">
        <v>4152</v>
      </c>
      <c r="F316" s="56">
        <v>3450.55</v>
      </c>
    </row>
    <row r="317" spans="1:6" ht="12.75" customHeight="1" x14ac:dyDescent="0.2">
      <c r="A317" s="53" t="s">
        <v>422</v>
      </c>
      <c r="B317" s="54">
        <v>3025.96</v>
      </c>
      <c r="C317" s="55">
        <v>5181</v>
      </c>
      <c r="D317" s="54">
        <v>2991.84</v>
      </c>
      <c r="E317" s="55">
        <v>5141</v>
      </c>
      <c r="F317" s="56">
        <v>3008.9</v>
      </c>
    </row>
    <row r="318" spans="1:6" ht="12.75" customHeight="1" x14ac:dyDescent="0.2">
      <c r="A318" s="53" t="s">
        <v>423</v>
      </c>
      <c r="B318" s="54">
        <v>909.27</v>
      </c>
      <c r="C318" s="55">
        <v>1663</v>
      </c>
      <c r="D318" s="54">
        <v>860.85</v>
      </c>
      <c r="E318" s="55">
        <v>1620</v>
      </c>
      <c r="F318" s="56">
        <v>885.06</v>
      </c>
    </row>
    <row r="319" spans="1:6" ht="12.75" customHeight="1" x14ac:dyDescent="0.2">
      <c r="A319" s="53" t="s">
        <v>424</v>
      </c>
      <c r="B319" s="54">
        <v>2647.65</v>
      </c>
      <c r="C319" s="55">
        <v>6430</v>
      </c>
      <c r="D319" s="54">
        <v>2620.5500000000002</v>
      </c>
      <c r="E319" s="55">
        <v>6377</v>
      </c>
      <c r="F319" s="56">
        <v>2634.1</v>
      </c>
    </row>
    <row r="320" spans="1:6" ht="12.75" customHeight="1" x14ac:dyDescent="0.2">
      <c r="A320" s="53" t="s">
        <v>425</v>
      </c>
      <c r="B320" s="54">
        <v>501.7</v>
      </c>
      <c r="C320" s="55">
        <v>1415</v>
      </c>
      <c r="D320" s="54">
        <v>532.13</v>
      </c>
      <c r="E320" s="55">
        <v>1471</v>
      </c>
      <c r="F320" s="56">
        <v>516.91499999999996</v>
      </c>
    </row>
    <row r="321" spans="1:6" ht="12.75" customHeight="1" x14ac:dyDescent="0.2">
      <c r="A321" s="53" t="s">
        <v>426</v>
      </c>
      <c r="B321" s="54">
        <v>1156.04</v>
      </c>
      <c r="C321" s="55">
        <v>1372</v>
      </c>
      <c r="D321" s="54">
        <v>1168.46</v>
      </c>
      <c r="E321" s="55">
        <v>1359</v>
      </c>
      <c r="F321" s="56">
        <v>1162.25</v>
      </c>
    </row>
    <row r="322" spans="1:6" ht="12.75" customHeight="1" x14ac:dyDescent="0.2">
      <c r="A322" s="53" t="s">
        <v>427</v>
      </c>
      <c r="B322" s="54">
        <v>2571.6999999999998</v>
      </c>
      <c r="C322" s="55">
        <v>2069</v>
      </c>
      <c r="D322" s="54">
        <v>2449.52</v>
      </c>
      <c r="E322" s="55">
        <v>2051</v>
      </c>
      <c r="F322" s="56">
        <v>2510.61</v>
      </c>
    </row>
    <row r="323" spans="1:6" ht="12.75" customHeight="1" x14ac:dyDescent="0.2">
      <c r="A323" s="53" t="s">
        <v>428</v>
      </c>
      <c r="B323" s="54">
        <v>6897.1</v>
      </c>
      <c r="C323" s="55">
        <v>11631</v>
      </c>
      <c r="D323" s="54">
        <v>6986.31</v>
      </c>
      <c r="E323" s="55">
        <v>11689</v>
      </c>
      <c r="F323" s="56">
        <v>6941.7049999999999</v>
      </c>
    </row>
    <row r="324" spans="1:6" ht="12.75" customHeight="1" x14ac:dyDescent="0.2">
      <c r="A324" s="53" t="s">
        <v>429</v>
      </c>
      <c r="B324" s="54">
        <v>1565.09</v>
      </c>
      <c r="C324" s="55">
        <v>2262</v>
      </c>
      <c r="D324" s="54">
        <v>1540.96</v>
      </c>
      <c r="E324" s="55">
        <v>2261</v>
      </c>
      <c r="F324" s="56">
        <v>1553.0250000000001</v>
      </c>
    </row>
    <row r="325" spans="1:6" ht="12.75" customHeight="1" x14ac:dyDescent="0.2">
      <c r="A325" s="53" t="s">
        <v>430</v>
      </c>
      <c r="B325" s="54">
        <v>864.25</v>
      </c>
      <c r="C325" s="55">
        <v>2622</v>
      </c>
      <c r="D325" s="54">
        <v>816.33</v>
      </c>
      <c r="E325" s="55">
        <v>2607</v>
      </c>
      <c r="F325" s="56">
        <v>840.29</v>
      </c>
    </row>
    <row r="326" spans="1:6" ht="12.75" customHeight="1" x14ac:dyDescent="0.2">
      <c r="A326" s="53" t="s">
        <v>431</v>
      </c>
      <c r="B326" s="54">
        <v>1876.53</v>
      </c>
      <c r="C326" s="55">
        <v>3576</v>
      </c>
      <c r="D326" s="54">
        <v>1920.48</v>
      </c>
      <c r="E326" s="55">
        <v>3508</v>
      </c>
      <c r="F326" s="56">
        <v>1898.5050000000001</v>
      </c>
    </row>
    <row r="327" spans="1:6" ht="12.75" customHeight="1" x14ac:dyDescent="0.2">
      <c r="A327" s="53" t="s">
        <v>432</v>
      </c>
      <c r="B327" s="54">
        <v>923.3</v>
      </c>
      <c r="C327" s="55">
        <v>2277</v>
      </c>
      <c r="D327" s="54">
        <v>1045.6600000000001</v>
      </c>
      <c r="E327" s="55">
        <v>2314</v>
      </c>
      <c r="F327" s="56">
        <v>984.48</v>
      </c>
    </row>
    <row r="328" spans="1:6" ht="12.75" customHeight="1" x14ac:dyDescent="0.2">
      <c r="A328" s="53" t="s">
        <v>433</v>
      </c>
      <c r="B328" s="54">
        <v>1338.3</v>
      </c>
      <c r="C328" s="55">
        <v>2340</v>
      </c>
      <c r="D328" s="54">
        <v>1276.26</v>
      </c>
      <c r="E328" s="55">
        <v>2330</v>
      </c>
      <c r="F328" s="56">
        <v>1307.28</v>
      </c>
    </row>
    <row r="329" spans="1:6" ht="12.75" customHeight="1" x14ac:dyDescent="0.2">
      <c r="A329" s="53" t="s">
        <v>434</v>
      </c>
      <c r="B329" s="54">
        <v>2108.14</v>
      </c>
      <c r="C329" s="55">
        <v>2373</v>
      </c>
      <c r="D329" s="54">
        <v>2348.21</v>
      </c>
      <c r="E329" s="55">
        <v>2361</v>
      </c>
      <c r="F329" s="56">
        <v>2228.1750000000002</v>
      </c>
    </row>
    <row r="330" spans="1:6" ht="12.75" customHeight="1" x14ac:dyDescent="0.2">
      <c r="A330" s="53" t="s">
        <v>435</v>
      </c>
      <c r="B330" s="54">
        <v>1187.1600000000001</v>
      </c>
      <c r="C330" s="55">
        <v>1645</v>
      </c>
      <c r="D330" s="54">
        <v>1178.26</v>
      </c>
      <c r="E330" s="55">
        <v>1622</v>
      </c>
      <c r="F330" s="56">
        <v>1182.71</v>
      </c>
    </row>
    <row r="331" spans="1:6" ht="12.75" customHeight="1" x14ac:dyDescent="0.2">
      <c r="A331" s="53" t="s">
        <v>436</v>
      </c>
      <c r="B331" s="54">
        <v>2633.28</v>
      </c>
      <c r="C331" s="55">
        <v>5665</v>
      </c>
      <c r="D331" s="54">
        <v>2589.54</v>
      </c>
      <c r="E331" s="55">
        <v>5578</v>
      </c>
      <c r="F331" s="56">
        <v>2611.41</v>
      </c>
    </row>
    <row r="332" spans="1:6" ht="12.75" customHeight="1" x14ac:dyDescent="0.2">
      <c r="A332" s="53" t="s">
        <v>437</v>
      </c>
      <c r="B332" s="54">
        <v>1094.8399999999999</v>
      </c>
      <c r="C332" s="55">
        <v>1388</v>
      </c>
      <c r="D332" s="54">
        <v>1082.98</v>
      </c>
      <c r="E332" s="55">
        <v>1447</v>
      </c>
      <c r="F332" s="56">
        <v>1088.9100000000001</v>
      </c>
    </row>
    <row r="333" spans="1:6" ht="12.75" customHeight="1" x14ac:dyDescent="0.2">
      <c r="A333" s="53" t="s">
        <v>438</v>
      </c>
      <c r="B333" s="54">
        <v>757.32</v>
      </c>
      <c r="C333" s="55">
        <v>1557</v>
      </c>
      <c r="D333" s="54">
        <v>794.42</v>
      </c>
      <c r="E333" s="55">
        <v>1564</v>
      </c>
      <c r="F333" s="56">
        <v>775.87</v>
      </c>
    </row>
    <row r="334" spans="1:6" ht="12.75" customHeight="1" x14ac:dyDescent="0.2">
      <c r="A334" s="53" t="s">
        <v>439</v>
      </c>
      <c r="B334" s="54">
        <v>19506.22</v>
      </c>
      <c r="C334" s="55">
        <v>15388</v>
      </c>
      <c r="D334" s="54">
        <v>18956.7</v>
      </c>
      <c r="E334" s="55">
        <v>15198</v>
      </c>
      <c r="F334" s="56">
        <v>19231.46</v>
      </c>
    </row>
    <row r="335" spans="1:6" ht="12.75" customHeight="1" x14ac:dyDescent="0.2">
      <c r="A335" s="53" t="s">
        <v>440</v>
      </c>
      <c r="B335" s="54">
        <v>2000.3</v>
      </c>
      <c r="C335" s="55">
        <v>3101</v>
      </c>
      <c r="D335" s="54">
        <v>1828.62</v>
      </c>
      <c r="E335" s="55">
        <v>3104</v>
      </c>
      <c r="F335" s="56">
        <v>1914.46</v>
      </c>
    </row>
    <row r="336" spans="1:6" ht="12.75" customHeight="1" x14ac:dyDescent="0.2">
      <c r="A336" s="53" t="s">
        <v>441</v>
      </c>
      <c r="B336" s="54">
        <v>1017.81</v>
      </c>
      <c r="C336" s="55">
        <v>1248</v>
      </c>
      <c r="D336" s="54">
        <v>867.11</v>
      </c>
      <c r="E336" s="55">
        <v>1218</v>
      </c>
      <c r="F336" s="56">
        <v>942.46</v>
      </c>
    </row>
    <row r="337" spans="1:6" ht="12.75" customHeight="1" x14ac:dyDescent="0.2">
      <c r="A337" s="53" t="s">
        <v>442</v>
      </c>
      <c r="B337" s="54">
        <v>1475.04</v>
      </c>
      <c r="C337" s="55">
        <v>2367</v>
      </c>
      <c r="D337" s="54">
        <v>1459.47</v>
      </c>
      <c r="E337" s="55">
        <v>2369</v>
      </c>
      <c r="F337" s="56">
        <v>1467.2550000000001</v>
      </c>
    </row>
    <row r="338" spans="1:6" ht="12.75" customHeight="1" x14ac:dyDescent="0.2">
      <c r="A338" s="53" t="s">
        <v>443</v>
      </c>
      <c r="B338" s="54">
        <v>4529.5600000000004</v>
      </c>
      <c r="C338" s="55">
        <v>6633</v>
      </c>
      <c r="D338" s="54">
        <v>4345.96</v>
      </c>
      <c r="E338" s="55">
        <v>6680</v>
      </c>
      <c r="F338" s="56">
        <v>4437.76</v>
      </c>
    </row>
    <row r="339" spans="1:6" ht="12.75" customHeight="1" x14ac:dyDescent="0.2">
      <c r="A339" s="53" t="s">
        <v>444</v>
      </c>
      <c r="B339" s="54">
        <v>2904.82</v>
      </c>
      <c r="C339" s="55">
        <v>3897</v>
      </c>
      <c r="D339" s="54">
        <v>2962.26</v>
      </c>
      <c r="E339" s="55">
        <v>3918</v>
      </c>
      <c r="F339" s="56">
        <v>2933.54</v>
      </c>
    </row>
    <row r="340" spans="1:6" ht="12.75" customHeight="1" x14ac:dyDescent="0.2">
      <c r="A340" s="53" t="s">
        <v>445</v>
      </c>
      <c r="B340" s="54">
        <v>12804.6</v>
      </c>
      <c r="C340" s="55">
        <v>13076</v>
      </c>
      <c r="D340" s="54">
        <v>13068.11</v>
      </c>
      <c r="E340" s="55">
        <v>12941</v>
      </c>
      <c r="F340" s="56">
        <v>12936.355</v>
      </c>
    </row>
    <row r="341" spans="1:6" ht="12.75" customHeight="1" x14ac:dyDescent="0.2">
      <c r="A341" s="53" t="s">
        <v>446</v>
      </c>
      <c r="B341" s="54">
        <v>307.17</v>
      </c>
      <c r="C341" s="55">
        <v>715</v>
      </c>
      <c r="D341" s="54">
        <v>322.94</v>
      </c>
      <c r="E341" s="55">
        <v>720</v>
      </c>
      <c r="F341" s="56">
        <v>315.05500000000001</v>
      </c>
    </row>
    <row r="342" spans="1:6" ht="12.75" customHeight="1" x14ac:dyDescent="0.2">
      <c r="A342" s="53" t="s">
        <v>447</v>
      </c>
      <c r="B342" s="54">
        <v>2608.86</v>
      </c>
      <c r="C342" s="55">
        <v>5059</v>
      </c>
      <c r="D342" s="54">
        <v>2613.4</v>
      </c>
      <c r="E342" s="55">
        <v>5169</v>
      </c>
      <c r="F342" s="56">
        <v>2611.13</v>
      </c>
    </row>
    <row r="343" spans="1:6" ht="12.75" customHeight="1" x14ac:dyDescent="0.2">
      <c r="A343" s="53" t="s">
        <v>448</v>
      </c>
      <c r="B343" s="54">
        <v>852.23</v>
      </c>
      <c r="C343" s="55">
        <v>1615</v>
      </c>
      <c r="D343" s="54">
        <v>855.05</v>
      </c>
      <c r="E343" s="55">
        <v>1640</v>
      </c>
      <c r="F343" s="56">
        <v>853.64</v>
      </c>
    </row>
    <row r="344" spans="1:6" ht="12.75" customHeight="1" x14ac:dyDescent="0.2">
      <c r="A344" s="53" t="s">
        <v>449</v>
      </c>
      <c r="B344" s="54">
        <v>3687.48</v>
      </c>
      <c r="C344" s="55">
        <v>4325</v>
      </c>
      <c r="D344" s="54">
        <v>3737.16</v>
      </c>
      <c r="E344" s="55">
        <v>4139</v>
      </c>
      <c r="F344" s="56">
        <v>3712.32</v>
      </c>
    </row>
    <row r="345" spans="1:6" ht="12.75" customHeight="1" x14ac:dyDescent="0.2">
      <c r="A345" s="53" t="s">
        <v>450</v>
      </c>
      <c r="B345" s="54">
        <v>1576.29</v>
      </c>
      <c r="C345" s="55">
        <v>2793</v>
      </c>
      <c r="D345" s="54">
        <v>1517.73</v>
      </c>
      <c r="E345" s="55">
        <v>2776</v>
      </c>
      <c r="F345" s="56">
        <v>1547.01</v>
      </c>
    </row>
    <row r="346" spans="1:6" ht="12.75" customHeight="1" x14ac:dyDescent="0.2">
      <c r="A346" s="53" t="s">
        <v>451</v>
      </c>
      <c r="B346" s="54">
        <v>5038.08</v>
      </c>
      <c r="C346" s="55">
        <v>4489</v>
      </c>
      <c r="D346" s="54">
        <v>5221.8599999999997</v>
      </c>
      <c r="E346" s="55">
        <v>4404</v>
      </c>
      <c r="F346" s="56">
        <v>5129.97</v>
      </c>
    </row>
    <row r="347" spans="1:6" ht="12.75" customHeight="1" x14ac:dyDescent="0.2">
      <c r="A347" s="53" t="s">
        <v>452</v>
      </c>
      <c r="B347" s="54">
        <v>7779.85</v>
      </c>
      <c r="C347" s="55">
        <v>13535</v>
      </c>
      <c r="D347" s="54">
        <v>7681.61</v>
      </c>
      <c r="E347" s="55">
        <v>13360</v>
      </c>
      <c r="F347" s="56">
        <v>7730.73</v>
      </c>
    </row>
    <row r="348" spans="1:6" ht="12.75" customHeight="1" x14ac:dyDescent="0.2">
      <c r="A348" s="51"/>
      <c r="B348" s="43"/>
      <c r="C348" s="44"/>
      <c r="D348" s="43"/>
      <c r="E348" s="44"/>
      <c r="F348" s="43"/>
    </row>
    <row r="349" spans="1:6" ht="12.75" customHeight="1" x14ac:dyDescent="0.2">
      <c r="A349" s="59" t="s">
        <v>453</v>
      </c>
      <c r="B349" s="59"/>
      <c r="C349" s="59"/>
      <c r="D349" s="59"/>
      <c r="E349" s="59"/>
      <c r="F349" s="57"/>
    </row>
    <row r="350" spans="1:6" ht="12.75" customHeight="1" x14ac:dyDescent="0.2">
      <c r="A350" s="51"/>
      <c r="B350" s="43"/>
      <c r="C350" s="44"/>
      <c r="D350" s="43"/>
      <c r="E350" s="44"/>
      <c r="F350" s="43"/>
    </row>
    <row r="351" spans="1:6" ht="12.75" customHeight="1" x14ac:dyDescent="0.2">
      <c r="A351" s="51"/>
      <c r="B351" s="43"/>
      <c r="C351" s="44"/>
      <c r="D351" s="43"/>
      <c r="E351" s="44"/>
      <c r="F351" s="43"/>
    </row>
    <row r="352" spans="1:6" ht="12.75" customHeight="1" x14ac:dyDescent="0.2">
      <c r="A352" s="51"/>
      <c r="B352" s="43"/>
      <c r="C352" s="44"/>
      <c r="D352" s="43"/>
      <c r="E352" s="44"/>
      <c r="F352" s="43"/>
    </row>
    <row r="353" spans="1:6" ht="12.75" customHeight="1" x14ac:dyDescent="0.2">
      <c r="A353" s="51"/>
      <c r="B353" s="43"/>
      <c r="C353" s="44"/>
      <c r="D353" s="43"/>
      <c r="E353" s="44"/>
      <c r="F353" s="43"/>
    </row>
    <row r="354" spans="1:6" ht="12.75" customHeight="1" x14ac:dyDescent="0.2">
      <c r="A354" s="51"/>
      <c r="B354" s="43"/>
      <c r="C354" s="44"/>
      <c r="D354" s="43"/>
      <c r="E354" s="44"/>
      <c r="F354" s="43"/>
    </row>
    <row r="355" spans="1:6" ht="12.75" customHeight="1" x14ac:dyDescent="0.2">
      <c r="A355" s="51"/>
      <c r="B355" s="43"/>
      <c r="C355" s="44"/>
      <c r="D355" s="43"/>
      <c r="E355" s="44"/>
      <c r="F355" s="43"/>
    </row>
  </sheetData>
  <mergeCells count="1">
    <mergeCell ref="A349:E349"/>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1</vt:i4>
      </vt:variant>
    </vt:vector>
  </HeadingPairs>
  <TitlesOfParts>
    <vt:vector size="7" baseType="lpstr">
      <vt:lpstr>Voorblad</vt:lpstr>
      <vt:lpstr>Inhoud</vt:lpstr>
      <vt:lpstr>Toelichting</vt:lpstr>
      <vt:lpstr>Bronbestanden</vt:lpstr>
      <vt:lpstr>Tabel 1</vt:lpstr>
      <vt:lpstr>Tabel 2</vt:lpstr>
      <vt:lpstr>Toelichting!Afdrukbereik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SECHHWN</dc:creator>
  <cp:lastModifiedBy>Walhout, J.H. (Jaap)</cp:lastModifiedBy>
  <dcterms:created xsi:type="dcterms:W3CDTF">2019-04-25T07:14:31Z</dcterms:created>
  <dcterms:modified xsi:type="dcterms:W3CDTF">2022-07-06T13:48:30Z</dcterms:modified>
</cp:coreProperties>
</file>