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clusterzaken\MinFin energietransitie\correctie 2022\"/>
    </mc:Choice>
  </mc:AlternateContent>
  <bookViews>
    <workbookView xWindow="90" yWindow="90" windowWidth="11270" windowHeight="3710" activeTab="2"/>
  </bookViews>
  <sheets>
    <sheet name="Voorblad" sheetId="1" r:id="rId1"/>
    <sheet name="Inhoud" sheetId="2" r:id="rId2"/>
    <sheet name="Toelichting" sheetId="3" r:id="rId3"/>
    <sheet name="1.1" sheetId="13" r:id="rId4"/>
    <sheet name="1.2" sheetId="24" r:id="rId5"/>
    <sheet name="1.3" sheetId="25" r:id="rId6"/>
    <sheet name="2.1" sheetId="16" r:id="rId7"/>
    <sheet name="2.2" sheetId="21" r:id="rId8"/>
    <sheet name="2.3" sheetId="22" r:id="rId9"/>
    <sheet name="3.1" sheetId="17" r:id="rId10"/>
    <sheet name="3.2" sheetId="26" r:id="rId11"/>
    <sheet name="4.1" sheetId="19" r:id="rId12"/>
    <sheet name="5.1" sheetId="27" r:id="rId13"/>
    <sheet name="6" sheetId="23" r:id="rId14"/>
  </sheets>
  <definedNames>
    <definedName name="_xlnm.Print_Area" localSheetId="3">'1.1'!$A$1:$P$22</definedName>
    <definedName name="_xlnm.Print_Area" localSheetId="4">'1.2'!$A$1:$M$22</definedName>
    <definedName name="_xlnm.Print_Area" localSheetId="5">'1.3'!$A$1:$J$22</definedName>
    <definedName name="_xlnm.Print_Area" localSheetId="9">'3.1'!$A$1:$G$23</definedName>
    <definedName name="_xlnm.Print_Area" localSheetId="10">'3.2'!$A$1:$G$17</definedName>
    <definedName name="_xlnm.Print_Area" localSheetId="11">'4.1'!$A$1:$G$34</definedName>
    <definedName name="_xlnm.Print_Area" localSheetId="12">'5.1'!$A$1:$G$21</definedName>
    <definedName name="_xlnm.Print_Area" localSheetId="1">Inhoud!$A$1:$H$55</definedName>
    <definedName name="_xlnm.Print_Area" localSheetId="2">Toelichting!$A$1:$A$64</definedName>
    <definedName name="_xlnm.Print_Area" localSheetId="0">Voorblad!$A$1:$N$60</definedName>
    <definedName name="_xlnm.Print_Titles" localSheetId="3">'1.1'!$A:$A</definedName>
    <definedName name="_xlnm.Print_Titles" localSheetId="4">'1.2'!$A:$A</definedName>
    <definedName name="_xlnm.Print_Titles" localSheetId="5">'1.3'!$A:$A</definedName>
    <definedName name="_xlnm.Print_Titles" localSheetId="9">'3.1'!$A:$A</definedName>
    <definedName name="_xlnm.Print_Titles" localSheetId="10">'3.2'!$A:$A</definedName>
    <definedName name="_xlnm.Print_Titles" localSheetId="11">'4.1'!$A:$A</definedName>
    <definedName name="_xlnm.Print_Titles" localSheetId="12">'5.1'!$A:$A</definedName>
    <definedName name="Eerstegetal" localSheetId="3">#REF!</definedName>
    <definedName name="Eerstegetal" localSheetId="4">#REF!</definedName>
    <definedName name="Eerstegetal" localSheetId="5">#REF!</definedName>
    <definedName name="Eerstegetal" localSheetId="9">#REF!</definedName>
    <definedName name="Eerstegetal" localSheetId="10">#REF!</definedName>
    <definedName name="Eerstegetal" localSheetId="11">#REF!</definedName>
    <definedName name="Eerstegetal" localSheetId="12">#REF!</definedName>
    <definedName name="Eerstegetal" localSheetId="13">#REF!</definedName>
    <definedName name="Eerstegetal">#REF!</definedName>
    <definedName name="Eerstegetal2" localSheetId="3">#REF!</definedName>
    <definedName name="Eerstegetal2" localSheetId="4">#REF!</definedName>
    <definedName name="Eerstegetal2" localSheetId="5">#REF!</definedName>
    <definedName name="Eerstegetal2" localSheetId="9">#REF!</definedName>
    <definedName name="Eerstegetal2" localSheetId="10">#REF!</definedName>
    <definedName name="Eerstegetal2" localSheetId="11">#REF!</definedName>
    <definedName name="Eerstegetal2" localSheetId="12">#REF!</definedName>
    <definedName name="Eerstegetal2" localSheetId="13">#REF!</definedName>
    <definedName name="Eerstegetal2">#REF!</definedName>
    <definedName name="Namen" localSheetId="3">#REF!</definedName>
    <definedName name="Namen" localSheetId="4">#REF!</definedName>
    <definedName name="Namen" localSheetId="5">#REF!</definedName>
    <definedName name="Namen" localSheetId="9">#REF!</definedName>
    <definedName name="Namen" localSheetId="10">#REF!</definedName>
    <definedName name="Namen" localSheetId="11">#REF!</definedName>
    <definedName name="Namen" localSheetId="12">#REF!</definedName>
    <definedName name="Namen" localSheetId="13">#REF!</definedName>
    <definedName name="Namen">#REF!</definedName>
    <definedName name="tabel1.2" localSheetId="4">#REF!</definedName>
    <definedName name="tabel1.2" localSheetId="5">#REF!</definedName>
    <definedName name="tabel1.2" localSheetId="9">#REF!</definedName>
    <definedName name="tabel1.2" localSheetId="10">#REF!</definedName>
    <definedName name="tabel1.2" localSheetId="11">#REF!</definedName>
    <definedName name="tabel1.2" localSheetId="12">#REF!</definedName>
    <definedName name="tabel1.2">#REF!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H28" i="26" l="1"/>
  <c r="F29" i="27" l="1"/>
  <c r="E29" i="27"/>
  <c r="D29" i="27"/>
  <c r="C29" i="27"/>
  <c r="B29" i="27"/>
</calcChain>
</file>

<file path=xl/sharedStrings.xml><?xml version="1.0" encoding="utf-8"?>
<sst xmlns="http://schemas.openxmlformats.org/spreadsheetml/2006/main" count="2513" uniqueCount="230">
  <si>
    <t>Inhoud</t>
  </si>
  <si>
    <t>Toelichting</t>
  </si>
  <si>
    <t>Werkblad</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</si>
  <si>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</si>
  <si>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</si>
  <si>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</si>
  <si>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</si>
  <si>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</si>
  <si>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</si>
  <si>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</si>
  <si>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Totaal</t>
  </si>
  <si>
    <t xml:space="preserve">Totaal </t>
  </si>
  <si>
    <t>Toelichting bij de tabellen</t>
  </si>
  <si>
    <t>totaal</t>
  </si>
  <si>
    <t>waarvan</t>
  </si>
  <si>
    <t>waaronder</t>
  </si>
  <si>
    <t>Bron: CBS.</t>
  </si>
  <si>
    <t>Privacy</t>
  </si>
  <si>
    <t xml:space="preserve">Privacy is een groot goed. En er is steeds meer aandacht voor in het publieke debat, en terecht. Want ook als je niks te verbergen hebt, heb je heel wat te beschermen. Bij het CBS is uw privacy uitstekend beschermd. 
</t>
  </si>
  <si>
    <t xml:space="preserve">In de eerste plaats ligt het vast in de wet, namelijk de CBS-wet en AVG zelf. Organisaties mogen geen data opvragen bij het CBS over individuele personen of bedrijven. Ook maken we gebruik van stat-of-the art technologie om data op een veilige manier te verwerven en te verwerken. We stellen strenge eisen aan partijen met wie we samenwerken. En we nemen voortdurend (nieuwe) maatregelen om diefstal, verlies of misbruik van persoonsgegevens te voorkomen en onze medewerkers bewust te maken van het belang van privacy. 
</t>
  </si>
  <si>
    <t xml:space="preserve">In onze manier van werken zijn allerlei controles ingebouwd om fouten tijdig te ontdekken. Wij zijn altijd transparant over onze manier van werken. We delen alle statistieken en onze methodieken openbaar.
</t>
  </si>
  <si>
    <t>2018 - 2019 = 2018 tot en met 2019</t>
  </si>
  <si>
    <t>2018/2019 = het gemiddelde over de jaren 2018 tot en met 2019</t>
  </si>
  <si>
    <t>2018/’19 = oogstjaar, boekjaar, schooljaar enz., beginnend in 2018 en eindigend in 2019</t>
  </si>
  <si>
    <t>2016/’17–2018/’19 = oogstjaar, boekjaar enz., 2016/’17 tot en met 2018/’19</t>
  </si>
  <si>
    <t>Tabel 1.1</t>
  </si>
  <si>
    <t>PJ</t>
  </si>
  <si>
    <t>Energieverbruik voor een selectie van economische sectoren naar type energiedrager, 2018</t>
  </si>
  <si>
    <t>Bruto energiegebruik</t>
  </si>
  <si>
    <t>Netto energieverbruik</t>
  </si>
  <si>
    <t>oliegrondstoffen en -producten</t>
  </si>
  <si>
    <t>aardgas</t>
  </si>
  <si>
    <t>elektriciteit</t>
  </si>
  <si>
    <t>biomassa</t>
  </si>
  <si>
    <t>warmte</t>
  </si>
  <si>
    <t>overige energiedragers</t>
  </si>
  <si>
    <t>Huishoudens</t>
  </si>
  <si>
    <t xml:space="preserve">Bedrijven </t>
  </si>
  <si>
    <t>Landbouw, bosbouw en visserij</t>
  </si>
  <si>
    <t>Delfstofwinning en energievoorziening</t>
  </si>
  <si>
    <t>Industrie</t>
  </si>
  <si>
    <t>Vervoer en opslag</t>
  </si>
  <si>
    <t>b) De cijfers in deze tabel zijn afkomstig uit de Energierekeningen, deze wijken af van de cijfers in de Energiebalans. Zie Technische Toelichting voor een nadere uitleg.</t>
  </si>
  <si>
    <t>Tabel 1.2</t>
  </si>
  <si>
    <t>mln euro</t>
  </si>
  <si>
    <t>Uitgaven aan energie door een selectie van economische sectoren, naar type energiedrager, 2019* (mln euro, excl. btw)</t>
  </si>
  <si>
    <t>waarvan energie afkomstig van:</t>
  </si>
  <si>
    <t>kolen</t>
  </si>
  <si>
    <t>nettarieven</t>
  </si>
  <si>
    <t>olie</t>
  </si>
  <si>
    <t>Tabel 1.3</t>
  </si>
  <si>
    <t xml:space="preserve">waarvan kosten gerelateerd aan: </t>
  </si>
  <si>
    <t>volume</t>
  </si>
  <si>
    <t>energiegerelateerde belastingen</t>
  </si>
  <si>
    <t>Tabel 2.1</t>
  </si>
  <si>
    <t>Huishoudens naar besteedbaar huishoudinkomen, 2018</t>
  </si>
  <si>
    <t>Huishoudens met bekend inkomen</t>
  </si>
  <si>
    <t>w.o. één huishouden per woning</t>
  </si>
  <si>
    <t>w.o. woningen met bekende en plausibele gas- en elektriciteitsaansluiting</t>
  </si>
  <si>
    <t>%</t>
  </si>
  <si>
    <t>1e kwartiel inkomensverdeling</t>
  </si>
  <si>
    <t>2e kwartiel inkomensverdeling</t>
  </si>
  <si>
    <t>3e kwartiel inkomensverdeling</t>
  </si>
  <si>
    <t>4e kwartiel inkomensverdeling</t>
  </si>
  <si>
    <r>
      <t>alle inkomenskwartielen</t>
    </r>
    <r>
      <rPr>
        <vertAlign val="superscript"/>
        <sz val="8"/>
        <rFont val="Arial"/>
        <family val="2"/>
      </rPr>
      <t>1)</t>
    </r>
  </si>
  <si>
    <t>Bron: CBS</t>
  </si>
  <si>
    <t xml:space="preserve">1) Dit is geen totaalcijfer voor Nederland, omdat niet alle huishoudens zijn meegenomen. Bijvoorbeeld huishoudens met een onbekend inkomen niet. </t>
  </si>
  <si>
    <t>Tabel 3.1</t>
  </si>
  <si>
    <t>Bruto energiegebruik en netto energieverbruik naar energiedrager voor de jaren 2014 - 2018</t>
  </si>
  <si>
    <t>Totaal bruto energiegebruik in de economie a)</t>
  </si>
  <si>
    <t>waarvan verbruik afkomstig van</t>
  </si>
  <si>
    <t>steenkool en steenkoolproducten</t>
  </si>
  <si>
    <t>aardoliegrondstoffen</t>
  </si>
  <si>
    <t>motorbrandstoffen b)</t>
  </si>
  <si>
    <t>overige olieproducten</t>
  </si>
  <si>
    <t>overige energiedragers en -bronnen</t>
  </si>
  <si>
    <t>Totaal netto energieverbruik in de economie</t>
  </si>
  <si>
    <t>Tabel 3.2</t>
  </si>
  <si>
    <t>A: Uitgaven aan energie door huishoudens naar energiedrager, 2015-2019* (mln euro lopende prijzen, excl. btw)</t>
  </si>
  <si>
    <t>2019*</t>
  </si>
  <si>
    <t>waarvan uitgaven aan</t>
  </si>
  <si>
    <t>totale uitgaven</t>
  </si>
  <si>
    <t>B: Uitgaven aan energie door bedrijven naar energiedrager, 2015-2019* (mln euro lopende prijzen, excl. btw)</t>
  </si>
  <si>
    <t xml:space="preserve">Tabel 4.1 </t>
  </si>
  <si>
    <t>Uitgaven aan energie voor een selectie van economische sectoren, verbijzonderd voor belastingen en emissierechten, 2019* (excl btw)</t>
  </si>
  <si>
    <t>waarvan kosten gerelateerd aan</t>
  </si>
  <si>
    <t>vast, incl belastingen, incl BTW (1)</t>
  </si>
  <si>
    <t>vaste leverings- en transportkosten aardgas en elektriciteit (excl. BTW) (2)</t>
  </si>
  <si>
    <t>vaste leveringskosten aardgas en elektriciteit (excl. BTW) (3)</t>
  </si>
  <si>
    <t>vaste transportkosten aardgas en elektriciteit (excl. BTW) (4)</t>
  </si>
  <si>
    <t>vermindering energiebelasting via elektricteitsaansluiting (excl. BTW)</t>
  </si>
  <si>
    <t>vaste kosten warmte (excl. BTW)  (5)</t>
  </si>
  <si>
    <t>BTW</t>
  </si>
  <si>
    <t>variabel (leveringstarieven), incl belastingen, incl BTW (6)</t>
  </si>
  <si>
    <t>levering aardgas en elektriciteit (excl. BTW)  (7)</t>
  </si>
  <si>
    <t>EB aardgas en elektriciteit (excl. BTW)</t>
  </si>
  <si>
    <t>ODE aardgas en elektriciteit (excl. BTW)</t>
  </si>
  <si>
    <t>levering warmte, incl belastingen (excl. BTW) (8)</t>
  </si>
  <si>
    <t>EB voor aardgas en elektriciteit (inclusief teruggave, excl. BTW) (8)</t>
  </si>
  <si>
    <t>ODE voor aardgas en elektriciteit (excl. BTW) (8)</t>
  </si>
  <si>
    <t xml:space="preserve">Tabel 5.1 </t>
  </si>
  <si>
    <t>A: Uitgaven aan energie door huishoudens, verbijzonderd voor belastingen, 2015-2019* (mln euro lopende prijzen, excl. btw)</t>
  </si>
  <si>
    <t>warmte, gas en elektriciteit</t>
  </si>
  <si>
    <t>motorbrandstoffen</t>
  </si>
  <si>
    <t>accijns</t>
  </si>
  <si>
    <t>voorraadheffing</t>
  </si>
  <si>
    <t>overige aardolieproducten</t>
  </si>
  <si>
    <t>B: Uitgaven aan energie door bedrijven, verbijzonderd voor belastingen en emissierechten, 2015-2019* (mln euro lopende prijzen, excl. btw)</t>
  </si>
  <si>
    <t>brandstoffenbelasting kolen</t>
  </si>
  <si>
    <t>Toelichting bij de tabel/tabellen</t>
  </si>
  <si>
    <t>Tabel 2.2</t>
  </si>
  <si>
    <t>.</t>
  </si>
  <si>
    <t>Energierekening, energieverbruik van huishoudens naar besteedbaar huishoudinkomen, type woning en oppervlakte van de woning, 2018</t>
  </si>
  <si>
    <t>Huishoudens met een bekend inkomen en één huishouden per woning</t>
  </si>
  <si>
    <t>Huishoudens met een bekend inkomen, één woning per huishouden en met een bekende en plausibele gas- en elektriciteitsaansluiting</t>
  </si>
  <si>
    <r>
      <t>gemiddelde energierekening naar component</t>
    </r>
    <r>
      <rPr>
        <vertAlign val="superscript"/>
        <sz val="8"/>
        <color theme="1"/>
        <rFont val="Arial"/>
        <family val="2"/>
      </rPr>
      <t>1)</t>
    </r>
  </si>
  <si>
    <r>
      <t>w.v. gemiddelde gasrekening</t>
    </r>
    <r>
      <rPr>
        <vertAlign val="superscript"/>
        <sz val="8"/>
        <color theme="1"/>
        <rFont val="Arial"/>
        <family val="2"/>
      </rPr>
      <t>1)</t>
    </r>
  </si>
  <si>
    <r>
      <t>gemiddelde elektriciteitsrekening</t>
    </r>
    <r>
      <rPr>
        <vertAlign val="superscript"/>
        <sz val="8"/>
        <color theme="1"/>
        <rFont val="Arial"/>
        <family val="2"/>
      </rPr>
      <t>1)</t>
    </r>
  </si>
  <si>
    <r>
      <t>spreiding in jaarverbruik gas</t>
    </r>
    <r>
      <rPr>
        <vertAlign val="superscript"/>
        <sz val="8"/>
        <color theme="1"/>
        <rFont val="Arial"/>
        <family val="2"/>
      </rPr>
      <t>2)</t>
    </r>
  </si>
  <si>
    <t>spreiding in jaarverbruik elektriciteit</t>
  </si>
  <si>
    <r>
      <t>spreiding in energierekening</t>
    </r>
    <r>
      <rPr>
        <vertAlign val="superscript"/>
        <sz val="8"/>
        <color theme="1"/>
        <rFont val="Arial"/>
        <family val="2"/>
      </rPr>
      <t>1)</t>
    </r>
  </si>
  <si>
    <t>w.v. transporttarief</t>
  </si>
  <si>
    <t>vast leveringstarief</t>
  </si>
  <si>
    <t>variabel leveringstarief</t>
  </si>
  <si>
    <t>opslag duurzame energie</t>
  </si>
  <si>
    <t>energiebelasting</t>
  </si>
  <si>
    <t>vermindering energiebelasting</t>
  </si>
  <si>
    <t>btw</t>
  </si>
  <si>
    <t>gemiddelde</t>
  </si>
  <si>
    <t>laagste 10 procent</t>
  </si>
  <si>
    <t>mediaan</t>
  </si>
  <si>
    <t>hoogste 10 procent</t>
  </si>
  <si>
    <t>euro</t>
  </si>
  <si>
    <t>m3</t>
  </si>
  <si>
    <t>kWh</t>
  </si>
  <si>
    <t>Huishoudens naar inkomen</t>
  </si>
  <si>
    <t>Type woning</t>
  </si>
  <si>
    <t>Oppervlakte</t>
  </si>
  <si>
    <r>
      <t>alle inkomenskwartielen</t>
    </r>
    <r>
      <rPr>
        <vertAlign val="superscript"/>
        <sz val="8"/>
        <rFont val="Arial"/>
        <family val="2"/>
      </rPr>
      <t>4)</t>
    </r>
  </si>
  <si>
    <t>alle woningtypes</t>
  </si>
  <si>
    <t>alle oppervlaktes</t>
  </si>
  <si>
    <t>2 m2 tot 100 m2</t>
  </si>
  <si>
    <t>100 m2 tot 150 m2</t>
  </si>
  <si>
    <t>150 m2 tot 10000 m2</t>
  </si>
  <si>
    <t>onbekend</t>
  </si>
  <si>
    <t>appartement</t>
  </si>
  <si>
    <r>
      <t>rijwoning</t>
    </r>
    <r>
      <rPr>
        <vertAlign val="superscript"/>
        <sz val="8"/>
        <rFont val="Arial"/>
        <family val="2"/>
      </rPr>
      <t>3)</t>
    </r>
  </si>
  <si>
    <t>vrijstaand</t>
  </si>
  <si>
    <t>eerste kwartiel</t>
  </si>
  <si>
    <t>tweede kwartiel</t>
  </si>
  <si>
    <t>derde kwartiel</t>
  </si>
  <si>
    <t>vierde kwartiel</t>
  </si>
  <si>
    <t>1) De bedragen bij de energierekening en alle onderdelen zijn inclusief btw.</t>
  </si>
  <si>
    <t>2) Het gasverbruik is daarbij gecorrigeerd voor het feit dat 2018 een relatief warm jaar was en dus iets hoger dan het daadwerkelijke verbruik in 2018.</t>
  </si>
  <si>
    <t>3) Een rijwoning is een tussen-, hoek- of 2-onder-1-kapwoning.</t>
  </si>
  <si>
    <t xml:space="preserve">4) Dit is geen totaalcijfer voor Nederland, omdat niet alle huishoudens zijn meegenomen. Bijvoorbeeld huishoudens met een onbekend inkomen niet. </t>
  </si>
  <si>
    <t>Tabel 2.3</t>
  </si>
  <si>
    <t>Elektriciteitsverbruik en elektriciteitsrekening van huishoudens met stadsverwaming naar besteedbaar huishoudinkomen, type woning en oppervlakte van de woning, 2018</t>
  </si>
  <si>
    <t>Huishoudens met één huishouden per woning</t>
  </si>
  <si>
    <t>Huishoudens met een bekend inkomen, één huishouden per woning en met stadsverwarming en een bekend en plausibel elektriciteitsverbruik</t>
  </si>
  <si>
    <t>w.o. huishoudens met stadsverwarming en een bekend en plausibel elektriciteitsverbruik</t>
  </si>
  <si>
    <r>
      <t>spreiding in elektriciteitsrekening</t>
    </r>
    <r>
      <rPr>
        <vertAlign val="superscript"/>
        <sz val="8"/>
        <color theme="1"/>
        <rFont val="Arial"/>
        <family val="2"/>
      </rPr>
      <t>1)</t>
    </r>
  </si>
  <si>
    <r>
      <t>alle inkomenskwartielen</t>
    </r>
    <r>
      <rPr>
        <vertAlign val="superscript"/>
        <sz val="8"/>
        <color theme="1"/>
        <rFont val="Arial"/>
        <family val="2"/>
      </rPr>
      <t>3)</t>
    </r>
  </si>
  <si>
    <r>
      <t>rijwoning</t>
    </r>
    <r>
      <rPr>
        <vertAlign val="superscript"/>
        <sz val="8"/>
        <rFont val="Arial"/>
        <family val="2"/>
      </rPr>
      <t>2)</t>
    </r>
  </si>
  <si>
    <t>1) De bedragen bij de elektriciteitsrekening en alle onderdelen zijn inclusief btw.</t>
  </si>
  <si>
    <t>2) Een rijwoning is een tussen-, hoek- of 2-onder-1-kapwoning.</t>
  </si>
  <si>
    <t xml:space="preserve">3) Dit is geen totaalcijfer voor Nederland, omdat niet alle huishoudens zijn meegenomen. Bijvoorbeeld huishoudens met een onbekend inkomen niet. </t>
  </si>
  <si>
    <t>Energierekeningen (tabel 1.1)</t>
  </si>
  <si>
    <t>Energiebalans</t>
  </si>
  <si>
    <t>Totaal netto energieverbruik</t>
  </si>
  <si>
    <t>Totaal energieverbruik</t>
  </si>
  <si>
    <t>Bron: CBS, Energiebalans; aanbod en verbruik, sector</t>
  </si>
  <si>
    <t>Woningen 1)</t>
  </si>
  <si>
    <t xml:space="preserve">Overig 2) </t>
  </si>
  <si>
    <t>CBS, AMR en SLO</t>
  </si>
  <si>
    <t>Februari 2021</t>
  </si>
  <si>
    <t>Tabellenset 'Uitgaven aan energie door bedrijven en huishoudens'</t>
  </si>
  <si>
    <t>Tabel 4.1</t>
  </si>
  <si>
    <t>Tabel 5.1</t>
  </si>
  <si>
    <t>Tabel 6</t>
  </si>
  <si>
    <t>Bruto energiegebruik en netto energieverbruik voor een selectie van economische sectoren naar type energiedrager, in Petajoule</t>
  </si>
  <si>
    <t>Uitgaven aan energie voor een selectie van economische sectoren, verbijzonderd voor belastingen, subsidies en emissierechten, 2019* (miljoen euro, excl. btw)</t>
  </si>
  <si>
    <t>Inkomensverdeling van huishoudens met een bekend inkomen, uitgesplitst naar huishoudens die een woning niet delen met een ander huishouden, 2018</t>
  </si>
  <si>
    <t>Energierekening, energieverbruik van huishoudens met een bekend en plausibel gas- en elektriciteitsverbruik naar besteedbaar huishoudinkomen, type woning en oppervlakte van de woning, 2018</t>
  </si>
  <si>
    <t>Elektriciteitsverbruik en -rekening van huishoudens met stadsverwarming naar besteedbaar huishoudinkomen, type woning en oppervlakte van de woning, 2018</t>
  </si>
  <si>
    <t>Bruto Energiegebruik en netto energieverbruik naar energiedrager voor de jaren 2014 - 2018, in Petajoule</t>
  </si>
  <si>
    <t>Uitgaven aan energie door huishoudens resp. door bedrijven, naar energiedrager, 2015-2019* (miljoen euro lopende prijzen, excl. btw)</t>
  </si>
  <si>
    <t>Uitgaven aan energie (elektriciteit, warmte en aardgas) door huishoudens, naar aard van kosten, in mln euro, 2010-2019*</t>
  </si>
  <si>
    <t>Uitgaven aan energie door huishoudens resp. bedrijven, verbijzonderd voor belastingen en subsidies, 2015-2019* (mln euro lopende prijzen, excl. Btw)</t>
  </si>
  <si>
    <t>motorbrandstoffen a)</t>
  </si>
  <si>
    <t>a) Dit betreft het fossiele deel van de motorbrandstoffen, biobrandstoffen zijn hierin niet meegenomen.</t>
  </si>
  <si>
    <t>EB/ODE</t>
  </si>
  <si>
    <t xml:space="preserve">  brandstoffenbelasting</t>
  </si>
  <si>
    <t xml:space="preserve">a) De cijfers in deze tabel zijn afkomstig uit de Energierekeningen, deze wijken af van de cijfers in de Energiebalans. </t>
  </si>
  <si>
    <t>Zie Technische Toelichting voor een nadere uitleg.</t>
  </si>
  <si>
    <t>b) Dit betreft het fossiele deel van de motorbrandstoffen, biobrandstoffen zijn hierin niet meegenomen.</t>
  </si>
  <si>
    <t>Uitgaven aan energie door huishoudens, naar aard van kosten, in mln euro, 2010-2019*</t>
  </si>
  <si>
    <r>
      <rPr>
        <vertAlign val="superscript"/>
        <sz val="8"/>
        <color theme="1"/>
        <rFont val="Arial"/>
        <family val="2"/>
      </rPr>
      <t>1)</t>
    </r>
    <r>
      <rPr>
        <sz val="8"/>
        <rFont val="Arial"/>
        <family val="2"/>
      </rPr>
      <t xml:space="preserve"> Energieverbruik in woningen heeft betrekking op aardgas-, elektriciteit-, warmte- en overige aardoliegrondstofleveringen aan woningen, de eigen opwek aan zonnestroom en het verbruik van biomassa. In vergelijking met de huishoudens in tabel 1.1 ontbreekt hier mobiliteit (oliegrondstoffen en -producten).</t>
    </r>
  </si>
  <si>
    <r>
      <rPr>
        <vertAlign val="superscript"/>
        <sz val="8"/>
        <color theme="1"/>
        <rFont val="Arial"/>
        <family val="2"/>
      </rPr>
      <t>2)</t>
    </r>
    <r>
      <rPr>
        <sz val="8"/>
        <rFont val="Arial"/>
        <family val="2"/>
      </rPr>
      <t xml:space="preserve"> Overig betreft het totaal energieverbruik minus woningen en komt daarmee  overeen met bedrijven zoals in tabel 1.1, vermeerderd met mobiliteit van huishoudens</t>
    </r>
  </si>
  <si>
    <r>
      <rPr>
        <vertAlign val="superscript"/>
        <sz val="8"/>
        <color theme="1"/>
        <rFont val="Arial"/>
        <family val="2"/>
      </rPr>
      <t>3)</t>
    </r>
    <r>
      <rPr>
        <sz val="8"/>
        <rFont val="Arial"/>
        <family val="2"/>
      </rPr>
      <t xml:space="preserve"> Landbouw, bosbouw en visserij betreft sbi sector A en komt inhoudelijk overeen met de gelijknamige sector in tabel 1.1</t>
    </r>
  </si>
  <si>
    <r>
      <rPr>
        <vertAlign val="superscript"/>
        <sz val="8"/>
        <color theme="1"/>
        <rFont val="Arial"/>
        <family val="2"/>
      </rPr>
      <t xml:space="preserve">6) </t>
    </r>
    <r>
      <rPr>
        <sz val="8"/>
        <rFont val="Arial"/>
        <family val="2"/>
      </rPr>
      <t>Totaal binnenlands vervoer omvat het energieverbruik van/voor binnenlandse luchtvaart, wegverkeer, railverkeer, pijpleidingen, binnenlandse scheepvaart en vervoer onbekend</t>
    </r>
  </si>
  <si>
    <r>
      <rPr>
        <vertAlign val="superscript"/>
        <sz val="8"/>
        <color theme="1"/>
        <rFont val="Arial"/>
        <family val="2"/>
      </rPr>
      <t xml:space="preserve">7) </t>
    </r>
    <r>
      <rPr>
        <sz val="8"/>
        <rFont val="Arial"/>
        <family val="2"/>
      </rPr>
      <t>Sbi sector A Landbouw, bosbouw en visserij</t>
    </r>
  </si>
  <si>
    <r>
      <rPr>
        <vertAlign val="superscript"/>
        <sz val="8"/>
        <color theme="1"/>
        <rFont val="Arial"/>
        <family val="2"/>
      </rPr>
      <t>8)</t>
    </r>
    <r>
      <rPr>
        <sz val="8"/>
        <rFont val="Arial"/>
        <family val="2"/>
      </rPr>
      <t xml:space="preserve"> Sbi sector B Delfstoffenwinning en sector D energievoorziening</t>
    </r>
  </si>
  <si>
    <r>
      <rPr>
        <vertAlign val="superscript"/>
        <sz val="8"/>
        <color theme="1"/>
        <rFont val="Arial"/>
        <family val="2"/>
      </rPr>
      <t>9)</t>
    </r>
    <r>
      <rPr>
        <sz val="8"/>
        <rFont val="Arial"/>
        <family val="2"/>
      </rPr>
      <t xml:space="preserve"> Sbi sector C Industrie</t>
    </r>
  </si>
  <si>
    <r>
      <rPr>
        <vertAlign val="superscript"/>
        <sz val="8"/>
        <color theme="1"/>
        <rFont val="Arial"/>
        <family val="2"/>
      </rPr>
      <t>10)</t>
    </r>
    <r>
      <rPr>
        <sz val="8"/>
        <rFont val="Arial"/>
        <family val="2"/>
      </rPr>
      <t xml:space="preserve"> Sbi sector H vervoer en opslag</t>
    </r>
  </si>
  <si>
    <t xml:space="preserve">  Landbouw, bosbouw en visserij 7)</t>
  </si>
  <si>
    <t xml:space="preserve">  Landbouw, bosbouw en visserij 3)</t>
  </si>
  <si>
    <t xml:space="preserve">  Delfstofwinning en energievoorziening 8)</t>
  </si>
  <si>
    <t xml:space="preserve">  Energiesector 4)</t>
  </si>
  <si>
    <t xml:space="preserve">  Industrie 9)</t>
  </si>
  <si>
    <t xml:space="preserve">  Industrie 5)</t>
  </si>
  <si>
    <t xml:space="preserve">  Vervoer en opslag 10)</t>
  </si>
  <si>
    <t xml:space="preserve">Totaal binnenlands vervoer 6) </t>
  </si>
  <si>
    <t>Vragen over deze publicatie kunnen gestuurd worden aan team Milieurekeningen onder vermelding van projectnummer PR000909</t>
  </si>
  <si>
    <t>Ons e-mailadres is milieurekeningen@cbs.nl.</t>
  </si>
  <si>
    <t>Vergelijking energieverbruik volgens de de energierekeningen en de energiebalans, in PetaJoule, 2018</t>
  </si>
  <si>
    <t>waaronder kosten gerelateerd aan</t>
  </si>
  <si>
    <t>totale uitgaven energierekening</t>
  </si>
  <si>
    <t xml:space="preserve">    waarvan</t>
  </si>
  <si>
    <t>belasting, totaal, vast en variabel</t>
  </si>
  <si>
    <t>https://opendata.cbs.nl/#/CBS/nl/dataset/83989NED/table?dl=4C903</t>
  </si>
  <si>
    <r>
      <t xml:space="preserve">4) </t>
    </r>
    <r>
      <rPr>
        <sz val="8"/>
        <color theme="1"/>
        <rFont val="Arial"/>
        <family val="2"/>
      </rPr>
      <t>Energiesector geeft het energieverbruik voor olie- en gaswinning en (totaal) energiebedrijven; voor de vergelijkbaarheid zijn cokesfabrieken en raffinaderijen niet zoals in de energiebalans tot de energiesector gerekend maar tot de industrie.</t>
    </r>
  </si>
  <si>
    <r>
      <t xml:space="preserve">5) </t>
    </r>
    <r>
      <rPr>
        <sz val="8"/>
        <color theme="1"/>
        <rFont val="Arial"/>
        <family val="2"/>
      </rPr>
      <t>Industrie omvat het energieverbruik van de sector nijverheid, verminderd met delfstoffenwinning en bouwnijverheid; voor de vergelijkhbaarheid zijn cokesfabrieken en raffinaderijen ook bij industrie meegenomen</t>
    </r>
  </si>
  <si>
    <t>emissierechten b)</t>
  </si>
  <si>
    <t>b) Het totaal aan emissierechten is gebaseerd op de totale veilinginkomsten van de overheid. Voorzichtigheid is wel geboden bij de interpretatie van de verdeling van de emissierechten naar bedrijfstakken en huishoudens.</t>
  </si>
  <si>
    <t>a) Het totaal aan energiebelastingen stemt overeen met de databron. Voorzichtigheid is wel geboden bij de interpretatie van de verdeling van de energiebelastingen naar bedrijfstakken en huishoudens.</t>
  </si>
  <si>
    <t>emissierechten a)</t>
  </si>
  <si>
    <t>a) Het totaal aan emissierechten is gebaseerd op de totale veilinginkomsten van de overheid. Voorzichtigheid is wel geboden bij de interpretatie van de verdeling van de emissierechten naar bedrijfstakken en huishoudens.</t>
  </si>
  <si>
    <t>energiebelasting/ODE a)</t>
  </si>
  <si>
    <t>Een uitgebreide toelichting op de tabellen is te vinden in de aparte publicatie 'Uitgaven aan energie door bedrijven en huishoudens - een technische toelichting' (zie de herziene versie, gepubliceerd op xx-xx-2022)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</si>
</sst>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0"/>
    <numFmt numFmtId="166" formatCode="#\ ##0"/>
    <numFmt numFmtId="167" formatCode="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1"/>
      <name val="Arial"/>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8"/>
      <color theme="1"/>
      <name val="Calibri"/>
      <family val="2"/>
      <scheme val="minor"/>
    </font>
    <font>
      <vertAlign val="superscript"/>
      <sz val="8"/>
      <name val="Arial"/>
      <family val="2"/>
    </font>
    <font>
      <b/>
      <sz val="11"/>
      <color theme="1"/>
      <name val="Calibri"/>
      <family val="2"/>
      <scheme val="minor"/>
    </font>
    <font>
      <sz val="8"/>
      <color theme="0"/>
      <name val="Arial"/>
      <family val="2"/>
    </font>
    <font>
      <sz val="8"/>
      <name val="Calibri"/>
      <family val="2"/>
      <scheme val="minor"/>
    </font>
    <font>
      <vertAlign val="superscript"/>
      <sz val="8"/>
      <color theme="1"/>
      <name val="Arial"/>
      <family val="2"/>
    </font>
    <font>
      <i/>
      <sz val="8"/>
      <color theme="1"/>
      <name val="Arial"/>
      <family val="2"/>
    </font>
    <font>
      <b/>
      <sz val="8"/>
      <name val="Arial"/>
      <family val="2"/>
    </font>
    <font>
      <b/>
      <i/>
      <sz val="8"/>
      <color theme="1"/>
      <name val="Arial"/>
      <family val="2"/>
    </font>
    <font>
      <u/>
      <sz val="11"/>
      <color theme="10"/>
      <name val="Calibri"/>
      <family val="2"/>
      <scheme val="minor"/>
    </font>
    <font>
      <sz val="10"/>
      <name val="Calibri"/>
      <family val="2"/>
    </font>
    <font>
      <sz val="10"/>
      <name val="Calibri"/>
      <family val="2"/>
      <scheme val="minor"/>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97">
    <xf numFmtId="0" fontId="0"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7" fillId="0" borderId="0"/>
    <xf numFmtId="0" fontId="7"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41" fillId="0" borderId="0" applyNumberFormat="0" applyFill="0" applyBorder="0" applyAlignment="0" applyProtection="0"/>
  </cellStyleXfs>
  <cellXfs count="272">
    <xf numFmtId="0" fontId="0" fillId="0" borderId="0" xfId="0"/>
    <xf numFmtId="0" fontId="9" fillId="2" borderId="0" xfId="0" applyFont="1" applyFill="1"/>
    <xf numFmtId="0" fontId="11" fillId="2" borderId="0" xfId="0" applyFont="1" applyFill="1"/>
    <xf numFmtId="0" fontId="0" fillId="2" borderId="0" xfId="0" applyFill="1"/>
    <xf numFmtId="0" fontId="14" fillId="2" borderId="0" xfId="0" applyFont="1" applyFill="1"/>
    <xf numFmtId="0" fontId="10" fillId="2" borderId="0" xfId="0" applyFont="1" applyFill="1" applyAlignment="1"/>
    <xf numFmtId="0" fontId="13" fillId="2" borderId="0" xfId="0" applyFont="1" applyFill="1" applyAlignment="1"/>
    <xf numFmtId="0" fontId="0" fillId="2" borderId="0" xfId="0" applyFill="1" applyAlignment="1"/>
    <xf numFmtId="0" fontId="12" fillId="2" borderId="0" xfId="0" applyFont="1" applyFill="1" applyAlignment="1"/>
    <xf numFmtId="0" fontId="16" fillId="2" borderId="0" xfId="0" applyFont="1" applyFill="1" applyAlignment="1">
      <alignment vertical="top" wrapText="1"/>
    </xf>
    <xf numFmtId="0" fontId="8" fillId="0" borderId="0" xfId="0" applyFont="1"/>
    <xf numFmtId="0" fontId="7" fillId="3" borderId="0" xfId="0" applyFont="1" applyFill="1"/>
    <xf numFmtId="0" fontId="0" fillId="3" borderId="0" xfId="0" applyFill="1"/>
    <xf numFmtId="0" fontId="7" fillId="3" borderId="0" xfId="0" applyFont="1" applyFill="1" applyAlignment="1">
      <alignment wrapText="1"/>
    </xf>
    <xf numFmtId="0" fontId="7" fillId="2" borderId="0" xfId="0" applyFont="1" applyFill="1"/>
    <xf numFmtId="0" fontId="20" fillId="2" borderId="0" xfId="0" applyFont="1" applyFill="1"/>
    <xf numFmtId="0" fontId="7" fillId="2" borderId="0" xfId="0" applyFont="1" applyFill="1" applyAlignment="1"/>
    <xf numFmtId="0" fontId="22" fillId="2" borderId="0" xfId="0" applyFont="1" applyFill="1" applyAlignment="1"/>
    <xf numFmtId="0" fontId="23" fillId="2" borderId="0" xfId="0" applyFont="1" applyFill="1" applyAlignment="1"/>
    <xf numFmtId="0" fontId="22" fillId="2" borderId="0" xfId="0" applyFont="1" applyFill="1"/>
    <xf numFmtId="49" fontId="7" fillId="2" borderId="0" xfId="0" applyNumberFormat="1" applyFont="1" applyFill="1" applyAlignment="1">
      <alignment horizontal="left"/>
    </xf>
    <xf numFmtId="43" fontId="0" fillId="2" borderId="0" xfId="1" applyFont="1" applyFill="1"/>
    <xf numFmtId="0" fontId="22" fillId="3" borderId="0" xfId="0" applyFont="1" applyFill="1"/>
    <xf numFmtId="0" fontId="20" fillId="2" borderId="0" xfId="0" applyFont="1" applyFill="1" applyAlignment="1"/>
    <xf numFmtId="0" fontId="8" fillId="3" borderId="0" xfId="0" applyFont="1" applyFill="1"/>
    <xf numFmtId="0" fontId="15" fillId="3" borderId="0" xfId="0" applyFont="1" applyFill="1" applyAlignment="1">
      <alignment horizontal="left" vertical="top" wrapText="1"/>
    </xf>
    <xf numFmtId="0" fontId="2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5" fillId="2" borderId="0" xfId="0" applyFont="1" applyFill="1" applyAlignment="1">
      <alignment horizontal="left" vertical="top" wrapText="1"/>
    </xf>
    <xf numFmtId="0" fontId="22" fillId="2" borderId="0" xfId="0" applyFont="1" applyFill="1" applyAlignment="1">
      <alignment horizontal="left" vertical="top" wrapText="1"/>
    </xf>
    <xf numFmtId="0" fontId="19" fillId="3"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2" fillId="3" borderId="0" xfId="0" applyFont="1" applyFill="1" applyAlignment="1">
      <alignment horizontal="left" vertical="top" wrapText="1"/>
    </xf>
    <xf numFmtId="0" fontId="17" fillId="4" borderId="0" xfId="0" applyFont="1" applyFill="1" applyAlignment="1">
      <alignment vertical="center"/>
    </xf>
    <xf numFmtId="0" fontId="7" fillId="4" borderId="0" xfId="0" applyFont="1" applyFill="1" applyAlignment="1">
      <alignment vertical="center"/>
    </xf>
    <xf numFmtId="0" fontId="24" fillId="3" borderId="0" xfId="4" applyFont="1" applyFill="1" applyBorder="1"/>
    <xf numFmtId="0" fontId="25" fillId="3" borderId="0" xfId="4" applyFont="1" applyFill="1" applyBorder="1"/>
    <xf numFmtId="0" fontId="25" fillId="3" borderId="2" xfId="4" applyFont="1" applyFill="1" applyBorder="1"/>
    <xf numFmtId="0" fontId="25" fillId="3" borderId="0" xfId="4" applyFont="1" applyFill="1"/>
    <xf numFmtId="0" fontId="25" fillId="3" borderId="0" xfId="4" applyFont="1" applyFill="1" applyBorder="1" applyAlignment="1">
      <alignment wrapText="1"/>
    </xf>
    <xf numFmtId="0" fontId="25" fillId="3" borderId="3" xfId="4" applyFont="1" applyFill="1" applyBorder="1" applyAlignment="1">
      <alignment vertical="top" wrapText="1"/>
    </xf>
    <xf numFmtId="0" fontId="25" fillId="3" borderId="0" xfId="4" applyFont="1" applyFill="1" applyBorder="1" applyAlignment="1">
      <alignment vertical="top" wrapText="1"/>
    </xf>
    <xf numFmtId="0" fontId="25" fillId="3" borderId="2" xfId="4" applyFont="1" applyFill="1" applyBorder="1" applyAlignment="1">
      <alignment horizontal="right" vertical="top" wrapText="1"/>
    </xf>
    <xf numFmtId="0" fontId="25" fillId="3" borderId="0" xfId="4" applyFont="1" applyFill="1" applyBorder="1" applyAlignment="1">
      <alignment horizontal="right" vertical="top" wrapText="1"/>
    </xf>
    <xf numFmtId="164" fontId="25" fillId="3" borderId="0" xfId="6" applyNumberFormat="1" applyFont="1" applyFill="1" applyBorder="1" applyAlignment="1">
      <alignment horizontal="right" vertical="center"/>
    </xf>
    <xf numFmtId="49" fontId="26" fillId="3" borderId="0" xfId="7" applyNumberFormat="1" applyFont="1" applyFill="1" applyBorder="1" applyAlignment="1">
      <alignment horizontal="left" vertical="top" wrapText="1"/>
    </xf>
    <xf numFmtId="164" fontId="25" fillId="3" borderId="0" xfId="8" applyNumberFormat="1" applyFont="1" applyFill="1" applyBorder="1" applyAlignment="1">
      <alignment horizontal="right" vertical="center"/>
    </xf>
    <xf numFmtId="164" fontId="25" fillId="3" borderId="0" xfId="9" applyNumberFormat="1" applyFont="1" applyFill="1" applyBorder="1" applyAlignment="1">
      <alignment horizontal="right" vertical="center"/>
    </xf>
    <xf numFmtId="0" fontId="25" fillId="3" borderId="0" xfId="4" applyFont="1" applyFill="1" applyAlignment="1">
      <alignment wrapText="1"/>
    </xf>
    <xf numFmtId="0" fontId="25" fillId="3" borderId="1" xfId="4" applyFont="1" applyFill="1" applyBorder="1"/>
    <xf numFmtId="0" fontId="25" fillId="3" borderId="0" xfId="4" applyFont="1" applyFill="1" applyAlignment="1"/>
    <xf numFmtId="0" fontId="26" fillId="3" borderId="0" xfId="11" applyFont="1" applyFill="1" applyBorder="1" applyAlignment="1">
      <alignment horizontal="left"/>
    </xf>
    <xf numFmtId="0" fontId="24" fillId="3" borderId="0" xfId="4" applyFont="1" applyFill="1" applyAlignment="1">
      <alignment horizontal="left"/>
    </xf>
    <xf numFmtId="0" fontId="22" fillId="3" borderId="0" xfId="0" quotePrefix="1" applyFont="1" applyFill="1"/>
    <xf numFmtId="49" fontId="27" fillId="3" borderId="0" xfId="7" applyNumberFormat="1" applyFont="1" applyFill="1" applyBorder="1" applyAlignment="1">
      <alignment horizontal="left" vertical="top"/>
    </xf>
    <xf numFmtId="0" fontId="25" fillId="3" borderId="0" xfId="4" applyFont="1" applyFill="1" applyAlignment="1">
      <alignment vertical="top"/>
    </xf>
    <xf numFmtId="0" fontId="27" fillId="3" borderId="0" xfId="7" applyNumberFormat="1" applyFont="1" applyFill="1" applyBorder="1" applyAlignment="1">
      <alignment horizontal="left" vertical="top"/>
    </xf>
    <xf numFmtId="0" fontId="25" fillId="3" borderId="2" xfId="4" applyFont="1" applyFill="1" applyBorder="1" applyAlignment="1">
      <alignment vertical="top" wrapText="1"/>
    </xf>
    <xf numFmtId="0" fontId="25" fillId="3" borderId="2" xfId="4" applyFont="1" applyFill="1" applyBorder="1" applyAlignment="1">
      <alignment horizontal="left" wrapText="1"/>
    </xf>
    <xf numFmtId="0" fontId="25" fillId="3" borderId="1" xfId="4" applyFont="1" applyFill="1" applyBorder="1" applyAlignment="1">
      <alignment horizontal="right" vertical="top"/>
    </xf>
    <xf numFmtId="0" fontId="25" fillId="3" borderId="0" xfId="4" applyFont="1" applyFill="1" applyAlignment="1">
      <alignment horizontal="left" vertical="top"/>
    </xf>
    <xf numFmtId="164" fontId="25" fillId="3" borderId="2" xfId="8" applyNumberFormat="1" applyFont="1" applyFill="1" applyBorder="1" applyAlignment="1">
      <alignment horizontal="right" vertical="center"/>
    </xf>
    <xf numFmtId="0" fontId="28" fillId="2" borderId="2" xfId="0" applyFont="1" applyFill="1" applyBorder="1" applyAlignment="1">
      <alignment horizontal="left" vertical="top"/>
    </xf>
    <xf numFmtId="164" fontId="25" fillId="3" borderId="0" xfId="6" applyNumberFormat="1" applyFont="1" applyFill="1" applyBorder="1" applyAlignment="1">
      <alignment vertical="center"/>
    </xf>
    <xf numFmtId="164" fontId="25" fillId="3" borderId="0" xfId="5" applyNumberFormat="1" applyFont="1" applyFill="1" applyBorder="1" applyAlignment="1">
      <alignment vertical="center"/>
    </xf>
    <xf numFmtId="0" fontId="25" fillId="3" borderId="0" xfId="4" applyFont="1" applyFill="1" applyBorder="1" applyAlignment="1"/>
    <xf numFmtId="164" fontId="25" fillId="3" borderId="0" xfId="8" applyNumberFormat="1" applyFont="1" applyFill="1" applyBorder="1" applyAlignment="1">
      <alignment vertical="center"/>
    </xf>
    <xf numFmtId="164" fontId="25" fillId="3" borderId="0" xfId="9" applyNumberFormat="1" applyFont="1" applyFill="1" applyBorder="1" applyAlignment="1">
      <alignment vertical="center"/>
    </xf>
    <xf numFmtId="0" fontId="25" fillId="3" borderId="0" xfId="4" applyFont="1" applyFill="1" applyAlignment="1">
      <alignment horizontal="left" vertical="top" indent="1"/>
    </xf>
    <xf numFmtId="0" fontId="25" fillId="3" borderId="3" xfId="4" applyFont="1" applyFill="1" applyBorder="1" applyAlignment="1">
      <alignment vertical="top"/>
    </xf>
    <xf numFmtId="0" fontId="25" fillId="3" borderId="2" xfId="4" applyFont="1" applyFill="1" applyBorder="1" applyAlignment="1">
      <alignment horizontal="right" wrapText="1"/>
    </xf>
    <xf numFmtId="0" fontId="25" fillId="3" borderId="0" xfId="4" applyFont="1" applyFill="1" applyBorder="1" applyAlignment="1">
      <alignment horizontal="right" vertical="top"/>
    </xf>
    <xf numFmtId="0" fontId="24" fillId="3" borderId="2" xfId="4" applyFont="1" applyFill="1" applyBorder="1"/>
    <xf numFmtId="0" fontId="29" fillId="5" borderId="0" xfId="14" applyFont="1" applyFill="1" applyAlignment="1">
      <alignment horizontal="left" vertical="top"/>
    </xf>
    <xf numFmtId="0" fontId="8" fillId="3" borderId="0" xfId="15" applyFont="1" applyFill="1" applyBorder="1" applyAlignment="1">
      <alignment horizontal="left" vertical="top" wrapText="1"/>
    </xf>
    <xf numFmtId="0" fontId="8" fillId="3" borderId="0" xfId="16" applyFont="1" applyFill="1" applyBorder="1" applyAlignment="1">
      <alignment horizontal="center" wrapText="1"/>
    </xf>
    <xf numFmtId="0" fontId="8" fillId="3" borderId="0" xfId="17" applyFont="1" applyFill="1" applyBorder="1" applyAlignment="1">
      <alignment horizontal="center" wrapText="1"/>
    </xf>
    <xf numFmtId="0" fontId="8" fillId="3" borderId="0" xfId="18" applyFont="1" applyFill="1" applyBorder="1" applyAlignment="1">
      <alignment horizontal="center"/>
    </xf>
    <xf numFmtId="0" fontId="29" fillId="5" borderId="0" xfId="14" applyFont="1" applyFill="1" applyAlignment="1"/>
    <xf numFmtId="0" fontId="8" fillId="3" borderId="0" xfId="19" applyFont="1" applyFill="1" applyBorder="1" applyAlignment="1">
      <alignment horizontal="left" vertical="top" wrapText="1"/>
    </xf>
    <xf numFmtId="0" fontId="25" fillId="5" borderId="2" xfId="20" applyFont="1" applyFill="1" applyBorder="1"/>
    <xf numFmtId="0" fontId="25" fillId="3" borderId="2" xfId="20" applyFont="1" applyFill="1" applyBorder="1"/>
    <xf numFmtId="0" fontId="25" fillId="5" borderId="0" xfId="20" applyFont="1" applyFill="1" applyBorder="1"/>
    <xf numFmtId="0" fontId="25" fillId="3" borderId="0" xfId="20" applyFont="1" applyFill="1" applyBorder="1"/>
    <xf numFmtId="0" fontId="8" fillId="3" borderId="0" xfId="21" applyFont="1" applyFill="1" applyBorder="1" applyAlignment="1">
      <alignment horizontal="left" vertical="top" wrapText="1"/>
    </xf>
    <xf numFmtId="165" fontId="8" fillId="3" borderId="0" xfId="22" applyNumberFormat="1" applyFont="1" applyFill="1" applyBorder="1" applyAlignment="1">
      <alignment horizontal="right" vertical="top"/>
    </xf>
    <xf numFmtId="165" fontId="8" fillId="3" borderId="0" xfId="23" applyNumberFormat="1" applyFont="1" applyFill="1" applyBorder="1" applyAlignment="1">
      <alignment horizontal="right" vertical="top"/>
    </xf>
    <xf numFmtId="165" fontId="8" fillId="3" borderId="0" xfId="24" applyNumberFormat="1" applyFont="1" applyFill="1" applyBorder="1" applyAlignment="1">
      <alignment horizontal="right" vertical="top"/>
    </xf>
    <xf numFmtId="165" fontId="8" fillId="3" borderId="0" xfId="25" applyNumberFormat="1" applyFont="1" applyFill="1" applyBorder="1" applyAlignment="1">
      <alignment horizontal="right" vertical="top"/>
    </xf>
    <xf numFmtId="165" fontId="8" fillId="3" borderId="0" xfId="26" applyNumberFormat="1" applyFont="1" applyFill="1" applyBorder="1" applyAlignment="1">
      <alignment horizontal="right" vertical="top"/>
    </xf>
    <xf numFmtId="0" fontId="8" fillId="3" borderId="0" xfId="27" applyFont="1" applyFill="1" applyBorder="1" applyAlignment="1">
      <alignment horizontal="left" vertical="top" wrapText="1"/>
    </xf>
    <xf numFmtId="165" fontId="8" fillId="3" borderId="0" xfId="28" applyNumberFormat="1" applyFont="1" applyFill="1" applyBorder="1" applyAlignment="1">
      <alignment horizontal="right" vertical="top"/>
    </xf>
    <xf numFmtId="165" fontId="8" fillId="3" borderId="0" xfId="29" applyNumberFormat="1" applyFont="1" applyFill="1" applyBorder="1" applyAlignment="1">
      <alignment horizontal="right" vertical="top"/>
    </xf>
    <xf numFmtId="0" fontId="25" fillId="5" borderId="0" xfId="30" applyFont="1" applyFill="1" applyAlignment="1">
      <alignment horizontal="left" vertical="top"/>
    </xf>
    <xf numFmtId="0" fontId="25" fillId="5" borderId="0" xfId="31" applyFont="1" applyFill="1"/>
    <xf numFmtId="0" fontId="25" fillId="5" borderId="0" xfId="14" applyFont="1" applyFill="1" applyAlignment="1">
      <alignment horizontal="left" vertical="top"/>
    </xf>
    <xf numFmtId="0" fontId="25" fillId="3" borderId="0" xfId="14" applyFont="1" applyFill="1" applyAlignment="1">
      <alignment horizontal="left" vertical="top"/>
    </xf>
    <xf numFmtId="0" fontId="25" fillId="5" borderId="2" xfId="14" applyFont="1" applyFill="1" applyBorder="1" applyAlignment="1">
      <alignment horizontal="left" vertical="top"/>
    </xf>
    <xf numFmtId="0" fontId="25" fillId="3" borderId="2" xfId="14" applyFont="1" applyFill="1" applyBorder="1" applyAlignment="1">
      <alignment horizontal="left" vertical="top"/>
    </xf>
    <xf numFmtId="0" fontId="25" fillId="5" borderId="3" xfId="14" applyFont="1" applyFill="1" applyBorder="1" applyAlignment="1">
      <alignment horizontal="left" vertical="top"/>
    </xf>
    <xf numFmtId="0" fontId="25" fillId="5" borderId="2" xfId="14" applyFont="1" applyFill="1" applyBorder="1" applyAlignment="1"/>
    <xf numFmtId="0" fontId="25" fillId="5" borderId="0" xfId="14" applyFont="1" applyFill="1" applyAlignment="1"/>
    <xf numFmtId="0" fontId="24" fillId="5" borderId="0" xfId="14" applyFont="1" applyFill="1" applyAlignment="1">
      <alignment horizontal="left" vertical="top"/>
    </xf>
    <xf numFmtId="0" fontId="24" fillId="5" borderId="2" xfId="14" applyFont="1" applyFill="1" applyBorder="1" applyAlignment="1">
      <alignment horizontal="left" vertical="top"/>
    </xf>
    <xf numFmtId="0" fontId="25" fillId="5" borderId="1" xfId="14" applyFont="1" applyFill="1" applyBorder="1" applyAlignment="1">
      <alignment horizontal="left" vertical="top" wrapText="1"/>
    </xf>
    <xf numFmtId="0" fontId="25" fillId="3" borderId="3" xfId="14" applyFont="1" applyFill="1" applyBorder="1" applyAlignment="1">
      <alignment horizontal="left" vertical="top" wrapText="1"/>
    </xf>
    <xf numFmtId="0" fontId="25" fillId="5" borderId="3" xfId="14" applyFont="1" applyFill="1" applyBorder="1" applyAlignment="1">
      <alignment horizontal="left" vertical="top" wrapText="1"/>
    </xf>
    <xf numFmtId="0" fontId="25" fillId="5" borderId="1" xfId="14" applyFont="1" applyFill="1" applyBorder="1" applyAlignment="1">
      <alignment horizontal="left" vertical="top"/>
    </xf>
    <xf numFmtId="0" fontId="25" fillId="3" borderId="2" xfId="14" applyFont="1" applyFill="1" applyBorder="1" applyAlignment="1">
      <alignment horizontal="left" vertical="top" wrapText="1"/>
    </xf>
    <xf numFmtId="0" fontId="25" fillId="5" borderId="2" xfId="14" applyFont="1" applyFill="1" applyBorder="1" applyAlignment="1">
      <alignment horizontal="left" vertical="top" wrapText="1"/>
    </xf>
    <xf numFmtId="0" fontId="25" fillId="3" borderId="2" xfId="4" applyFont="1" applyFill="1" applyBorder="1" applyAlignment="1">
      <alignment vertical="top"/>
    </xf>
    <xf numFmtId="164" fontId="25" fillId="3" borderId="2" xfId="9" applyNumberFormat="1" applyFont="1" applyFill="1" applyBorder="1" applyAlignment="1">
      <alignment horizontal="right" vertical="center"/>
    </xf>
    <xf numFmtId="0" fontId="25" fillId="3" borderId="0" xfId="4" applyFont="1" applyFill="1" applyAlignment="1">
      <alignment horizontal="left" vertical="top" indent="2"/>
    </xf>
    <xf numFmtId="0" fontId="25" fillId="3" borderId="0" xfId="4" applyFont="1" applyFill="1" applyAlignment="1">
      <alignment horizontal="left" vertical="top" indent="3"/>
    </xf>
    <xf numFmtId="0" fontId="7" fillId="2" borderId="0" xfId="0" applyFont="1" applyFill="1" applyAlignment="1">
      <alignment horizontal="left"/>
    </xf>
    <xf numFmtId="0" fontId="24" fillId="3" borderId="0" xfId="32" applyFont="1" applyFill="1" applyBorder="1"/>
    <xf numFmtId="0" fontId="24" fillId="5" borderId="0" xfId="33" applyFont="1" applyFill="1" applyAlignment="1">
      <alignment horizontal="left" vertical="top"/>
    </xf>
    <xf numFmtId="0" fontId="29" fillId="4" borderId="0" xfId="33" applyFont="1" applyFill="1" applyAlignment="1">
      <alignment horizontal="left" vertical="top"/>
    </xf>
    <xf numFmtId="0" fontId="29" fillId="5" borderId="0" xfId="33" applyFont="1" applyFill="1" applyAlignment="1">
      <alignment horizontal="left" vertical="top"/>
    </xf>
    <xf numFmtId="0" fontId="32" fillId="5" borderId="0" xfId="33" applyFont="1" applyFill="1" applyAlignment="1">
      <alignment horizontal="left" vertical="top"/>
    </xf>
    <xf numFmtId="0" fontId="33" fillId="3" borderId="0" xfId="32" applyFont="1" applyFill="1" applyBorder="1" applyAlignment="1">
      <alignment horizontal="left" vertical="top"/>
    </xf>
    <xf numFmtId="0" fontId="24" fillId="5" borderId="2" xfId="33" applyFont="1" applyFill="1" applyBorder="1" applyAlignment="1">
      <alignment horizontal="left" vertical="top"/>
    </xf>
    <xf numFmtId="0" fontId="25" fillId="5" borderId="2" xfId="33" applyFont="1" applyFill="1" applyBorder="1" applyAlignment="1">
      <alignment horizontal="left" vertical="top"/>
    </xf>
    <xf numFmtId="0" fontId="24" fillId="5" borderId="3" xfId="33" applyFont="1" applyFill="1" applyBorder="1" applyAlignment="1">
      <alignment horizontal="left" vertical="top" wrapText="1"/>
    </xf>
    <xf numFmtId="0" fontId="25" fillId="5" borderId="3" xfId="33" applyFont="1" applyFill="1" applyBorder="1" applyAlignment="1">
      <alignment horizontal="left" vertical="top" wrapText="1"/>
    </xf>
    <xf numFmtId="0" fontId="25" fillId="5" borderId="3" xfId="33" applyFont="1" applyFill="1" applyBorder="1" applyAlignment="1">
      <alignment horizontal="left" vertical="top"/>
    </xf>
    <xf numFmtId="0" fontId="8" fillId="3" borderId="0" xfId="34" applyFont="1" applyFill="1" applyBorder="1" applyAlignment="1">
      <alignment horizontal="left" vertical="top" wrapText="1"/>
    </xf>
    <xf numFmtId="0" fontId="25" fillId="5" borderId="0" xfId="33" applyFont="1" applyFill="1" applyAlignment="1">
      <alignment horizontal="right" vertical="top"/>
    </xf>
    <xf numFmtId="0" fontId="25" fillId="5" borderId="3" xfId="33" applyFont="1" applyFill="1" applyBorder="1" applyAlignment="1">
      <alignment horizontal="right" vertical="top" wrapText="1"/>
    </xf>
    <xf numFmtId="0" fontId="25" fillId="5" borderId="0" xfId="33" applyFont="1" applyFill="1" applyBorder="1" applyAlignment="1">
      <alignment horizontal="left" vertical="top" wrapText="1"/>
    </xf>
    <xf numFmtId="0" fontId="25" fillId="5" borderId="3" xfId="33" applyFont="1" applyFill="1" applyBorder="1" applyAlignment="1">
      <alignment horizontal="left" vertical="top" wrapText="1"/>
    </xf>
    <xf numFmtId="0" fontId="8" fillId="3" borderId="0" xfId="35" applyFont="1" applyFill="1" applyBorder="1" applyAlignment="1">
      <alignment horizontal="left" vertical="top" wrapText="1"/>
    </xf>
    <xf numFmtId="0" fontId="25" fillId="5" borderId="2" xfId="33" applyFont="1" applyFill="1" applyBorder="1" applyAlignment="1">
      <alignment horizontal="left" vertical="top" wrapText="1"/>
    </xf>
    <xf numFmtId="0" fontId="25" fillId="5" borderId="2" xfId="33" applyFont="1" applyFill="1" applyBorder="1" applyAlignment="1">
      <alignment horizontal="right" vertical="top" wrapText="1"/>
    </xf>
    <xf numFmtId="0" fontId="29" fillId="4" borderId="0" xfId="33" applyFont="1" applyFill="1"/>
    <xf numFmtId="0" fontId="24" fillId="5" borderId="0" xfId="33" applyFont="1" applyFill="1" applyAlignment="1">
      <alignment vertical="top"/>
    </xf>
    <xf numFmtId="0" fontId="24" fillId="5" borderId="0" xfId="33" applyFont="1" applyFill="1" applyAlignment="1">
      <alignment vertical="top" wrapText="1"/>
    </xf>
    <xf numFmtId="0" fontId="29" fillId="5" borderId="0" xfId="33" applyFont="1" applyFill="1"/>
    <xf numFmtId="0" fontId="8" fillId="3" borderId="0" xfId="35" applyFont="1" applyFill="1" applyBorder="1" applyAlignment="1">
      <alignment horizontal="center" wrapText="1"/>
    </xf>
    <xf numFmtId="0" fontId="33" fillId="3" borderId="0" xfId="32" applyFont="1" applyFill="1" applyBorder="1" applyAlignment="1"/>
    <xf numFmtId="0" fontId="35" fillId="5" borderId="2" xfId="33" applyFont="1" applyFill="1" applyBorder="1"/>
    <xf numFmtId="0" fontId="25" fillId="5" borderId="2" xfId="33" applyFont="1" applyFill="1" applyBorder="1"/>
    <xf numFmtId="0" fontId="35" fillId="5" borderId="2" xfId="33" applyFont="1" applyFill="1" applyBorder="1" applyAlignment="1">
      <alignment vertical="top"/>
    </xf>
    <xf numFmtId="0" fontId="24" fillId="5" borderId="2" xfId="33" applyFont="1" applyFill="1" applyBorder="1" applyAlignment="1">
      <alignment vertical="top" wrapText="1"/>
    </xf>
    <xf numFmtId="0" fontId="25" fillId="5" borderId="2" xfId="33" applyFont="1" applyFill="1" applyBorder="1" applyAlignment="1">
      <alignment vertical="top"/>
    </xf>
    <xf numFmtId="0" fontId="24" fillId="5" borderId="0" xfId="33" applyFont="1" applyFill="1" applyBorder="1" applyAlignment="1">
      <alignment vertical="top" wrapText="1"/>
    </xf>
    <xf numFmtId="0" fontId="8" fillId="3" borderId="0" xfId="36" applyFont="1" applyFill="1" applyBorder="1" applyAlignment="1">
      <alignment horizontal="left" vertical="top" wrapText="1"/>
    </xf>
    <xf numFmtId="0" fontId="8" fillId="3" borderId="0" xfId="37" applyFont="1" applyFill="1" applyBorder="1" applyAlignment="1">
      <alignment horizontal="left" vertical="top" wrapText="1"/>
    </xf>
    <xf numFmtId="0" fontId="8" fillId="3" borderId="0" xfId="38" applyFont="1" applyFill="1" applyBorder="1" applyAlignment="1">
      <alignment horizontal="center" wrapText="1"/>
    </xf>
    <xf numFmtId="0" fontId="8" fillId="3" borderId="0" xfId="39" applyFont="1" applyFill="1" applyBorder="1" applyAlignment="1">
      <alignment horizontal="center" wrapText="1"/>
    </xf>
    <xf numFmtId="0" fontId="36" fillId="3" borderId="0" xfId="40" applyFont="1" applyFill="1" applyBorder="1" applyAlignment="1">
      <alignment horizontal="left" vertical="top" wrapText="1"/>
    </xf>
    <xf numFmtId="0" fontId="36" fillId="3" borderId="0" xfId="41" applyFont="1" applyFill="1" applyBorder="1" applyAlignment="1">
      <alignment horizontal="left" vertical="top" wrapText="1"/>
    </xf>
    <xf numFmtId="0" fontId="36" fillId="3" borderId="0" xfId="42" applyFont="1" applyFill="1" applyBorder="1" applyAlignment="1">
      <alignment horizontal="left" vertical="top" wrapText="1"/>
    </xf>
    <xf numFmtId="0" fontId="8" fillId="3" borderId="0" xfId="43" applyFont="1" applyFill="1" applyBorder="1" applyAlignment="1">
      <alignment horizontal="center" wrapText="1"/>
    </xf>
    <xf numFmtId="0" fontId="8" fillId="3" borderId="0" xfId="44" applyFont="1" applyFill="1" applyBorder="1" applyAlignment="1">
      <alignment horizontal="center" wrapText="1"/>
    </xf>
    <xf numFmtId="0" fontId="8" fillId="3" borderId="0" xfId="45" applyFont="1" applyFill="1" applyBorder="1" applyAlignment="1">
      <alignment horizontal="center" wrapText="1"/>
    </xf>
    <xf numFmtId="0" fontId="8" fillId="3" borderId="0" xfId="46" applyFont="1" applyFill="1" applyBorder="1" applyAlignment="1">
      <alignment horizontal="left" vertical="top" wrapText="1"/>
    </xf>
    <xf numFmtId="0" fontId="8" fillId="3" borderId="0" xfId="47" applyFont="1" applyFill="1" applyBorder="1" applyAlignment="1">
      <alignment horizontal="left" vertical="top" wrapText="1"/>
    </xf>
    <xf numFmtId="166" fontId="8" fillId="3" borderId="0" xfId="48" applyNumberFormat="1" applyFont="1" applyFill="1" applyBorder="1" applyAlignment="1">
      <alignment horizontal="right"/>
    </xf>
    <xf numFmtId="166" fontId="8" fillId="3" borderId="0" xfId="49" applyNumberFormat="1" applyFont="1" applyFill="1" applyBorder="1" applyAlignment="1">
      <alignment horizontal="right"/>
    </xf>
    <xf numFmtId="166" fontId="8" fillId="3" borderId="0" xfId="50" applyNumberFormat="1" applyFont="1" applyFill="1" applyBorder="1" applyAlignment="1">
      <alignment horizontal="right"/>
    </xf>
    <xf numFmtId="166" fontId="8" fillId="3" borderId="0" xfId="51" applyNumberFormat="1" applyFont="1" applyFill="1" applyBorder="1" applyAlignment="1">
      <alignment horizontal="right"/>
    </xf>
    <xf numFmtId="166" fontId="8" fillId="3" borderId="0" xfId="52" applyNumberFormat="1" applyFont="1" applyFill="1" applyBorder="1" applyAlignment="1">
      <alignment horizontal="right" wrapText="1"/>
    </xf>
    <xf numFmtId="166" fontId="8" fillId="3" borderId="0" xfId="53" applyNumberFormat="1" applyFont="1" applyFill="1" applyBorder="1" applyAlignment="1">
      <alignment horizontal="right"/>
    </xf>
    <xf numFmtId="0" fontId="8" fillId="3" borderId="0" xfId="54" applyFont="1" applyFill="1" applyBorder="1" applyAlignment="1">
      <alignment horizontal="left" vertical="top" wrapText="1"/>
    </xf>
    <xf numFmtId="166" fontId="8" fillId="3" borderId="0" xfId="55" applyNumberFormat="1" applyFont="1" applyFill="1" applyBorder="1" applyAlignment="1">
      <alignment horizontal="right"/>
    </xf>
    <xf numFmtId="166" fontId="8" fillId="3" borderId="0" xfId="56" applyNumberFormat="1" applyFont="1" applyFill="1" applyBorder="1" applyAlignment="1">
      <alignment horizontal="right"/>
    </xf>
    <xf numFmtId="166" fontId="8" fillId="3" borderId="0" xfId="57" applyNumberFormat="1" applyFont="1" applyFill="1" applyBorder="1" applyAlignment="1">
      <alignment horizontal="right" wrapText="1"/>
    </xf>
    <xf numFmtId="166" fontId="8" fillId="3" borderId="0" xfId="58" applyNumberFormat="1" applyFont="1" applyFill="1" applyBorder="1" applyAlignment="1">
      <alignment horizontal="right"/>
    </xf>
    <xf numFmtId="0" fontId="8" fillId="3" borderId="0" xfId="59" applyFont="1" applyFill="1" applyBorder="1" applyAlignment="1">
      <alignment horizontal="left" vertical="top" wrapText="1"/>
    </xf>
    <xf numFmtId="0" fontId="8" fillId="3" borderId="0" xfId="60" applyFont="1" applyFill="1" applyBorder="1" applyAlignment="1">
      <alignment horizontal="left" vertical="top" wrapText="1"/>
    </xf>
    <xf numFmtId="166" fontId="8" fillId="3" borderId="0" xfId="61" applyNumberFormat="1" applyFont="1" applyFill="1" applyBorder="1" applyAlignment="1">
      <alignment horizontal="right"/>
    </xf>
    <xf numFmtId="166" fontId="8" fillId="3" borderId="0" xfId="62" applyNumberFormat="1" applyFont="1" applyFill="1" applyBorder="1" applyAlignment="1">
      <alignment horizontal="right" wrapText="1"/>
    </xf>
    <xf numFmtId="166" fontId="8" fillId="3" borderId="0" xfId="63" applyNumberFormat="1" applyFont="1" applyFill="1" applyBorder="1" applyAlignment="1">
      <alignment horizontal="right"/>
    </xf>
    <xf numFmtId="165" fontId="8" fillId="3" borderId="0" xfId="55" applyNumberFormat="1" applyFont="1" applyFill="1" applyBorder="1" applyAlignment="1">
      <alignment horizontal="right" vertical="top"/>
    </xf>
    <xf numFmtId="0" fontId="33" fillId="3" borderId="2" xfId="32" applyFont="1" applyFill="1" applyBorder="1" applyAlignment="1">
      <alignment horizontal="left" vertical="top"/>
    </xf>
    <xf numFmtId="0" fontId="33" fillId="3" borderId="2" xfId="32" applyFont="1" applyFill="1" applyBorder="1" applyAlignment="1"/>
    <xf numFmtId="0" fontId="25" fillId="5" borderId="0" xfId="64" applyFont="1" applyFill="1" applyAlignment="1">
      <alignment horizontal="left" vertical="top"/>
    </xf>
    <xf numFmtId="0" fontId="8" fillId="5" borderId="0" xfId="64" applyFont="1" applyFill="1" applyAlignment="1">
      <alignment horizontal="left" vertical="top"/>
    </xf>
    <xf numFmtId="0" fontId="24" fillId="5" borderId="0" xfId="65" applyFont="1" applyFill="1" applyAlignment="1">
      <alignment horizontal="left" vertical="top"/>
    </xf>
    <xf numFmtId="0" fontId="2" fillId="4" borderId="0" xfId="65" applyFill="1" applyAlignment="1">
      <alignment horizontal="left" vertical="top"/>
    </xf>
    <xf numFmtId="0" fontId="32" fillId="5" borderId="0" xfId="65" applyFont="1" applyFill="1" applyAlignment="1">
      <alignment horizontal="left" vertical="top"/>
    </xf>
    <xf numFmtId="0" fontId="2" fillId="5" borderId="0" xfId="65" applyFill="1" applyAlignment="1">
      <alignment horizontal="left" vertical="top"/>
    </xf>
    <xf numFmtId="0" fontId="24" fillId="5" borderId="2" xfId="65" applyFont="1" applyFill="1" applyBorder="1" applyAlignment="1">
      <alignment horizontal="left" vertical="top"/>
    </xf>
    <xf numFmtId="0" fontId="25" fillId="5" borderId="2" xfId="65" applyFont="1" applyFill="1" applyBorder="1" applyAlignment="1">
      <alignment horizontal="left" vertical="top"/>
    </xf>
    <xf numFmtId="0" fontId="2" fillId="4" borderId="0" xfId="65" applyFont="1" applyFill="1" applyAlignment="1">
      <alignment horizontal="left" vertical="top"/>
    </xf>
    <xf numFmtId="0" fontId="25" fillId="5" borderId="1" xfId="65" applyFont="1" applyFill="1" applyBorder="1" applyAlignment="1">
      <alignment horizontal="left" vertical="top" wrapText="1"/>
    </xf>
    <xf numFmtId="0" fontId="25" fillId="5" borderId="3" xfId="65" applyFont="1" applyFill="1" applyBorder="1" applyAlignment="1">
      <alignment horizontal="left" vertical="top" wrapText="1"/>
    </xf>
    <xf numFmtId="0" fontId="25" fillId="5" borderId="0" xfId="65" applyFont="1" applyFill="1" applyAlignment="1">
      <alignment horizontal="left" vertical="top"/>
    </xf>
    <xf numFmtId="0" fontId="25" fillId="5" borderId="3" xfId="65" applyFont="1" applyFill="1" applyBorder="1" applyAlignment="1">
      <alignment horizontal="left" vertical="top"/>
    </xf>
    <xf numFmtId="0" fontId="25" fillId="5" borderId="0" xfId="65" applyFont="1" applyFill="1" applyBorder="1" applyAlignment="1">
      <alignment horizontal="left" vertical="top" wrapText="1"/>
    </xf>
    <xf numFmtId="0" fontId="25" fillId="5" borderId="2" xfId="65" applyFont="1" applyFill="1" applyBorder="1" applyAlignment="1">
      <alignment horizontal="left" vertical="top" wrapText="1"/>
    </xf>
    <xf numFmtId="0" fontId="25" fillId="5" borderId="3" xfId="65" applyFont="1" applyFill="1" applyBorder="1" applyAlignment="1">
      <alignment horizontal="left" vertical="top" wrapText="1"/>
    </xf>
    <xf numFmtId="0" fontId="25" fillId="5" borderId="2" xfId="65" applyFont="1" applyFill="1" applyBorder="1" applyAlignment="1">
      <alignment horizontal="right" vertical="top" wrapText="1"/>
    </xf>
    <xf numFmtId="0" fontId="25" fillId="5" borderId="0" xfId="65" applyFont="1" applyFill="1" applyBorder="1" applyAlignment="1">
      <alignment horizontal="left" vertical="top"/>
    </xf>
    <xf numFmtId="0" fontId="25" fillId="5" borderId="0" xfId="65" applyFont="1" applyFill="1" applyAlignment="1">
      <alignment horizontal="left" vertical="top" wrapText="1"/>
    </xf>
    <xf numFmtId="0" fontId="35" fillId="5" borderId="2" xfId="65" applyFont="1" applyFill="1" applyBorder="1" applyAlignment="1">
      <alignment horizontal="left" vertical="top"/>
    </xf>
    <xf numFmtId="0" fontId="35" fillId="5" borderId="0" xfId="65" applyFont="1" applyFill="1" applyBorder="1" applyAlignment="1">
      <alignment horizontal="left" vertical="top"/>
    </xf>
    <xf numFmtId="0" fontId="37" fillId="5" borderId="2" xfId="65" applyFont="1" applyFill="1" applyBorder="1" applyAlignment="1">
      <alignment horizontal="left" vertical="top" wrapText="1"/>
    </xf>
    <xf numFmtId="0" fontId="37" fillId="5" borderId="0" xfId="65" applyFont="1" applyFill="1" applyAlignment="1">
      <alignment horizontal="left" vertical="top" wrapText="1"/>
    </xf>
    <xf numFmtId="0" fontId="8" fillId="3" borderId="0" xfId="66" applyFont="1" applyFill="1" applyBorder="1" applyAlignment="1">
      <alignment horizontal="left" vertical="top" wrapText="1"/>
    </xf>
    <xf numFmtId="0" fontId="8" fillId="3" borderId="0" xfId="67" applyFont="1" applyFill="1" applyBorder="1" applyAlignment="1">
      <alignment horizontal="left" vertical="top" wrapText="1"/>
    </xf>
    <xf numFmtId="0" fontId="8" fillId="3" borderId="0" xfId="68" applyFont="1" applyFill="1" applyBorder="1" applyAlignment="1">
      <alignment horizontal="center" wrapText="1"/>
    </xf>
    <xf numFmtId="0" fontId="8" fillId="3" borderId="0" xfId="69" applyFont="1" applyFill="1" applyBorder="1" applyAlignment="1">
      <alignment horizontal="center" wrapText="1"/>
    </xf>
    <xf numFmtId="0" fontId="8" fillId="3" borderId="0" xfId="70" applyFont="1" applyFill="1" applyBorder="1" applyAlignment="1">
      <alignment horizontal="center" wrapText="1"/>
    </xf>
    <xf numFmtId="0" fontId="37" fillId="5" borderId="0" xfId="71" applyFont="1" applyFill="1" applyAlignment="1">
      <alignment horizontal="left" vertical="top"/>
    </xf>
    <xf numFmtId="0" fontId="8" fillId="3" borderId="0" xfId="72" applyFont="1" applyFill="1" applyBorder="1" applyAlignment="1">
      <alignment horizontal="center" wrapText="1"/>
    </xf>
    <xf numFmtId="0" fontId="8" fillId="3" borderId="0" xfId="73" applyFont="1" applyFill="1" applyBorder="1" applyAlignment="1">
      <alignment horizontal="center" wrapText="1"/>
    </xf>
    <xf numFmtId="0" fontId="8" fillId="3" borderId="0" xfId="74" applyFont="1" applyFill="1" applyBorder="1" applyAlignment="1">
      <alignment horizontal="center" wrapText="1"/>
    </xf>
    <xf numFmtId="0" fontId="25" fillId="5" borderId="0" xfId="75" applyFont="1" applyFill="1" applyAlignment="1">
      <alignment horizontal="left" vertical="top"/>
    </xf>
    <xf numFmtId="0" fontId="8" fillId="3" borderId="0" xfId="76" applyFont="1" applyFill="1" applyBorder="1" applyAlignment="1">
      <alignment horizontal="left" vertical="top" wrapText="1"/>
    </xf>
    <xf numFmtId="0" fontId="8" fillId="3" borderId="0" xfId="77" applyFont="1" applyFill="1" applyBorder="1" applyAlignment="1">
      <alignment horizontal="left" vertical="top" wrapText="1"/>
    </xf>
    <xf numFmtId="166" fontId="8" fillId="3" borderId="0" xfId="78" applyNumberFormat="1" applyFont="1" applyFill="1" applyBorder="1" applyAlignment="1">
      <alignment horizontal="right"/>
    </xf>
    <xf numFmtId="166" fontId="8" fillId="3" borderId="0" xfId="79" applyNumberFormat="1" applyFont="1" applyFill="1" applyBorder="1" applyAlignment="1">
      <alignment horizontal="right"/>
    </xf>
    <xf numFmtId="166" fontId="8" fillId="3" borderId="0" xfId="80" applyNumberFormat="1" applyFont="1" applyFill="1" applyBorder="1" applyAlignment="1">
      <alignment horizontal="right"/>
    </xf>
    <xf numFmtId="166" fontId="8" fillId="3" borderId="0" xfId="81" applyNumberFormat="1" applyFont="1" applyFill="1" applyBorder="1" applyAlignment="1">
      <alignment horizontal="right"/>
    </xf>
    <xf numFmtId="166" fontId="8" fillId="3" borderId="0" xfId="82" applyNumberFormat="1" applyFont="1" applyFill="1" applyBorder="1" applyAlignment="1">
      <alignment horizontal="right"/>
    </xf>
    <xf numFmtId="166" fontId="8" fillId="3" borderId="0" xfId="83" applyNumberFormat="1" applyFont="1" applyFill="1" applyBorder="1" applyAlignment="1">
      <alignment horizontal="right" wrapText="1"/>
    </xf>
    <xf numFmtId="166" fontId="8" fillId="3" borderId="0" xfId="84" applyNumberFormat="1" applyFont="1" applyFill="1" applyBorder="1" applyAlignment="1">
      <alignment horizontal="right"/>
    </xf>
    <xf numFmtId="0" fontId="8" fillId="3" borderId="0" xfId="85" applyFont="1" applyFill="1" applyBorder="1" applyAlignment="1">
      <alignment horizontal="left" vertical="top" wrapText="1"/>
    </xf>
    <xf numFmtId="166" fontId="8" fillId="3" borderId="0" xfId="86" applyNumberFormat="1" applyFont="1" applyFill="1" applyBorder="1" applyAlignment="1">
      <alignment horizontal="right"/>
    </xf>
    <xf numFmtId="166" fontId="8" fillId="3" borderId="0" xfId="87" applyNumberFormat="1" applyFont="1" applyFill="1" applyBorder="1" applyAlignment="1">
      <alignment horizontal="right"/>
    </xf>
    <xf numFmtId="166" fontId="8" fillId="3" borderId="0" xfId="88" applyNumberFormat="1" applyFont="1" applyFill="1" applyBorder="1" applyAlignment="1">
      <alignment horizontal="right" wrapText="1"/>
    </xf>
    <xf numFmtId="166" fontId="8" fillId="3" borderId="0" xfId="89" applyNumberFormat="1" applyFont="1" applyFill="1" applyBorder="1" applyAlignment="1">
      <alignment horizontal="right"/>
    </xf>
    <xf numFmtId="0" fontId="8" fillId="3" borderId="0" xfId="90" applyFont="1" applyFill="1" applyBorder="1" applyAlignment="1">
      <alignment horizontal="left" vertical="top" wrapText="1"/>
    </xf>
    <xf numFmtId="0" fontId="8" fillId="3" borderId="0" xfId="91" applyFont="1" applyFill="1" applyBorder="1" applyAlignment="1">
      <alignment horizontal="left" vertical="top" wrapText="1"/>
    </xf>
    <xf numFmtId="166" fontId="8" fillId="3" borderId="0" xfId="92" applyNumberFormat="1" applyFont="1" applyFill="1" applyBorder="1" applyAlignment="1">
      <alignment horizontal="right" wrapText="1"/>
    </xf>
    <xf numFmtId="166" fontId="8" fillId="3" borderId="0" xfId="93" applyNumberFormat="1" applyFont="1" applyFill="1" applyBorder="1" applyAlignment="1">
      <alignment horizontal="right"/>
    </xf>
    <xf numFmtId="0" fontId="25" fillId="5" borderId="0" xfId="94" applyFont="1" applyFill="1" applyAlignment="1">
      <alignment horizontal="left" vertical="top"/>
    </xf>
    <xf numFmtId="0" fontId="8" fillId="5" borderId="0" xfId="94" applyFont="1" applyFill="1" applyAlignment="1">
      <alignment horizontal="left" vertical="top"/>
    </xf>
    <xf numFmtId="0" fontId="2" fillId="0" borderId="0" xfId="94"/>
    <xf numFmtId="0" fontId="31" fillId="0" borderId="0" xfId="94" applyFont="1"/>
    <xf numFmtId="0" fontId="7" fillId="0" borderId="0" xfId="0" applyFont="1" applyFill="1"/>
    <xf numFmtId="0" fontId="39" fillId="0" borderId="0" xfId="0" applyFont="1"/>
    <xf numFmtId="0" fontId="39" fillId="0" borderId="0" xfId="0" applyFont="1" applyAlignment="1">
      <alignment vertical="center"/>
    </xf>
    <xf numFmtId="0" fontId="40" fillId="2" borderId="0" xfId="0" applyFont="1" applyFill="1"/>
    <xf numFmtId="0" fontId="25" fillId="3" borderId="2" xfId="4" applyFont="1" applyFill="1" applyBorder="1" applyAlignment="1">
      <alignment horizontal="left" vertical="top" wrapText="1"/>
    </xf>
    <xf numFmtId="0" fontId="25" fillId="3" borderId="0" xfId="4" applyFont="1" applyFill="1" applyBorder="1" applyAlignment="1">
      <alignment horizontal="left" vertical="top" wrapText="1"/>
    </xf>
    <xf numFmtId="0" fontId="28" fillId="2" borderId="0" xfId="0" applyFont="1" applyFill="1" applyBorder="1" applyAlignment="1">
      <alignment horizontal="left" vertical="top"/>
    </xf>
    <xf numFmtId="0" fontId="25" fillId="3" borderId="3" xfId="4" applyFont="1" applyFill="1" applyBorder="1" applyAlignment="1">
      <alignment horizontal="left" vertical="top" wrapText="1"/>
    </xf>
    <xf numFmtId="0" fontId="25" fillId="3" borderId="2" xfId="4" applyFont="1" applyFill="1" applyBorder="1" applyAlignment="1">
      <alignment horizontal="center" vertical="top" wrapText="1"/>
    </xf>
    <xf numFmtId="0" fontId="25" fillId="3" borderId="1" xfId="4" applyFont="1" applyFill="1" applyBorder="1" applyAlignment="1">
      <alignment horizontal="left" vertical="top"/>
    </xf>
    <xf numFmtId="0" fontId="29" fillId="4" borderId="1" xfId="33" applyFont="1" applyFill="1" applyBorder="1" applyAlignment="1">
      <alignment horizontal="left" vertical="top"/>
    </xf>
    <xf numFmtId="0" fontId="25" fillId="3" borderId="1" xfId="32" applyFont="1" applyFill="1" applyBorder="1" applyAlignment="1">
      <alignment horizontal="left" vertical="top" wrapText="1"/>
    </xf>
    <xf numFmtId="0" fontId="25" fillId="3" borderId="1" xfId="32" applyFont="1" applyFill="1" applyBorder="1" applyAlignment="1">
      <alignment vertical="top"/>
    </xf>
    <xf numFmtId="0" fontId="25" fillId="5" borderId="1" xfId="33" applyFont="1" applyFill="1" applyBorder="1" applyAlignment="1">
      <alignment horizontal="left" vertical="top"/>
    </xf>
    <xf numFmtId="0" fontId="25" fillId="5" borderId="1" xfId="65" applyFont="1" applyFill="1" applyBorder="1" applyAlignment="1">
      <alignment horizontal="left" vertical="top"/>
    </xf>
    <xf numFmtId="0" fontId="25" fillId="0" borderId="2" xfId="94" applyFont="1" applyBorder="1"/>
    <xf numFmtId="0" fontId="25" fillId="0" borderId="0" xfId="94" applyFont="1"/>
    <xf numFmtId="0" fontId="24" fillId="0" borderId="0" xfId="94" applyFont="1"/>
    <xf numFmtId="0" fontId="8" fillId="3" borderId="0" xfId="94" applyFont="1" applyFill="1" applyBorder="1"/>
    <xf numFmtId="0" fontId="25" fillId="0" borderId="0" xfId="94" applyFont="1" applyBorder="1"/>
    <xf numFmtId="0" fontId="8" fillId="3" borderId="2" xfId="94" applyFont="1" applyFill="1" applyBorder="1"/>
    <xf numFmtId="0" fontId="1" fillId="0" borderId="0" xfId="94" applyFont="1"/>
    <xf numFmtId="164" fontId="25" fillId="3" borderId="0" xfId="4" applyNumberFormat="1" applyFont="1" applyFill="1" applyBorder="1"/>
    <xf numFmtId="164" fontId="25" fillId="3" borderId="0" xfId="4" applyNumberFormat="1" applyFont="1" applyFill="1"/>
    <xf numFmtId="0" fontId="24" fillId="3" borderId="0" xfId="4" applyFont="1" applyFill="1" applyAlignment="1">
      <alignment horizontal="left" vertical="top" indent="2"/>
    </xf>
    <xf numFmtId="0" fontId="41" fillId="0" borderId="0" xfId="96"/>
    <xf numFmtId="167" fontId="25" fillId="3" borderId="0" xfId="4" applyNumberFormat="1" applyFont="1" applyFill="1"/>
    <xf numFmtId="0" fontId="17" fillId="4" borderId="0" xfId="0" applyFont="1" applyFill="1" applyAlignment="1">
      <alignment vertical="center"/>
    </xf>
    <xf numFmtId="0" fontId="18" fillId="4" borderId="0" xfId="0" applyFont="1" applyFill="1" applyAlignment="1">
      <alignment vertical="center"/>
    </xf>
    <xf numFmtId="0" fontId="24" fillId="5" borderId="3" xfId="33" applyFont="1" applyFill="1" applyBorder="1" applyAlignment="1">
      <alignment horizontal="left" vertical="top" wrapText="1"/>
    </xf>
    <xf numFmtId="0" fontId="25" fillId="5" borderId="2" xfId="33" applyFont="1" applyFill="1" applyBorder="1" applyAlignment="1">
      <alignment horizontal="left" vertical="top" wrapText="1"/>
    </xf>
    <xf numFmtId="0" fontId="25" fillId="5" borderId="3" xfId="33" applyFont="1" applyFill="1" applyBorder="1" applyAlignment="1">
      <alignment horizontal="left" vertical="top" wrapText="1"/>
    </xf>
    <xf numFmtId="0" fontId="25" fillId="5" borderId="2" xfId="65" applyFont="1" applyFill="1" applyBorder="1" applyAlignment="1">
      <alignment horizontal="left" vertical="top" wrapText="1"/>
    </xf>
    <xf numFmtId="0" fontId="25" fillId="5" borderId="3" xfId="65" applyFont="1" applyFill="1" applyBorder="1" applyAlignment="1">
      <alignment horizontal="left" vertical="top" wrapText="1"/>
    </xf>
    <xf numFmtId="0" fontId="24" fillId="0" borderId="2" xfId="94" applyFont="1" applyBorder="1" applyAlignment="1"/>
    <xf numFmtId="0" fontId="34" fillId="0" borderId="0" xfId="94" applyFont="1" applyAlignment="1">
      <alignment horizontal="left" wrapText="1"/>
    </xf>
    <xf numFmtId="0" fontId="25" fillId="0" borderId="0" xfId="94" applyFont="1" applyAlignment="1">
      <alignment horizontal="left" wrapText="1"/>
    </xf>
  </cellXfs>
  <cellStyles count="97">
    <cellStyle name="Hyperlink" xfId="96" builtinId="8"/>
    <cellStyle name="Hyperlink 2" xfId="95"/>
    <cellStyle name="Komma" xfId="1" builtinId="3"/>
    <cellStyle name="Procent 2" xfId="3"/>
    <cellStyle name="Standaard" xfId="0" builtinId="0"/>
    <cellStyle name="Standaard 10" xfId="94"/>
    <cellStyle name="Standaard 2" xfId="2"/>
    <cellStyle name="Standaard 2 2" xfId="12"/>
    <cellStyle name="Standaard 3" xfId="4"/>
    <cellStyle name="Standaard 3 2" xfId="32"/>
    <cellStyle name="Standaard 4" xfId="13"/>
    <cellStyle name="Standaard 5" xfId="33"/>
    <cellStyle name="Standaard 6" xfId="14"/>
    <cellStyle name="Standaard 6 2" xfId="64"/>
    <cellStyle name="Standaard 7" xfId="20"/>
    <cellStyle name="Standaard 7 2" xfId="65"/>
    <cellStyle name="Standaard 8" xfId="30"/>
    <cellStyle name="Standaard 8 2" xfId="71"/>
    <cellStyle name="Standaard 9" xfId="31"/>
    <cellStyle name="Standaard 9 2" xfId="75"/>
    <cellStyle name="Standaard_Blad1" xfId="11"/>
    <cellStyle name="Standaard_Blad2" xfId="7"/>
    <cellStyle name="style1499936711542" xfId="5"/>
    <cellStyle name="style1499936711557" xfId="6"/>
    <cellStyle name="style1499936711635" xfId="8"/>
    <cellStyle name="style1499936711651" xfId="9"/>
    <cellStyle name="style1499936712276" xfId="10"/>
    <cellStyle name="style1611822495014" xfId="15"/>
    <cellStyle name="style1611822495379" xfId="19"/>
    <cellStyle name="style1611822495929" xfId="16"/>
    <cellStyle name="style1611822496059" xfId="17"/>
    <cellStyle name="style1611822496689" xfId="18"/>
    <cellStyle name="style1611822497504" xfId="21"/>
    <cellStyle name="style1611822497779" xfId="27"/>
    <cellStyle name="style1611822497904" xfId="22"/>
    <cellStyle name="style1611822498034" xfId="23"/>
    <cellStyle name="style1611822498144" xfId="24"/>
    <cellStyle name="style1611822498394" xfId="25"/>
    <cellStyle name="style1611822498509" xfId="26"/>
    <cellStyle name="style1611822498779" xfId="28"/>
    <cellStyle name="style1611822498899" xfId="29"/>
    <cellStyle name="style1611822517400" xfId="36"/>
    <cellStyle name="style1611822517520" xfId="37"/>
    <cellStyle name="style1611822517775" xfId="41"/>
    <cellStyle name="style1611822517885" xfId="42"/>
    <cellStyle name="style1611822518280" xfId="34"/>
    <cellStyle name="style1611822518405" xfId="38"/>
    <cellStyle name="style1611822518515" xfId="39"/>
    <cellStyle name="style1611822518640" xfId="35"/>
    <cellStyle name="style1611822519005" xfId="43"/>
    <cellStyle name="style1611822519130" xfId="44"/>
    <cellStyle name="style1611822519290" xfId="45"/>
    <cellStyle name="style1611822519415" xfId="40"/>
    <cellStyle name="style1611822519830" xfId="59"/>
    <cellStyle name="style1611822519945" xfId="46"/>
    <cellStyle name="style1611822520095" xfId="60"/>
    <cellStyle name="style1611822520225" xfId="54"/>
    <cellStyle name="style1611822520600" xfId="47"/>
    <cellStyle name="style1611822520725" xfId="48"/>
    <cellStyle name="style1611822520840" xfId="61"/>
    <cellStyle name="style1611822520950" xfId="51"/>
    <cellStyle name="style1611822521050" xfId="62"/>
    <cellStyle name="style1611822521145" xfId="63"/>
    <cellStyle name="style1611822521395" xfId="55"/>
    <cellStyle name="style1611822521520" xfId="56"/>
    <cellStyle name="style1611822521615" xfId="57"/>
    <cellStyle name="style1611822521715" xfId="58"/>
    <cellStyle name="style1611822522520" xfId="49"/>
    <cellStyle name="style1611822522635" xfId="50"/>
    <cellStyle name="style1611822522740" xfId="52"/>
    <cellStyle name="style1611822522840" xfId="53"/>
    <cellStyle name="style1611822560954" xfId="66"/>
    <cellStyle name="style1611822561129" xfId="67"/>
    <cellStyle name="style1611822562099" xfId="68"/>
    <cellStyle name="style1611822562214" xfId="69"/>
    <cellStyle name="style1611822562329" xfId="70"/>
    <cellStyle name="style1611822562674" xfId="72"/>
    <cellStyle name="style1611822562799" xfId="73"/>
    <cellStyle name="style1611822562919" xfId="74"/>
    <cellStyle name="style1611822563489" xfId="90"/>
    <cellStyle name="style1611822563619" xfId="76"/>
    <cellStyle name="style1611822563729" xfId="91"/>
    <cellStyle name="style1611822563844" xfId="85"/>
    <cellStyle name="style1611822564194" xfId="77"/>
    <cellStyle name="style1611822564344" xfId="78"/>
    <cellStyle name="style1611822564494" xfId="80"/>
    <cellStyle name="style1611822564664" xfId="82"/>
    <cellStyle name="style1611822564774" xfId="92"/>
    <cellStyle name="style1611822564884" xfId="93"/>
    <cellStyle name="style1611822565239" xfId="86"/>
    <cellStyle name="style1611822565389" xfId="87"/>
    <cellStyle name="style1611822565484" xfId="88"/>
    <cellStyle name="style1611822565624" xfId="89"/>
    <cellStyle name="style1611822566259" xfId="79"/>
    <cellStyle name="style1611822566409" xfId="81"/>
    <cellStyle name="style1611822566519" xfId="83"/>
    <cellStyle name="style1611822566614" xfId="84"/>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opendata.cbs.n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heetViews>
  <sheetFormatPr defaultColWidth="8.81640625" defaultRowHeight="12.5" x14ac:dyDescent="0.25"/>
  <cols>
    <col min="1" max="11" width="9.1796875" style="3" customWidth="1"/>
    <col min="12" max="16384" width="8.81640625" style="3"/>
  </cols>
  <sheetData>
    <row r="3" spans="1:14" ht="15.5" x14ac:dyDescent="0.35">
      <c r="A3" s="1" t="s">
        <v>176</v>
      </c>
    </row>
    <row r="4" spans="1:14" ht="15.5" x14ac:dyDescent="0.35">
      <c r="A4" s="1"/>
    </row>
    <row r="5" spans="1:14" ht="15" x14ac:dyDescent="0.3">
      <c r="A5" s="4"/>
    </row>
    <row r="7" spans="1:14" ht="13" x14ac:dyDescent="0.3">
      <c r="A7" s="2"/>
    </row>
    <row r="12" spans="1:14" x14ac:dyDescent="0.25">
      <c r="A12" s="22"/>
      <c r="B12" s="22"/>
      <c r="C12" s="22"/>
      <c r="D12" s="22"/>
      <c r="E12" s="22"/>
      <c r="F12" s="22"/>
      <c r="G12" s="22"/>
      <c r="H12" s="22"/>
      <c r="I12" s="22"/>
      <c r="J12" s="22"/>
      <c r="K12" s="22"/>
      <c r="L12" s="22"/>
      <c r="M12" s="22"/>
      <c r="N12" s="15"/>
    </row>
    <row r="13" spans="1:14" x14ac:dyDescent="0.25">
      <c r="A13" s="56"/>
      <c r="B13" s="22"/>
      <c r="C13" s="22"/>
      <c r="D13" s="22"/>
      <c r="E13" s="22"/>
      <c r="F13" s="22"/>
      <c r="G13" s="22"/>
      <c r="H13" s="22"/>
      <c r="I13" s="22"/>
      <c r="J13" s="22"/>
      <c r="K13" s="22"/>
      <c r="L13" s="22"/>
      <c r="M13" s="22"/>
      <c r="N13" s="15"/>
    </row>
    <row r="14" spans="1:14" x14ac:dyDescent="0.25">
      <c r="A14" s="22"/>
      <c r="B14" s="22"/>
      <c r="C14" s="22"/>
      <c r="D14" s="22"/>
      <c r="E14" s="22"/>
      <c r="F14" s="22"/>
      <c r="G14" s="22"/>
      <c r="H14" s="22"/>
      <c r="I14" s="22"/>
      <c r="J14" s="22"/>
      <c r="K14" s="22"/>
      <c r="L14" s="22"/>
      <c r="M14" s="22"/>
      <c r="N14" s="15"/>
    </row>
    <row r="15" spans="1:14" x14ac:dyDescent="0.25">
      <c r="A15" s="56"/>
      <c r="B15" s="22"/>
      <c r="C15" s="22"/>
      <c r="D15" s="22"/>
      <c r="E15" s="22"/>
      <c r="F15" s="22"/>
      <c r="G15" s="22"/>
      <c r="H15" s="22"/>
      <c r="I15" s="22"/>
      <c r="J15" s="22"/>
      <c r="K15" s="22"/>
      <c r="L15" s="22"/>
      <c r="M15" s="22"/>
      <c r="N15" s="15"/>
    </row>
    <row r="16" spans="1:14" x14ac:dyDescent="0.25">
      <c r="A16" s="22"/>
      <c r="B16" s="22"/>
      <c r="C16" s="22"/>
      <c r="D16" s="22"/>
      <c r="E16" s="22"/>
      <c r="F16" s="22"/>
      <c r="G16" s="22"/>
      <c r="H16" s="22"/>
      <c r="I16" s="22"/>
      <c r="J16" s="22"/>
      <c r="K16" s="22"/>
      <c r="L16" s="22"/>
      <c r="M16" s="22"/>
      <c r="N16" s="15"/>
    </row>
    <row r="17" spans="1:14" x14ac:dyDescent="0.25">
      <c r="A17" s="56"/>
      <c r="B17" s="22"/>
      <c r="C17" s="22"/>
      <c r="D17" s="22"/>
      <c r="E17" s="22"/>
      <c r="F17" s="22"/>
      <c r="G17" s="22"/>
      <c r="H17" s="22"/>
      <c r="I17" s="22"/>
      <c r="J17" s="22"/>
      <c r="K17" s="22"/>
      <c r="L17" s="22"/>
      <c r="M17" s="22"/>
      <c r="N17" s="15"/>
    </row>
    <row r="18" spans="1:14" x14ac:dyDescent="0.25">
      <c r="A18" s="19"/>
      <c r="B18" s="22"/>
      <c r="C18" s="22"/>
      <c r="D18" s="22"/>
      <c r="E18" s="22"/>
      <c r="F18" s="22"/>
      <c r="G18" s="22"/>
      <c r="H18" s="22"/>
      <c r="I18" s="22"/>
      <c r="J18" s="22"/>
      <c r="K18" s="22"/>
      <c r="L18" s="22"/>
      <c r="M18" s="22"/>
    </row>
    <row r="19" spans="1:14" x14ac:dyDescent="0.25">
      <c r="A19" s="22"/>
      <c r="B19" s="19"/>
      <c r="C19" s="19"/>
      <c r="D19" s="19"/>
      <c r="E19" s="19"/>
      <c r="F19" s="19"/>
      <c r="G19" s="19"/>
      <c r="H19" s="19"/>
      <c r="I19" s="19"/>
      <c r="J19" s="19"/>
      <c r="K19" s="19"/>
      <c r="L19" s="19"/>
      <c r="M19" s="19"/>
    </row>
    <row r="22" spans="1:14" x14ac:dyDescent="0.25">
      <c r="A22" s="19"/>
    </row>
    <row r="33" s="21" customFormat="1" x14ac:dyDescent="0.25"/>
    <row r="34" s="21" customFormat="1" x14ac:dyDescent="0.25"/>
    <row r="35" s="21" customFormat="1" x14ac:dyDescent="0.25"/>
    <row r="36" s="21" customFormat="1" x14ac:dyDescent="0.25"/>
    <row r="37" s="21" customFormat="1" x14ac:dyDescent="0.25"/>
    <row r="38" s="21" customFormat="1" x14ac:dyDescent="0.25"/>
    <row r="57" spans="1:1" x14ac:dyDescent="0.25">
      <c r="A57" s="3" t="s">
        <v>174</v>
      </c>
    </row>
    <row r="58" spans="1:1" x14ac:dyDescent="0.25">
      <c r="A58" s="20" t="s">
        <v>175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Normal="100" zoomScaleSheetLayoutView="100" workbookViewId="0">
      <selection activeCell="D2" sqref="D2"/>
    </sheetView>
  </sheetViews>
  <sheetFormatPr defaultColWidth="9.1796875" defaultRowHeight="10" x14ac:dyDescent="0.2"/>
  <cols>
    <col min="1" max="1" width="38.54296875" style="41" customWidth="1"/>
    <col min="2" max="2" width="12.1796875" style="41" customWidth="1"/>
    <col min="3" max="4" width="10" style="39" customWidth="1"/>
    <col min="5" max="5" width="10.54296875" style="39" customWidth="1"/>
    <col min="6" max="6" width="10" style="39" customWidth="1"/>
    <col min="7" max="7" width="2.7265625" style="39" customWidth="1"/>
    <col min="8" max="16384" width="9.1796875" style="39"/>
  </cols>
  <sheetData>
    <row r="1" spans="1:6" ht="11.25" customHeight="1" x14ac:dyDescent="0.25">
      <c r="A1" s="38" t="s">
        <v>67</v>
      </c>
      <c r="B1" s="39"/>
    </row>
    <row r="2" spans="1:6" ht="11.25" customHeight="1" x14ac:dyDescent="0.25">
      <c r="A2" s="38" t="s">
        <v>68</v>
      </c>
      <c r="B2" s="39"/>
    </row>
    <row r="3" spans="1:6" ht="11.25" customHeight="1" x14ac:dyDescent="0.2">
      <c r="A3" s="52"/>
      <c r="B3" s="72" t="s">
        <v>11</v>
      </c>
      <c r="C3" s="43"/>
      <c r="D3" s="43"/>
      <c r="E3" s="43"/>
      <c r="F3" s="43"/>
    </row>
    <row r="4" spans="1:6" ht="11.25" customHeight="1" x14ac:dyDescent="0.2">
      <c r="A4" s="40"/>
      <c r="B4" s="239">
        <v>2014</v>
      </c>
      <c r="C4" s="239">
        <v>2015</v>
      </c>
      <c r="D4" s="239">
        <v>2016</v>
      </c>
      <c r="E4" s="239">
        <v>2017</v>
      </c>
      <c r="F4" s="239">
        <v>2018</v>
      </c>
    </row>
    <row r="5" spans="1:6" ht="11.25" customHeight="1" x14ac:dyDescent="0.2">
      <c r="A5" s="39"/>
      <c r="B5" s="39"/>
      <c r="C5" s="46"/>
      <c r="D5" s="46"/>
      <c r="E5" s="46"/>
      <c r="F5" s="46"/>
    </row>
    <row r="6" spans="1:6" ht="11.25" customHeight="1" x14ac:dyDescent="0.2">
      <c r="A6" s="39"/>
      <c r="B6" s="65" t="s">
        <v>26</v>
      </c>
      <c r="C6" s="45"/>
      <c r="D6" s="45"/>
      <c r="E6" s="45"/>
      <c r="F6" s="45"/>
    </row>
    <row r="7" spans="1:6" ht="11.25" customHeight="1" x14ac:dyDescent="0.2">
      <c r="A7" s="39"/>
      <c r="B7" s="39"/>
      <c r="C7" s="47"/>
      <c r="D7" s="41"/>
      <c r="E7" s="41"/>
    </row>
    <row r="8" spans="1:6" ht="11.25" customHeight="1" x14ac:dyDescent="0.2">
      <c r="A8" s="59" t="s">
        <v>69</v>
      </c>
      <c r="B8" s="49">
        <v>7195.6</v>
      </c>
      <c r="C8" s="50">
        <v>7550.4</v>
      </c>
      <c r="D8" s="50">
        <v>7759.4</v>
      </c>
      <c r="E8" s="50">
        <v>7838.4</v>
      </c>
      <c r="F8" s="50">
        <v>8071.1</v>
      </c>
    </row>
    <row r="9" spans="1:6" ht="11.25" customHeight="1" x14ac:dyDescent="0.2">
      <c r="A9" s="63" t="s">
        <v>70</v>
      </c>
      <c r="B9" s="49"/>
      <c r="C9" s="50"/>
      <c r="D9" s="50"/>
      <c r="E9" s="50"/>
      <c r="F9" s="50"/>
    </row>
    <row r="10" spans="1:6" ht="11.25" customHeight="1" x14ac:dyDescent="0.2">
      <c r="A10" s="71" t="s">
        <v>71</v>
      </c>
      <c r="B10" s="49">
        <v>498.59999999999997</v>
      </c>
      <c r="C10" s="50">
        <v>584.70000000000005</v>
      </c>
      <c r="D10" s="50">
        <v>544.70000000000005</v>
      </c>
      <c r="E10" s="50">
        <v>500.6</v>
      </c>
      <c r="F10" s="50">
        <v>457.59999999999997</v>
      </c>
    </row>
    <row r="11" spans="1:6" ht="11.25" customHeight="1" x14ac:dyDescent="0.2">
      <c r="A11" s="71" t="s">
        <v>72</v>
      </c>
      <c r="B11" s="49">
        <v>2445.4</v>
      </c>
      <c r="C11" s="50">
        <v>2584</v>
      </c>
      <c r="D11" s="50">
        <v>2623.8</v>
      </c>
      <c r="E11" s="50">
        <v>2622.3</v>
      </c>
      <c r="F11" s="50">
        <v>2649.1</v>
      </c>
    </row>
    <row r="12" spans="1:6" ht="11.25" customHeight="1" x14ac:dyDescent="0.2">
      <c r="A12" s="71" t="s">
        <v>73</v>
      </c>
      <c r="B12" s="49">
        <v>906.2</v>
      </c>
      <c r="C12" s="50">
        <v>906.9</v>
      </c>
      <c r="D12" s="50">
        <v>975.3</v>
      </c>
      <c r="E12" s="50">
        <v>1039.5</v>
      </c>
      <c r="F12" s="50">
        <v>1101.2</v>
      </c>
    </row>
    <row r="13" spans="1:6" ht="11.25" customHeight="1" x14ac:dyDescent="0.2">
      <c r="A13" s="71" t="s">
        <v>74</v>
      </c>
      <c r="B13" s="49">
        <v>1204.4000000000001</v>
      </c>
      <c r="C13" s="50">
        <v>1346.3999999999999</v>
      </c>
      <c r="D13" s="50">
        <v>1462.4</v>
      </c>
      <c r="E13" s="50">
        <v>1462.6999999999998</v>
      </c>
      <c r="F13" s="50">
        <v>1671.6000000000001</v>
      </c>
    </row>
    <row r="14" spans="1:6" ht="11.25" customHeight="1" x14ac:dyDescent="0.2">
      <c r="A14" s="71" t="s">
        <v>31</v>
      </c>
      <c r="B14" s="49">
        <v>1243.8</v>
      </c>
      <c r="C14" s="50">
        <v>1243.2</v>
      </c>
      <c r="D14" s="50">
        <v>1276</v>
      </c>
      <c r="E14" s="50">
        <v>1315</v>
      </c>
      <c r="F14" s="50">
        <v>1280.5999999999999</v>
      </c>
    </row>
    <row r="15" spans="1:6" ht="11.25" customHeight="1" x14ac:dyDescent="0.2">
      <c r="A15" s="71" t="s">
        <v>32</v>
      </c>
      <c r="B15" s="49">
        <v>421.8</v>
      </c>
      <c r="C15" s="50">
        <v>432.9</v>
      </c>
      <c r="D15" s="50">
        <v>438.1</v>
      </c>
      <c r="E15" s="50">
        <v>438.1</v>
      </c>
      <c r="F15" s="50">
        <v>442.1</v>
      </c>
    </row>
    <row r="16" spans="1:6" ht="11.25" customHeight="1" x14ac:dyDescent="0.2">
      <c r="A16" s="71" t="s">
        <v>33</v>
      </c>
      <c r="B16" s="49">
        <v>94.299999999999983</v>
      </c>
      <c r="C16" s="50">
        <v>91.2</v>
      </c>
      <c r="D16" s="50">
        <v>85.6</v>
      </c>
      <c r="E16" s="50">
        <v>96.300000000000011</v>
      </c>
      <c r="F16" s="50">
        <v>118.60000000000001</v>
      </c>
    </row>
    <row r="17" spans="1:6" ht="11.25" customHeight="1" x14ac:dyDescent="0.2">
      <c r="A17" s="71" t="s">
        <v>34</v>
      </c>
      <c r="B17" s="49">
        <v>153.30000000000001</v>
      </c>
      <c r="C17" s="50">
        <v>135.80000000000001</v>
      </c>
      <c r="D17" s="50">
        <v>131.6</v>
      </c>
      <c r="E17" s="50">
        <v>130.30000000000001</v>
      </c>
      <c r="F17" s="50">
        <v>120</v>
      </c>
    </row>
    <row r="18" spans="1:6" ht="11.25" customHeight="1" x14ac:dyDescent="0.2">
      <c r="A18" s="71" t="s">
        <v>75</v>
      </c>
      <c r="B18" s="49">
        <v>227.8</v>
      </c>
      <c r="C18" s="50">
        <v>225.4</v>
      </c>
      <c r="D18" s="50">
        <v>221.8</v>
      </c>
      <c r="E18" s="50">
        <v>233.3</v>
      </c>
      <c r="F18" s="50">
        <v>230.2</v>
      </c>
    </row>
    <row r="19" spans="1:6" ht="11.25" customHeight="1" x14ac:dyDescent="0.2">
      <c r="A19" s="58"/>
      <c r="B19" s="49"/>
      <c r="C19" s="50"/>
      <c r="D19" s="50"/>
      <c r="E19" s="50"/>
      <c r="F19" s="50"/>
    </row>
    <row r="20" spans="1:6" ht="11.25" customHeight="1" x14ac:dyDescent="0.2">
      <c r="A20" s="57" t="s">
        <v>76</v>
      </c>
      <c r="B20" s="49">
        <v>3343.4</v>
      </c>
      <c r="C20" s="50">
        <v>3451.1</v>
      </c>
      <c r="D20" s="50">
        <v>3480.9</v>
      </c>
      <c r="E20" s="50">
        <v>3506.1</v>
      </c>
      <c r="F20" s="50">
        <v>3442.8</v>
      </c>
    </row>
    <row r="21" spans="1:6" x14ac:dyDescent="0.2">
      <c r="A21" s="51"/>
      <c r="B21" s="49"/>
      <c r="C21" s="40"/>
      <c r="D21" s="40"/>
      <c r="E21" s="40"/>
      <c r="F21" s="40"/>
    </row>
    <row r="22" spans="1:6" x14ac:dyDescent="0.2">
      <c r="A22" s="52" t="s">
        <v>16</v>
      </c>
      <c r="B22" s="52"/>
      <c r="C22" s="41"/>
      <c r="D22" s="41"/>
      <c r="E22" s="41"/>
    </row>
    <row r="23" spans="1:6" x14ac:dyDescent="0.2">
      <c r="A23" s="53"/>
      <c r="C23" s="41"/>
      <c r="D23" s="41"/>
      <c r="E23" s="41"/>
    </row>
    <row r="24" spans="1:6" x14ac:dyDescent="0.2">
      <c r="A24" s="54" t="s">
        <v>193</v>
      </c>
      <c r="B24" s="39"/>
    </row>
    <row r="25" spans="1:6" x14ac:dyDescent="0.2">
      <c r="A25" s="54" t="s">
        <v>194</v>
      </c>
      <c r="B25" s="39"/>
    </row>
    <row r="26" spans="1:6" x14ac:dyDescent="0.2">
      <c r="A26" s="39" t="s">
        <v>195</v>
      </c>
      <c r="B26" s="39"/>
    </row>
    <row r="27" spans="1:6" x14ac:dyDescent="0.2">
      <c r="A27" s="39"/>
      <c r="B27" s="39"/>
    </row>
    <row r="28" spans="1:6" x14ac:dyDescent="0.2">
      <c r="A28" s="39"/>
      <c r="B28" s="39"/>
    </row>
    <row r="29" spans="1:6" x14ac:dyDescent="0.2">
      <c r="C29" s="41"/>
      <c r="D29" s="41"/>
      <c r="E29" s="41"/>
    </row>
    <row r="30" spans="1:6" x14ac:dyDescent="0.2">
      <c r="C30" s="41"/>
      <c r="D30" s="41"/>
      <c r="E30" s="41"/>
    </row>
    <row r="31" spans="1:6" x14ac:dyDescent="0.2">
      <c r="C31" s="41"/>
      <c r="D31" s="41"/>
      <c r="E31" s="41"/>
    </row>
    <row r="32" spans="1:6" x14ac:dyDescent="0.2">
      <c r="C32" s="41"/>
      <c r="D32" s="41"/>
      <c r="E32" s="41"/>
    </row>
    <row r="33" spans="3:5" x14ac:dyDescent="0.2">
      <c r="C33" s="41"/>
      <c r="D33" s="41"/>
      <c r="E33" s="41"/>
    </row>
    <row r="34" spans="3:5" x14ac:dyDescent="0.2">
      <c r="C34" s="41"/>
      <c r="D34" s="41"/>
      <c r="E34" s="41"/>
    </row>
  </sheetData>
  <conditionalFormatting sqref="B6">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zoomScaleSheetLayoutView="100" workbookViewId="0">
      <selection activeCell="H28" sqref="H28"/>
    </sheetView>
  </sheetViews>
  <sheetFormatPr defaultColWidth="9.1796875" defaultRowHeight="10" x14ac:dyDescent="0.2"/>
  <cols>
    <col min="1" max="1" width="35" style="41" customWidth="1"/>
    <col min="2" max="2" width="10" style="41" customWidth="1"/>
    <col min="3" max="4" width="10" style="39" customWidth="1"/>
    <col min="5" max="5" width="10.54296875" style="39" customWidth="1"/>
    <col min="6" max="6" width="10" style="39" customWidth="1"/>
    <col min="7" max="7" width="2.7265625" style="39" customWidth="1"/>
    <col min="8" max="16384" width="9.1796875" style="39"/>
  </cols>
  <sheetData>
    <row r="1" spans="1:6" ht="11.25" customHeight="1" x14ac:dyDescent="0.25">
      <c r="A1" s="38" t="s">
        <v>77</v>
      </c>
      <c r="B1" s="39"/>
    </row>
    <row r="2" spans="1:6" ht="11.25" customHeight="1" x14ac:dyDescent="0.25">
      <c r="A2" s="38" t="s">
        <v>78</v>
      </c>
      <c r="B2" s="39"/>
    </row>
    <row r="3" spans="1:6" ht="11.25" customHeight="1" x14ac:dyDescent="0.2">
      <c r="A3" s="52"/>
      <c r="B3" s="72" t="s">
        <v>11</v>
      </c>
      <c r="C3" s="43"/>
      <c r="D3" s="43"/>
      <c r="E3" s="43"/>
      <c r="F3" s="43"/>
    </row>
    <row r="4" spans="1:6" ht="11.25" customHeight="1" x14ac:dyDescent="0.2">
      <c r="A4" s="40"/>
      <c r="B4" s="239">
        <v>2015</v>
      </c>
      <c r="C4" s="239">
        <v>2016</v>
      </c>
      <c r="D4" s="239">
        <v>2017</v>
      </c>
      <c r="E4" s="239">
        <v>2018</v>
      </c>
      <c r="F4" s="239" t="s">
        <v>79</v>
      </c>
    </row>
    <row r="5" spans="1:6" ht="11.25" customHeight="1" x14ac:dyDescent="0.2">
      <c r="A5" s="39"/>
      <c r="B5" s="39"/>
      <c r="C5" s="46"/>
      <c r="D5" s="46"/>
      <c r="E5" s="46"/>
      <c r="F5" s="46"/>
    </row>
    <row r="6" spans="1:6" ht="11.25" customHeight="1" x14ac:dyDescent="0.2">
      <c r="A6" s="39"/>
      <c r="B6" s="65" t="s">
        <v>44</v>
      </c>
      <c r="C6" s="45"/>
      <c r="D6" s="45"/>
      <c r="E6" s="45"/>
      <c r="F6" s="45"/>
    </row>
    <row r="7" spans="1:6" ht="11.25" customHeight="1" x14ac:dyDescent="0.2">
      <c r="A7" s="39"/>
      <c r="B7" s="39"/>
      <c r="C7" s="47"/>
      <c r="D7" s="41"/>
      <c r="E7" s="41"/>
    </row>
    <row r="8" spans="1:6" ht="11.25" customHeight="1" x14ac:dyDescent="0.2">
      <c r="A8" s="59" t="s">
        <v>81</v>
      </c>
      <c r="B8" s="49">
        <v>17712</v>
      </c>
      <c r="C8" s="50">
        <v>17167</v>
      </c>
      <c r="D8" s="50">
        <v>17707</v>
      </c>
      <c r="E8" s="50">
        <v>19088</v>
      </c>
      <c r="F8" s="50">
        <v>19063</v>
      </c>
    </row>
    <row r="9" spans="1:6" ht="11.25" customHeight="1" x14ac:dyDescent="0.2">
      <c r="A9" s="63" t="s">
        <v>80</v>
      </c>
      <c r="B9" s="49"/>
      <c r="C9" s="50"/>
      <c r="D9" s="50"/>
      <c r="E9" s="50"/>
      <c r="F9" s="50"/>
    </row>
    <row r="10" spans="1:6" ht="11.25" customHeight="1" x14ac:dyDescent="0.2">
      <c r="A10" s="71" t="s">
        <v>49</v>
      </c>
      <c r="B10" s="49">
        <v>9000</v>
      </c>
      <c r="C10" s="50">
        <v>8731</v>
      </c>
      <c r="D10" s="50">
        <v>9346</v>
      </c>
      <c r="E10" s="50">
        <v>9966</v>
      </c>
      <c r="F10" s="50">
        <v>9946</v>
      </c>
    </row>
    <row r="11" spans="1:6" ht="11.25" customHeight="1" x14ac:dyDescent="0.2">
      <c r="A11" s="71" t="s">
        <v>31</v>
      </c>
      <c r="B11" s="49">
        <v>4331</v>
      </c>
      <c r="C11" s="50">
        <v>4612</v>
      </c>
      <c r="D11" s="50">
        <v>4489</v>
      </c>
      <c r="E11" s="50">
        <v>4820</v>
      </c>
      <c r="F11" s="50">
        <v>4713</v>
      </c>
    </row>
    <row r="12" spans="1:6" ht="11.25" customHeight="1" x14ac:dyDescent="0.2">
      <c r="A12" s="71" t="s">
        <v>32</v>
      </c>
      <c r="B12" s="49">
        <v>2216</v>
      </c>
      <c r="C12" s="50">
        <v>1662</v>
      </c>
      <c r="D12" s="50">
        <v>1715</v>
      </c>
      <c r="E12" s="50">
        <v>1961</v>
      </c>
      <c r="F12" s="50">
        <v>2067</v>
      </c>
    </row>
    <row r="13" spans="1:6" ht="11.25" customHeight="1" x14ac:dyDescent="0.2">
      <c r="A13" s="71" t="s">
        <v>34</v>
      </c>
      <c r="B13" s="49">
        <v>297</v>
      </c>
      <c r="C13" s="50">
        <v>307</v>
      </c>
      <c r="D13" s="50">
        <v>309</v>
      </c>
      <c r="E13" s="50">
        <v>337</v>
      </c>
      <c r="F13" s="50">
        <v>339</v>
      </c>
    </row>
    <row r="14" spans="1:6" ht="11.25" customHeight="1" x14ac:dyDescent="0.2">
      <c r="A14" s="71" t="s">
        <v>48</v>
      </c>
      <c r="B14" s="49">
        <v>1868</v>
      </c>
      <c r="C14" s="50">
        <v>1855</v>
      </c>
      <c r="D14" s="50">
        <v>1848</v>
      </c>
      <c r="E14" s="50">
        <v>2004</v>
      </c>
      <c r="F14" s="50">
        <v>1998</v>
      </c>
    </row>
    <row r="15" spans="1:6" ht="11.25" customHeight="1" x14ac:dyDescent="0.2">
      <c r="A15" s="113"/>
      <c r="B15" s="64"/>
      <c r="C15" s="114"/>
      <c r="D15" s="114"/>
      <c r="E15" s="114"/>
      <c r="F15" s="114"/>
    </row>
    <row r="16" spans="1:6" x14ac:dyDescent="0.2">
      <c r="A16" s="39" t="s">
        <v>16</v>
      </c>
      <c r="B16" s="39"/>
      <c r="C16" s="41"/>
      <c r="D16" s="41"/>
      <c r="E16" s="41"/>
    </row>
    <row r="17" spans="1:8" x14ac:dyDescent="0.2">
      <c r="A17" s="53"/>
      <c r="C17" s="41"/>
      <c r="D17" s="41"/>
      <c r="E17" s="41"/>
    </row>
    <row r="18" spans="1:8" x14ac:dyDescent="0.2">
      <c r="A18" s="39"/>
      <c r="B18" s="39"/>
    </row>
    <row r="19" spans="1:8" ht="10.5" x14ac:dyDescent="0.25">
      <c r="A19" s="38" t="s">
        <v>82</v>
      </c>
      <c r="B19" s="39"/>
    </row>
    <row r="20" spans="1:8" x14ac:dyDescent="0.2">
      <c r="A20" s="52"/>
      <c r="B20" s="72" t="s">
        <v>11</v>
      </c>
      <c r="C20" s="43"/>
      <c r="D20" s="43"/>
      <c r="E20" s="43"/>
      <c r="F20" s="43"/>
    </row>
    <row r="21" spans="1:8" x14ac:dyDescent="0.2">
      <c r="A21" s="40"/>
      <c r="B21" s="239">
        <v>2015</v>
      </c>
      <c r="C21" s="239">
        <v>2016</v>
      </c>
      <c r="D21" s="239">
        <v>2017</v>
      </c>
      <c r="E21" s="239">
        <v>2018</v>
      </c>
      <c r="F21" s="239" t="s">
        <v>79</v>
      </c>
    </row>
    <row r="22" spans="1:8" x14ac:dyDescent="0.2">
      <c r="A22" s="39"/>
      <c r="B22" s="39"/>
      <c r="C22" s="46"/>
      <c r="D22" s="46"/>
      <c r="E22" s="46"/>
      <c r="F22" s="46"/>
    </row>
    <row r="23" spans="1:8" x14ac:dyDescent="0.2">
      <c r="A23" s="39"/>
      <c r="B23" s="65" t="s">
        <v>44</v>
      </c>
      <c r="C23" s="45"/>
      <c r="D23" s="45"/>
      <c r="E23" s="45"/>
      <c r="F23" s="45"/>
    </row>
    <row r="24" spans="1:8" x14ac:dyDescent="0.2">
      <c r="A24" s="39"/>
      <c r="B24" s="39"/>
      <c r="C24" s="47"/>
      <c r="D24" s="41"/>
      <c r="E24" s="41"/>
    </row>
    <row r="25" spans="1:8" ht="10.5" x14ac:dyDescent="0.2">
      <c r="A25" s="59" t="s">
        <v>81</v>
      </c>
      <c r="B25" s="49">
        <v>53213</v>
      </c>
      <c r="C25" s="50">
        <v>44751</v>
      </c>
      <c r="D25" s="50">
        <v>51527</v>
      </c>
      <c r="E25" s="50">
        <v>59723</v>
      </c>
      <c r="F25" s="50">
        <v>63970</v>
      </c>
    </row>
    <row r="26" spans="1:8" x14ac:dyDescent="0.2">
      <c r="A26" s="63" t="s">
        <v>80</v>
      </c>
      <c r="B26" s="49"/>
      <c r="C26" s="50"/>
      <c r="D26" s="50"/>
      <c r="E26" s="50"/>
      <c r="F26" s="50"/>
    </row>
    <row r="27" spans="1:8" x14ac:dyDescent="0.2">
      <c r="A27" s="71" t="s">
        <v>47</v>
      </c>
      <c r="B27" s="49">
        <v>1734</v>
      </c>
      <c r="C27" s="50">
        <v>1465</v>
      </c>
      <c r="D27" s="50">
        <v>1924</v>
      </c>
      <c r="E27" s="50">
        <v>1792</v>
      </c>
      <c r="F27" s="50">
        <v>1472</v>
      </c>
    </row>
    <row r="28" spans="1:8" x14ac:dyDescent="0.2">
      <c r="A28" s="71" t="s">
        <v>49</v>
      </c>
      <c r="B28" s="49">
        <v>34784</v>
      </c>
      <c r="C28" s="50">
        <v>29309</v>
      </c>
      <c r="D28" s="50">
        <v>34894</v>
      </c>
      <c r="E28" s="50">
        <v>42016</v>
      </c>
      <c r="F28" s="50">
        <v>45853</v>
      </c>
      <c r="H28" s="257">
        <f>+F28-B28</f>
        <v>11069</v>
      </c>
    </row>
    <row r="29" spans="1:8" x14ac:dyDescent="0.2">
      <c r="A29" s="71" t="s">
        <v>31</v>
      </c>
      <c r="B29" s="49">
        <v>7094</v>
      </c>
      <c r="C29" s="50">
        <v>5157</v>
      </c>
      <c r="D29" s="50">
        <v>5815</v>
      </c>
      <c r="E29" s="50">
        <v>6445</v>
      </c>
      <c r="F29" s="50">
        <v>6046</v>
      </c>
    </row>
    <row r="30" spans="1:8" x14ac:dyDescent="0.2">
      <c r="A30" s="71" t="s">
        <v>32</v>
      </c>
      <c r="B30" s="49">
        <v>4772</v>
      </c>
      <c r="C30" s="50">
        <v>4263</v>
      </c>
      <c r="D30" s="50">
        <v>4524</v>
      </c>
      <c r="E30" s="50">
        <v>4973</v>
      </c>
      <c r="F30" s="50">
        <v>5689</v>
      </c>
    </row>
    <row r="31" spans="1:8" x14ac:dyDescent="0.2">
      <c r="A31" s="71" t="s">
        <v>34</v>
      </c>
      <c r="B31" s="49">
        <v>418</v>
      </c>
      <c r="C31" s="50">
        <v>331</v>
      </c>
      <c r="D31" s="50">
        <v>379</v>
      </c>
      <c r="E31" s="50">
        <v>388</v>
      </c>
      <c r="F31" s="50">
        <v>424</v>
      </c>
    </row>
    <row r="32" spans="1:8" x14ac:dyDescent="0.2">
      <c r="A32" s="71" t="s">
        <v>48</v>
      </c>
      <c r="B32" s="49">
        <v>4274</v>
      </c>
      <c r="C32" s="50">
        <v>4027</v>
      </c>
      <c r="D32" s="50">
        <v>3791</v>
      </c>
      <c r="E32" s="50">
        <v>3848</v>
      </c>
      <c r="F32" s="50">
        <v>3962</v>
      </c>
    </row>
    <row r="33" spans="1:6" x14ac:dyDescent="0.2">
      <c r="A33" s="71" t="s">
        <v>226</v>
      </c>
      <c r="B33" s="49">
        <v>137</v>
      </c>
      <c r="C33" s="50">
        <v>199</v>
      </c>
      <c r="D33" s="50">
        <v>200</v>
      </c>
      <c r="E33" s="50">
        <v>261</v>
      </c>
      <c r="F33" s="50">
        <v>524</v>
      </c>
    </row>
    <row r="34" spans="1:6" x14ac:dyDescent="0.2">
      <c r="A34" s="113"/>
      <c r="B34" s="64"/>
      <c r="C34" s="114"/>
      <c r="D34" s="114"/>
      <c r="E34" s="114"/>
      <c r="F34" s="114"/>
    </row>
    <row r="35" spans="1:6" x14ac:dyDescent="0.2">
      <c r="A35" s="39" t="s">
        <v>16</v>
      </c>
      <c r="B35" s="39"/>
      <c r="C35" s="41"/>
      <c r="D35" s="41"/>
      <c r="E35" s="41"/>
    </row>
    <row r="37" spans="1:6" x14ac:dyDescent="0.2">
      <c r="A37" s="39" t="s">
        <v>227</v>
      </c>
      <c r="C37" s="41"/>
      <c r="D37" s="41"/>
    </row>
    <row r="38" spans="1:6" x14ac:dyDescent="0.2">
      <c r="C38" s="41"/>
      <c r="D38" s="41"/>
    </row>
    <row r="39" spans="1:6" x14ac:dyDescent="0.2">
      <c r="C39" s="41"/>
      <c r="D39" s="41"/>
    </row>
    <row r="40" spans="1:6" x14ac:dyDescent="0.2">
      <c r="C40" s="41"/>
      <c r="D40" s="41"/>
    </row>
  </sheetData>
  <conditionalFormatting sqref="B6">
    <cfRule type="cellIs" dxfId="9" priority="3" stopIfTrue="1" operator="equal">
      <formula>"   "</formula>
    </cfRule>
    <cfRule type="cellIs" dxfId="8" priority="4" stopIfTrue="1" operator="equal">
      <formula>"    "</formula>
    </cfRule>
  </conditionalFormatting>
  <conditionalFormatting sqref="B23">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zoomScaleSheetLayoutView="100" workbookViewId="0"/>
  </sheetViews>
  <sheetFormatPr defaultColWidth="9.1796875" defaultRowHeight="10" x14ac:dyDescent="0.2"/>
  <cols>
    <col min="1" max="1" width="57.7265625" style="41" customWidth="1"/>
    <col min="2" max="2" width="10" style="41" customWidth="1"/>
    <col min="3" max="4" width="10" style="39" customWidth="1"/>
    <col min="5" max="5" width="10.54296875" style="39" customWidth="1"/>
    <col min="6" max="6" width="10" style="39" customWidth="1"/>
    <col min="7" max="7" width="8.453125" style="39" customWidth="1"/>
    <col min="8" max="16384" width="9.1796875" style="39"/>
  </cols>
  <sheetData>
    <row r="1" spans="1:11" ht="11.25" customHeight="1" x14ac:dyDescent="0.25">
      <c r="A1" s="38" t="s">
        <v>83</v>
      </c>
      <c r="B1" s="39"/>
    </row>
    <row r="2" spans="1:11" ht="11.25" customHeight="1" x14ac:dyDescent="0.25">
      <c r="A2" s="38" t="s">
        <v>196</v>
      </c>
      <c r="B2" s="39"/>
    </row>
    <row r="3" spans="1:11" ht="11.25" customHeight="1" x14ac:dyDescent="0.2">
      <c r="A3" s="52"/>
      <c r="B3" s="72" t="s">
        <v>11</v>
      </c>
      <c r="C3" s="43"/>
      <c r="D3" s="43"/>
      <c r="E3" s="43"/>
      <c r="F3" s="43"/>
      <c r="G3" s="43"/>
      <c r="H3" s="43"/>
      <c r="I3" s="43"/>
      <c r="J3" s="43"/>
      <c r="K3" s="43"/>
    </row>
    <row r="4" spans="1:11" ht="11.25" customHeight="1" x14ac:dyDescent="0.2">
      <c r="A4" s="40"/>
      <c r="B4" s="45">
        <v>2010</v>
      </c>
      <c r="C4" s="45">
        <v>2011</v>
      </c>
      <c r="D4" s="45">
        <v>2012</v>
      </c>
      <c r="E4" s="45">
        <v>2013</v>
      </c>
      <c r="F4" s="45">
        <v>2014</v>
      </c>
      <c r="G4" s="45">
        <v>2015</v>
      </c>
      <c r="H4" s="45">
        <v>2016</v>
      </c>
      <c r="I4" s="45">
        <v>2017</v>
      </c>
      <c r="J4" s="45">
        <v>2018</v>
      </c>
      <c r="K4" s="45">
        <v>2019</v>
      </c>
    </row>
    <row r="5" spans="1:11" ht="11.25" customHeight="1" x14ac:dyDescent="0.2">
      <c r="A5" s="39"/>
      <c r="B5" s="39"/>
      <c r="C5" s="46"/>
      <c r="D5" s="46"/>
      <c r="E5" s="46"/>
      <c r="F5" s="46"/>
      <c r="G5" s="46"/>
      <c r="H5" s="46"/>
      <c r="I5" s="46"/>
      <c r="J5" s="46"/>
      <c r="K5" s="46"/>
    </row>
    <row r="6" spans="1:11" ht="11.25" customHeight="1" x14ac:dyDescent="0.2">
      <c r="A6" s="39"/>
      <c r="B6" s="65" t="s">
        <v>44</v>
      </c>
      <c r="C6" s="45"/>
      <c r="D6" s="45"/>
      <c r="E6" s="45"/>
      <c r="F6" s="45"/>
      <c r="G6" s="45"/>
      <c r="H6" s="45"/>
      <c r="I6" s="45"/>
      <c r="J6" s="45"/>
      <c r="K6" s="45"/>
    </row>
    <row r="7" spans="1:11" ht="11.25" customHeight="1" x14ac:dyDescent="0.2">
      <c r="A7" s="39"/>
      <c r="B7" s="39"/>
      <c r="C7" s="47"/>
      <c r="D7" s="41"/>
      <c r="E7" s="41"/>
      <c r="G7" s="41"/>
      <c r="I7" s="41"/>
      <c r="K7" s="41"/>
    </row>
    <row r="8" spans="1:11" ht="11.25" customHeight="1" x14ac:dyDescent="0.2">
      <c r="A8" s="59" t="s">
        <v>217</v>
      </c>
      <c r="B8" s="49">
        <v>11580.284465783834</v>
      </c>
      <c r="C8" s="50">
        <v>11752.156854817445</v>
      </c>
      <c r="D8" s="50">
        <v>12866.198009627438</v>
      </c>
      <c r="E8" s="50">
        <v>13238.787148803784</v>
      </c>
      <c r="F8" s="50">
        <v>12378.148765148708</v>
      </c>
      <c r="G8" s="50">
        <v>11746.189687238571</v>
      </c>
      <c r="H8" s="50">
        <v>11183.34524465249</v>
      </c>
      <c r="I8" s="50">
        <v>11331.859598576397</v>
      </c>
      <c r="J8" s="50">
        <v>12428.787704957664</v>
      </c>
      <c r="K8" s="50">
        <v>13558.601992564336</v>
      </c>
    </row>
    <row r="9" spans="1:11" ht="11.25" customHeight="1" x14ac:dyDescent="0.2">
      <c r="A9" s="63" t="s">
        <v>85</v>
      </c>
      <c r="B9" s="49"/>
      <c r="C9" s="50"/>
      <c r="D9" s="50"/>
      <c r="E9" s="50"/>
      <c r="F9" s="50"/>
      <c r="G9" s="50"/>
      <c r="H9" s="50"/>
      <c r="I9" s="50"/>
      <c r="J9" s="50"/>
      <c r="K9" s="50"/>
    </row>
    <row r="10" spans="1:11" ht="11.25" customHeight="1" x14ac:dyDescent="0.2">
      <c r="A10" s="259" t="s">
        <v>86</v>
      </c>
      <c r="B10" s="49">
        <v>278.79986869320334</v>
      </c>
      <c r="C10" s="50">
        <v>429.93628822154909</v>
      </c>
      <c r="D10" s="50">
        <v>643.76519169888934</v>
      </c>
      <c r="E10" s="50">
        <v>899.80521271322391</v>
      </c>
      <c r="F10" s="50">
        <v>845.38695266721743</v>
      </c>
      <c r="G10" s="50">
        <v>882.37041610937729</v>
      </c>
      <c r="H10" s="50">
        <v>785.35318943937909</v>
      </c>
      <c r="I10" s="50">
        <v>1070.3373865643459</v>
      </c>
      <c r="J10" s="50">
        <v>1272.6945946003464</v>
      </c>
      <c r="K10" s="50">
        <v>1884.4153994194326</v>
      </c>
    </row>
    <row r="11" spans="1:11" ht="11.25" customHeight="1" x14ac:dyDescent="0.2">
      <c r="A11" s="115" t="s">
        <v>14</v>
      </c>
      <c r="B11" s="49"/>
      <c r="C11" s="50"/>
      <c r="D11" s="50"/>
      <c r="E11" s="50"/>
      <c r="F11" s="50"/>
      <c r="G11" s="50"/>
      <c r="H11" s="50"/>
      <c r="I11" s="50"/>
      <c r="J11" s="50"/>
      <c r="K11" s="50"/>
    </row>
    <row r="12" spans="1:11" ht="11.25" customHeight="1" x14ac:dyDescent="0.2">
      <c r="A12" s="116" t="s">
        <v>87</v>
      </c>
      <c r="B12" s="49">
        <v>2345.8686144553167</v>
      </c>
      <c r="C12" s="50">
        <v>2478.2830703294485</v>
      </c>
      <c r="D12" s="50">
        <v>2670.2644720176004</v>
      </c>
      <c r="E12" s="50">
        <v>2884.0637808102501</v>
      </c>
      <c r="F12" s="50">
        <v>2852.6192153531701</v>
      </c>
      <c r="G12" s="50">
        <v>2845.5526940949599</v>
      </c>
      <c r="H12" s="50">
        <v>2757.6399017444</v>
      </c>
      <c r="I12" s="50">
        <v>2986.8077691583994</v>
      </c>
      <c r="J12" s="50"/>
      <c r="K12" s="50"/>
    </row>
    <row r="13" spans="1:11" ht="11.25" customHeight="1" x14ac:dyDescent="0.2">
      <c r="A13" s="116" t="s">
        <v>88</v>
      </c>
      <c r="B13" s="49"/>
      <c r="C13" s="50"/>
      <c r="D13" s="50"/>
      <c r="E13" s="50"/>
      <c r="F13" s="50"/>
      <c r="G13" s="50"/>
      <c r="H13" s="50"/>
      <c r="I13" s="50"/>
      <c r="J13" s="50">
        <v>665.46561049776005</v>
      </c>
      <c r="K13" s="50">
        <v>797.20869810648003</v>
      </c>
    </row>
    <row r="14" spans="1:11" ht="11.25" customHeight="1" x14ac:dyDescent="0.2">
      <c r="A14" s="116" t="s">
        <v>89</v>
      </c>
      <c r="B14" s="49"/>
      <c r="C14" s="50"/>
      <c r="D14" s="50"/>
      <c r="E14" s="50"/>
      <c r="F14" s="50"/>
      <c r="G14" s="50"/>
      <c r="H14" s="50"/>
      <c r="I14" s="50"/>
      <c r="J14" s="50">
        <v>2499.2236228550396</v>
      </c>
      <c r="K14" s="50">
        <v>2503.9280111665603</v>
      </c>
    </row>
    <row r="15" spans="1:11" ht="11.25" customHeight="1" x14ac:dyDescent="0.2">
      <c r="A15" s="116" t="s">
        <v>90</v>
      </c>
      <c r="B15" s="49">
        <v>-2193.3338190970503</v>
      </c>
      <c r="C15" s="50">
        <v>-2208.0763920923523</v>
      </c>
      <c r="D15" s="50">
        <v>-2222.4407729600002</v>
      </c>
      <c r="E15" s="50">
        <v>-2247.8975550999999</v>
      </c>
      <c r="F15" s="50">
        <v>-2275.95459506</v>
      </c>
      <c r="G15" s="50">
        <v>-2248.7496513599995</v>
      </c>
      <c r="H15" s="50">
        <v>-2261.5107490400001</v>
      </c>
      <c r="I15" s="50">
        <v>-2261.9511697600001</v>
      </c>
      <c r="J15" s="50">
        <v>-2282.5955811600002</v>
      </c>
      <c r="K15" s="50">
        <v>-1923.6579442400002</v>
      </c>
    </row>
    <row r="16" spans="1:11" ht="11.25" customHeight="1" x14ac:dyDescent="0.2">
      <c r="A16" s="116" t="s">
        <v>91</v>
      </c>
      <c r="B16" s="49">
        <v>81.750808585601746</v>
      </c>
      <c r="C16" s="50">
        <v>91.084320268407609</v>
      </c>
      <c r="D16" s="50">
        <v>90.891942531428668</v>
      </c>
      <c r="E16" s="50">
        <v>107.47444595357157</v>
      </c>
      <c r="F16" s="50">
        <v>122.00228273758846</v>
      </c>
      <c r="G16" s="50">
        <v>132.42870611576492</v>
      </c>
      <c r="H16" s="50">
        <v>152.92306997277316</v>
      </c>
      <c r="I16" s="50">
        <v>159.71975313411764</v>
      </c>
      <c r="J16" s="50">
        <v>169.72006235294128</v>
      </c>
      <c r="K16" s="50">
        <v>179.88933366070589</v>
      </c>
    </row>
    <row r="17" spans="1:11" ht="11.25" customHeight="1" x14ac:dyDescent="0.2">
      <c r="A17" s="116" t="s">
        <v>92</v>
      </c>
      <c r="B17" s="49">
        <v>44.514264749334941</v>
      </c>
      <c r="C17" s="50">
        <v>68.645289716045724</v>
      </c>
      <c r="D17" s="50">
        <v>105.04955010986062</v>
      </c>
      <c r="E17" s="50">
        <v>156.1645410494026</v>
      </c>
      <c r="F17" s="50">
        <v>146.72004963645929</v>
      </c>
      <c r="G17" s="50">
        <v>153.1386672586523</v>
      </c>
      <c r="H17" s="50">
        <v>136.30096676220637</v>
      </c>
      <c r="I17" s="50">
        <v>185.76103403182856</v>
      </c>
      <c r="J17" s="50">
        <v>220.88088005460551</v>
      </c>
      <c r="K17" s="50">
        <v>327.04730072568663</v>
      </c>
    </row>
    <row r="18" spans="1:11" ht="11.25" customHeight="1" x14ac:dyDescent="0.2">
      <c r="A18" s="259" t="s">
        <v>93</v>
      </c>
      <c r="B18" s="49">
        <v>11301.484597090628</v>
      </c>
      <c r="C18" s="50">
        <v>11322.220566595895</v>
      </c>
      <c r="D18" s="50">
        <v>12222.432817928548</v>
      </c>
      <c r="E18" s="50">
        <v>12338.981936090555</v>
      </c>
      <c r="F18" s="50">
        <v>11532.761812481489</v>
      </c>
      <c r="G18" s="50">
        <v>10863.819271129196</v>
      </c>
      <c r="H18" s="50">
        <v>10397.992055213112</v>
      </c>
      <c r="I18" s="50">
        <v>10261.522212012051</v>
      </c>
      <c r="J18" s="50">
        <v>11156.093110357317</v>
      </c>
      <c r="K18" s="50">
        <v>11674.186593144903</v>
      </c>
    </row>
    <row r="19" spans="1:11" ht="11.25" customHeight="1" x14ac:dyDescent="0.2">
      <c r="A19" s="115" t="s">
        <v>14</v>
      </c>
      <c r="B19" s="49"/>
      <c r="C19" s="50"/>
      <c r="D19" s="50"/>
      <c r="E19" s="50"/>
      <c r="F19" s="50"/>
      <c r="G19" s="50"/>
      <c r="H19" s="50"/>
      <c r="I19" s="50"/>
      <c r="J19" s="50"/>
      <c r="K19" s="50"/>
    </row>
    <row r="20" spans="1:11" ht="11.25" customHeight="1" x14ac:dyDescent="0.2">
      <c r="A20" s="116" t="s">
        <v>94</v>
      </c>
      <c r="B20" s="49">
        <v>4956.4137076493489</v>
      </c>
      <c r="C20" s="50">
        <v>5023.9309818614256</v>
      </c>
      <c r="D20" s="50">
        <v>5616.5650560597114</v>
      </c>
      <c r="E20" s="50">
        <v>5275.8515288831404</v>
      </c>
      <c r="F20" s="50">
        <v>4765.7030856514593</v>
      </c>
      <c r="G20" s="50">
        <v>4238.5035305786714</v>
      </c>
      <c r="H20" s="50">
        <v>3648.3164209411848</v>
      </c>
      <c r="I20" s="50">
        <v>3447.6553373474144</v>
      </c>
      <c r="J20" s="50">
        <v>3806.9068156706958</v>
      </c>
      <c r="K20" s="50">
        <v>3907.6133620325227</v>
      </c>
    </row>
    <row r="21" spans="1:11" ht="11.25" customHeight="1" x14ac:dyDescent="0.2">
      <c r="A21" s="116" t="s">
        <v>95</v>
      </c>
      <c r="B21" s="49">
        <v>4361.456748807761</v>
      </c>
      <c r="C21" s="50">
        <v>4282.7907264202522</v>
      </c>
      <c r="D21" s="50">
        <v>4370.1724733908814</v>
      </c>
      <c r="E21" s="50">
        <v>4615.8853900383783</v>
      </c>
      <c r="F21" s="50">
        <v>4428.1730826459725</v>
      </c>
      <c r="G21" s="50">
        <v>4361.0864392002813</v>
      </c>
      <c r="H21" s="50">
        <v>4493.7536347925088</v>
      </c>
      <c r="I21" s="50">
        <v>4498.4927884771696</v>
      </c>
      <c r="J21" s="50">
        <v>4615.2907501505051</v>
      </c>
      <c r="K21" s="50">
        <v>4608.9587531851848</v>
      </c>
    </row>
    <row r="22" spans="1:11" ht="11.25" customHeight="1" x14ac:dyDescent="0.2">
      <c r="A22" s="116" t="s">
        <v>96</v>
      </c>
      <c r="B22" s="49">
        <v>0</v>
      </c>
      <c r="C22" s="50">
        <v>0</v>
      </c>
      <c r="D22" s="50">
        <v>0</v>
      </c>
      <c r="E22" s="50">
        <v>49.190577672336929</v>
      </c>
      <c r="F22" s="50">
        <v>94.638557787128292</v>
      </c>
      <c r="G22" s="50">
        <v>146.30129473787952</v>
      </c>
      <c r="H22" s="50">
        <v>225.06638842566576</v>
      </c>
      <c r="I22" s="50">
        <v>305.08510546333889</v>
      </c>
      <c r="J22" s="50">
        <v>542.36155681272362</v>
      </c>
      <c r="K22" s="50">
        <v>850.33361593753443</v>
      </c>
    </row>
    <row r="23" spans="1:11" ht="11.25" customHeight="1" x14ac:dyDescent="0.2">
      <c r="A23" s="116" t="s">
        <v>97</v>
      </c>
      <c r="B23" s="49">
        <v>179.17542345098229</v>
      </c>
      <c r="C23" s="50">
        <v>207.74935608461968</v>
      </c>
      <c r="D23" s="50">
        <v>241.23972404609941</v>
      </c>
      <c r="E23" s="50">
        <v>256.57823571238913</v>
      </c>
      <c r="F23" s="50">
        <v>242.69338340427399</v>
      </c>
      <c r="G23" s="50">
        <v>232.47176947423793</v>
      </c>
      <c r="H23" s="50">
        <v>226.24541965313117</v>
      </c>
      <c r="I23" s="50">
        <v>229.36363814352214</v>
      </c>
      <c r="J23" s="50">
        <v>255.35253881840589</v>
      </c>
      <c r="K23" s="50">
        <v>281.18236235294114</v>
      </c>
    </row>
    <row r="24" spans="1:11" ht="11.25" customHeight="1" x14ac:dyDescent="0.2">
      <c r="A24" s="116" t="s">
        <v>92</v>
      </c>
      <c r="B24" s="49">
        <v>1804.4387171825374</v>
      </c>
      <c r="C24" s="50">
        <v>1807.7495022295966</v>
      </c>
      <c r="D24" s="50">
        <v>1994.455564431855</v>
      </c>
      <c r="E24" s="50">
        <v>2141.4762037843111</v>
      </c>
      <c r="F24" s="50">
        <v>2001.5537029926552</v>
      </c>
      <c r="G24" s="50">
        <v>1885.4562371381248</v>
      </c>
      <c r="H24" s="50">
        <v>1804.6101914006229</v>
      </c>
      <c r="I24" s="50">
        <v>1780.9253425806035</v>
      </c>
      <c r="J24" s="50">
        <v>1936.1814489049896</v>
      </c>
      <c r="K24" s="50">
        <v>2026.0984996367183</v>
      </c>
    </row>
    <row r="25" spans="1:11" ht="11.25" customHeight="1" x14ac:dyDescent="0.2">
      <c r="A25" s="116"/>
      <c r="B25" s="49"/>
      <c r="C25" s="50"/>
      <c r="D25" s="50"/>
      <c r="E25" s="50"/>
      <c r="F25" s="50"/>
      <c r="G25" s="50"/>
      <c r="H25" s="50"/>
      <c r="I25" s="50"/>
      <c r="J25" s="50"/>
      <c r="K25" s="50"/>
    </row>
    <row r="26" spans="1:11" ht="11.25" customHeight="1" x14ac:dyDescent="0.2">
      <c r="A26" s="71" t="s">
        <v>218</v>
      </c>
      <c r="B26" s="49"/>
      <c r="C26" s="50"/>
      <c r="D26" s="50"/>
      <c r="E26" s="50"/>
      <c r="F26" s="50"/>
      <c r="G26" s="50"/>
      <c r="H26" s="50"/>
      <c r="I26" s="50"/>
      <c r="J26" s="50"/>
      <c r="K26" s="50"/>
    </row>
    <row r="27" spans="1:11" ht="11.25" customHeight="1" x14ac:dyDescent="0.2">
      <c r="A27" s="115" t="s">
        <v>219</v>
      </c>
      <c r="B27" s="49">
        <v>4017.0759116425829</v>
      </c>
      <c r="C27" s="50">
        <v>3951.1091262735422</v>
      </c>
      <c r="D27" s="50">
        <v>4247.2368149725971</v>
      </c>
      <c r="E27" s="50">
        <v>4714.819157444429</v>
      </c>
      <c r="F27" s="50">
        <v>4395.1307980022148</v>
      </c>
      <c r="G27" s="50">
        <v>4297.2329869749383</v>
      </c>
      <c r="H27" s="50">
        <v>4398.2204323410042</v>
      </c>
      <c r="I27" s="50">
        <v>4508.3131007929405</v>
      </c>
      <c r="J27" s="50">
        <v>5032.119054762823</v>
      </c>
      <c r="K27" s="50">
        <v>5888.7802252451238</v>
      </c>
    </row>
    <row r="28" spans="1:11" ht="11.25" customHeight="1" x14ac:dyDescent="0.2">
      <c r="A28" s="115" t="s">
        <v>14</v>
      </c>
      <c r="B28" s="49"/>
      <c r="C28" s="50"/>
      <c r="D28" s="50"/>
      <c r="E28" s="50"/>
      <c r="F28" s="50"/>
      <c r="G28" s="50"/>
      <c r="H28" s="50"/>
      <c r="I28" s="50"/>
      <c r="J28" s="50"/>
      <c r="K28" s="50"/>
    </row>
    <row r="29" spans="1:11" ht="11.25" customHeight="1" x14ac:dyDescent="0.2">
      <c r="A29" s="116" t="s">
        <v>98</v>
      </c>
      <c r="B29" s="49">
        <v>2168.1229297107107</v>
      </c>
      <c r="C29" s="50">
        <v>2074.7143343278999</v>
      </c>
      <c r="D29" s="50">
        <v>2147.7317004308811</v>
      </c>
      <c r="E29" s="50">
        <v>2367.9878349383785</v>
      </c>
      <c r="F29" s="50">
        <v>2152.2184875859725</v>
      </c>
      <c r="G29" s="50">
        <v>2112.3367878402819</v>
      </c>
      <c r="H29" s="50">
        <v>2232.2428857525088</v>
      </c>
      <c r="I29" s="50">
        <v>2236.5416187171695</v>
      </c>
      <c r="J29" s="50">
        <v>2332.695168990505</v>
      </c>
      <c r="K29" s="50">
        <v>2685.3008089451846</v>
      </c>
    </row>
    <row r="30" spans="1:11" ht="11.25" customHeight="1" x14ac:dyDescent="0.2">
      <c r="A30" s="116" t="s">
        <v>99</v>
      </c>
      <c r="B30" s="49">
        <v>0</v>
      </c>
      <c r="C30" s="50">
        <v>0</v>
      </c>
      <c r="D30" s="50">
        <v>0</v>
      </c>
      <c r="E30" s="50">
        <v>49.190577672336929</v>
      </c>
      <c r="F30" s="50">
        <v>94.638557787128292</v>
      </c>
      <c r="G30" s="50">
        <v>146.30129473787952</v>
      </c>
      <c r="H30" s="50">
        <v>225.06638842566576</v>
      </c>
      <c r="I30" s="50">
        <v>305.08510546333889</v>
      </c>
      <c r="J30" s="50">
        <v>542.36155681272362</v>
      </c>
      <c r="K30" s="50">
        <v>850.33361593753443</v>
      </c>
    </row>
    <row r="31" spans="1:11" ht="11.25" customHeight="1" x14ac:dyDescent="0.2">
      <c r="A31" s="116" t="s">
        <v>92</v>
      </c>
      <c r="B31" s="49">
        <v>1848.9529819318725</v>
      </c>
      <c r="C31" s="50">
        <v>1876.3947919456425</v>
      </c>
      <c r="D31" s="50">
        <v>2099.5051145417156</v>
      </c>
      <c r="E31" s="50">
        <v>2297.6407448337141</v>
      </c>
      <c r="F31" s="50">
        <v>2148.2737526291148</v>
      </c>
      <c r="G31" s="50">
        <v>2038.5949043967767</v>
      </c>
      <c r="H31" s="50">
        <v>1940.9111581628288</v>
      </c>
      <c r="I31" s="50">
        <v>1966.6863766124322</v>
      </c>
      <c r="J31" s="50">
        <v>2157.0623289595942</v>
      </c>
      <c r="K31" s="50">
        <v>2353.1458003624052</v>
      </c>
    </row>
    <row r="32" spans="1:11" ht="11.25" customHeight="1" x14ac:dyDescent="0.2">
      <c r="A32" s="113"/>
      <c r="B32" s="64"/>
      <c r="C32" s="114"/>
      <c r="D32" s="114"/>
      <c r="E32" s="114"/>
      <c r="F32" s="114"/>
      <c r="G32" s="114"/>
      <c r="H32" s="114"/>
      <c r="I32" s="114"/>
      <c r="J32" s="114"/>
      <c r="K32" s="114"/>
    </row>
    <row r="33" spans="1:11" x14ac:dyDescent="0.2">
      <c r="A33" s="39" t="s">
        <v>16</v>
      </c>
      <c r="B33" s="39"/>
      <c r="C33" s="41"/>
      <c r="D33" s="41"/>
      <c r="E33" s="41"/>
      <c r="G33" s="41"/>
      <c r="I33" s="41"/>
      <c r="K33" s="41"/>
    </row>
    <row r="34" spans="1:11" x14ac:dyDescent="0.2">
      <c r="A34" s="53"/>
      <c r="C34" s="41"/>
      <c r="D34" s="41"/>
      <c r="E34" s="41"/>
    </row>
    <row r="35" spans="1:11" x14ac:dyDescent="0.2">
      <c r="A35" s="39"/>
      <c r="B35" s="39"/>
    </row>
  </sheetData>
  <conditionalFormatting sqref="B6">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Normal="100" zoomScaleSheetLayoutView="100" workbookViewId="0"/>
  </sheetViews>
  <sheetFormatPr defaultColWidth="9.1796875" defaultRowHeight="10" x14ac:dyDescent="0.2"/>
  <cols>
    <col min="1" max="1" width="37.7265625" style="41" customWidth="1"/>
    <col min="2" max="2" width="11.54296875" style="41" customWidth="1"/>
    <col min="3" max="6" width="11.54296875" style="39" customWidth="1"/>
    <col min="7" max="7" width="2.7265625" style="39" customWidth="1"/>
    <col min="8" max="16384" width="9.1796875" style="39"/>
  </cols>
  <sheetData>
    <row r="1" spans="1:9" ht="11.25" customHeight="1" x14ac:dyDescent="0.25">
      <c r="A1" s="38" t="s">
        <v>100</v>
      </c>
      <c r="B1" s="39"/>
    </row>
    <row r="2" spans="1:9" ht="11.25" customHeight="1" x14ac:dyDescent="0.25">
      <c r="A2" s="38" t="s">
        <v>101</v>
      </c>
      <c r="B2" s="39"/>
    </row>
    <row r="3" spans="1:9" ht="11.25" customHeight="1" x14ac:dyDescent="0.2">
      <c r="A3" s="52"/>
      <c r="B3" s="72" t="s">
        <v>11</v>
      </c>
      <c r="C3" s="43"/>
      <c r="D3" s="43"/>
      <c r="E3" s="43"/>
      <c r="F3" s="43"/>
    </row>
    <row r="4" spans="1:9" ht="11.25" customHeight="1" x14ac:dyDescent="0.2">
      <c r="A4" s="40"/>
      <c r="B4" s="45">
        <v>2015</v>
      </c>
      <c r="C4" s="45">
        <v>2016</v>
      </c>
      <c r="D4" s="45">
        <v>2017</v>
      </c>
      <c r="E4" s="45">
        <v>2018</v>
      </c>
      <c r="F4" s="45" t="s">
        <v>79</v>
      </c>
    </row>
    <row r="5" spans="1:9" ht="11.25" customHeight="1" x14ac:dyDescent="0.2">
      <c r="A5" s="39"/>
      <c r="B5" s="39"/>
      <c r="C5" s="46"/>
      <c r="D5" s="46"/>
      <c r="E5" s="46"/>
      <c r="F5" s="46"/>
    </row>
    <row r="6" spans="1:9" ht="11.25" customHeight="1" x14ac:dyDescent="0.2">
      <c r="A6" s="39"/>
      <c r="B6" s="65" t="s">
        <v>44</v>
      </c>
      <c r="C6" s="45"/>
      <c r="D6" s="45"/>
      <c r="E6" s="45"/>
      <c r="F6" s="45"/>
    </row>
    <row r="7" spans="1:9" ht="11.25" customHeight="1" x14ac:dyDescent="0.2">
      <c r="A7" s="39"/>
      <c r="B7" s="39"/>
      <c r="C7" s="47"/>
      <c r="D7" s="41"/>
      <c r="E7" s="41"/>
    </row>
    <row r="8" spans="1:9" ht="11.25" customHeight="1" x14ac:dyDescent="0.2">
      <c r="A8" s="59" t="s">
        <v>81</v>
      </c>
      <c r="B8" s="49">
        <v>17712</v>
      </c>
      <c r="C8" s="50">
        <v>17167</v>
      </c>
      <c r="D8" s="50">
        <v>17707</v>
      </c>
      <c r="E8" s="50">
        <v>19088</v>
      </c>
      <c r="F8" s="50">
        <v>19063</v>
      </c>
    </row>
    <row r="9" spans="1:9" ht="11.25" customHeight="1" x14ac:dyDescent="0.2">
      <c r="A9" s="63" t="s">
        <v>216</v>
      </c>
      <c r="B9" s="49"/>
      <c r="C9" s="50"/>
      <c r="D9" s="50"/>
      <c r="E9" s="50"/>
      <c r="F9" s="50"/>
    </row>
    <row r="10" spans="1:9" ht="11.25" customHeight="1" x14ac:dyDescent="0.2">
      <c r="A10" s="71" t="s">
        <v>102</v>
      </c>
      <c r="B10" s="49">
        <v>6844</v>
      </c>
      <c r="C10" s="50">
        <v>6581</v>
      </c>
      <c r="D10" s="50">
        <v>6513</v>
      </c>
      <c r="E10" s="50">
        <v>7118</v>
      </c>
      <c r="F10" s="50">
        <v>7119</v>
      </c>
      <c r="I10" s="257"/>
    </row>
    <row r="11" spans="1:9" ht="11.25" customHeight="1" x14ac:dyDescent="0.2">
      <c r="A11" s="71" t="s">
        <v>15</v>
      </c>
      <c r="B11" s="49"/>
      <c r="C11" s="50"/>
      <c r="D11" s="50"/>
      <c r="E11" s="50"/>
      <c r="F11" s="50"/>
    </row>
    <row r="12" spans="1:9" ht="11.25" customHeight="1" x14ac:dyDescent="0.2">
      <c r="A12" s="115" t="s">
        <v>228</v>
      </c>
      <c r="B12" s="49">
        <v>2378</v>
      </c>
      <c r="C12" s="50">
        <v>2874</v>
      </c>
      <c r="D12" s="50">
        <v>2872</v>
      </c>
      <c r="E12" s="50">
        <v>3142</v>
      </c>
      <c r="F12" s="50">
        <v>3717</v>
      </c>
    </row>
    <row r="13" spans="1:9" ht="11.25" customHeight="1" x14ac:dyDescent="0.2">
      <c r="A13" s="71" t="s">
        <v>48</v>
      </c>
      <c r="B13" s="49">
        <v>1868</v>
      </c>
      <c r="C13" s="50">
        <v>1855</v>
      </c>
      <c r="D13" s="50">
        <v>1848</v>
      </c>
      <c r="E13" s="50">
        <v>2004</v>
      </c>
      <c r="F13" s="50">
        <v>1998</v>
      </c>
    </row>
    <row r="14" spans="1:9" ht="11.25" customHeight="1" x14ac:dyDescent="0.2">
      <c r="A14" s="71" t="s">
        <v>103</v>
      </c>
      <c r="B14" s="49">
        <v>8952</v>
      </c>
      <c r="C14" s="50">
        <v>8684</v>
      </c>
      <c r="D14" s="50">
        <v>9296</v>
      </c>
      <c r="E14" s="50">
        <v>9912</v>
      </c>
      <c r="F14" s="50">
        <v>9894</v>
      </c>
    </row>
    <row r="15" spans="1:9" ht="11.25" customHeight="1" x14ac:dyDescent="0.2">
      <c r="A15" s="71" t="s">
        <v>15</v>
      </c>
      <c r="B15" s="49"/>
      <c r="C15" s="50"/>
      <c r="D15" s="50"/>
      <c r="E15" s="50"/>
      <c r="F15" s="50"/>
    </row>
    <row r="16" spans="1:9" ht="11.25" customHeight="1" x14ac:dyDescent="0.2">
      <c r="A16" s="115" t="s">
        <v>104</v>
      </c>
      <c r="B16" s="49">
        <v>4530</v>
      </c>
      <c r="C16" s="50">
        <v>4649</v>
      </c>
      <c r="D16" s="50">
        <v>4728</v>
      </c>
      <c r="E16" s="50">
        <v>4889</v>
      </c>
      <c r="F16" s="50">
        <v>4941</v>
      </c>
    </row>
    <row r="17" spans="1:6" ht="11.25" customHeight="1" x14ac:dyDescent="0.2">
      <c r="A17" s="115" t="s">
        <v>105</v>
      </c>
      <c r="B17" s="49">
        <v>53</v>
      </c>
      <c r="C17" s="50">
        <v>52</v>
      </c>
      <c r="D17" s="50">
        <v>54</v>
      </c>
      <c r="E17" s="50">
        <v>54</v>
      </c>
      <c r="F17" s="50">
        <v>54</v>
      </c>
    </row>
    <row r="18" spans="1:6" ht="11.25" customHeight="1" x14ac:dyDescent="0.2">
      <c r="A18" s="71" t="s">
        <v>106</v>
      </c>
      <c r="B18" s="49">
        <v>48</v>
      </c>
      <c r="C18" s="50">
        <v>47</v>
      </c>
      <c r="D18" s="50">
        <v>50</v>
      </c>
      <c r="E18" s="50">
        <v>54</v>
      </c>
      <c r="F18" s="50">
        <v>52</v>
      </c>
    </row>
    <row r="19" spans="1:6" ht="11.25" customHeight="1" x14ac:dyDescent="0.2">
      <c r="A19" s="113"/>
      <c r="B19" s="64"/>
      <c r="C19" s="114"/>
      <c r="D19" s="114"/>
      <c r="E19" s="114"/>
      <c r="F19" s="114"/>
    </row>
    <row r="20" spans="1:6" x14ac:dyDescent="0.2">
      <c r="A20" s="39" t="s">
        <v>16</v>
      </c>
      <c r="B20" s="39"/>
      <c r="C20" s="41"/>
      <c r="D20" s="41"/>
      <c r="E20" s="41"/>
    </row>
    <row r="21" spans="1:6" x14ac:dyDescent="0.2">
      <c r="A21" s="53"/>
      <c r="C21" s="41"/>
      <c r="D21" s="41"/>
      <c r="E21" s="41"/>
    </row>
    <row r="22" spans="1:6" x14ac:dyDescent="0.2">
      <c r="A22" s="39"/>
      <c r="B22" s="39"/>
    </row>
    <row r="23" spans="1:6" ht="10.5" x14ac:dyDescent="0.25">
      <c r="A23" s="38" t="s">
        <v>107</v>
      </c>
      <c r="B23" s="39"/>
    </row>
    <row r="24" spans="1:6" x14ac:dyDescent="0.2">
      <c r="A24" s="52"/>
      <c r="B24" s="72" t="s">
        <v>11</v>
      </c>
      <c r="C24" s="43"/>
      <c r="D24" s="43"/>
      <c r="E24" s="43"/>
      <c r="F24" s="43"/>
    </row>
    <row r="25" spans="1:6" x14ac:dyDescent="0.2">
      <c r="A25" s="40"/>
      <c r="B25" s="45">
        <v>2015</v>
      </c>
      <c r="C25" s="45">
        <v>2016</v>
      </c>
      <c r="D25" s="45">
        <v>2017</v>
      </c>
      <c r="E25" s="45">
        <v>2018</v>
      </c>
      <c r="F25" s="45" t="s">
        <v>79</v>
      </c>
    </row>
    <row r="26" spans="1:6" x14ac:dyDescent="0.2">
      <c r="A26" s="39"/>
      <c r="B26" s="39"/>
      <c r="C26" s="46"/>
      <c r="D26" s="46"/>
      <c r="E26" s="46"/>
      <c r="F26" s="46"/>
    </row>
    <row r="27" spans="1:6" x14ac:dyDescent="0.2">
      <c r="A27" s="39"/>
      <c r="B27" s="65" t="s">
        <v>44</v>
      </c>
      <c r="C27" s="45"/>
      <c r="D27" s="45"/>
      <c r="E27" s="45"/>
      <c r="F27" s="45"/>
    </row>
    <row r="28" spans="1:6" x14ac:dyDescent="0.2">
      <c r="A28" s="39"/>
      <c r="B28" s="39"/>
      <c r="C28" s="47"/>
      <c r="D28" s="41"/>
      <c r="E28" s="41"/>
    </row>
    <row r="29" spans="1:6" ht="10.5" x14ac:dyDescent="0.2">
      <c r="A29" s="59" t="s">
        <v>81</v>
      </c>
      <c r="B29" s="49">
        <f>+B31+B34+B35+B38+B39+B40+B43</f>
        <v>53213</v>
      </c>
      <c r="C29" s="49">
        <f>+C31+C34+C35+C38+C39+C40+C43</f>
        <v>44751</v>
      </c>
      <c r="D29" s="49">
        <f>+D31+D34+D35+D38+D39+D40+D43</f>
        <v>51527</v>
      </c>
      <c r="E29" s="49">
        <f>+E31+E34+E35+E38+E39+E40+E43</f>
        <v>59723</v>
      </c>
      <c r="F29" s="49">
        <f>+F31+F34+F35+F38+F39+F40+F43</f>
        <v>63970</v>
      </c>
    </row>
    <row r="30" spans="1:6" x14ac:dyDescent="0.2">
      <c r="A30" s="63" t="s">
        <v>216</v>
      </c>
      <c r="B30" s="49"/>
      <c r="C30" s="50"/>
      <c r="D30" s="50"/>
      <c r="E30" s="50"/>
      <c r="F30" s="50"/>
    </row>
    <row r="31" spans="1:6" x14ac:dyDescent="0.2">
      <c r="A31" s="71" t="s">
        <v>102</v>
      </c>
      <c r="B31" s="49">
        <v>12284</v>
      </c>
      <c r="C31" s="50">
        <v>9751</v>
      </c>
      <c r="D31" s="50">
        <v>10718</v>
      </c>
      <c r="E31" s="50">
        <v>11806</v>
      </c>
      <c r="F31" s="50">
        <v>12159</v>
      </c>
    </row>
    <row r="32" spans="1:6" x14ac:dyDescent="0.2">
      <c r="A32" s="71" t="s">
        <v>15</v>
      </c>
      <c r="B32" s="49"/>
      <c r="C32" s="50"/>
      <c r="D32" s="50"/>
      <c r="E32" s="50"/>
      <c r="F32" s="50"/>
    </row>
    <row r="33" spans="1:10" x14ac:dyDescent="0.2">
      <c r="A33" s="115" t="s">
        <v>228</v>
      </c>
      <c r="B33" s="49">
        <v>1609</v>
      </c>
      <c r="C33" s="50">
        <v>1558</v>
      </c>
      <c r="D33" s="50">
        <v>1773</v>
      </c>
      <c r="E33" s="50">
        <v>1965</v>
      </c>
      <c r="F33" s="50">
        <v>2265</v>
      </c>
    </row>
    <row r="34" spans="1:10" x14ac:dyDescent="0.2">
      <c r="A34" s="71" t="s">
        <v>48</v>
      </c>
      <c r="B34" s="49">
        <v>4274</v>
      </c>
      <c r="C34" s="50">
        <v>4027</v>
      </c>
      <c r="D34" s="50">
        <v>3791</v>
      </c>
      <c r="E34" s="50">
        <v>3848</v>
      </c>
      <c r="F34" s="50">
        <v>3962</v>
      </c>
    </row>
    <row r="35" spans="1:10" x14ac:dyDescent="0.2">
      <c r="A35" s="71" t="s">
        <v>103</v>
      </c>
      <c r="B35" s="49">
        <v>9558</v>
      </c>
      <c r="C35" s="50">
        <v>8391</v>
      </c>
      <c r="D35" s="50">
        <v>9244</v>
      </c>
      <c r="E35" s="50">
        <v>9047</v>
      </c>
      <c r="F35" s="50">
        <v>11288</v>
      </c>
    </row>
    <row r="36" spans="1:10" x14ac:dyDescent="0.2">
      <c r="A36" s="71" t="s">
        <v>15</v>
      </c>
      <c r="B36" s="49"/>
      <c r="C36" s="50"/>
      <c r="D36" s="50"/>
      <c r="E36" s="50"/>
      <c r="F36" s="50"/>
    </row>
    <row r="37" spans="1:10" x14ac:dyDescent="0.2">
      <c r="A37" s="115" t="s">
        <v>104</v>
      </c>
      <c r="B37" s="49">
        <v>2952</v>
      </c>
      <c r="C37" s="50">
        <v>3039</v>
      </c>
      <c r="D37" s="50">
        <v>3050</v>
      </c>
      <c r="E37" s="50">
        <v>3102</v>
      </c>
      <c r="F37" s="50">
        <v>3110</v>
      </c>
    </row>
    <row r="38" spans="1:10" x14ac:dyDescent="0.2">
      <c r="A38" s="71" t="s">
        <v>106</v>
      </c>
      <c r="B38" s="49">
        <v>5676</v>
      </c>
      <c r="C38" s="50">
        <v>5429</v>
      </c>
      <c r="D38" s="50">
        <v>6957</v>
      </c>
      <c r="E38" s="50">
        <v>9285</v>
      </c>
      <c r="F38" s="50">
        <v>11331</v>
      </c>
    </row>
    <row r="39" spans="1:10" x14ac:dyDescent="0.2">
      <c r="A39" s="71" t="s">
        <v>72</v>
      </c>
      <c r="B39" s="49">
        <v>19550</v>
      </c>
      <c r="C39" s="50">
        <v>15489</v>
      </c>
      <c r="D39" s="50">
        <v>18693</v>
      </c>
      <c r="E39" s="50">
        <v>23684</v>
      </c>
      <c r="F39" s="50">
        <v>23234</v>
      </c>
    </row>
    <row r="40" spans="1:10" x14ac:dyDescent="0.2">
      <c r="A40" s="71" t="s">
        <v>47</v>
      </c>
      <c r="B40" s="49">
        <v>1734</v>
      </c>
      <c r="C40" s="50">
        <v>1465</v>
      </c>
      <c r="D40" s="50">
        <v>1924</v>
      </c>
      <c r="E40" s="50">
        <v>1792</v>
      </c>
      <c r="F40" s="50">
        <v>1472</v>
      </c>
    </row>
    <row r="41" spans="1:10" x14ac:dyDescent="0.2">
      <c r="A41" s="71" t="s">
        <v>15</v>
      </c>
      <c r="B41" s="49"/>
      <c r="C41" s="50"/>
      <c r="D41" s="50"/>
      <c r="E41" s="50"/>
      <c r="F41" s="50"/>
    </row>
    <row r="42" spans="1:10" x14ac:dyDescent="0.2">
      <c r="A42" s="115" t="s">
        <v>108</v>
      </c>
      <c r="B42" s="49">
        <v>195</v>
      </c>
      <c r="C42" s="50">
        <v>3</v>
      </c>
      <c r="D42" s="50">
        <v>2</v>
      </c>
      <c r="E42" s="50">
        <v>2</v>
      </c>
      <c r="F42" s="50">
        <v>1</v>
      </c>
    </row>
    <row r="43" spans="1:10" x14ac:dyDescent="0.2">
      <c r="A43" s="71" t="s">
        <v>223</v>
      </c>
      <c r="B43" s="49">
        <v>137</v>
      </c>
      <c r="C43" s="50">
        <v>199</v>
      </c>
      <c r="D43" s="50">
        <v>200</v>
      </c>
      <c r="E43" s="50">
        <v>261</v>
      </c>
      <c r="F43" s="50">
        <v>524</v>
      </c>
    </row>
    <row r="44" spans="1:10" x14ac:dyDescent="0.2">
      <c r="A44" s="113"/>
      <c r="B44" s="64"/>
      <c r="C44" s="114"/>
      <c r="D44" s="114"/>
      <c r="E44" s="114"/>
      <c r="F44" s="114"/>
    </row>
    <row r="45" spans="1:10" x14ac:dyDescent="0.2">
      <c r="A45" s="39" t="s">
        <v>16</v>
      </c>
      <c r="B45" s="39"/>
      <c r="C45" s="41"/>
      <c r="D45" s="41"/>
      <c r="E45" s="41"/>
    </row>
    <row r="46" spans="1:10" x14ac:dyDescent="0.2">
      <c r="C46" s="41"/>
      <c r="D46" s="41"/>
      <c r="E46" s="41"/>
      <c r="F46" s="41"/>
      <c r="G46" s="41"/>
      <c r="H46" s="41"/>
      <c r="I46" s="41"/>
      <c r="J46" s="41"/>
    </row>
    <row r="47" spans="1:10" x14ac:dyDescent="0.2">
      <c r="A47" s="54" t="s">
        <v>225</v>
      </c>
      <c r="C47" s="41"/>
      <c r="D47" s="41"/>
      <c r="E47" s="41"/>
      <c r="F47" s="41"/>
      <c r="G47" s="41"/>
      <c r="H47" s="41"/>
      <c r="I47" s="41"/>
      <c r="J47" s="41"/>
    </row>
    <row r="48" spans="1:10" x14ac:dyDescent="0.2">
      <c r="A48" s="39" t="s">
        <v>224</v>
      </c>
      <c r="C48" s="41"/>
      <c r="D48" s="41"/>
      <c r="E48" s="41"/>
      <c r="F48" s="41"/>
      <c r="G48" s="41"/>
      <c r="H48" s="41"/>
      <c r="I48" s="41"/>
      <c r="J48" s="41"/>
    </row>
    <row r="49" spans="2:10" x14ac:dyDescent="0.2">
      <c r="C49" s="41"/>
      <c r="D49" s="41"/>
      <c r="E49" s="41"/>
      <c r="F49" s="41"/>
      <c r="G49" s="41"/>
      <c r="H49" s="41"/>
      <c r="I49" s="41"/>
      <c r="J49" s="41"/>
    </row>
    <row r="50" spans="2:10" x14ac:dyDescent="0.2">
      <c r="C50" s="41"/>
      <c r="D50" s="41"/>
      <c r="E50" s="41"/>
      <c r="F50" s="41"/>
      <c r="G50" s="41"/>
      <c r="H50" s="41"/>
      <c r="I50" s="41"/>
      <c r="J50" s="41"/>
    </row>
    <row r="51" spans="2:10" x14ac:dyDescent="0.2">
      <c r="B51" s="261"/>
      <c r="C51" s="261"/>
      <c r="D51" s="261"/>
      <c r="E51" s="261"/>
      <c r="F51" s="261"/>
      <c r="G51" s="41"/>
      <c r="H51" s="41"/>
      <c r="I51" s="41"/>
      <c r="J51" s="41"/>
    </row>
    <row r="52" spans="2:10" x14ac:dyDescent="0.2">
      <c r="B52" s="261"/>
      <c r="C52" s="261"/>
      <c r="D52" s="261"/>
      <c r="E52" s="261"/>
      <c r="F52" s="261"/>
      <c r="G52" s="41"/>
      <c r="H52" s="41"/>
      <c r="I52" s="41"/>
      <c r="J52" s="41"/>
    </row>
    <row r="53" spans="2:10" x14ac:dyDescent="0.2">
      <c r="B53" s="261"/>
      <c r="C53" s="261"/>
      <c r="D53" s="261"/>
      <c r="E53" s="261"/>
      <c r="F53" s="261"/>
      <c r="G53" s="41"/>
      <c r="H53" s="41"/>
      <c r="I53" s="41"/>
      <c r="J53" s="41"/>
    </row>
    <row r="54" spans="2:10" x14ac:dyDescent="0.2">
      <c r="C54" s="41"/>
      <c r="D54" s="41"/>
      <c r="E54" s="41"/>
      <c r="F54" s="41"/>
      <c r="G54" s="41"/>
      <c r="H54" s="41"/>
      <c r="I54" s="41"/>
      <c r="J54" s="41"/>
    </row>
    <row r="55" spans="2:10" x14ac:dyDescent="0.2">
      <c r="C55" s="41"/>
      <c r="D55" s="41"/>
      <c r="E55" s="41"/>
      <c r="F55" s="41"/>
      <c r="G55" s="41"/>
      <c r="H55" s="41"/>
      <c r="I55" s="41"/>
      <c r="J55" s="41"/>
    </row>
    <row r="56" spans="2:10" x14ac:dyDescent="0.2">
      <c r="C56" s="41"/>
      <c r="D56" s="41"/>
      <c r="E56" s="41"/>
      <c r="F56" s="41"/>
      <c r="G56" s="41"/>
      <c r="H56" s="41"/>
      <c r="I56" s="41"/>
      <c r="J56" s="41"/>
    </row>
    <row r="57" spans="2:10" x14ac:dyDescent="0.2">
      <c r="C57" s="41"/>
      <c r="D57" s="41"/>
      <c r="E57" s="41"/>
      <c r="F57" s="41"/>
      <c r="G57" s="41"/>
      <c r="H57" s="41"/>
      <c r="I57" s="41"/>
      <c r="J57" s="41"/>
    </row>
  </sheetData>
  <conditionalFormatting sqref="B6">
    <cfRule type="cellIs" dxfId="3" priority="3" stopIfTrue="1" operator="equal">
      <formula>"   "</formula>
    </cfRule>
    <cfRule type="cellIs" dxfId="2" priority="4" stopIfTrue="1" operator="equal">
      <formula>"    "</formula>
    </cfRule>
  </conditionalFormatting>
  <conditionalFormatting sqref="B2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99" zoomScaleNormal="99" workbookViewId="0"/>
  </sheetViews>
  <sheetFormatPr defaultColWidth="8.7265625" defaultRowHeight="14.5" x14ac:dyDescent="0.35"/>
  <cols>
    <col min="1" max="1" width="37.453125" style="233" customWidth="1"/>
    <col min="2" max="2" width="13" style="233" customWidth="1"/>
    <col min="3" max="3" width="31.7265625" style="233" customWidth="1"/>
    <col min="4" max="16384" width="8.7265625" style="233"/>
  </cols>
  <sheetData>
    <row r="1" spans="1:8" x14ac:dyDescent="0.35">
      <c r="A1" s="256" t="s">
        <v>179</v>
      </c>
    </row>
    <row r="2" spans="1:8" x14ac:dyDescent="0.35">
      <c r="A2" s="250" t="s">
        <v>215</v>
      </c>
      <c r="B2" s="250"/>
      <c r="C2" s="250"/>
      <c r="D2" s="250"/>
      <c r="E2" s="251"/>
      <c r="F2" s="251"/>
      <c r="G2" s="251"/>
      <c r="H2" s="251"/>
    </row>
    <row r="3" spans="1:8" s="234" customFormat="1" x14ac:dyDescent="0.35">
      <c r="A3" s="269" t="s">
        <v>167</v>
      </c>
      <c r="B3" s="269"/>
      <c r="C3" s="269" t="s">
        <v>168</v>
      </c>
      <c r="D3" s="269"/>
      <c r="E3" s="252"/>
    </row>
    <row r="4" spans="1:8" x14ac:dyDescent="0.35">
      <c r="A4" s="253" t="s">
        <v>169</v>
      </c>
      <c r="B4" s="254">
        <v>3442.8</v>
      </c>
      <c r="C4" s="254" t="s">
        <v>170</v>
      </c>
      <c r="D4" s="254">
        <v>3096.1</v>
      </c>
      <c r="E4" s="251"/>
    </row>
    <row r="5" spans="1:8" x14ac:dyDescent="0.35">
      <c r="A5" s="253"/>
      <c r="B5" s="254"/>
      <c r="C5" s="254"/>
      <c r="D5" s="254"/>
      <c r="E5" s="251"/>
    </row>
    <row r="6" spans="1:8" x14ac:dyDescent="0.35">
      <c r="A6" s="253" t="s">
        <v>36</v>
      </c>
      <c r="B6" s="251">
        <v>673</v>
      </c>
      <c r="C6" s="251" t="s">
        <v>172</v>
      </c>
      <c r="D6" s="251">
        <v>403.8</v>
      </c>
      <c r="E6" s="251"/>
    </row>
    <row r="7" spans="1:8" x14ac:dyDescent="0.35">
      <c r="A7" s="253" t="s">
        <v>37</v>
      </c>
      <c r="B7" s="251">
        <v>2769.7999999999993</v>
      </c>
      <c r="C7" s="251" t="s">
        <v>173</v>
      </c>
      <c r="D7" s="251">
        <v>2692.2999999999997</v>
      </c>
      <c r="E7" s="251"/>
    </row>
    <row r="8" spans="1:8" x14ac:dyDescent="0.35">
      <c r="A8" s="253" t="s">
        <v>14</v>
      </c>
      <c r="B8" s="251"/>
      <c r="C8" s="251" t="s">
        <v>14</v>
      </c>
      <c r="D8" s="251"/>
      <c r="E8" s="251"/>
    </row>
    <row r="9" spans="1:8" x14ac:dyDescent="0.35">
      <c r="A9" s="253" t="s">
        <v>205</v>
      </c>
      <c r="B9" s="251">
        <v>175.4</v>
      </c>
      <c r="C9" s="251" t="s">
        <v>206</v>
      </c>
      <c r="D9" s="251">
        <v>176.8</v>
      </c>
      <c r="E9" s="251"/>
    </row>
    <row r="10" spans="1:8" x14ac:dyDescent="0.35">
      <c r="A10" s="253" t="s">
        <v>207</v>
      </c>
      <c r="B10" s="251">
        <v>374.09999999999997</v>
      </c>
      <c r="C10" s="251" t="s">
        <v>208</v>
      </c>
      <c r="D10" s="251">
        <v>352.3</v>
      </c>
      <c r="E10" s="251"/>
    </row>
    <row r="11" spans="1:8" x14ac:dyDescent="0.35">
      <c r="A11" s="253" t="s">
        <v>209</v>
      </c>
      <c r="B11" s="251">
        <v>1343.4</v>
      </c>
      <c r="C11" s="251" t="s">
        <v>210</v>
      </c>
      <c r="D11" s="251">
        <v>1297.5</v>
      </c>
      <c r="E11" s="251"/>
    </row>
    <row r="12" spans="1:8" x14ac:dyDescent="0.35">
      <c r="A12" s="255" t="s">
        <v>211</v>
      </c>
      <c r="B12" s="250">
        <v>431.1</v>
      </c>
      <c r="C12" s="250" t="s">
        <v>212</v>
      </c>
      <c r="D12" s="250">
        <v>461.8</v>
      </c>
      <c r="E12" s="251"/>
    </row>
    <row r="13" spans="1:8" x14ac:dyDescent="0.35">
      <c r="A13" s="253"/>
      <c r="B13" s="254"/>
      <c r="C13" s="254"/>
      <c r="D13" s="254"/>
      <c r="E13" s="251"/>
      <c r="F13" s="251"/>
      <c r="G13" s="251"/>
      <c r="H13" s="251"/>
    </row>
    <row r="14" spans="1:8" x14ac:dyDescent="0.35">
      <c r="A14" s="251" t="s">
        <v>171</v>
      </c>
      <c r="B14" s="254"/>
      <c r="C14" s="254"/>
      <c r="D14" s="254"/>
      <c r="E14" s="251"/>
      <c r="F14" s="251"/>
      <c r="G14" s="251"/>
      <c r="H14" s="251"/>
    </row>
    <row r="15" spans="1:8" x14ac:dyDescent="0.35">
      <c r="A15" s="260" t="s">
        <v>220</v>
      </c>
      <c r="B15" s="251"/>
      <c r="C15" s="251"/>
      <c r="D15" s="251"/>
      <c r="E15" s="251"/>
      <c r="F15" s="251"/>
      <c r="G15" s="251"/>
      <c r="H15" s="251"/>
    </row>
    <row r="16" spans="1:8" ht="59.15" customHeight="1" x14ac:dyDescent="0.35">
      <c r="A16" s="271" t="s">
        <v>197</v>
      </c>
      <c r="B16" s="271"/>
      <c r="C16" s="271"/>
      <c r="D16" s="271"/>
      <c r="E16" s="251"/>
      <c r="F16" s="251"/>
      <c r="G16" s="251"/>
      <c r="H16" s="251"/>
    </row>
    <row r="17" spans="1:8" ht="28.5" customHeight="1" x14ac:dyDescent="0.35">
      <c r="A17" s="271" t="s">
        <v>198</v>
      </c>
      <c r="B17" s="271"/>
      <c r="C17" s="271"/>
      <c r="D17" s="271"/>
      <c r="E17" s="251"/>
      <c r="F17" s="251"/>
      <c r="G17" s="251"/>
      <c r="H17" s="251"/>
    </row>
    <row r="18" spans="1:8" ht="28.5" customHeight="1" x14ac:dyDescent="0.35">
      <c r="A18" s="271" t="s">
        <v>199</v>
      </c>
      <c r="B18" s="271"/>
      <c r="C18" s="271"/>
      <c r="D18" s="271"/>
      <c r="E18" s="251"/>
      <c r="F18" s="251"/>
      <c r="G18" s="251"/>
      <c r="H18" s="251"/>
    </row>
    <row r="19" spans="1:8" ht="28.5" customHeight="1" x14ac:dyDescent="0.35">
      <c r="A19" s="270" t="s">
        <v>221</v>
      </c>
      <c r="B19" s="271"/>
      <c r="C19" s="271"/>
      <c r="D19" s="271"/>
      <c r="E19" s="251"/>
      <c r="F19" s="251"/>
      <c r="G19" s="251"/>
      <c r="H19" s="251"/>
    </row>
    <row r="20" spans="1:8" ht="33.65" customHeight="1" x14ac:dyDescent="0.35">
      <c r="A20" s="270" t="s">
        <v>222</v>
      </c>
      <c r="B20" s="271"/>
      <c r="C20" s="271"/>
      <c r="D20" s="271"/>
      <c r="E20" s="251"/>
      <c r="F20" s="251"/>
      <c r="G20" s="251"/>
      <c r="H20" s="251"/>
    </row>
    <row r="21" spans="1:8" ht="28.5" customHeight="1" x14ac:dyDescent="0.35">
      <c r="A21" s="271" t="s">
        <v>200</v>
      </c>
      <c r="B21" s="271"/>
      <c r="C21" s="271"/>
      <c r="D21" s="271"/>
      <c r="E21" s="251"/>
      <c r="F21" s="251"/>
      <c r="G21" s="251"/>
      <c r="H21" s="251"/>
    </row>
    <row r="22" spans="1:8" x14ac:dyDescent="0.35">
      <c r="A22" s="251" t="s">
        <v>201</v>
      </c>
      <c r="B22" s="251"/>
      <c r="C22" s="251"/>
      <c r="D22" s="251"/>
      <c r="E22" s="251"/>
      <c r="F22" s="251"/>
      <c r="G22" s="251"/>
      <c r="H22" s="251"/>
    </row>
    <row r="23" spans="1:8" x14ac:dyDescent="0.35">
      <c r="A23" s="251" t="s">
        <v>202</v>
      </c>
      <c r="B23" s="251"/>
      <c r="C23" s="251"/>
      <c r="D23" s="251"/>
      <c r="E23" s="251"/>
      <c r="F23" s="251"/>
      <c r="G23" s="251"/>
      <c r="H23" s="251"/>
    </row>
    <row r="24" spans="1:8" x14ac:dyDescent="0.35">
      <c r="A24" s="251" t="s">
        <v>203</v>
      </c>
      <c r="B24" s="251"/>
      <c r="C24" s="251"/>
      <c r="D24" s="251"/>
      <c r="E24" s="251"/>
      <c r="F24" s="251"/>
      <c r="G24" s="251"/>
      <c r="H24" s="251"/>
    </row>
    <row r="25" spans="1:8" x14ac:dyDescent="0.35">
      <c r="A25" s="251" t="s">
        <v>204</v>
      </c>
      <c r="B25" s="251"/>
      <c r="C25" s="251"/>
      <c r="D25" s="251"/>
      <c r="E25" s="251"/>
      <c r="F25" s="251"/>
      <c r="G25" s="251"/>
      <c r="H25" s="251"/>
    </row>
    <row r="26" spans="1:8" x14ac:dyDescent="0.35">
      <c r="A26" s="251"/>
      <c r="B26" s="251"/>
      <c r="C26" s="251"/>
      <c r="D26" s="251"/>
      <c r="E26" s="251"/>
      <c r="F26" s="251"/>
      <c r="G26" s="251"/>
      <c r="H26" s="251"/>
    </row>
    <row r="27" spans="1:8" x14ac:dyDescent="0.35">
      <c r="A27" s="251"/>
      <c r="B27" s="251"/>
      <c r="C27" s="251"/>
      <c r="D27" s="251"/>
      <c r="E27" s="251"/>
      <c r="F27" s="251"/>
      <c r="G27" s="251"/>
      <c r="H27" s="251"/>
    </row>
    <row r="28" spans="1:8" ht="10.5" customHeight="1" x14ac:dyDescent="0.35">
      <c r="A28" s="251"/>
      <c r="B28" s="251"/>
      <c r="C28" s="251"/>
      <c r="D28" s="251"/>
      <c r="E28" s="251"/>
      <c r="F28" s="251"/>
      <c r="G28" s="251"/>
      <c r="H28" s="251"/>
    </row>
    <row r="29" spans="1:8" x14ac:dyDescent="0.35">
      <c r="A29" s="251"/>
      <c r="B29" s="251"/>
      <c r="C29" s="251"/>
      <c r="D29" s="251"/>
      <c r="E29" s="251"/>
      <c r="F29" s="251"/>
      <c r="G29" s="251"/>
      <c r="H29" s="251"/>
    </row>
    <row r="30" spans="1:8" x14ac:dyDescent="0.35">
      <c r="A30" s="251"/>
      <c r="B30" s="251"/>
      <c r="C30" s="251"/>
      <c r="D30" s="251"/>
      <c r="E30" s="251"/>
      <c r="F30" s="251"/>
      <c r="G30" s="251"/>
      <c r="H30" s="251"/>
    </row>
    <row r="31" spans="1:8" x14ac:dyDescent="0.35">
      <c r="A31" s="251"/>
      <c r="B31" s="251"/>
      <c r="C31" s="251"/>
      <c r="D31" s="251"/>
      <c r="E31" s="251"/>
      <c r="F31" s="251"/>
      <c r="G31" s="251"/>
      <c r="H31" s="251"/>
    </row>
    <row r="32" spans="1:8" x14ac:dyDescent="0.35">
      <c r="A32" s="251"/>
      <c r="B32" s="251"/>
      <c r="C32" s="251"/>
      <c r="D32" s="251"/>
      <c r="E32" s="251"/>
      <c r="F32" s="251"/>
      <c r="G32" s="251"/>
      <c r="H32" s="251"/>
    </row>
    <row r="33" spans="1:8" x14ac:dyDescent="0.35">
      <c r="A33" s="251"/>
      <c r="B33" s="251"/>
      <c r="C33" s="251"/>
      <c r="D33" s="251"/>
      <c r="E33" s="251"/>
      <c r="F33" s="251"/>
      <c r="G33" s="251"/>
      <c r="H33" s="251"/>
    </row>
    <row r="34" spans="1:8" x14ac:dyDescent="0.35">
      <c r="A34" s="251"/>
      <c r="B34" s="251"/>
      <c r="C34" s="251"/>
      <c r="D34" s="251"/>
      <c r="E34" s="251"/>
      <c r="F34" s="251"/>
      <c r="G34" s="251"/>
      <c r="H34" s="251"/>
    </row>
    <row r="35" spans="1:8" x14ac:dyDescent="0.35">
      <c r="A35" s="251"/>
      <c r="B35" s="251"/>
      <c r="C35" s="251"/>
      <c r="D35" s="251"/>
      <c r="E35" s="251"/>
      <c r="F35" s="251"/>
      <c r="G35" s="251"/>
      <c r="H35" s="251"/>
    </row>
    <row r="36" spans="1:8" x14ac:dyDescent="0.35">
      <c r="A36" s="251"/>
      <c r="B36" s="251"/>
      <c r="C36" s="251"/>
      <c r="D36" s="251"/>
      <c r="E36" s="251"/>
      <c r="F36" s="251"/>
      <c r="G36" s="251"/>
      <c r="H36" s="251"/>
    </row>
    <row r="37" spans="1:8" x14ac:dyDescent="0.35">
      <c r="A37" s="251"/>
      <c r="B37" s="251"/>
      <c r="C37" s="251"/>
      <c r="D37" s="251"/>
      <c r="E37" s="251"/>
      <c r="F37" s="251"/>
      <c r="G37" s="251"/>
      <c r="H37" s="251"/>
    </row>
    <row r="38" spans="1:8" x14ac:dyDescent="0.35">
      <c r="A38" s="251"/>
      <c r="B38" s="251"/>
      <c r="C38" s="251"/>
      <c r="D38" s="251"/>
      <c r="E38" s="251"/>
      <c r="F38" s="251"/>
      <c r="G38" s="251"/>
      <c r="H38" s="251"/>
    </row>
  </sheetData>
  <mergeCells count="8">
    <mergeCell ref="A3:B3"/>
    <mergeCell ref="C3:D3"/>
    <mergeCell ref="A20:D20"/>
    <mergeCell ref="A21:D21"/>
    <mergeCell ref="A16:D16"/>
    <mergeCell ref="A17:D17"/>
    <mergeCell ref="A18:D18"/>
    <mergeCell ref="A19:D19"/>
  </mergeCells>
  <hyperlinks>
    <hyperlink ref="A15" r:id="rId1" location="/CBS/nl/dataset/83989NED/table?dl=4C90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4"/>
  <sheetViews>
    <sheetView zoomScale="71" zoomScaleNormal="71" workbookViewId="0">
      <selection activeCell="F28" sqref="F28"/>
    </sheetView>
  </sheetViews>
  <sheetFormatPr defaultColWidth="8.81640625" defaultRowHeight="12.5" x14ac:dyDescent="0.25"/>
  <cols>
    <col min="1" max="1" width="15.7265625" style="3" customWidth="1"/>
    <col min="2" max="2" width="57.1796875" style="3" customWidth="1"/>
    <col min="3" max="16384" width="8.81640625" style="3"/>
  </cols>
  <sheetData>
    <row r="1" spans="1:12" ht="15.5" x14ac:dyDescent="0.35">
      <c r="A1" s="1" t="s">
        <v>0</v>
      </c>
      <c r="B1" s="5"/>
      <c r="C1" s="6"/>
      <c r="D1" s="6"/>
      <c r="E1" s="7"/>
      <c r="F1" s="7"/>
      <c r="G1" s="7"/>
    </row>
    <row r="2" spans="1:12" x14ac:dyDescent="0.25">
      <c r="A2" s="17"/>
      <c r="B2" s="17"/>
      <c r="C2" s="18"/>
      <c r="D2" s="18"/>
      <c r="E2" s="17"/>
      <c r="F2" s="17"/>
      <c r="G2" s="17"/>
      <c r="H2" s="19"/>
      <c r="I2" s="19"/>
      <c r="J2" s="19"/>
      <c r="K2" s="14"/>
      <c r="L2" s="14"/>
    </row>
    <row r="3" spans="1:12" x14ac:dyDescent="0.25">
      <c r="A3" s="17"/>
      <c r="B3" s="17"/>
      <c r="C3" s="18"/>
      <c r="D3" s="18"/>
      <c r="E3" s="17"/>
      <c r="F3" s="17"/>
      <c r="G3" s="17"/>
      <c r="H3" s="19"/>
      <c r="I3" s="19"/>
      <c r="J3" s="19"/>
      <c r="K3" s="14"/>
      <c r="L3" s="14"/>
    </row>
    <row r="4" spans="1:12" ht="13" x14ac:dyDescent="0.3">
      <c r="A4" s="8" t="s">
        <v>2</v>
      </c>
      <c r="B4" s="8" t="s">
        <v>0</v>
      </c>
      <c r="D4" s="5"/>
      <c r="E4" s="7"/>
      <c r="F4" s="7"/>
      <c r="G4" s="7"/>
    </row>
    <row r="5" spans="1:12" ht="13" x14ac:dyDescent="0.3">
      <c r="A5" s="8"/>
      <c r="B5" s="8"/>
      <c r="D5" s="5"/>
      <c r="E5" s="7"/>
      <c r="F5" s="7"/>
      <c r="G5" s="7"/>
    </row>
    <row r="6" spans="1:12" x14ac:dyDescent="0.25">
      <c r="A6" s="5" t="s">
        <v>1</v>
      </c>
      <c r="B6" s="16" t="s">
        <v>12</v>
      </c>
      <c r="D6" s="5"/>
      <c r="E6" s="7"/>
      <c r="F6" s="7"/>
      <c r="G6" s="7"/>
    </row>
    <row r="7" spans="1:12" x14ac:dyDescent="0.25">
      <c r="A7" s="16"/>
      <c r="B7" s="16"/>
      <c r="D7" s="5"/>
      <c r="E7" s="7"/>
      <c r="F7" s="7"/>
      <c r="G7" s="7"/>
    </row>
    <row r="8" spans="1:12" ht="13" x14ac:dyDescent="0.3">
      <c r="A8" s="117" t="s">
        <v>25</v>
      </c>
      <c r="B8" s="236" t="s">
        <v>180</v>
      </c>
      <c r="D8" s="5"/>
      <c r="E8" s="7"/>
      <c r="F8" s="7"/>
      <c r="G8" s="7"/>
    </row>
    <row r="9" spans="1:12" ht="13" x14ac:dyDescent="0.3">
      <c r="A9" s="117" t="s">
        <v>43</v>
      </c>
      <c r="B9" s="236" t="s">
        <v>45</v>
      </c>
      <c r="C9" s="5"/>
      <c r="D9" s="5"/>
      <c r="E9" s="7"/>
      <c r="F9" s="7"/>
      <c r="G9" s="7"/>
    </row>
    <row r="10" spans="1:12" ht="13" x14ac:dyDescent="0.3">
      <c r="A10" s="117" t="s">
        <v>50</v>
      </c>
      <c r="B10" s="236" t="s">
        <v>181</v>
      </c>
      <c r="C10" s="5"/>
      <c r="D10" s="5"/>
      <c r="E10" s="7"/>
      <c r="F10" s="7"/>
      <c r="G10" s="7"/>
    </row>
    <row r="11" spans="1:12" ht="13" x14ac:dyDescent="0.3">
      <c r="A11" s="16" t="s">
        <v>54</v>
      </c>
      <c r="B11" s="236" t="s">
        <v>182</v>
      </c>
      <c r="C11" s="5"/>
      <c r="D11" s="5"/>
      <c r="E11" s="7"/>
      <c r="F11" s="7"/>
      <c r="G11" s="7"/>
    </row>
    <row r="12" spans="1:12" ht="13" x14ac:dyDescent="0.25">
      <c r="A12" s="16" t="s">
        <v>110</v>
      </c>
      <c r="B12" s="237" t="s">
        <v>183</v>
      </c>
      <c r="C12" s="5"/>
      <c r="D12" s="5"/>
      <c r="E12" s="7"/>
      <c r="F12" s="7"/>
      <c r="G12" s="7"/>
    </row>
    <row r="13" spans="1:12" ht="13" x14ac:dyDescent="0.25">
      <c r="A13" s="235" t="s">
        <v>156</v>
      </c>
      <c r="B13" s="237" t="s">
        <v>184</v>
      </c>
      <c r="C13" s="5"/>
      <c r="D13" s="5"/>
      <c r="E13" s="7"/>
      <c r="F13" s="23"/>
      <c r="G13" s="7"/>
    </row>
    <row r="14" spans="1:12" ht="13" x14ac:dyDescent="0.25">
      <c r="A14" s="16" t="s">
        <v>67</v>
      </c>
      <c r="B14" s="237" t="s">
        <v>185</v>
      </c>
      <c r="C14" s="7"/>
      <c r="D14" s="7"/>
      <c r="E14" s="7"/>
      <c r="F14" s="7"/>
      <c r="G14" s="7"/>
    </row>
    <row r="15" spans="1:12" ht="13" x14ac:dyDescent="0.3">
      <c r="A15" s="16" t="s">
        <v>77</v>
      </c>
      <c r="B15" s="236" t="s">
        <v>186</v>
      </c>
      <c r="C15" s="7"/>
      <c r="D15" s="7"/>
      <c r="E15" s="7"/>
      <c r="F15" s="7"/>
      <c r="G15" s="7"/>
    </row>
    <row r="16" spans="1:12" ht="13" x14ac:dyDescent="0.3">
      <c r="A16" s="14" t="s">
        <v>177</v>
      </c>
      <c r="B16" s="236" t="s">
        <v>187</v>
      </c>
    </row>
    <row r="17" spans="1:2" ht="13" x14ac:dyDescent="0.3">
      <c r="A17" s="14" t="s">
        <v>178</v>
      </c>
      <c r="B17" s="236" t="s">
        <v>188</v>
      </c>
    </row>
    <row r="18" spans="1:2" ht="13" x14ac:dyDescent="0.3">
      <c r="A18" s="14" t="s">
        <v>179</v>
      </c>
      <c r="B18" s="238" t="s">
        <v>215</v>
      </c>
    </row>
    <row r="40" spans="1:2" x14ac:dyDescent="0.25">
      <c r="A40" s="263" t="s">
        <v>3</v>
      </c>
      <c r="B40" s="263"/>
    </row>
    <row r="41" spans="1:2" x14ac:dyDescent="0.25">
      <c r="A41" s="262" t="s">
        <v>6</v>
      </c>
      <c r="B41" s="262"/>
    </row>
    <row r="42" spans="1:2" x14ac:dyDescent="0.25">
      <c r="A42" s="262" t="s">
        <v>7</v>
      </c>
      <c r="B42" s="262"/>
    </row>
    <row r="43" spans="1:2" x14ac:dyDescent="0.25">
      <c r="A43" s="36" t="s">
        <v>8</v>
      </c>
      <c r="B43" s="36"/>
    </row>
    <row r="44" spans="1:2" x14ac:dyDescent="0.25">
      <c r="A44" s="262" t="s">
        <v>9</v>
      </c>
      <c r="B44" s="262"/>
    </row>
    <row r="45" spans="1:2" x14ac:dyDescent="0.25">
      <c r="A45" s="262" t="s">
        <v>21</v>
      </c>
      <c r="B45" s="262"/>
    </row>
    <row r="46" spans="1:2" x14ac:dyDescent="0.25">
      <c r="A46" s="262" t="s">
        <v>22</v>
      </c>
      <c r="B46" s="262"/>
    </row>
    <row r="47" spans="1:2" x14ac:dyDescent="0.25">
      <c r="A47" s="262" t="s">
        <v>23</v>
      </c>
      <c r="B47" s="262"/>
    </row>
    <row r="48" spans="1:2" x14ac:dyDescent="0.25">
      <c r="A48" s="262" t="s">
        <v>24</v>
      </c>
      <c r="B48" s="262"/>
    </row>
    <row r="49" spans="1:6" x14ac:dyDescent="0.25">
      <c r="A49" s="262" t="s">
        <v>4</v>
      </c>
      <c r="B49" s="262"/>
    </row>
    <row r="50" spans="1:6" x14ac:dyDescent="0.25">
      <c r="A50" s="36" t="s">
        <v>5</v>
      </c>
      <c r="B50" s="37"/>
    </row>
    <row r="52" spans="1:6" x14ac:dyDescent="0.25">
      <c r="A52" s="10"/>
    </row>
    <row r="53" spans="1:6" x14ac:dyDescent="0.25">
      <c r="A53" s="24" t="s">
        <v>213</v>
      </c>
      <c r="B53" s="12"/>
      <c r="C53" s="12"/>
      <c r="D53" s="12"/>
      <c r="E53" s="12"/>
      <c r="F53" s="12"/>
    </row>
    <row r="54" spans="1:6" x14ac:dyDescent="0.25">
      <c r="A54" s="24" t="s">
        <v>214</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8"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3"/>
  <sheetViews>
    <sheetView tabSelected="1" zoomScaleNormal="100" workbookViewId="0">
      <selection activeCell="A15" sqref="A13:A15"/>
    </sheetView>
  </sheetViews>
  <sheetFormatPr defaultColWidth="9.1796875" defaultRowHeight="12.5" x14ac:dyDescent="0.25"/>
  <cols>
    <col min="1" max="1" width="99" style="34" customWidth="1"/>
    <col min="2" max="2" width="9.1796875" style="3" customWidth="1"/>
    <col min="3" max="16384" width="9.1796875" style="3"/>
  </cols>
  <sheetData>
    <row r="1" spans="1:1" ht="15.5" x14ac:dyDescent="0.25">
      <c r="A1" s="29" t="s">
        <v>109</v>
      </c>
    </row>
    <row r="3" spans="1:1" ht="42" x14ac:dyDescent="0.25">
      <c r="A3" s="30" t="s">
        <v>229</v>
      </c>
    </row>
    <row r="4" spans="1:1" ht="4.5" customHeight="1" x14ac:dyDescent="0.25">
      <c r="A4" s="30"/>
    </row>
    <row r="5" spans="1:1" x14ac:dyDescent="0.25">
      <c r="A5" s="31"/>
    </row>
    <row r="6" spans="1:1" x14ac:dyDescent="0.25">
      <c r="A6" s="31"/>
    </row>
    <row r="7" spans="1:1" x14ac:dyDescent="0.25">
      <c r="A7" s="31"/>
    </row>
    <row r="8" spans="1:1" x14ac:dyDescent="0.25">
      <c r="A8" s="27"/>
    </row>
    <row r="9" spans="1:1" ht="14" x14ac:dyDescent="0.25">
      <c r="A9" s="25"/>
    </row>
    <row r="10" spans="1:1" ht="4.5" customHeight="1" x14ac:dyDescent="0.25">
      <c r="A10" s="32"/>
    </row>
    <row r="11" spans="1:1" x14ac:dyDescent="0.25">
      <c r="A11" s="26"/>
    </row>
    <row r="12" spans="1:1" x14ac:dyDescent="0.25">
      <c r="A12" s="33"/>
    </row>
    <row r="13" spans="1:1" ht="14" x14ac:dyDescent="0.25">
      <c r="A13" s="25"/>
    </row>
    <row r="14" spans="1:1" ht="4.5" customHeight="1" x14ac:dyDescent="0.25">
      <c r="A14" s="33"/>
    </row>
    <row r="15" spans="1:1" ht="25.5" customHeight="1" x14ac:dyDescent="0.25">
      <c r="A15" s="26"/>
    </row>
    <row r="16" spans="1:1" x14ac:dyDescent="0.25">
      <c r="A16" s="26"/>
    </row>
    <row r="17" spans="1:3" x14ac:dyDescent="0.25">
      <c r="A17" s="33"/>
    </row>
    <row r="18" spans="1:3" ht="14" x14ac:dyDescent="0.25">
      <c r="A18" s="30"/>
    </row>
    <row r="19" spans="1:3" ht="3.75" customHeight="1" x14ac:dyDescent="0.25">
      <c r="A19" s="30"/>
    </row>
    <row r="20" spans="1:3" ht="25.5" customHeight="1" x14ac:dyDescent="0.25">
      <c r="A20" s="31"/>
    </row>
    <row r="21" spans="1:3" ht="12.75" customHeight="1" x14ac:dyDescent="0.25">
      <c r="A21" s="31"/>
    </row>
    <row r="22" spans="1:3" ht="15.75" customHeight="1" x14ac:dyDescent="0.25">
      <c r="A22" s="25"/>
    </row>
    <row r="23" spans="1:3" ht="4.5" customHeight="1" x14ac:dyDescent="0.25">
      <c r="A23" s="25"/>
    </row>
    <row r="24" spans="1:3" x14ac:dyDescent="0.25">
      <c r="A24" s="26"/>
      <c r="B24" s="9"/>
    </row>
    <row r="25" spans="1:3" x14ac:dyDescent="0.25">
      <c r="A25" s="28"/>
      <c r="B25" s="9"/>
    </row>
    <row r="26" spans="1:3" x14ac:dyDescent="0.25">
      <c r="C26" s="15"/>
    </row>
    <row r="27" spans="1:3" ht="15.75" customHeight="1" x14ac:dyDescent="0.25">
      <c r="A27" s="25"/>
      <c r="C27" s="15"/>
    </row>
    <row r="28" spans="1:3" ht="4.5" customHeight="1" x14ac:dyDescent="0.25">
      <c r="A28" s="25"/>
    </row>
    <row r="29" spans="1:3" x14ac:dyDescent="0.25">
      <c r="A29" s="26"/>
    </row>
    <row r="30" spans="1:3" ht="13.5" customHeight="1" x14ac:dyDescent="0.25"/>
    <row r="31" spans="1:3" ht="14" x14ac:dyDescent="0.25">
      <c r="A31" s="25"/>
    </row>
    <row r="32" spans="1:3" ht="4.5" customHeight="1" x14ac:dyDescent="0.25">
      <c r="A32" s="25"/>
    </row>
    <row r="33" spans="1:3" x14ac:dyDescent="0.25">
      <c r="A33" s="26"/>
      <c r="B33" s="11"/>
    </row>
    <row r="34" spans="1:3" x14ac:dyDescent="0.25">
      <c r="A34" s="26"/>
      <c r="B34" s="11"/>
    </row>
    <row r="35" spans="1:3" ht="12.75" customHeight="1" x14ac:dyDescent="0.25">
      <c r="A35" s="25"/>
      <c r="B35" s="12"/>
    </row>
    <row r="36" spans="1:3" ht="13" x14ac:dyDescent="0.25">
      <c r="A36" s="35"/>
      <c r="B36" s="12"/>
    </row>
    <row r="37" spans="1:3" x14ac:dyDescent="0.25">
      <c r="A37" s="28"/>
      <c r="B37" s="13"/>
    </row>
    <row r="38" spans="1:3" x14ac:dyDescent="0.25">
      <c r="A38" s="28"/>
    </row>
    <row r="39" spans="1:3" ht="13" x14ac:dyDescent="0.25">
      <c r="A39" s="35"/>
    </row>
    <row r="40" spans="1:3" ht="67.5" customHeight="1" x14ac:dyDescent="0.25">
      <c r="A40" s="28"/>
    </row>
    <row r="41" spans="1:3" x14ac:dyDescent="0.25">
      <c r="A41" s="28"/>
    </row>
    <row r="42" spans="1:3" x14ac:dyDescent="0.25">
      <c r="A42" s="28"/>
    </row>
    <row r="43" spans="1:3" ht="12.75" customHeight="1" x14ac:dyDescent="0.25">
      <c r="A43" s="28"/>
    </row>
    <row r="44" spans="1:3" ht="13" x14ac:dyDescent="0.25">
      <c r="A44" s="35"/>
    </row>
    <row r="45" spans="1:3" ht="53.25" customHeight="1" x14ac:dyDescent="0.25">
      <c r="A45" s="28"/>
    </row>
    <row r="47" spans="1:3" ht="15.75" customHeight="1" x14ac:dyDescent="0.25">
      <c r="A47" s="25"/>
      <c r="C47" s="15"/>
    </row>
    <row r="48" spans="1:3" ht="4.5" customHeight="1" x14ac:dyDescent="0.25">
      <c r="A48" s="25"/>
    </row>
    <row r="49" spans="1:3" x14ac:dyDescent="0.25">
      <c r="A49" s="26"/>
    </row>
    <row r="50" spans="1:3" ht="4.5" customHeight="1" x14ac:dyDescent="0.25">
      <c r="A50" s="25"/>
    </row>
    <row r="51" spans="1:3" x14ac:dyDescent="0.25">
      <c r="A51" s="26"/>
      <c r="B51" s="11"/>
    </row>
    <row r="52" spans="1:3" ht="4.5" customHeight="1" x14ac:dyDescent="0.25">
      <c r="A52" s="25"/>
    </row>
    <row r="53" spans="1:3" x14ac:dyDescent="0.25">
      <c r="A53" s="26"/>
    </row>
    <row r="54" spans="1:3" ht="15.75" customHeight="1" x14ac:dyDescent="0.25">
      <c r="A54" s="25"/>
      <c r="C54" s="15"/>
    </row>
    <row r="55" spans="1:3" ht="4.5" customHeight="1" x14ac:dyDescent="0.25">
      <c r="A55" s="25"/>
    </row>
    <row r="56" spans="1:3" x14ac:dyDescent="0.25">
      <c r="A56" s="26"/>
    </row>
    <row r="57" spans="1:3" ht="4.5" customHeight="1" x14ac:dyDescent="0.25">
      <c r="A57" s="25"/>
    </row>
    <row r="58" spans="1:3" x14ac:dyDescent="0.25">
      <c r="A58" s="26"/>
      <c r="B58" s="11"/>
    </row>
    <row r="59" spans="1:3" ht="12.75" customHeight="1" x14ac:dyDescent="0.25">
      <c r="A59" s="28"/>
    </row>
    <row r="60" spans="1:3" ht="14.25" customHeight="1" x14ac:dyDescent="0.25">
      <c r="A60" s="25" t="s">
        <v>17</v>
      </c>
    </row>
    <row r="61" spans="1:3" ht="28.5" customHeight="1" x14ac:dyDescent="0.25">
      <c r="A61" s="28" t="s">
        <v>18</v>
      </c>
    </row>
    <row r="62" spans="1:3" ht="66.75" customHeight="1" x14ac:dyDescent="0.25">
      <c r="A62" s="28" t="s">
        <v>19</v>
      </c>
    </row>
    <row r="63" spans="1:3" ht="30" customHeight="1" x14ac:dyDescent="0.25">
      <c r="A63" s="28" t="s">
        <v>20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Normal="100" zoomScaleSheetLayoutView="100" workbookViewId="0">
      <selection activeCell="D14" sqref="D14"/>
    </sheetView>
  </sheetViews>
  <sheetFormatPr defaultColWidth="9.1796875" defaultRowHeight="10" x14ac:dyDescent="0.2"/>
  <cols>
    <col min="1" max="1" width="20.7265625" style="41" customWidth="1"/>
    <col min="2" max="2" width="13.7265625" style="41" customWidth="1"/>
    <col min="3" max="3" width="1.7265625" style="41" customWidth="1"/>
    <col min="4" max="4" width="15.81640625" style="39" customWidth="1"/>
    <col min="5" max="14" width="13.7265625" style="39" customWidth="1"/>
    <col min="15" max="15" width="1.7265625" style="39" customWidth="1"/>
    <col min="16" max="16" width="15.7265625" style="39" customWidth="1"/>
    <col min="17" max="17" width="2.7265625" style="39" customWidth="1"/>
    <col min="18" max="16384" width="9.1796875" style="39"/>
  </cols>
  <sheetData>
    <row r="1" spans="1:17" ht="11.25" customHeight="1" x14ac:dyDescent="0.25">
      <c r="A1" s="38" t="s">
        <v>25</v>
      </c>
      <c r="B1" s="39"/>
      <c r="C1" s="39"/>
    </row>
    <row r="2" spans="1:17" ht="11.25" customHeight="1" x14ac:dyDescent="0.25">
      <c r="A2" s="75" t="s">
        <v>27</v>
      </c>
      <c r="B2" s="40"/>
      <c r="C2" s="40"/>
      <c r="D2" s="40"/>
      <c r="E2" s="40"/>
      <c r="F2" s="40"/>
      <c r="G2" s="40"/>
      <c r="H2" s="40"/>
      <c r="I2" s="40"/>
      <c r="J2" s="40"/>
      <c r="K2" s="40"/>
      <c r="L2" s="40"/>
      <c r="M2" s="40"/>
      <c r="N2" s="40"/>
      <c r="O2" s="40"/>
      <c r="P2" s="40"/>
    </row>
    <row r="3" spans="1:17" ht="11.25" customHeight="1" x14ac:dyDescent="0.2">
      <c r="A3" s="39"/>
      <c r="B3" s="74"/>
      <c r="C3" s="74"/>
      <c r="D3" s="60" t="s">
        <v>28</v>
      </c>
      <c r="E3" s="61"/>
      <c r="F3" s="60"/>
      <c r="G3" s="60"/>
      <c r="H3" s="60"/>
      <c r="I3" s="60"/>
      <c r="J3" s="60"/>
      <c r="K3" s="60"/>
      <c r="L3" s="60"/>
      <c r="M3" s="60"/>
      <c r="N3" s="60"/>
      <c r="O3" s="44"/>
      <c r="P3" s="60" t="s">
        <v>29</v>
      </c>
      <c r="Q3" s="42"/>
    </row>
    <row r="4" spans="1:17" ht="26.5" customHeight="1" x14ac:dyDescent="0.2">
      <c r="A4" s="39"/>
      <c r="B4" s="39"/>
      <c r="C4" s="39"/>
      <c r="D4" s="239" t="s">
        <v>13</v>
      </c>
      <c r="E4" s="239" t="s">
        <v>71</v>
      </c>
      <c r="F4" s="239" t="s">
        <v>30</v>
      </c>
      <c r="G4" s="45"/>
      <c r="H4" s="45"/>
      <c r="I4" s="45"/>
      <c r="J4" s="45" t="s">
        <v>31</v>
      </c>
      <c r="K4" s="45" t="s">
        <v>32</v>
      </c>
      <c r="L4" s="45" t="s">
        <v>33</v>
      </c>
      <c r="M4" s="45" t="s">
        <v>34</v>
      </c>
      <c r="N4" s="45" t="s">
        <v>35</v>
      </c>
      <c r="O4" s="46"/>
      <c r="P4" s="46" t="s">
        <v>13</v>
      </c>
      <c r="Q4" s="44"/>
    </row>
    <row r="5" spans="1:17" ht="16" customHeight="1" x14ac:dyDescent="0.2">
      <c r="A5" s="39"/>
      <c r="B5" s="39"/>
      <c r="C5" s="39"/>
      <c r="D5" s="240"/>
      <c r="E5" s="240"/>
      <c r="F5" s="239" t="s">
        <v>13</v>
      </c>
      <c r="G5" s="239" t="s">
        <v>14</v>
      </c>
      <c r="H5" s="45"/>
      <c r="I5" s="45"/>
      <c r="J5" s="45"/>
      <c r="K5" s="45"/>
      <c r="L5" s="45"/>
      <c r="M5" s="45"/>
      <c r="N5" s="45"/>
      <c r="O5" s="46"/>
      <c r="P5" s="46"/>
      <c r="Q5" s="44"/>
    </row>
    <row r="6" spans="1:17" ht="22" customHeight="1" x14ac:dyDescent="0.2">
      <c r="A6" s="40"/>
      <c r="B6" s="40"/>
      <c r="C6" s="40"/>
      <c r="D6" s="45"/>
      <c r="E6" s="45"/>
      <c r="F6" s="45"/>
      <c r="G6" s="45" t="s">
        <v>72</v>
      </c>
      <c r="H6" s="45" t="s">
        <v>189</v>
      </c>
      <c r="I6" s="243" t="s">
        <v>74</v>
      </c>
      <c r="J6" s="45"/>
      <c r="K6" s="45"/>
      <c r="L6" s="45"/>
      <c r="M6" s="45"/>
      <c r="N6" s="45"/>
      <c r="O6" s="45"/>
      <c r="P6" s="45"/>
      <c r="Q6" s="44"/>
    </row>
    <row r="7" spans="1:17" ht="11.25" customHeight="1" x14ac:dyDescent="0.2">
      <c r="A7" s="39"/>
      <c r="B7" s="39"/>
      <c r="C7" s="39"/>
      <c r="D7" s="46"/>
      <c r="E7" s="46"/>
      <c r="F7" s="46"/>
      <c r="G7" s="46"/>
      <c r="H7" s="46"/>
      <c r="I7" s="46"/>
      <c r="J7" s="46"/>
      <c r="K7" s="46"/>
      <c r="L7" s="46"/>
      <c r="M7" s="46"/>
      <c r="N7" s="46"/>
      <c r="O7" s="46"/>
      <c r="P7" s="46"/>
      <c r="Q7" s="46"/>
    </row>
    <row r="8" spans="1:17" ht="11.25" customHeight="1" x14ac:dyDescent="0.2">
      <c r="A8" s="39"/>
      <c r="B8" s="241"/>
      <c r="C8" s="65"/>
      <c r="D8" s="65" t="s">
        <v>26</v>
      </c>
      <c r="E8" s="45"/>
      <c r="F8" s="45"/>
      <c r="G8" s="45"/>
      <c r="H8" s="45"/>
      <c r="I8" s="45"/>
      <c r="J8" s="45"/>
      <c r="K8" s="45"/>
      <c r="L8" s="45"/>
      <c r="M8" s="45"/>
      <c r="N8" s="45"/>
      <c r="O8" s="45"/>
      <c r="P8" s="45"/>
      <c r="Q8" s="46"/>
    </row>
    <row r="9" spans="1:17" ht="11.25" customHeight="1" x14ac:dyDescent="0.2">
      <c r="A9" s="39"/>
      <c r="B9" s="39"/>
      <c r="C9" s="39"/>
      <c r="D9" s="41"/>
      <c r="E9" s="41"/>
      <c r="F9" s="41"/>
      <c r="G9" s="41"/>
      <c r="H9" s="41"/>
      <c r="I9" s="41"/>
      <c r="J9" s="41"/>
      <c r="K9" s="41"/>
      <c r="L9" s="41"/>
      <c r="M9" s="41"/>
      <c r="N9" s="41"/>
      <c r="O9" s="41"/>
      <c r="P9" s="41"/>
    </row>
    <row r="10" spans="1:17" ht="11.25" customHeight="1" x14ac:dyDescent="0.25">
      <c r="A10" s="55" t="s">
        <v>10</v>
      </c>
      <c r="B10" s="66"/>
      <c r="C10" s="67"/>
      <c r="D10" s="66">
        <v>8071.1</v>
      </c>
      <c r="E10" s="66">
        <v>457.6</v>
      </c>
      <c r="F10" s="66">
        <v>5421.9</v>
      </c>
      <c r="G10" s="66">
        <v>2649.1</v>
      </c>
      <c r="H10" s="66">
        <v>1101.2</v>
      </c>
      <c r="I10" s="66">
        <v>1671.6</v>
      </c>
      <c r="J10" s="66">
        <v>1280.5999999999999</v>
      </c>
      <c r="K10" s="66">
        <v>442.1</v>
      </c>
      <c r="L10" s="66">
        <v>118.60000000000001</v>
      </c>
      <c r="M10" s="66">
        <v>120</v>
      </c>
      <c r="N10" s="66">
        <v>230.2</v>
      </c>
      <c r="O10" s="66"/>
      <c r="P10" s="66">
        <v>3442.8</v>
      </c>
      <c r="Q10" s="47"/>
    </row>
    <row r="11" spans="1:17" ht="11.25" customHeight="1" x14ac:dyDescent="0.2">
      <c r="A11" s="48"/>
      <c r="B11" s="69"/>
      <c r="C11" s="69"/>
      <c r="D11" s="70"/>
      <c r="E11" s="70"/>
      <c r="F11" s="70"/>
      <c r="G11" s="70"/>
      <c r="H11" s="70"/>
      <c r="I11" s="70"/>
      <c r="J11" s="70"/>
      <c r="K11" s="70"/>
      <c r="L11" s="70"/>
      <c r="M11" s="70"/>
      <c r="N11" s="70"/>
      <c r="O11" s="70"/>
      <c r="P11" s="70"/>
      <c r="Q11" s="50"/>
    </row>
    <row r="12" spans="1:17" ht="11.25" customHeight="1" x14ac:dyDescent="0.2">
      <c r="A12" s="59" t="s">
        <v>36</v>
      </c>
      <c r="B12" s="69"/>
      <c r="C12" s="69"/>
      <c r="D12" s="70">
        <v>673</v>
      </c>
      <c r="E12" s="70">
        <v>0</v>
      </c>
      <c r="F12" s="70">
        <v>258</v>
      </c>
      <c r="G12" s="70">
        <v>0</v>
      </c>
      <c r="H12" s="70">
        <v>248.89999999999998</v>
      </c>
      <c r="I12" s="70">
        <v>9.1000000000000014</v>
      </c>
      <c r="J12" s="70">
        <v>289</v>
      </c>
      <c r="K12" s="70">
        <v>84.5</v>
      </c>
      <c r="L12" s="70">
        <v>28</v>
      </c>
      <c r="M12" s="70">
        <v>13.4</v>
      </c>
      <c r="N12" s="70">
        <v>0</v>
      </c>
      <c r="O12" s="70"/>
      <c r="P12" s="70">
        <v>673</v>
      </c>
      <c r="Q12" s="50"/>
    </row>
    <row r="13" spans="1:17" ht="11.25" customHeight="1" x14ac:dyDescent="0.2">
      <c r="A13" s="58"/>
      <c r="B13" s="69"/>
      <c r="C13" s="69"/>
      <c r="D13" s="70"/>
      <c r="E13" s="70"/>
      <c r="F13" s="70"/>
      <c r="G13" s="70"/>
      <c r="H13" s="70"/>
      <c r="I13" s="70"/>
      <c r="J13" s="70"/>
      <c r="K13" s="70"/>
      <c r="L13" s="70"/>
      <c r="M13" s="70"/>
      <c r="N13" s="70"/>
      <c r="O13" s="70"/>
      <c r="P13" s="70"/>
      <c r="Q13" s="50"/>
    </row>
    <row r="14" spans="1:17" ht="11.25" customHeight="1" x14ac:dyDescent="0.2">
      <c r="A14" s="57" t="s">
        <v>37</v>
      </c>
      <c r="B14" s="69"/>
      <c r="C14" s="69"/>
      <c r="D14" s="70">
        <v>7398.1000000000013</v>
      </c>
      <c r="E14" s="70">
        <v>457.50000000000006</v>
      </c>
      <c r="F14" s="70">
        <v>5164.1000000000004</v>
      </c>
      <c r="G14" s="70">
        <v>2649.1</v>
      </c>
      <c r="H14" s="70">
        <v>852.5</v>
      </c>
      <c r="I14" s="70">
        <v>1662.4999999999998</v>
      </c>
      <c r="J14" s="70">
        <v>991.49999999999977</v>
      </c>
      <c r="K14" s="70">
        <v>357.80000000000007</v>
      </c>
      <c r="L14" s="70">
        <v>90.500000000000028</v>
      </c>
      <c r="M14" s="70">
        <v>106.4</v>
      </c>
      <c r="N14" s="70">
        <v>229.99999999999994</v>
      </c>
      <c r="O14" s="70"/>
      <c r="P14" s="70">
        <v>2769.7999999999993</v>
      </c>
      <c r="Q14" s="50"/>
    </row>
    <row r="15" spans="1:17" ht="11.25" customHeight="1" x14ac:dyDescent="0.2">
      <c r="A15" s="53" t="s">
        <v>15</v>
      </c>
      <c r="B15" s="69"/>
      <c r="C15" s="69"/>
      <c r="D15" s="70"/>
      <c r="E15" s="70"/>
      <c r="F15" s="70"/>
      <c r="G15" s="70"/>
      <c r="H15" s="70"/>
      <c r="I15" s="70"/>
      <c r="J15" s="70"/>
      <c r="K15" s="70"/>
      <c r="L15" s="70"/>
      <c r="M15" s="70"/>
      <c r="N15" s="70"/>
      <c r="O15" s="70"/>
      <c r="P15" s="70"/>
      <c r="Q15" s="50"/>
    </row>
    <row r="16" spans="1:17" ht="11.25" customHeight="1" x14ac:dyDescent="0.2">
      <c r="A16" s="71" t="s">
        <v>38</v>
      </c>
      <c r="B16" s="69"/>
      <c r="C16" s="69"/>
      <c r="D16" s="70">
        <v>225.7</v>
      </c>
      <c r="E16" s="70">
        <v>0</v>
      </c>
      <c r="F16" s="70">
        <v>26</v>
      </c>
      <c r="G16" s="70">
        <v>0</v>
      </c>
      <c r="H16" s="70">
        <v>20.299999999999997</v>
      </c>
      <c r="I16" s="70">
        <v>5.7</v>
      </c>
      <c r="J16" s="70">
        <v>138.19999999999999</v>
      </c>
      <c r="K16" s="70">
        <v>37.9</v>
      </c>
      <c r="L16" s="70">
        <v>10.799999999999999</v>
      </c>
      <c r="M16" s="70">
        <v>7.4</v>
      </c>
      <c r="N16" s="70">
        <v>5.3</v>
      </c>
      <c r="O16" s="70"/>
      <c r="P16" s="70">
        <v>175.4</v>
      </c>
      <c r="Q16" s="50"/>
    </row>
    <row r="17" spans="1:17" ht="11.25" customHeight="1" x14ac:dyDescent="0.2">
      <c r="A17" s="71" t="s">
        <v>39</v>
      </c>
      <c r="B17" s="69"/>
      <c r="C17" s="69"/>
      <c r="D17" s="70">
        <v>730.6</v>
      </c>
      <c r="E17" s="70">
        <v>249.60000000000002</v>
      </c>
      <c r="F17" s="70">
        <v>18</v>
      </c>
      <c r="G17" s="70">
        <v>0</v>
      </c>
      <c r="H17" s="70">
        <v>1.1000000000000001</v>
      </c>
      <c r="I17" s="70">
        <v>16.899999999999999</v>
      </c>
      <c r="J17" s="70">
        <v>343.09999999999997</v>
      </c>
      <c r="K17" s="70">
        <v>40.299999999999997</v>
      </c>
      <c r="L17" s="70">
        <v>18.7</v>
      </c>
      <c r="M17" s="70">
        <v>22.7</v>
      </c>
      <c r="N17" s="70">
        <v>38</v>
      </c>
      <c r="O17" s="70"/>
      <c r="P17" s="70">
        <v>374.09999999999997</v>
      </c>
      <c r="Q17" s="50"/>
    </row>
    <row r="18" spans="1:17" ht="11.25" customHeight="1" x14ac:dyDescent="0.2">
      <c r="A18" s="71" t="s">
        <v>40</v>
      </c>
      <c r="B18" s="69"/>
      <c r="C18" s="69"/>
      <c r="D18" s="70">
        <v>5509.4</v>
      </c>
      <c r="E18" s="70">
        <v>207.8</v>
      </c>
      <c r="F18" s="70">
        <v>4590.3</v>
      </c>
      <c r="G18" s="70">
        <v>2649.1</v>
      </c>
      <c r="H18" s="70">
        <v>372.9</v>
      </c>
      <c r="I18" s="70">
        <v>1568.3</v>
      </c>
      <c r="J18" s="70">
        <v>377.3</v>
      </c>
      <c r="K18" s="70">
        <v>136.80000000000001</v>
      </c>
      <c r="L18" s="70">
        <v>42.4</v>
      </c>
      <c r="M18" s="70">
        <v>67.2</v>
      </c>
      <c r="N18" s="70">
        <v>87.6</v>
      </c>
      <c r="O18" s="70"/>
      <c r="P18" s="70">
        <v>1343.4</v>
      </c>
      <c r="Q18" s="50"/>
    </row>
    <row r="19" spans="1:17" ht="11.25" customHeight="1" x14ac:dyDescent="0.2">
      <c r="A19" s="71" t="s">
        <v>41</v>
      </c>
      <c r="B19" s="69"/>
      <c r="C19" s="69"/>
      <c r="D19" s="70">
        <v>431.1</v>
      </c>
      <c r="E19" s="70">
        <v>0</v>
      </c>
      <c r="F19" s="70">
        <v>387.40000000000003</v>
      </c>
      <c r="G19" s="70">
        <v>0</v>
      </c>
      <c r="H19" s="70">
        <v>322.70000000000005</v>
      </c>
      <c r="I19" s="70">
        <v>64.7</v>
      </c>
      <c r="J19" s="70">
        <v>11</v>
      </c>
      <c r="K19" s="70">
        <v>25.2</v>
      </c>
      <c r="L19" s="70">
        <v>5.9999999999999991</v>
      </c>
      <c r="M19" s="70">
        <v>1.3</v>
      </c>
      <c r="N19" s="70">
        <v>0.2</v>
      </c>
      <c r="O19" s="70"/>
      <c r="P19" s="70">
        <v>431.1</v>
      </c>
      <c r="Q19" s="50"/>
    </row>
    <row r="20" spans="1:17" x14ac:dyDescent="0.2">
      <c r="A20" s="51"/>
      <c r="B20" s="49"/>
      <c r="C20" s="64"/>
      <c r="D20" s="40"/>
      <c r="E20" s="40"/>
      <c r="F20" s="40"/>
      <c r="G20" s="40"/>
      <c r="H20" s="40"/>
      <c r="I20" s="40"/>
      <c r="J20" s="40"/>
      <c r="K20" s="40"/>
      <c r="L20" s="40"/>
      <c r="M20" s="40"/>
      <c r="N20" s="40"/>
      <c r="O20" s="40"/>
      <c r="P20" s="40"/>
    </row>
    <row r="21" spans="1:17" x14ac:dyDescent="0.2">
      <c r="A21" s="52" t="s">
        <v>16</v>
      </c>
      <c r="B21" s="52"/>
      <c r="C21" s="39"/>
      <c r="D21" s="41"/>
      <c r="E21" s="41"/>
      <c r="F21" s="41"/>
      <c r="G21" s="41"/>
      <c r="H21" s="41"/>
      <c r="I21" s="41"/>
      <c r="J21" s="41"/>
      <c r="K21" s="41"/>
      <c r="L21" s="41"/>
      <c r="M21" s="41"/>
      <c r="N21" s="41"/>
      <c r="O21" s="41"/>
      <c r="P21" s="41"/>
    </row>
    <row r="22" spans="1:17" x14ac:dyDescent="0.2">
      <c r="A22" s="53"/>
      <c r="D22" s="41"/>
      <c r="E22" s="41"/>
      <c r="F22" s="41"/>
      <c r="G22" s="41"/>
      <c r="H22" s="41"/>
      <c r="I22" s="41"/>
      <c r="J22" s="41"/>
      <c r="K22" s="41"/>
      <c r="L22" s="41"/>
      <c r="M22" s="41"/>
      <c r="N22" s="41"/>
      <c r="O22" s="41"/>
      <c r="P22" s="41"/>
    </row>
    <row r="23" spans="1:17" x14ac:dyDescent="0.2">
      <c r="A23" s="54" t="s">
        <v>190</v>
      </c>
      <c r="B23" s="39"/>
      <c r="C23" s="39"/>
    </row>
    <row r="24" spans="1:17" x14ac:dyDescent="0.2">
      <c r="A24" s="39" t="s">
        <v>42</v>
      </c>
      <c r="B24" s="39"/>
      <c r="C24" s="39"/>
    </row>
    <row r="25" spans="1:17" x14ac:dyDescent="0.2">
      <c r="A25" s="39"/>
      <c r="B25" s="39"/>
      <c r="C25" s="39"/>
    </row>
    <row r="26" spans="1:17" x14ac:dyDescent="0.2">
      <c r="A26" s="39"/>
      <c r="B26" s="39"/>
      <c r="C26" s="39"/>
    </row>
    <row r="27" spans="1:17" x14ac:dyDescent="0.2">
      <c r="D27" s="41"/>
      <c r="E27" s="41"/>
      <c r="F27" s="41"/>
      <c r="G27" s="41"/>
      <c r="H27" s="41"/>
      <c r="I27" s="41"/>
      <c r="J27" s="41"/>
      <c r="K27" s="41"/>
      <c r="L27" s="41"/>
      <c r="M27" s="41"/>
      <c r="N27" s="41"/>
      <c r="O27" s="41"/>
      <c r="P27" s="41"/>
    </row>
    <row r="28" spans="1:17" x14ac:dyDescent="0.2">
      <c r="D28" s="41"/>
      <c r="E28" s="41"/>
      <c r="F28" s="41"/>
      <c r="G28" s="41"/>
      <c r="H28" s="41"/>
      <c r="I28" s="41"/>
      <c r="J28" s="41"/>
      <c r="K28" s="41"/>
      <c r="L28" s="41"/>
      <c r="M28" s="41"/>
      <c r="N28" s="41"/>
      <c r="O28" s="41"/>
      <c r="P28" s="41"/>
    </row>
    <row r="29" spans="1:17" x14ac:dyDescent="0.2">
      <c r="D29" s="41"/>
      <c r="E29" s="41"/>
      <c r="F29" s="41"/>
      <c r="G29" s="41"/>
      <c r="H29" s="41"/>
      <c r="I29" s="41"/>
      <c r="J29" s="41"/>
      <c r="K29" s="41"/>
      <c r="L29" s="41"/>
      <c r="M29" s="41"/>
      <c r="N29" s="41"/>
      <c r="O29" s="41"/>
      <c r="P29" s="41"/>
    </row>
    <row r="30" spans="1:17" x14ac:dyDescent="0.2">
      <c r="D30" s="41"/>
      <c r="E30" s="41"/>
      <c r="F30" s="41"/>
      <c r="G30" s="41"/>
      <c r="H30" s="41"/>
      <c r="I30" s="41"/>
      <c r="J30" s="41"/>
      <c r="K30" s="41"/>
      <c r="L30" s="41"/>
      <c r="M30" s="41"/>
      <c r="N30" s="41"/>
      <c r="O30" s="41"/>
      <c r="P30" s="41"/>
    </row>
    <row r="31" spans="1:17" x14ac:dyDescent="0.2">
      <c r="D31" s="41"/>
      <c r="E31" s="41"/>
      <c r="F31" s="41"/>
      <c r="G31" s="41"/>
      <c r="H31" s="41"/>
      <c r="I31" s="41"/>
      <c r="J31" s="41"/>
      <c r="K31" s="41"/>
      <c r="L31" s="41"/>
      <c r="M31" s="41"/>
      <c r="N31" s="41"/>
      <c r="O31" s="41"/>
      <c r="P31" s="41"/>
    </row>
    <row r="32" spans="1:17" x14ac:dyDescent="0.2">
      <c r="D32" s="41"/>
      <c r="E32" s="41"/>
      <c r="F32" s="41"/>
      <c r="G32" s="41"/>
      <c r="H32" s="41"/>
      <c r="I32" s="41"/>
      <c r="J32" s="41"/>
      <c r="K32" s="41"/>
      <c r="L32" s="41"/>
      <c r="M32" s="41"/>
      <c r="N32" s="41"/>
      <c r="O32" s="41"/>
      <c r="P32" s="41"/>
    </row>
  </sheetData>
  <conditionalFormatting sqref="B8:C8">
    <cfRule type="cellIs" dxfId="19" priority="3" stopIfTrue="1" operator="equal">
      <formula>"   "</formula>
    </cfRule>
    <cfRule type="cellIs" dxfId="18" priority="4" stopIfTrue="1" operator="equal">
      <formula>"    "</formula>
    </cfRule>
  </conditionalFormatting>
  <conditionalFormatting sqref="D8">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zoomScaleSheetLayoutView="100" workbookViewId="0">
      <selection activeCell="A24" sqref="A24"/>
    </sheetView>
  </sheetViews>
  <sheetFormatPr defaultColWidth="9.1796875" defaultRowHeight="10" x14ac:dyDescent="0.2"/>
  <cols>
    <col min="1" max="1" width="25.81640625" style="41" customWidth="1"/>
    <col min="2" max="2" width="13.7265625" style="41" customWidth="1"/>
    <col min="3" max="3" width="1.7265625" style="41" customWidth="1"/>
    <col min="4" max="4" width="22.453125" style="39" customWidth="1"/>
    <col min="5" max="12" width="13.7265625" style="39" customWidth="1"/>
    <col min="13" max="13" width="16.7265625" style="39" customWidth="1"/>
    <col min="14" max="14" width="2.7265625" style="39" customWidth="1"/>
    <col min="15" max="16384" width="9.1796875" style="39"/>
  </cols>
  <sheetData>
    <row r="1" spans="1:14" ht="11.25" customHeight="1" x14ac:dyDescent="0.25">
      <c r="A1" s="38" t="s">
        <v>43</v>
      </c>
      <c r="B1" s="39"/>
      <c r="C1" s="39"/>
    </row>
    <row r="2" spans="1:14" ht="11.25" customHeight="1" x14ac:dyDescent="0.25">
      <c r="A2" s="38" t="s">
        <v>45</v>
      </c>
      <c r="B2" s="39"/>
      <c r="C2" s="39"/>
    </row>
    <row r="3" spans="1:14" ht="11.25" customHeight="1" x14ac:dyDescent="0.2">
      <c r="A3" s="52"/>
      <c r="B3" s="244" t="s">
        <v>11</v>
      </c>
      <c r="C3" s="62"/>
      <c r="D3" s="43" t="s">
        <v>46</v>
      </c>
      <c r="E3" s="43"/>
      <c r="F3" s="43"/>
      <c r="G3" s="43"/>
      <c r="H3" s="43"/>
      <c r="I3" s="43"/>
      <c r="J3" s="43"/>
      <c r="K3" s="43"/>
      <c r="L3" s="43"/>
      <c r="M3" s="43"/>
      <c r="N3" s="42"/>
    </row>
    <row r="4" spans="1:14" ht="11.25" customHeight="1" x14ac:dyDescent="0.2">
      <c r="A4" s="39"/>
      <c r="B4" s="39"/>
      <c r="C4" s="39"/>
      <c r="D4" s="239" t="s">
        <v>47</v>
      </c>
      <c r="E4" s="239" t="s">
        <v>49</v>
      </c>
      <c r="G4" s="45"/>
      <c r="H4" s="45"/>
      <c r="I4" s="45" t="s">
        <v>31</v>
      </c>
      <c r="J4" s="45" t="s">
        <v>32</v>
      </c>
      <c r="K4" s="45" t="s">
        <v>34</v>
      </c>
      <c r="L4" s="45" t="s">
        <v>48</v>
      </c>
      <c r="M4" s="45" t="s">
        <v>223</v>
      </c>
      <c r="N4" s="44"/>
    </row>
    <row r="5" spans="1:14" ht="11.25" customHeight="1" x14ac:dyDescent="0.2">
      <c r="A5" s="39"/>
      <c r="B5" s="39"/>
      <c r="C5" s="39"/>
      <c r="D5" s="46"/>
      <c r="E5" s="61" t="s">
        <v>13</v>
      </c>
      <c r="F5" s="242" t="s">
        <v>14</v>
      </c>
      <c r="G5" s="45"/>
      <c r="H5" s="45"/>
      <c r="I5" s="45"/>
      <c r="J5" s="45"/>
      <c r="K5" s="45"/>
      <c r="L5" s="45"/>
      <c r="M5" s="45"/>
      <c r="N5" s="44"/>
    </row>
    <row r="6" spans="1:14" ht="22" customHeight="1" x14ac:dyDescent="0.2">
      <c r="A6" s="40"/>
      <c r="B6" s="40"/>
      <c r="C6" s="40"/>
      <c r="D6" s="45"/>
      <c r="E6" s="45"/>
      <c r="F6" s="45" t="s">
        <v>72</v>
      </c>
      <c r="G6" s="45" t="s">
        <v>189</v>
      </c>
      <c r="H6" s="243" t="s">
        <v>74</v>
      </c>
      <c r="I6" s="45"/>
      <c r="J6" s="45"/>
      <c r="K6" s="45"/>
      <c r="L6" s="45"/>
      <c r="M6" s="45"/>
      <c r="N6" s="44"/>
    </row>
    <row r="7" spans="1:14" ht="11.25" customHeight="1" x14ac:dyDescent="0.2">
      <c r="A7" s="39"/>
      <c r="B7" s="39"/>
      <c r="C7" s="39"/>
      <c r="D7" s="46"/>
      <c r="E7" s="46"/>
      <c r="F7" s="46"/>
      <c r="G7" s="46"/>
      <c r="H7" s="46"/>
      <c r="I7" s="46"/>
      <c r="J7" s="46"/>
      <c r="K7" s="46"/>
      <c r="L7" s="46"/>
      <c r="M7" s="46"/>
      <c r="N7" s="46"/>
    </row>
    <row r="8" spans="1:14" ht="11.25" customHeight="1" x14ac:dyDescent="0.2">
      <c r="A8" s="39"/>
      <c r="B8" s="65" t="s">
        <v>44</v>
      </c>
      <c r="C8" s="65"/>
      <c r="D8" s="45"/>
      <c r="E8" s="45"/>
      <c r="F8" s="45"/>
      <c r="G8" s="45"/>
      <c r="H8" s="45"/>
      <c r="I8" s="45"/>
      <c r="J8" s="45"/>
      <c r="K8" s="45"/>
      <c r="L8" s="45"/>
      <c r="M8" s="45"/>
      <c r="N8" s="46"/>
    </row>
    <row r="9" spans="1:14" ht="11.25" customHeight="1" x14ac:dyDescent="0.2">
      <c r="A9" s="39"/>
      <c r="B9" s="39"/>
      <c r="C9" s="39"/>
      <c r="D9" s="41"/>
      <c r="E9" s="41"/>
      <c r="F9" s="41"/>
      <c r="G9" s="41"/>
      <c r="H9" s="41"/>
      <c r="I9" s="41"/>
      <c r="J9" s="41"/>
      <c r="K9" s="41"/>
      <c r="L9" s="41"/>
      <c r="M9" s="41"/>
    </row>
    <row r="10" spans="1:14" ht="11.25" customHeight="1" x14ac:dyDescent="0.25">
      <c r="A10" s="55" t="s">
        <v>10</v>
      </c>
      <c r="B10" s="66">
        <v>83033</v>
      </c>
      <c r="C10" s="67"/>
      <c r="D10" s="68"/>
      <c r="E10" s="66"/>
      <c r="F10" s="66"/>
      <c r="G10" s="66"/>
      <c r="H10" s="66"/>
      <c r="I10" s="66"/>
      <c r="J10" s="66"/>
      <c r="K10" s="66"/>
      <c r="L10" s="66"/>
      <c r="M10" s="66"/>
      <c r="N10" s="47"/>
    </row>
    <row r="11" spans="1:14" ht="11.25" customHeight="1" x14ac:dyDescent="0.2">
      <c r="A11" s="48"/>
      <c r="B11" s="69"/>
      <c r="C11" s="69"/>
      <c r="D11" s="70"/>
      <c r="E11" s="70"/>
      <c r="F11" s="70"/>
      <c r="G11" s="70"/>
      <c r="H11" s="70"/>
      <c r="I11" s="70"/>
      <c r="J11" s="70"/>
      <c r="K11" s="70"/>
      <c r="L11" s="70"/>
      <c r="M11" s="70"/>
      <c r="N11" s="50"/>
    </row>
    <row r="12" spans="1:14" ht="11.25" customHeight="1" x14ac:dyDescent="0.2">
      <c r="A12" s="59" t="s">
        <v>36</v>
      </c>
      <c r="B12" s="69">
        <v>19063</v>
      </c>
      <c r="C12" s="69"/>
      <c r="D12" s="70">
        <v>0</v>
      </c>
      <c r="E12" s="70">
        <v>9946</v>
      </c>
      <c r="F12" s="70">
        <v>0</v>
      </c>
      <c r="G12" s="70">
        <v>9894</v>
      </c>
      <c r="H12" s="70">
        <v>52</v>
      </c>
      <c r="I12" s="70">
        <v>4713</v>
      </c>
      <c r="J12" s="70">
        <v>2067</v>
      </c>
      <c r="K12" s="70">
        <v>339</v>
      </c>
      <c r="L12" s="70">
        <v>1998</v>
      </c>
      <c r="M12" s="70">
        <v>0</v>
      </c>
      <c r="N12" s="50"/>
    </row>
    <row r="13" spans="1:14" ht="11.25" customHeight="1" x14ac:dyDescent="0.2">
      <c r="A13" s="58"/>
      <c r="B13" s="69"/>
      <c r="C13" s="69"/>
      <c r="D13" s="70"/>
      <c r="E13" s="70"/>
      <c r="F13" s="70"/>
      <c r="G13" s="70"/>
      <c r="H13" s="70"/>
      <c r="I13" s="70"/>
      <c r="J13" s="70"/>
      <c r="K13" s="70"/>
      <c r="L13" s="70"/>
      <c r="M13" s="70"/>
      <c r="N13" s="50"/>
    </row>
    <row r="14" spans="1:14" ht="11.25" customHeight="1" x14ac:dyDescent="0.2">
      <c r="A14" s="57" t="s">
        <v>37</v>
      </c>
      <c r="B14" s="69">
        <v>63970</v>
      </c>
      <c r="C14" s="69"/>
      <c r="D14" s="70">
        <v>1472</v>
      </c>
      <c r="E14" s="70">
        <v>45853</v>
      </c>
      <c r="F14" s="70">
        <v>23234</v>
      </c>
      <c r="G14" s="70">
        <v>11288</v>
      </c>
      <c r="H14" s="70">
        <v>11331</v>
      </c>
      <c r="I14" s="70">
        <v>6046</v>
      </c>
      <c r="J14" s="70">
        <v>5689</v>
      </c>
      <c r="K14" s="70">
        <v>424</v>
      </c>
      <c r="L14" s="70">
        <v>3962</v>
      </c>
      <c r="M14" s="70">
        <v>524</v>
      </c>
      <c r="N14" s="50"/>
    </row>
    <row r="15" spans="1:14" ht="11.25" customHeight="1" x14ac:dyDescent="0.2">
      <c r="A15" s="53" t="s">
        <v>15</v>
      </c>
      <c r="B15" s="69"/>
      <c r="C15" s="69"/>
      <c r="D15" s="70"/>
      <c r="E15" s="70"/>
      <c r="F15" s="70"/>
      <c r="G15" s="70"/>
      <c r="H15" s="70"/>
      <c r="I15" s="70"/>
      <c r="J15" s="70"/>
      <c r="K15" s="70"/>
      <c r="L15" s="70"/>
      <c r="M15" s="70"/>
      <c r="N15" s="50"/>
    </row>
    <row r="16" spans="1:14" ht="11.25" customHeight="1" x14ac:dyDescent="0.2">
      <c r="A16" s="71" t="s">
        <v>38</v>
      </c>
      <c r="B16" s="69">
        <v>1875</v>
      </c>
      <c r="C16" s="69"/>
      <c r="D16" s="70">
        <v>0</v>
      </c>
      <c r="E16" s="70">
        <v>756</v>
      </c>
      <c r="F16" s="70">
        <v>0</v>
      </c>
      <c r="G16" s="70">
        <v>676</v>
      </c>
      <c r="H16" s="70">
        <v>80</v>
      </c>
      <c r="I16" s="70">
        <v>668</v>
      </c>
      <c r="J16" s="70">
        <v>323</v>
      </c>
      <c r="K16" s="70">
        <v>23</v>
      </c>
      <c r="L16" s="70">
        <v>105</v>
      </c>
      <c r="M16" s="70">
        <v>0</v>
      </c>
      <c r="N16" s="50"/>
    </row>
    <row r="17" spans="1:14" ht="11.25" customHeight="1" x14ac:dyDescent="0.2">
      <c r="A17" s="71" t="s">
        <v>39</v>
      </c>
      <c r="B17" s="69">
        <v>5878</v>
      </c>
      <c r="C17" s="69"/>
      <c r="D17" s="70">
        <v>713</v>
      </c>
      <c r="E17" s="70">
        <v>414</v>
      </c>
      <c r="F17" s="70">
        <v>0</v>
      </c>
      <c r="G17" s="70">
        <v>39</v>
      </c>
      <c r="H17" s="70">
        <v>375</v>
      </c>
      <c r="I17" s="70">
        <v>1376</v>
      </c>
      <c r="J17" s="70">
        <v>286</v>
      </c>
      <c r="K17" s="70">
        <v>91</v>
      </c>
      <c r="L17" s="70">
        <v>2575</v>
      </c>
      <c r="M17" s="70">
        <v>423</v>
      </c>
      <c r="N17" s="50"/>
    </row>
    <row r="18" spans="1:14" ht="11.25" customHeight="1" x14ac:dyDescent="0.2">
      <c r="A18" s="71" t="s">
        <v>40</v>
      </c>
      <c r="B18" s="69">
        <v>40051</v>
      </c>
      <c r="C18" s="69"/>
      <c r="D18" s="70">
        <v>722</v>
      </c>
      <c r="E18" s="70">
        <v>33828</v>
      </c>
      <c r="F18" s="70">
        <v>23229</v>
      </c>
      <c r="G18" s="70">
        <v>541</v>
      </c>
      <c r="H18" s="70">
        <v>10058</v>
      </c>
      <c r="I18" s="70">
        <v>2600</v>
      </c>
      <c r="J18" s="70">
        <v>2037</v>
      </c>
      <c r="K18" s="70">
        <v>223</v>
      </c>
      <c r="L18" s="70">
        <v>540</v>
      </c>
      <c r="M18" s="70">
        <v>101</v>
      </c>
      <c r="N18" s="50"/>
    </row>
    <row r="19" spans="1:14" ht="11.25" customHeight="1" x14ac:dyDescent="0.2">
      <c r="A19" s="71" t="s">
        <v>41</v>
      </c>
      <c r="B19" s="69">
        <v>7020</v>
      </c>
      <c r="C19" s="69"/>
      <c r="D19" s="70">
        <v>0</v>
      </c>
      <c r="E19" s="70">
        <v>6543</v>
      </c>
      <c r="F19" s="70">
        <v>0</v>
      </c>
      <c r="G19" s="70">
        <v>6114</v>
      </c>
      <c r="H19" s="70">
        <v>429</v>
      </c>
      <c r="I19" s="70">
        <v>94</v>
      </c>
      <c r="J19" s="70">
        <v>318</v>
      </c>
      <c r="K19" s="70">
        <v>0</v>
      </c>
      <c r="L19" s="70">
        <v>65</v>
      </c>
      <c r="M19" s="70">
        <v>0</v>
      </c>
      <c r="N19" s="50"/>
    </row>
    <row r="20" spans="1:14" x14ac:dyDescent="0.2">
      <c r="A20" s="51"/>
      <c r="B20" s="49"/>
      <c r="C20" s="64"/>
      <c r="D20" s="40"/>
      <c r="E20" s="40"/>
      <c r="F20" s="40"/>
      <c r="G20" s="40"/>
      <c r="H20" s="40"/>
      <c r="I20" s="40"/>
      <c r="J20" s="40"/>
      <c r="K20" s="40"/>
      <c r="L20" s="40"/>
      <c r="M20" s="40"/>
    </row>
    <row r="21" spans="1:14" x14ac:dyDescent="0.2">
      <c r="A21" s="52" t="s">
        <v>16</v>
      </c>
      <c r="B21" s="52"/>
      <c r="C21" s="39"/>
      <c r="D21" s="41"/>
      <c r="E21" s="41"/>
      <c r="F21" s="41"/>
      <c r="G21" s="41"/>
      <c r="H21" s="41"/>
      <c r="I21" s="41"/>
      <c r="J21" s="41"/>
      <c r="K21" s="41"/>
      <c r="L21" s="41"/>
      <c r="M21" s="41"/>
    </row>
    <row r="22" spans="1:14" x14ac:dyDescent="0.2">
      <c r="A22" s="53"/>
      <c r="D22" s="41"/>
      <c r="E22" s="41"/>
      <c r="F22" s="41"/>
      <c r="G22" s="41"/>
      <c r="H22" s="41"/>
      <c r="I22" s="41"/>
      <c r="J22" s="41"/>
      <c r="K22" s="41"/>
      <c r="L22" s="41"/>
      <c r="M22" s="41"/>
    </row>
    <row r="23" spans="1:14" x14ac:dyDescent="0.2">
      <c r="A23" s="54" t="s">
        <v>190</v>
      </c>
      <c r="B23" s="39"/>
      <c r="C23" s="39"/>
    </row>
    <row r="24" spans="1:14" x14ac:dyDescent="0.2">
      <c r="A24" s="39" t="s">
        <v>224</v>
      </c>
      <c r="B24" s="39"/>
      <c r="C24" s="39"/>
    </row>
    <row r="25" spans="1:14" x14ac:dyDescent="0.2">
      <c r="A25" s="39"/>
      <c r="B25" s="39"/>
      <c r="C25" s="39"/>
    </row>
    <row r="26" spans="1:14" x14ac:dyDescent="0.2">
      <c r="D26" s="41"/>
      <c r="E26" s="41"/>
      <c r="F26" s="41"/>
      <c r="G26" s="41"/>
      <c r="H26" s="41"/>
      <c r="I26" s="41"/>
      <c r="J26" s="41"/>
      <c r="K26" s="41"/>
      <c r="L26" s="41"/>
      <c r="M26" s="41"/>
    </row>
    <row r="27" spans="1:14" x14ac:dyDescent="0.2">
      <c r="D27" s="41"/>
      <c r="E27" s="41"/>
      <c r="F27" s="41"/>
      <c r="G27" s="41"/>
      <c r="H27" s="41"/>
      <c r="I27" s="41"/>
      <c r="J27" s="41"/>
      <c r="K27" s="41"/>
      <c r="L27" s="41"/>
      <c r="M27" s="41"/>
    </row>
    <row r="28" spans="1:14" x14ac:dyDescent="0.2">
      <c r="D28" s="41"/>
      <c r="E28" s="41"/>
      <c r="F28" s="41"/>
      <c r="G28" s="41"/>
      <c r="H28" s="41"/>
      <c r="I28" s="41"/>
      <c r="J28" s="41"/>
      <c r="K28" s="41"/>
      <c r="L28" s="41"/>
      <c r="M28" s="41"/>
    </row>
    <row r="29" spans="1:14" x14ac:dyDescent="0.2">
      <c r="D29" s="41"/>
      <c r="E29" s="41"/>
      <c r="F29" s="41"/>
      <c r="G29" s="41"/>
      <c r="H29" s="41"/>
      <c r="I29" s="41"/>
      <c r="J29" s="41"/>
      <c r="K29" s="41"/>
      <c r="L29" s="41"/>
      <c r="M29" s="41"/>
    </row>
    <row r="30" spans="1:14" x14ac:dyDescent="0.2">
      <c r="D30" s="41"/>
      <c r="E30" s="41"/>
      <c r="F30" s="41"/>
      <c r="G30" s="41"/>
      <c r="H30" s="41"/>
      <c r="I30" s="41"/>
      <c r="J30" s="41"/>
      <c r="K30" s="41"/>
      <c r="L30" s="41"/>
      <c r="M30" s="41"/>
    </row>
    <row r="31" spans="1:14" x14ac:dyDescent="0.2">
      <c r="D31" s="258"/>
      <c r="E31" s="41"/>
      <c r="F31" s="41"/>
      <c r="G31" s="41"/>
      <c r="H31" s="41"/>
      <c r="I31" s="41"/>
      <c r="J31" s="41"/>
      <c r="K31" s="41"/>
      <c r="L31" s="41"/>
      <c r="M31" s="41"/>
    </row>
    <row r="34" spans="4:4" x14ac:dyDescent="0.2">
      <c r="D34" s="257"/>
    </row>
  </sheetData>
  <conditionalFormatting sqref="B8:C8">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zoomScaleSheetLayoutView="100" workbookViewId="0">
      <selection activeCell="D39" sqref="D39"/>
    </sheetView>
  </sheetViews>
  <sheetFormatPr defaultColWidth="9.1796875" defaultRowHeight="10" x14ac:dyDescent="0.2"/>
  <cols>
    <col min="1" max="1" width="25.81640625" style="41" customWidth="1"/>
    <col min="2" max="2" width="13.7265625" style="41" customWidth="1"/>
    <col min="3" max="3" width="1.7265625" style="41" customWidth="1"/>
    <col min="4" max="4" width="22.453125" style="39" customWidth="1"/>
    <col min="5" max="8" width="13.7265625" style="39" customWidth="1"/>
    <col min="9" max="9" width="15.1796875" style="39" customWidth="1"/>
    <col min="10" max="10" width="13.7265625" style="39" customWidth="1"/>
    <col min="11" max="11" width="2.7265625" style="39" customWidth="1"/>
    <col min="12" max="16384" width="9.1796875" style="39"/>
  </cols>
  <sheetData>
    <row r="1" spans="1:11" ht="11.25" customHeight="1" x14ac:dyDescent="0.25">
      <c r="A1" s="38" t="s">
        <v>50</v>
      </c>
      <c r="B1" s="39"/>
      <c r="C1" s="39"/>
    </row>
    <row r="2" spans="1:11" ht="11.25" customHeight="1" x14ac:dyDescent="0.25">
      <c r="A2" s="38" t="s">
        <v>84</v>
      </c>
      <c r="B2" s="39"/>
      <c r="C2" s="39"/>
    </row>
    <row r="3" spans="1:11" ht="11.25" customHeight="1" x14ac:dyDescent="0.2">
      <c r="A3" s="52"/>
      <c r="B3" s="244" t="s">
        <v>11</v>
      </c>
      <c r="C3" s="62"/>
      <c r="D3" s="43" t="s">
        <v>51</v>
      </c>
      <c r="E3" s="43"/>
      <c r="F3" s="43"/>
      <c r="G3" s="43"/>
      <c r="H3" s="43"/>
      <c r="I3" s="43"/>
      <c r="J3" s="43"/>
      <c r="K3" s="42"/>
    </row>
    <row r="4" spans="1:11" ht="26.5" customHeight="1" x14ac:dyDescent="0.2">
      <c r="A4" s="39"/>
      <c r="B4" s="39"/>
      <c r="C4" s="39"/>
      <c r="D4" s="239" t="s">
        <v>52</v>
      </c>
      <c r="E4" s="239" t="s">
        <v>48</v>
      </c>
      <c r="F4" s="239" t="s">
        <v>53</v>
      </c>
      <c r="G4" s="73"/>
      <c r="H4" s="73"/>
      <c r="I4" s="73"/>
      <c r="J4" s="239" t="s">
        <v>223</v>
      </c>
      <c r="K4" s="44"/>
    </row>
    <row r="5" spans="1:11" ht="12.65" customHeight="1" x14ac:dyDescent="0.2">
      <c r="A5" s="39"/>
      <c r="B5" s="39"/>
      <c r="C5" s="39"/>
      <c r="D5" s="240"/>
      <c r="E5" s="240"/>
      <c r="F5" s="239" t="s">
        <v>13</v>
      </c>
      <c r="G5" s="239" t="s">
        <v>14</v>
      </c>
      <c r="H5" s="73"/>
      <c r="I5" s="73"/>
      <c r="J5" s="73"/>
      <c r="K5" s="44"/>
    </row>
    <row r="6" spans="1:11" ht="22" customHeight="1" x14ac:dyDescent="0.2">
      <c r="A6" s="40"/>
      <c r="B6" s="40"/>
      <c r="C6" s="40"/>
      <c r="D6" s="45"/>
      <c r="E6" s="45"/>
      <c r="F6" s="239"/>
      <c r="G6" s="45" t="s">
        <v>191</v>
      </c>
      <c r="H6" s="45" t="s">
        <v>104</v>
      </c>
      <c r="I6" s="45" t="s">
        <v>192</v>
      </c>
      <c r="J6" s="45"/>
      <c r="K6" s="44"/>
    </row>
    <row r="7" spans="1:11" ht="11.25" customHeight="1" x14ac:dyDescent="0.2">
      <c r="A7" s="39"/>
      <c r="B7" s="39"/>
      <c r="C7" s="39"/>
      <c r="D7" s="46"/>
      <c r="E7" s="46"/>
      <c r="F7" s="46"/>
      <c r="G7" s="46"/>
      <c r="H7" s="46"/>
      <c r="I7" s="46"/>
      <c r="J7" s="46"/>
      <c r="K7" s="46"/>
    </row>
    <row r="8" spans="1:11" ht="11.25" customHeight="1" x14ac:dyDescent="0.2">
      <c r="A8" s="39"/>
      <c r="B8" s="65" t="s">
        <v>44</v>
      </c>
      <c r="C8" s="65"/>
      <c r="D8" s="45"/>
      <c r="E8" s="45"/>
      <c r="F8" s="45"/>
      <c r="G8" s="45"/>
      <c r="H8" s="45"/>
      <c r="I8" s="45"/>
      <c r="J8" s="45"/>
      <c r="K8" s="46"/>
    </row>
    <row r="9" spans="1:11" ht="11.25" customHeight="1" x14ac:dyDescent="0.2">
      <c r="A9" s="39"/>
      <c r="B9" s="39"/>
      <c r="C9" s="39"/>
      <c r="D9" s="41"/>
      <c r="E9" s="41"/>
      <c r="F9" s="41"/>
      <c r="G9" s="41"/>
      <c r="H9" s="41"/>
      <c r="I9" s="41"/>
      <c r="J9" s="41"/>
    </row>
    <row r="10" spans="1:11" ht="11.25" customHeight="1" x14ac:dyDescent="0.25">
      <c r="A10" s="55" t="s">
        <v>10</v>
      </c>
      <c r="B10" s="66">
        <v>83033</v>
      </c>
      <c r="C10" s="67"/>
      <c r="D10" s="68"/>
      <c r="E10" s="66"/>
      <c r="F10" s="66"/>
      <c r="G10" s="66"/>
      <c r="H10" s="66"/>
      <c r="I10" s="66"/>
      <c r="J10" s="66"/>
      <c r="K10" s="47"/>
    </row>
    <row r="11" spans="1:11" ht="11.25" customHeight="1" x14ac:dyDescent="0.2">
      <c r="A11" s="48"/>
      <c r="B11" s="69"/>
      <c r="C11" s="69"/>
      <c r="D11" s="70"/>
      <c r="E11" s="70"/>
      <c r="F11" s="70"/>
      <c r="G11" s="70"/>
      <c r="H11" s="70"/>
      <c r="I11" s="70"/>
      <c r="J11" s="70"/>
      <c r="K11" s="50"/>
    </row>
    <row r="12" spans="1:11" ht="11.25" customHeight="1" x14ac:dyDescent="0.2">
      <c r="A12" s="59" t="s">
        <v>36</v>
      </c>
      <c r="B12" s="69">
        <v>19063</v>
      </c>
      <c r="C12" s="69"/>
      <c r="D12" s="70">
        <v>8407</v>
      </c>
      <c r="E12" s="70">
        <v>1998</v>
      </c>
      <c r="F12" s="70">
        <v>8658</v>
      </c>
      <c r="G12" s="70">
        <v>3717</v>
      </c>
      <c r="H12" s="70">
        <v>4941</v>
      </c>
      <c r="I12" s="70">
        <v>0</v>
      </c>
      <c r="J12" s="70">
        <v>0</v>
      </c>
      <c r="K12" s="50"/>
    </row>
    <row r="13" spans="1:11" ht="11.25" customHeight="1" x14ac:dyDescent="0.2">
      <c r="A13" s="58"/>
      <c r="B13" s="69"/>
      <c r="C13" s="69"/>
      <c r="D13" s="70"/>
      <c r="E13" s="70"/>
      <c r="F13" s="70"/>
      <c r="G13" s="70"/>
      <c r="H13" s="70"/>
      <c r="I13" s="70"/>
      <c r="J13" s="70"/>
      <c r="K13" s="50"/>
    </row>
    <row r="14" spans="1:11" ht="11.25" customHeight="1" x14ac:dyDescent="0.2">
      <c r="A14" s="57" t="s">
        <v>37</v>
      </c>
      <c r="B14" s="69">
        <v>63970</v>
      </c>
      <c r="C14" s="69"/>
      <c r="D14" s="70">
        <v>54108</v>
      </c>
      <c r="E14" s="70">
        <v>3962</v>
      </c>
      <c r="F14" s="70">
        <v>5376</v>
      </c>
      <c r="G14" s="70">
        <v>2265</v>
      </c>
      <c r="H14" s="70">
        <v>3110</v>
      </c>
      <c r="I14" s="70">
        <v>1</v>
      </c>
      <c r="J14" s="70">
        <v>524</v>
      </c>
      <c r="K14" s="50"/>
    </row>
    <row r="15" spans="1:11" ht="11.25" customHeight="1" x14ac:dyDescent="0.2">
      <c r="A15" s="53" t="s">
        <v>15</v>
      </c>
      <c r="B15" s="69"/>
      <c r="C15" s="69"/>
      <c r="D15" s="70"/>
      <c r="E15" s="70"/>
      <c r="F15" s="70"/>
      <c r="G15" s="70"/>
      <c r="H15" s="70"/>
      <c r="I15" s="70"/>
      <c r="J15" s="70"/>
      <c r="K15" s="50"/>
    </row>
    <row r="16" spans="1:11" ht="11.25" customHeight="1" x14ac:dyDescent="0.2">
      <c r="A16" s="71" t="s">
        <v>38</v>
      </c>
      <c r="B16" s="69">
        <v>1875</v>
      </c>
      <c r="C16" s="69"/>
      <c r="D16" s="70">
        <v>1226</v>
      </c>
      <c r="E16" s="70">
        <v>105</v>
      </c>
      <c r="F16" s="70">
        <v>544</v>
      </c>
      <c r="G16" s="70">
        <v>172</v>
      </c>
      <c r="H16" s="70">
        <v>372</v>
      </c>
      <c r="I16" s="70">
        <v>0</v>
      </c>
      <c r="J16" s="70">
        <v>0</v>
      </c>
      <c r="K16" s="50"/>
    </row>
    <row r="17" spans="1:11" ht="11.25" customHeight="1" x14ac:dyDescent="0.2">
      <c r="A17" s="71" t="s">
        <v>39</v>
      </c>
      <c r="B17" s="69">
        <v>5878</v>
      </c>
      <c r="C17" s="69"/>
      <c r="D17" s="70">
        <v>2839</v>
      </c>
      <c r="E17" s="70">
        <v>2575</v>
      </c>
      <c r="F17" s="70">
        <v>41</v>
      </c>
      <c r="G17" s="70">
        <v>24</v>
      </c>
      <c r="H17" s="70">
        <v>16</v>
      </c>
      <c r="I17" s="70">
        <v>1</v>
      </c>
      <c r="J17" s="70">
        <v>423</v>
      </c>
      <c r="K17" s="50"/>
    </row>
    <row r="18" spans="1:11" ht="11.25" customHeight="1" x14ac:dyDescent="0.2">
      <c r="A18" s="71" t="s">
        <v>40</v>
      </c>
      <c r="B18" s="69">
        <v>40051</v>
      </c>
      <c r="C18" s="69"/>
      <c r="D18" s="70">
        <v>38469</v>
      </c>
      <c r="E18" s="70">
        <v>540</v>
      </c>
      <c r="F18" s="70">
        <v>941</v>
      </c>
      <c r="G18" s="70">
        <v>815</v>
      </c>
      <c r="H18" s="70">
        <v>126</v>
      </c>
      <c r="I18" s="70">
        <v>0</v>
      </c>
      <c r="J18" s="70">
        <v>101</v>
      </c>
      <c r="K18" s="50"/>
    </row>
    <row r="19" spans="1:11" ht="11.25" customHeight="1" x14ac:dyDescent="0.2">
      <c r="A19" s="71" t="s">
        <v>41</v>
      </c>
      <c r="B19" s="69">
        <v>7020</v>
      </c>
      <c r="C19" s="69"/>
      <c r="D19" s="70">
        <v>5870</v>
      </c>
      <c r="E19" s="70">
        <v>65</v>
      </c>
      <c r="F19" s="70">
        <v>1085</v>
      </c>
      <c r="G19" s="70">
        <v>94</v>
      </c>
      <c r="H19" s="70">
        <v>991</v>
      </c>
      <c r="I19" s="70">
        <v>0</v>
      </c>
      <c r="J19" s="70">
        <v>0</v>
      </c>
      <c r="K19" s="50"/>
    </row>
    <row r="20" spans="1:11" x14ac:dyDescent="0.2">
      <c r="A20" s="51"/>
      <c r="B20" s="49"/>
      <c r="C20" s="64"/>
      <c r="D20" s="40"/>
      <c r="E20" s="40"/>
      <c r="F20" s="40"/>
      <c r="G20" s="40"/>
      <c r="H20" s="40"/>
      <c r="I20" s="40"/>
      <c r="J20" s="40"/>
    </row>
    <row r="21" spans="1:11" x14ac:dyDescent="0.2">
      <c r="A21" s="52" t="s">
        <v>16</v>
      </c>
      <c r="B21" s="52"/>
      <c r="C21" s="39"/>
      <c r="D21" s="41"/>
      <c r="E21" s="41"/>
      <c r="F21" s="41"/>
      <c r="G21" s="41"/>
      <c r="H21" s="41"/>
      <c r="I21" s="41"/>
      <c r="J21" s="41"/>
    </row>
    <row r="22" spans="1:11" x14ac:dyDescent="0.2">
      <c r="A22" s="53"/>
      <c r="D22" s="41"/>
      <c r="E22" s="41"/>
      <c r="F22" s="41"/>
      <c r="G22" s="41"/>
      <c r="H22" s="41"/>
      <c r="I22" s="41"/>
      <c r="J22" s="41"/>
    </row>
    <row r="23" spans="1:11" x14ac:dyDescent="0.2">
      <c r="A23" s="54" t="s">
        <v>225</v>
      </c>
      <c r="B23" s="39"/>
      <c r="C23" s="39"/>
    </row>
    <row r="24" spans="1:11" x14ac:dyDescent="0.2">
      <c r="A24" s="39" t="s">
        <v>224</v>
      </c>
      <c r="B24" s="39"/>
      <c r="C24" s="39"/>
    </row>
    <row r="25" spans="1:11" x14ac:dyDescent="0.2">
      <c r="B25" s="39"/>
      <c r="C25" s="39"/>
      <c r="F25" s="41"/>
      <c r="G25" s="41"/>
      <c r="H25" s="41"/>
      <c r="I25" s="41"/>
      <c r="J25" s="41"/>
    </row>
    <row r="26" spans="1:11" x14ac:dyDescent="0.2">
      <c r="B26" s="39"/>
      <c r="C26" s="39"/>
      <c r="F26" s="41"/>
      <c r="G26" s="41"/>
      <c r="H26" s="41"/>
      <c r="I26" s="41"/>
      <c r="J26" s="41"/>
    </row>
    <row r="27" spans="1:11" x14ac:dyDescent="0.2">
      <c r="B27" s="39"/>
      <c r="C27" s="39"/>
      <c r="F27" s="41"/>
      <c r="G27" s="41"/>
      <c r="H27" s="41"/>
      <c r="I27" s="41"/>
      <c r="J27" s="41"/>
    </row>
    <row r="28" spans="1:11" x14ac:dyDescent="0.2">
      <c r="B28" s="39"/>
      <c r="C28" s="39"/>
      <c r="F28" s="41"/>
      <c r="G28" s="41"/>
      <c r="H28" s="41"/>
      <c r="I28" s="41"/>
      <c r="J28" s="41"/>
    </row>
    <row r="29" spans="1:11" x14ac:dyDescent="0.2">
      <c r="D29" s="41"/>
      <c r="E29" s="41"/>
      <c r="F29" s="41"/>
      <c r="G29" s="41"/>
      <c r="H29" s="41"/>
      <c r="I29" s="41"/>
      <c r="J29" s="41"/>
    </row>
    <row r="30" spans="1:11" x14ac:dyDescent="0.2">
      <c r="D30" s="41"/>
      <c r="E30" s="41"/>
      <c r="F30" s="41"/>
      <c r="G30" s="41"/>
      <c r="H30" s="41"/>
      <c r="I30" s="41"/>
      <c r="J30" s="41"/>
    </row>
  </sheetData>
  <conditionalFormatting sqref="B8:C8">
    <cfRule type="cellIs" dxfId="13" priority="1" stopIfTrue="1" operator="equal">
      <formula>"   "</formula>
    </cfRule>
    <cfRule type="cellIs" dxfId="12" priority="2" stopIfTrue="1" operator="equal">
      <formula>"    "</formula>
    </cfRule>
  </conditionalFormatting>
  <pageMargins left="0" right="0" top="0" bottom="0" header="0" footer="0"/>
  <pageSetup paperSize="9" scale="50" orientation="landscape" r:id="rId1"/>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B2" sqref="B2"/>
    </sheetView>
  </sheetViews>
  <sheetFormatPr defaultColWidth="9.1796875" defaultRowHeight="10.5" x14ac:dyDescent="0.25"/>
  <cols>
    <col min="1" max="1" width="36.81640625" style="76" customWidth="1"/>
    <col min="2" max="2" width="15.453125" style="81" customWidth="1"/>
    <col min="3" max="3" width="17.81640625" style="81" customWidth="1"/>
    <col min="4" max="4" width="23" style="81" customWidth="1"/>
    <col min="5" max="16384" width="9.1796875" style="81"/>
  </cols>
  <sheetData>
    <row r="1" spans="1:4" s="76" customFormat="1" x14ac:dyDescent="0.25">
      <c r="A1" s="105" t="s">
        <v>54</v>
      </c>
      <c r="B1" s="98"/>
      <c r="C1" s="99"/>
      <c r="D1" s="98"/>
    </row>
    <row r="2" spans="1:4" s="76" customFormat="1" x14ac:dyDescent="0.25">
      <c r="A2" s="106" t="s">
        <v>55</v>
      </c>
      <c r="B2" s="100"/>
      <c r="C2" s="101"/>
      <c r="D2" s="100"/>
    </row>
    <row r="3" spans="1:4" s="76" customFormat="1" ht="20" x14ac:dyDescent="0.25">
      <c r="A3" s="98"/>
      <c r="B3" s="107" t="s">
        <v>56</v>
      </c>
      <c r="C3" s="108"/>
      <c r="D3" s="109"/>
    </row>
    <row r="4" spans="1:4" s="76" customFormat="1" ht="20" x14ac:dyDescent="0.25">
      <c r="A4" s="98"/>
      <c r="B4" s="110" t="s">
        <v>13</v>
      </c>
      <c r="C4" s="111" t="s">
        <v>57</v>
      </c>
      <c r="D4" s="102"/>
    </row>
    <row r="5" spans="1:4" s="76" customFormat="1" ht="30" x14ac:dyDescent="0.25">
      <c r="A5" s="100"/>
      <c r="B5" s="100"/>
      <c r="C5" s="101"/>
      <c r="D5" s="112" t="s">
        <v>58</v>
      </c>
    </row>
    <row r="6" spans="1:4" x14ac:dyDescent="0.25">
      <c r="A6" s="77"/>
      <c r="B6" s="78"/>
      <c r="C6" s="79"/>
      <c r="D6" s="80"/>
    </row>
    <row r="7" spans="1:4" x14ac:dyDescent="0.25">
      <c r="A7" s="82"/>
      <c r="B7" s="83" t="s">
        <v>59</v>
      </c>
      <c r="C7" s="84"/>
      <c r="D7" s="83"/>
    </row>
    <row r="8" spans="1:4" x14ac:dyDescent="0.25">
      <c r="A8" s="82"/>
      <c r="B8" s="85"/>
      <c r="C8" s="86"/>
      <c r="D8" s="85"/>
    </row>
    <row r="9" spans="1:4" x14ac:dyDescent="0.25">
      <c r="A9" s="87" t="s">
        <v>60</v>
      </c>
      <c r="B9" s="88">
        <v>100</v>
      </c>
      <c r="C9" s="89">
        <v>100</v>
      </c>
      <c r="D9" s="90">
        <v>82</v>
      </c>
    </row>
    <row r="10" spans="1:4" x14ac:dyDescent="0.25">
      <c r="A10" s="87" t="s">
        <v>61</v>
      </c>
      <c r="B10" s="88">
        <v>100</v>
      </c>
      <c r="C10" s="91">
        <v>99</v>
      </c>
      <c r="D10" s="92">
        <v>86</v>
      </c>
    </row>
    <row r="11" spans="1:4" x14ac:dyDescent="0.25">
      <c r="A11" s="87" t="s">
        <v>62</v>
      </c>
      <c r="B11" s="88">
        <v>100</v>
      </c>
      <c r="C11" s="91">
        <v>97</v>
      </c>
      <c r="D11" s="92">
        <v>85</v>
      </c>
    </row>
    <row r="12" spans="1:4" x14ac:dyDescent="0.25">
      <c r="A12" s="87" t="s">
        <v>63</v>
      </c>
      <c r="B12" s="88">
        <v>100</v>
      </c>
      <c r="C12" s="91">
        <v>94</v>
      </c>
      <c r="D12" s="92">
        <v>78</v>
      </c>
    </row>
    <row r="13" spans="1:4" ht="12" x14ac:dyDescent="0.25">
      <c r="A13" s="93" t="s">
        <v>64</v>
      </c>
      <c r="B13" s="88">
        <v>100</v>
      </c>
      <c r="C13" s="94">
        <v>97</v>
      </c>
      <c r="D13" s="95">
        <v>82</v>
      </c>
    </row>
    <row r="14" spans="1:4" x14ac:dyDescent="0.25">
      <c r="A14" s="100"/>
      <c r="B14" s="103"/>
      <c r="C14" s="103"/>
      <c r="D14" s="103"/>
    </row>
    <row r="15" spans="1:4" x14ac:dyDescent="0.25">
      <c r="A15" s="96" t="s">
        <v>65</v>
      </c>
      <c r="B15" s="104"/>
      <c r="C15" s="104"/>
      <c r="D15" s="104"/>
    </row>
    <row r="16" spans="1:4" x14ac:dyDescent="0.25">
      <c r="A16" s="97" t="s">
        <v>66</v>
      </c>
      <c r="B16" s="104"/>
      <c r="C16" s="104"/>
      <c r="D16" s="10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1"/>
  <sheetViews>
    <sheetView zoomScaleNormal="100" workbookViewId="0">
      <selection activeCell="D2" sqref="D2"/>
    </sheetView>
  </sheetViews>
  <sheetFormatPr defaultColWidth="9.1796875" defaultRowHeight="10.5" x14ac:dyDescent="0.25"/>
  <cols>
    <col min="1" max="1" width="20.453125" style="123" customWidth="1"/>
    <col min="2" max="2" width="14" style="123" customWidth="1"/>
    <col min="3" max="3" width="16.81640625" style="123" customWidth="1"/>
    <col min="4" max="4" width="24" style="142" customWidth="1"/>
    <col min="5" max="5" width="23.26953125" style="142" customWidth="1"/>
    <col min="6" max="6" width="2.7265625" style="142" customWidth="1"/>
    <col min="7" max="7" width="17.81640625" style="142" customWidth="1"/>
    <col min="8" max="8" width="14.26953125" style="142" customWidth="1"/>
    <col min="9" max="11" width="13.26953125" style="142" customWidth="1"/>
    <col min="12" max="12" width="15.1796875" style="142" customWidth="1"/>
    <col min="13" max="13" width="14.26953125" style="142" customWidth="1"/>
    <col min="14" max="14" width="2.26953125" style="142" customWidth="1"/>
    <col min="15" max="15" width="18.7265625" style="142" customWidth="1"/>
    <col min="16" max="20" width="14.54296875" style="142" customWidth="1"/>
    <col min="21" max="21" width="14.7265625" style="142" customWidth="1"/>
    <col min="22" max="22" width="5.1796875" style="142" customWidth="1"/>
    <col min="23" max="23" width="2.7265625" style="142" customWidth="1"/>
    <col min="24" max="27" width="10.81640625" style="142" customWidth="1"/>
    <col min="28" max="28" width="2.26953125" style="142" customWidth="1"/>
    <col min="29" max="32" width="10.54296875" style="142" customWidth="1"/>
    <col min="33" max="33" width="2.54296875" style="142" customWidth="1"/>
    <col min="34" max="37" width="11.26953125" style="142" customWidth="1"/>
    <col min="38" max="38" width="12.81640625" style="142" customWidth="1"/>
    <col min="39" max="16384" width="9.1796875" style="142"/>
  </cols>
  <sheetData>
    <row r="1" spans="1:38" s="123" customFormat="1" x14ac:dyDescent="0.25">
      <c r="A1" s="118" t="s">
        <v>110</v>
      </c>
      <c r="B1" s="119"/>
      <c r="C1" s="119"/>
      <c r="D1" s="120"/>
      <c r="E1" s="120"/>
      <c r="F1" s="120"/>
      <c r="G1" s="121"/>
      <c r="H1" s="121"/>
      <c r="I1" s="121"/>
      <c r="J1" s="121"/>
      <c r="K1" s="121"/>
      <c r="L1" s="121"/>
      <c r="M1" s="121"/>
      <c r="N1" s="122"/>
      <c r="O1" s="121"/>
      <c r="P1" s="121"/>
      <c r="Q1" s="121"/>
      <c r="R1" s="121"/>
      <c r="S1" s="121"/>
      <c r="T1" s="121"/>
      <c r="U1" s="121"/>
      <c r="V1" s="122" t="s">
        <v>111</v>
      </c>
      <c r="W1" s="122"/>
      <c r="X1" s="121"/>
      <c r="Y1" s="121"/>
      <c r="Z1" s="121"/>
      <c r="AA1" s="121"/>
      <c r="AB1" s="122"/>
      <c r="AC1" s="121"/>
      <c r="AD1" s="121"/>
      <c r="AE1" s="121"/>
      <c r="AF1" s="121"/>
      <c r="AG1" s="122"/>
      <c r="AH1" s="121"/>
      <c r="AI1" s="121"/>
      <c r="AJ1" s="121"/>
      <c r="AK1" s="121"/>
    </row>
    <row r="2" spans="1:38" s="123" customFormat="1" ht="9" customHeight="1" x14ac:dyDescent="0.25">
      <c r="A2" s="118" t="s">
        <v>112</v>
      </c>
      <c r="B2" s="124"/>
      <c r="C2" s="124"/>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row>
    <row r="3" spans="1:38" s="123" customFormat="1" ht="36" customHeight="1" x14ac:dyDescent="0.25">
      <c r="A3" s="245"/>
      <c r="B3" s="120"/>
      <c r="C3" s="120"/>
      <c r="D3" s="246" t="s">
        <v>113</v>
      </c>
      <c r="E3" s="126"/>
      <c r="F3" s="119"/>
      <c r="G3" s="247" t="s">
        <v>114</v>
      </c>
      <c r="H3" s="126"/>
      <c r="I3" s="126"/>
      <c r="J3" s="126"/>
      <c r="K3" s="126"/>
      <c r="L3" s="126"/>
      <c r="M3" s="126"/>
      <c r="N3" s="126"/>
      <c r="O3" s="126"/>
      <c r="P3" s="126"/>
      <c r="Q3" s="126"/>
      <c r="R3" s="126"/>
      <c r="S3" s="126"/>
      <c r="T3" s="126"/>
      <c r="U3" s="127"/>
      <c r="V3" s="126"/>
      <c r="W3" s="126"/>
      <c r="X3" s="128"/>
      <c r="Y3" s="128"/>
      <c r="Z3" s="128"/>
      <c r="AA3" s="128"/>
      <c r="AB3" s="126"/>
      <c r="AC3" s="120"/>
      <c r="AD3" s="120"/>
      <c r="AE3" s="120"/>
      <c r="AF3" s="120"/>
      <c r="AG3" s="126"/>
      <c r="AH3" s="264"/>
      <c r="AI3" s="264"/>
      <c r="AJ3" s="264"/>
      <c r="AK3" s="264"/>
      <c r="AL3" s="129"/>
    </row>
    <row r="4" spans="1:38" s="123" customFormat="1" ht="48" customHeight="1" x14ac:dyDescent="0.25">
      <c r="A4" s="120"/>
      <c r="B4" s="120"/>
      <c r="C4" s="120"/>
      <c r="D4" s="248" t="s">
        <v>13</v>
      </c>
      <c r="E4" s="132" t="s">
        <v>58</v>
      </c>
      <c r="F4" s="130"/>
      <c r="G4" s="133" t="s">
        <v>115</v>
      </c>
      <c r="H4" s="131" t="s">
        <v>116</v>
      </c>
      <c r="I4" s="127"/>
      <c r="J4" s="127"/>
      <c r="K4" s="127"/>
      <c r="L4" s="127"/>
      <c r="M4" s="127"/>
      <c r="N4" s="132"/>
      <c r="O4" s="127" t="s">
        <v>117</v>
      </c>
      <c r="P4" s="131"/>
      <c r="Q4" s="131"/>
      <c r="R4" s="131"/>
      <c r="S4" s="131"/>
      <c r="T4" s="131"/>
      <c r="U4" s="131"/>
      <c r="V4" s="131"/>
      <c r="W4" s="132"/>
      <c r="X4" s="265" t="s">
        <v>118</v>
      </c>
      <c r="Y4" s="265"/>
      <c r="Z4" s="265"/>
      <c r="AA4" s="265"/>
      <c r="AB4" s="120"/>
      <c r="AC4" s="266" t="s">
        <v>119</v>
      </c>
      <c r="AD4" s="266"/>
      <c r="AE4" s="266"/>
      <c r="AF4" s="266"/>
      <c r="AG4" s="120"/>
      <c r="AH4" s="266" t="s">
        <v>120</v>
      </c>
      <c r="AI4" s="266"/>
      <c r="AJ4" s="266"/>
      <c r="AK4" s="266"/>
      <c r="AL4" s="134"/>
    </row>
    <row r="5" spans="1:38" s="123" customFormat="1" ht="28.5" customHeight="1" x14ac:dyDescent="0.25">
      <c r="A5" s="125"/>
      <c r="B5" s="125"/>
      <c r="C5" s="125"/>
      <c r="D5" s="125"/>
      <c r="E5" s="125"/>
      <c r="F5" s="125"/>
      <c r="G5" s="135"/>
      <c r="H5" s="135"/>
      <c r="I5" s="136" t="s">
        <v>121</v>
      </c>
      <c r="J5" s="136" t="s">
        <v>122</v>
      </c>
      <c r="K5" s="135" t="s">
        <v>123</v>
      </c>
      <c r="L5" s="135" t="s">
        <v>124</v>
      </c>
      <c r="M5" s="135" t="s">
        <v>125</v>
      </c>
      <c r="N5" s="135"/>
      <c r="O5" s="136"/>
      <c r="P5" s="136" t="s">
        <v>121</v>
      </c>
      <c r="Q5" s="136" t="s">
        <v>122</v>
      </c>
      <c r="R5" s="135" t="s">
        <v>123</v>
      </c>
      <c r="S5" s="135" t="s">
        <v>124</v>
      </c>
      <c r="T5" s="135" t="s">
        <v>125</v>
      </c>
      <c r="U5" s="135" t="s">
        <v>126</v>
      </c>
      <c r="V5" s="136" t="s">
        <v>127</v>
      </c>
      <c r="W5" s="135"/>
      <c r="X5" s="136" t="s">
        <v>128</v>
      </c>
      <c r="Y5" s="136" t="s">
        <v>129</v>
      </c>
      <c r="Z5" s="136" t="s">
        <v>130</v>
      </c>
      <c r="AA5" s="136" t="s">
        <v>131</v>
      </c>
      <c r="AB5" s="136"/>
      <c r="AC5" s="136" t="s">
        <v>128</v>
      </c>
      <c r="AD5" s="136" t="s">
        <v>129</v>
      </c>
      <c r="AE5" s="136" t="s">
        <v>130</v>
      </c>
      <c r="AF5" s="136" t="s">
        <v>131</v>
      </c>
      <c r="AG5" s="136"/>
      <c r="AH5" s="136" t="s">
        <v>128</v>
      </c>
      <c r="AI5" s="136" t="s">
        <v>129</v>
      </c>
      <c r="AJ5" s="136" t="s">
        <v>130</v>
      </c>
      <c r="AK5" s="136" t="s">
        <v>131</v>
      </c>
      <c r="AL5" s="134"/>
    </row>
    <row r="6" spans="1:38" ht="16" customHeight="1" x14ac:dyDescent="0.25">
      <c r="A6" s="120"/>
      <c r="B6" s="120"/>
      <c r="C6" s="120"/>
      <c r="D6" s="137"/>
      <c r="E6" s="137"/>
      <c r="F6" s="137"/>
      <c r="G6" s="138"/>
      <c r="H6" s="139"/>
      <c r="I6" s="139"/>
      <c r="J6" s="139"/>
      <c r="K6" s="139"/>
      <c r="L6" s="139"/>
      <c r="M6" s="139"/>
      <c r="N6" s="139"/>
      <c r="O6" s="139"/>
      <c r="P6" s="139"/>
      <c r="Q6" s="139"/>
      <c r="R6" s="139"/>
      <c r="S6" s="139"/>
      <c r="T6" s="139"/>
      <c r="U6" s="140"/>
      <c r="V6" s="139"/>
      <c r="W6" s="139"/>
      <c r="X6" s="138"/>
      <c r="Y6" s="139"/>
      <c r="Z6" s="139"/>
      <c r="AA6" s="139"/>
      <c r="AB6" s="139"/>
      <c r="AC6" s="138"/>
      <c r="AD6" s="139"/>
      <c r="AE6" s="139"/>
      <c r="AF6" s="139"/>
      <c r="AG6" s="139"/>
      <c r="AH6" s="138"/>
      <c r="AI6" s="139"/>
      <c r="AJ6" s="139"/>
      <c r="AK6" s="139"/>
      <c r="AL6" s="141"/>
    </row>
    <row r="7" spans="1:38" ht="16" customHeight="1" x14ac:dyDescent="0.25">
      <c r="A7" s="120"/>
      <c r="B7" s="120"/>
      <c r="C7" s="120"/>
      <c r="D7" s="143" t="s">
        <v>59</v>
      </c>
      <c r="E7" s="144"/>
      <c r="F7" s="137"/>
      <c r="G7" s="145" t="s">
        <v>132</v>
      </c>
      <c r="H7" s="146"/>
      <c r="I7" s="146"/>
      <c r="J7" s="146"/>
      <c r="K7" s="146"/>
      <c r="L7" s="146"/>
      <c r="M7" s="146"/>
      <c r="N7" s="146"/>
      <c r="O7" s="146"/>
      <c r="P7" s="146"/>
      <c r="Q7" s="146"/>
      <c r="R7" s="146"/>
      <c r="S7" s="146"/>
      <c r="T7" s="146"/>
      <c r="U7" s="147"/>
      <c r="V7" s="146"/>
      <c r="W7" s="148"/>
      <c r="X7" s="145" t="s">
        <v>133</v>
      </c>
      <c r="Y7" s="146"/>
      <c r="Z7" s="146"/>
      <c r="AA7" s="146"/>
      <c r="AB7" s="148"/>
      <c r="AC7" s="145" t="s">
        <v>134</v>
      </c>
      <c r="AD7" s="146"/>
      <c r="AE7" s="146"/>
      <c r="AF7" s="146"/>
      <c r="AG7" s="148"/>
      <c r="AH7" s="145" t="s">
        <v>132</v>
      </c>
      <c r="AI7" s="146"/>
      <c r="AJ7" s="146"/>
      <c r="AK7" s="146"/>
      <c r="AL7" s="141"/>
    </row>
    <row r="8" spans="1:38" ht="16" customHeight="1" x14ac:dyDescent="0.25">
      <c r="A8" s="149"/>
      <c r="B8" s="149"/>
      <c r="C8" s="150"/>
      <c r="D8" s="151"/>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41"/>
    </row>
    <row r="9" spans="1:38" ht="16" customHeight="1" x14ac:dyDescent="0.25">
      <c r="A9" s="153" t="s">
        <v>135</v>
      </c>
      <c r="B9" s="154" t="s">
        <v>136</v>
      </c>
      <c r="C9" s="155" t="s">
        <v>137</v>
      </c>
      <c r="D9" s="156"/>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8"/>
    </row>
    <row r="10" spans="1:38" ht="17.149999999999999" customHeight="1" x14ac:dyDescent="0.25">
      <c r="A10" s="159" t="s">
        <v>138</v>
      </c>
      <c r="B10" s="159" t="s">
        <v>139</v>
      </c>
      <c r="C10" s="160" t="s">
        <v>140</v>
      </c>
      <c r="D10" s="161">
        <v>100</v>
      </c>
      <c r="E10" s="162">
        <v>85</v>
      </c>
      <c r="F10" s="162"/>
      <c r="G10" s="163">
        <v>1720</v>
      </c>
      <c r="H10" s="163">
        <v>1190</v>
      </c>
      <c r="I10" s="163">
        <v>180</v>
      </c>
      <c r="J10" s="163">
        <v>60</v>
      </c>
      <c r="K10" s="163">
        <v>460</v>
      </c>
      <c r="L10" s="163">
        <v>50</v>
      </c>
      <c r="M10" s="163">
        <v>440</v>
      </c>
      <c r="N10" s="162"/>
      <c r="O10" s="163">
        <v>530</v>
      </c>
      <c r="P10" s="163">
        <v>240</v>
      </c>
      <c r="Q10" s="163">
        <v>60</v>
      </c>
      <c r="R10" s="163">
        <v>200</v>
      </c>
      <c r="S10" s="163">
        <v>50</v>
      </c>
      <c r="T10" s="163">
        <v>360</v>
      </c>
      <c r="U10" s="164">
        <v>-370</v>
      </c>
      <c r="V10" s="163">
        <v>300</v>
      </c>
      <c r="W10" s="163"/>
      <c r="X10" s="162">
        <v>1400</v>
      </c>
      <c r="Y10" s="162">
        <v>600</v>
      </c>
      <c r="Z10" s="162">
        <v>1270</v>
      </c>
      <c r="AA10" s="162">
        <v>2310</v>
      </c>
      <c r="AB10" s="165"/>
      <c r="AC10" s="162">
        <v>2840</v>
      </c>
      <c r="AD10" s="162">
        <v>1140</v>
      </c>
      <c r="AE10" s="162">
        <v>2540</v>
      </c>
      <c r="AF10" s="162">
        <v>4910</v>
      </c>
      <c r="AG10" s="165"/>
      <c r="AH10" s="163">
        <v>1720</v>
      </c>
      <c r="AI10" s="163">
        <v>920</v>
      </c>
      <c r="AJ10" s="163">
        <v>1600</v>
      </c>
      <c r="AK10" s="166">
        <v>2640</v>
      </c>
    </row>
    <row r="11" spans="1:38" ht="17.149999999999999" customHeight="1" x14ac:dyDescent="0.25">
      <c r="A11" s="159" t="s">
        <v>138</v>
      </c>
      <c r="B11" s="159" t="s">
        <v>139</v>
      </c>
      <c r="C11" s="167" t="s">
        <v>141</v>
      </c>
      <c r="D11" s="161">
        <v>100</v>
      </c>
      <c r="E11" s="168">
        <v>82</v>
      </c>
      <c r="F11" s="168"/>
      <c r="G11" s="169">
        <v>1320</v>
      </c>
      <c r="H11" s="169">
        <v>950</v>
      </c>
      <c r="I11" s="169">
        <v>180</v>
      </c>
      <c r="J11" s="169">
        <v>60</v>
      </c>
      <c r="K11" s="169">
        <v>350</v>
      </c>
      <c r="L11" s="169">
        <v>40</v>
      </c>
      <c r="M11" s="169">
        <v>330</v>
      </c>
      <c r="N11" s="168"/>
      <c r="O11" s="169">
        <v>380</v>
      </c>
      <c r="P11" s="169">
        <v>240</v>
      </c>
      <c r="Q11" s="169">
        <v>60</v>
      </c>
      <c r="R11" s="169">
        <v>150</v>
      </c>
      <c r="S11" s="169">
        <v>30</v>
      </c>
      <c r="T11" s="169">
        <v>270</v>
      </c>
      <c r="U11" s="164">
        <v>-370</v>
      </c>
      <c r="V11" s="169">
        <v>230</v>
      </c>
      <c r="W11" s="169"/>
      <c r="X11" s="168">
        <v>1040</v>
      </c>
      <c r="Y11" s="168">
        <v>450</v>
      </c>
      <c r="Z11" s="168">
        <v>980</v>
      </c>
      <c r="AA11" s="168">
        <v>1700</v>
      </c>
      <c r="AB11" s="170"/>
      <c r="AC11" s="168">
        <v>2120</v>
      </c>
      <c r="AD11" s="168">
        <v>950</v>
      </c>
      <c r="AE11" s="168">
        <v>1880</v>
      </c>
      <c r="AF11" s="168">
        <v>3610</v>
      </c>
      <c r="AG11" s="170"/>
      <c r="AH11" s="169">
        <v>1320</v>
      </c>
      <c r="AI11" s="169">
        <v>760</v>
      </c>
      <c r="AJ11" s="169">
        <v>1260</v>
      </c>
      <c r="AK11" s="171">
        <v>1960</v>
      </c>
    </row>
    <row r="12" spans="1:38" ht="17.149999999999999" customHeight="1" x14ac:dyDescent="0.25">
      <c r="A12" s="159" t="s">
        <v>138</v>
      </c>
      <c r="B12" s="159" t="s">
        <v>139</v>
      </c>
      <c r="C12" s="167" t="s">
        <v>142</v>
      </c>
      <c r="D12" s="161">
        <v>100</v>
      </c>
      <c r="E12" s="168">
        <v>89</v>
      </c>
      <c r="F12" s="168"/>
      <c r="G12" s="169">
        <v>1780</v>
      </c>
      <c r="H12" s="169">
        <v>1210</v>
      </c>
      <c r="I12" s="169">
        <v>180</v>
      </c>
      <c r="J12" s="169">
        <v>60</v>
      </c>
      <c r="K12" s="169">
        <v>480</v>
      </c>
      <c r="L12" s="169">
        <v>50</v>
      </c>
      <c r="M12" s="169">
        <v>450</v>
      </c>
      <c r="N12" s="168"/>
      <c r="O12" s="169">
        <v>570</v>
      </c>
      <c r="P12" s="169">
        <v>240</v>
      </c>
      <c r="Q12" s="169">
        <v>60</v>
      </c>
      <c r="R12" s="169">
        <v>220</v>
      </c>
      <c r="S12" s="169">
        <v>50</v>
      </c>
      <c r="T12" s="169">
        <v>380</v>
      </c>
      <c r="U12" s="164">
        <v>-370</v>
      </c>
      <c r="V12" s="169">
        <v>310</v>
      </c>
      <c r="W12" s="169"/>
      <c r="X12" s="168">
        <v>1430</v>
      </c>
      <c r="Y12" s="168">
        <v>760</v>
      </c>
      <c r="Z12" s="168">
        <v>1360</v>
      </c>
      <c r="AA12" s="168">
        <v>2190</v>
      </c>
      <c r="AB12" s="170"/>
      <c r="AC12" s="168">
        <v>3030</v>
      </c>
      <c r="AD12" s="168">
        <v>1440</v>
      </c>
      <c r="AE12" s="168">
        <v>2850</v>
      </c>
      <c r="AF12" s="168">
        <v>4860</v>
      </c>
      <c r="AG12" s="170"/>
      <c r="AH12" s="169">
        <v>1780</v>
      </c>
      <c r="AI12" s="169">
        <v>1110</v>
      </c>
      <c r="AJ12" s="169">
        <v>1730</v>
      </c>
      <c r="AK12" s="171">
        <v>2520</v>
      </c>
    </row>
    <row r="13" spans="1:38" ht="17.149999999999999" customHeight="1" x14ac:dyDescent="0.25">
      <c r="A13" s="159" t="s">
        <v>138</v>
      </c>
      <c r="B13" s="159" t="s">
        <v>139</v>
      </c>
      <c r="C13" s="167" t="s">
        <v>143</v>
      </c>
      <c r="D13" s="161">
        <v>100</v>
      </c>
      <c r="E13" s="168">
        <v>80</v>
      </c>
      <c r="F13" s="168"/>
      <c r="G13" s="169">
        <v>2450</v>
      </c>
      <c r="H13" s="169">
        <v>1670</v>
      </c>
      <c r="I13" s="169">
        <v>180</v>
      </c>
      <c r="J13" s="169">
        <v>60</v>
      </c>
      <c r="K13" s="169">
        <v>700</v>
      </c>
      <c r="L13" s="169">
        <v>70</v>
      </c>
      <c r="M13" s="169">
        <v>660</v>
      </c>
      <c r="N13" s="168"/>
      <c r="O13" s="169">
        <v>780</v>
      </c>
      <c r="P13" s="169">
        <v>240</v>
      </c>
      <c r="Q13" s="169">
        <v>60</v>
      </c>
      <c r="R13" s="169">
        <v>290</v>
      </c>
      <c r="S13" s="169">
        <v>60</v>
      </c>
      <c r="T13" s="169">
        <v>510</v>
      </c>
      <c r="U13" s="164">
        <v>-370</v>
      </c>
      <c r="V13" s="169">
        <v>430</v>
      </c>
      <c r="W13" s="169"/>
      <c r="X13" s="168">
        <v>2110</v>
      </c>
      <c r="Y13" s="168">
        <v>1110</v>
      </c>
      <c r="Z13" s="168">
        <v>1950</v>
      </c>
      <c r="AA13" s="168">
        <v>3300</v>
      </c>
      <c r="AB13" s="170"/>
      <c r="AC13" s="168">
        <v>4020</v>
      </c>
      <c r="AD13" s="168">
        <v>1820</v>
      </c>
      <c r="AE13" s="168">
        <v>3760</v>
      </c>
      <c r="AF13" s="168">
        <v>6610</v>
      </c>
      <c r="AG13" s="170"/>
      <c r="AH13" s="169">
        <v>2450</v>
      </c>
      <c r="AI13" s="169">
        <v>1480</v>
      </c>
      <c r="AJ13" s="169">
        <v>2320</v>
      </c>
      <c r="AK13" s="171">
        <v>3590</v>
      </c>
    </row>
    <row r="14" spans="1:38" ht="17.149999999999999" customHeight="1" x14ac:dyDescent="0.25">
      <c r="A14" s="159" t="s">
        <v>138</v>
      </c>
      <c r="B14" s="159" t="s">
        <v>139</v>
      </c>
      <c r="C14" s="167" t="s">
        <v>144</v>
      </c>
      <c r="D14" s="161">
        <v>100</v>
      </c>
      <c r="E14" s="168">
        <v>19</v>
      </c>
      <c r="F14" s="168"/>
      <c r="G14" s="169">
        <v>2080</v>
      </c>
      <c r="H14" s="169">
        <v>1460</v>
      </c>
      <c r="I14" s="169">
        <v>180</v>
      </c>
      <c r="J14" s="169">
        <v>60</v>
      </c>
      <c r="K14" s="169">
        <v>600</v>
      </c>
      <c r="L14" s="169">
        <v>60</v>
      </c>
      <c r="M14" s="169">
        <v>560</v>
      </c>
      <c r="N14" s="168"/>
      <c r="O14" s="169">
        <v>630</v>
      </c>
      <c r="P14" s="169">
        <v>240</v>
      </c>
      <c r="Q14" s="169">
        <v>60</v>
      </c>
      <c r="R14" s="169">
        <v>240</v>
      </c>
      <c r="S14" s="169">
        <v>50</v>
      </c>
      <c r="T14" s="169">
        <v>420</v>
      </c>
      <c r="U14" s="164">
        <v>-370</v>
      </c>
      <c r="V14" s="169">
        <v>360</v>
      </c>
      <c r="W14" s="169"/>
      <c r="X14" s="168">
        <v>1790</v>
      </c>
      <c r="Y14" s="168">
        <v>740</v>
      </c>
      <c r="Z14" s="168">
        <v>1570</v>
      </c>
      <c r="AA14" s="168">
        <v>3220</v>
      </c>
      <c r="AB14" s="170"/>
      <c r="AC14" s="168">
        <v>3290</v>
      </c>
      <c r="AD14" s="168">
        <v>1200</v>
      </c>
      <c r="AE14" s="168">
        <v>2910</v>
      </c>
      <c r="AF14" s="168">
        <v>6110</v>
      </c>
      <c r="AG14" s="170"/>
      <c r="AH14" s="169">
        <v>2080</v>
      </c>
      <c r="AI14" s="169">
        <v>1050</v>
      </c>
      <c r="AJ14" s="169">
        <v>1830</v>
      </c>
      <c r="AK14" s="171">
        <v>3410</v>
      </c>
    </row>
    <row r="15" spans="1:38" ht="17.149999999999999" customHeight="1" x14ac:dyDescent="0.25">
      <c r="A15" s="159" t="s">
        <v>138</v>
      </c>
      <c r="B15" s="159" t="s">
        <v>145</v>
      </c>
      <c r="C15" s="167" t="s">
        <v>140</v>
      </c>
      <c r="D15" s="161">
        <v>100</v>
      </c>
      <c r="E15" s="168">
        <v>76</v>
      </c>
      <c r="F15" s="168"/>
      <c r="G15" s="169">
        <v>1220</v>
      </c>
      <c r="H15" s="169">
        <v>880</v>
      </c>
      <c r="I15" s="169">
        <v>180</v>
      </c>
      <c r="J15" s="169">
        <v>60</v>
      </c>
      <c r="K15" s="169">
        <v>310</v>
      </c>
      <c r="L15" s="169">
        <v>30</v>
      </c>
      <c r="M15" s="169">
        <v>300</v>
      </c>
      <c r="N15" s="168"/>
      <c r="O15" s="169">
        <v>350</v>
      </c>
      <c r="P15" s="169">
        <v>240</v>
      </c>
      <c r="Q15" s="169">
        <v>60</v>
      </c>
      <c r="R15" s="169">
        <v>140</v>
      </c>
      <c r="S15" s="169">
        <v>30</v>
      </c>
      <c r="T15" s="169">
        <v>250</v>
      </c>
      <c r="U15" s="164">
        <v>-370</v>
      </c>
      <c r="V15" s="169">
        <v>210</v>
      </c>
      <c r="W15" s="169"/>
      <c r="X15" s="168">
        <v>940</v>
      </c>
      <c r="Y15" s="168">
        <v>390</v>
      </c>
      <c r="Z15" s="168">
        <v>870</v>
      </c>
      <c r="AA15" s="168">
        <v>1560</v>
      </c>
      <c r="AB15" s="170"/>
      <c r="AC15" s="168">
        <v>1990</v>
      </c>
      <c r="AD15" s="168">
        <v>920</v>
      </c>
      <c r="AE15" s="168">
        <v>1780</v>
      </c>
      <c r="AF15" s="168">
        <v>3340</v>
      </c>
      <c r="AG15" s="170"/>
      <c r="AH15" s="169">
        <v>1220</v>
      </c>
      <c r="AI15" s="169">
        <v>710</v>
      </c>
      <c r="AJ15" s="169">
        <v>1160</v>
      </c>
      <c r="AK15" s="171">
        <v>1810</v>
      </c>
    </row>
    <row r="16" spans="1:38" ht="17.149999999999999" customHeight="1" x14ac:dyDescent="0.25">
      <c r="A16" s="159" t="s">
        <v>138</v>
      </c>
      <c r="B16" s="159" t="s">
        <v>145</v>
      </c>
      <c r="C16" s="167" t="s">
        <v>141</v>
      </c>
      <c r="D16" s="161">
        <v>100</v>
      </c>
      <c r="E16" s="168">
        <v>76</v>
      </c>
      <c r="F16" s="168"/>
      <c r="G16" s="169">
        <v>1170</v>
      </c>
      <c r="H16" s="169">
        <v>850</v>
      </c>
      <c r="I16" s="169">
        <v>180</v>
      </c>
      <c r="J16" s="169">
        <v>60</v>
      </c>
      <c r="K16" s="169">
        <v>300</v>
      </c>
      <c r="L16" s="169">
        <v>30</v>
      </c>
      <c r="M16" s="169">
        <v>280</v>
      </c>
      <c r="N16" s="168"/>
      <c r="O16" s="169">
        <v>320</v>
      </c>
      <c r="P16" s="169">
        <v>240</v>
      </c>
      <c r="Q16" s="169">
        <v>60</v>
      </c>
      <c r="R16" s="169">
        <v>130</v>
      </c>
      <c r="S16" s="169">
        <v>30</v>
      </c>
      <c r="T16" s="169">
        <v>240</v>
      </c>
      <c r="U16" s="164">
        <v>-370</v>
      </c>
      <c r="V16" s="169">
        <v>200</v>
      </c>
      <c r="W16" s="169"/>
      <c r="X16" s="168">
        <v>890</v>
      </c>
      <c r="Y16" s="168">
        <v>370</v>
      </c>
      <c r="Z16" s="168">
        <v>840</v>
      </c>
      <c r="AA16" s="168">
        <v>1470</v>
      </c>
      <c r="AB16" s="170"/>
      <c r="AC16" s="168">
        <v>1870</v>
      </c>
      <c r="AD16" s="168">
        <v>880</v>
      </c>
      <c r="AE16" s="168">
        <v>1680</v>
      </c>
      <c r="AF16" s="168">
        <v>3100</v>
      </c>
      <c r="AG16" s="170"/>
      <c r="AH16" s="169">
        <v>1170</v>
      </c>
      <c r="AI16" s="169">
        <v>690</v>
      </c>
      <c r="AJ16" s="169">
        <v>1120</v>
      </c>
      <c r="AK16" s="171">
        <v>1700</v>
      </c>
    </row>
    <row r="17" spans="1:37" ht="17.149999999999999" customHeight="1" x14ac:dyDescent="0.25">
      <c r="A17" s="159" t="s">
        <v>138</v>
      </c>
      <c r="B17" s="159" t="s">
        <v>145</v>
      </c>
      <c r="C17" s="167" t="s">
        <v>142</v>
      </c>
      <c r="D17" s="161">
        <v>100</v>
      </c>
      <c r="E17" s="168">
        <v>75</v>
      </c>
      <c r="F17" s="168"/>
      <c r="G17" s="169">
        <v>1450</v>
      </c>
      <c r="H17" s="169">
        <v>990</v>
      </c>
      <c r="I17" s="169">
        <v>180</v>
      </c>
      <c r="J17" s="169">
        <v>60</v>
      </c>
      <c r="K17" s="169">
        <v>370</v>
      </c>
      <c r="L17" s="169">
        <v>40</v>
      </c>
      <c r="M17" s="169">
        <v>350</v>
      </c>
      <c r="N17" s="168"/>
      <c r="O17" s="169">
        <v>460</v>
      </c>
      <c r="P17" s="169">
        <v>240</v>
      </c>
      <c r="Q17" s="169">
        <v>60</v>
      </c>
      <c r="R17" s="169">
        <v>180</v>
      </c>
      <c r="S17" s="169">
        <v>40</v>
      </c>
      <c r="T17" s="169">
        <v>320</v>
      </c>
      <c r="U17" s="164">
        <v>-370</v>
      </c>
      <c r="V17" s="169">
        <v>250</v>
      </c>
      <c r="W17" s="169"/>
      <c r="X17" s="168">
        <v>1110</v>
      </c>
      <c r="Y17" s="168">
        <v>460</v>
      </c>
      <c r="Z17" s="168">
        <v>1020</v>
      </c>
      <c r="AA17" s="168">
        <v>1850</v>
      </c>
      <c r="AB17" s="170"/>
      <c r="AC17" s="168">
        <v>2500</v>
      </c>
      <c r="AD17" s="168">
        <v>1260</v>
      </c>
      <c r="AE17" s="168">
        <v>2320</v>
      </c>
      <c r="AF17" s="168">
        <v>3970</v>
      </c>
      <c r="AG17" s="170"/>
      <c r="AH17" s="169">
        <v>1450</v>
      </c>
      <c r="AI17" s="169">
        <v>870</v>
      </c>
      <c r="AJ17" s="169">
        <v>1380</v>
      </c>
      <c r="AK17" s="171">
        <v>2110</v>
      </c>
    </row>
    <row r="18" spans="1:37" ht="17.149999999999999" customHeight="1" x14ac:dyDescent="0.25">
      <c r="A18" s="159" t="s">
        <v>138</v>
      </c>
      <c r="B18" s="159" t="s">
        <v>145</v>
      </c>
      <c r="C18" s="167" t="s">
        <v>143</v>
      </c>
      <c r="D18" s="161">
        <v>100</v>
      </c>
      <c r="E18" s="168">
        <v>62</v>
      </c>
      <c r="F18" s="168"/>
      <c r="G18" s="169">
        <v>1920</v>
      </c>
      <c r="H18" s="169">
        <v>1300</v>
      </c>
      <c r="I18" s="169">
        <v>180</v>
      </c>
      <c r="J18" s="169">
        <v>60</v>
      </c>
      <c r="K18" s="169">
        <v>520</v>
      </c>
      <c r="L18" s="169">
        <v>50</v>
      </c>
      <c r="M18" s="169">
        <v>490</v>
      </c>
      <c r="N18" s="168"/>
      <c r="O18" s="169">
        <v>620</v>
      </c>
      <c r="P18" s="169">
        <v>240</v>
      </c>
      <c r="Q18" s="169">
        <v>60</v>
      </c>
      <c r="R18" s="169">
        <v>240</v>
      </c>
      <c r="S18" s="169">
        <v>50</v>
      </c>
      <c r="T18" s="169">
        <v>410</v>
      </c>
      <c r="U18" s="164">
        <v>-370</v>
      </c>
      <c r="V18" s="169">
        <v>330</v>
      </c>
      <c r="W18" s="169"/>
      <c r="X18" s="168">
        <v>1560</v>
      </c>
      <c r="Y18" s="168">
        <v>660</v>
      </c>
      <c r="Z18" s="168">
        <v>1430</v>
      </c>
      <c r="AA18" s="168">
        <v>2660</v>
      </c>
      <c r="AB18" s="170"/>
      <c r="AC18" s="168">
        <v>3270</v>
      </c>
      <c r="AD18" s="168">
        <v>1500</v>
      </c>
      <c r="AE18" s="168">
        <v>3050</v>
      </c>
      <c r="AF18" s="168">
        <v>5430</v>
      </c>
      <c r="AG18" s="170"/>
      <c r="AH18" s="169">
        <v>1920</v>
      </c>
      <c r="AI18" s="169">
        <v>1070</v>
      </c>
      <c r="AJ18" s="169">
        <v>1830</v>
      </c>
      <c r="AK18" s="171">
        <v>2940</v>
      </c>
    </row>
    <row r="19" spans="1:37" ht="17.149999999999999" customHeight="1" x14ac:dyDescent="0.25">
      <c r="A19" s="159" t="s">
        <v>138</v>
      </c>
      <c r="B19" s="159" t="s">
        <v>145</v>
      </c>
      <c r="C19" s="167" t="s">
        <v>144</v>
      </c>
      <c r="D19" s="161">
        <v>100</v>
      </c>
      <c r="E19" s="168">
        <v>19</v>
      </c>
      <c r="F19" s="168"/>
      <c r="G19" s="169">
        <v>1940</v>
      </c>
      <c r="H19" s="169">
        <v>1370</v>
      </c>
      <c r="I19" s="169">
        <v>180</v>
      </c>
      <c r="J19" s="169">
        <v>60</v>
      </c>
      <c r="K19" s="169">
        <v>550</v>
      </c>
      <c r="L19" s="169">
        <v>60</v>
      </c>
      <c r="M19" s="169">
        <v>520</v>
      </c>
      <c r="N19" s="168"/>
      <c r="O19" s="169">
        <v>570</v>
      </c>
      <c r="P19" s="169">
        <v>240</v>
      </c>
      <c r="Q19" s="169">
        <v>60</v>
      </c>
      <c r="R19" s="169">
        <v>220</v>
      </c>
      <c r="S19" s="169">
        <v>50</v>
      </c>
      <c r="T19" s="169">
        <v>380</v>
      </c>
      <c r="U19" s="164">
        <v>-370</v>
      </c>
      <c r="V19" s="169">
        <v>340</v>
      </c>
      <c r="W19" s="169"/>
      <c r="X19" s="168">
        <v>1660</v>
      </c>
      <c r="Y19" s="168">
        <v>590</v>
      </c>
      <c r="Z19" s="168">
        <v>1450</v>
      </c>
      <c r="AA19" s="168">
        <v>3020</v>
      </c>
      <c r="AB19" s="170"/>
      <c r="AC19" s="168">
        <v>3030</v>
      </c>
      <c r="AD19" s="168">
        <v>1020</v>
      </c>
      <c r="AE19" s="168">
        <v>2570</v>
      </c>
      <c r="AF19" s="168">
        <v>6000</v>
      </c>
      <c r="AG19" s="170"/>
      <c r="AH19" s="169">
        <v>1940</v>
      </c>
      <c r="AI19" s="169">
        <v>1030</v>
      </c>
      <c r="AJ19" s="169">
        <v>1680</v>
      </c>
      <c r="AK19" s="171">
        <v>3400</v>
      </c>
    </row>
    <row r="20" spans="1:37" ht="17.149999999999999" customHeight="1" x14ac:dyDescent="0.25">
      <c r="A20" s="159" t="s">
        <v>138</v>
      </c>
      <c r="B20" s="159" t="s">
        <v>146</v>
      </c>
      <c r="C20" s="167" t="s">
        <v>140</v>
      </c>
      <c r="D20" s="161">
        <v>100</v>
      </c>
      <c r="E20" s="168">
        <v>91</v>
      </c>
      <c r="F20" s="168"/>
      <c r="G20" s="169">
        <v>1780</v>
      </c>
      <c r="H20" s="169">
        <v>1210</v>
      </c>
      <c r="I20" s="169">
        <v>180</v>
      </c>
      <c r="J20" s="169">
        <v>60</v>
      </c>
      <c r="K20" s="169">
        <v>480</v>
      </c>
      <c r="L20" s="169">
        <v>50</v>
      </c>
      <c r="M20" s="169">
        <v>450</v>
      </c>
      <c r="N20" s="168"/>
      <c r="O20" s="169">
        <v>560</v>
      </c>
      <c r="P20" s="169">
        <v>240</v>
      </c>
      <c r="Q20" s="169">
        <v>60</v>
      </c>
      <c r="R20" s="169">
        <v>220</v>
      </c>
      <c r="S20" s="169">
        <v>50</v>
      </c>
      <c r="T20" s="169">
        <v>380</v>
      </c>
      <c r="U20" s="164">
        <v>-370</v>
      </c>
      <c r="V20" s="169">
        <v>310</v>
      </c>
      <c r="W20" s="169"/>
      <c r="X20" s="168">
        <v>1430</v>
      </c>
      <c r="Y20" s="168">
        <v>770</v>
      </c>
      <c r="Z20" s="168">
        <v>1350</v>
      </c>
      <c r="AA20" s="168">
        <v>2180</v>
      </c>
      <c r="AB20" s="170"/>
      <c r="AC20" s="168">
        <v>3000</v>
      </c>
      <c r="AD20" s="168">
        <v>1340</v>
      </c>
      <c r="AE20" s="168">
        <v>2800</v>
      </c>
      <c r="AF20" s="168">
        <v>4910</v>
      </c>
      <c r="AG20" s="170"/>
      <c r="AH20" s="169">
        <v>1780</v>
      </c>
      <c r="AI20" s="169">
        <v>1100</v>
      </c>
      <c r="AJ20" s="169">
        <v>1710</v>
      </c>
      <c r="AK20" s="171">
        <v>2530</v>
      </c>
    </row>
    <row r="21" spans="1:37" ht="17.149999999999999" customHeight="1" x14ac:dyDescent="0.25">
      <c r="A21" s="159" t="s">
        <v>138</v>
      </c>
      <c r="B21" s="159" t="s">
        <v>146</v>
      </c>
      <c r="C21" s="167" t="s">
        <v>141</v>
      </c>
      <c r="D21" s="161">
        <v>100</v>
      </c>
      <c r="E21" s="168">
        <v>93</v>
      </c>
      <c r="F21" s="168"/>
      <c r="G21" s="169">
        <v>1520</v>
      </c>
      <c r="H21" s="169">
        <v>1080</v>
      </c>
      <c r="I21" s="169">
        <v>180</v>
      </c>
      <c r="J21" s="169">
        <v>60</v>
      </c>
      <c r="K21" s="169">
        <v>410</v>
      </c>
      <c r="L21" s="169">
        <v>40</v>
      </c>
      <c r="M21" s="169">
        <v>390</v>
      </c>
      <c r="N21" s="168"/>
      <c r="O21" s="169">
        <v>450</v>
      </c>
      <c r="P21" s="169">
        <v>240</v>
      </c>
      <c r="Q21" s="169">
        <v>60</v>
      </c>
      <c r="R21" s="169">
        <v>180</v>
      </c>
      <c r="S21" s="169">
        <v>40</v>
      </c>
      <c r="T21" s="169">
        <v>310</v>
      </c>
      <c r="U21" s="164">
        <v>-370</v>
      </c>
      <c r="V21" s="169">
        <v>260</v>
      </c>
      <c r="W21" s="169"/>
      <c r="X21" s="168">
        <v>1230</v>
      </c>
      <c r="Y21" s="168">
        <v>680</v>
      </c>
      <c r="Z21" s="168">
        <v>1180</v>
      </c>
      <c r="AA21" s="168">
        <v>1860</v>
      </c>
      <c r="AB21" s="170"/>
      <c r="AC21" s="168">
        <v>2450</v>
      </c>
      <c r="AD21" s="168">
        <v>1100</v>
      </c>
      <c r="AE21" s="168">
        <v>2230</v>
      </c>
      <c r="AF21" s="168">
        <v>4090</v>
      </c>
      <c r="AG21" s="170"/>
      <c r="AH21" s="169">
        <v>1520</v>
      </c>
      <c r="AI21" s="169">
        <v>960</v>
      </c>
      <c r="AJ21" s="169">
        <v>1470</v>
      </c>
      <c r="AK21" s="171">
        <v>2150</v>
      </c>
    </row>
    <row r="22" spans="1:37" ht="17.149999999999999" customHeight="1" x14ac:dyDescent="0.25">
      <c r="A22" s="159" t="s">
        <v>138</v>
      </c>
      <c r="B22" s="159" t="s">
        <v>146</v>
      </c>
      <c r="C22" s="167" t="s">
        <v>142</v>
      </c>
      <c r="D22" s="161">
        <v>100</v>
      </c>
      <c r="E22" s="168">
        <v>91</v>
      </c>
      <c r="F22" s="168"/>
      <c r="G22" s="169">
        <v>1770</v>
      </c>
      <c r="H22" s="169">
        <v>1200</v>
      </c>
      <c r="I22" s="169">
        <v>180</v>
      </c>
      <c r="J22" s="169">
        <v>60</v>
      </c>
      <c r="K22" s="169">
        <v>470</v>
      </c>
      <c r="L22" s="169">
        <v>50</v>
      </c>
      <c r="M22" s="169">
        <v>440</v>
      </c>
      <c r="N22" s="168"/>
      <c r="O22" s="169">
        <v>580</v>
      </c>
      <c r="P22" s="169">
        <v>240</v>
      </c>
      <c r="Q22" s="169">
        <v>60</v>
      </c>
      <c r="R22" s="169">
        <v>220</v>
      </c>
      <c r="S22" s="169">
        <v>50</v>
      </c>
      <c r="T22" s="169">
        <v>390</v>
      </c>
      <c r="U22" s="164">
        <v>-370</v>
      </c>
      <c r="V22" s="169">
        <v>310</v>
      </c>
      <c r="W22" s="169"/>
      <c r="X22" s="168">
        <v>1410</v>
      </c>
      <c r="Y22" s="168">
        <v>790</v>
      </c>
      <c r="Z22" s="168">
        <v>1350</v>
      </c>
      <c r="AA22" s="168">
        <v>2090</v>
      </c>
      <c r="AB22" s="170"/>
      <c r="AC22" s="168">
        <v>3050</v>
      </c>
      <c r="AD22" s="168">
        <v>1470</v>
      </c>
      <c r="AE22" s="168">
        <v>2890</v>
      </c>
      <c r="AF22" s="168">
        <v>4840</v>
      </c>
      <c r="AG22" s="170"/>
      <c r="AH22" s="169">
        <v>1770</v>
      </c>
      <c r="AI22" s="169">
        <v>1140</v>
      </c>
      <c r="AJ22" s="169">
        <v>1730</v>
      </c>
      <c r="AK22" s="171">
        <v>2450</v>
      </c>
    </row>
    <row r="23" spans="1:37" ht="17.149999999999999" customHeight="1" x14ac:dyDescent="0.25">
      <c r="A23" s="159" t="s">
        <v>138</v>
      </c>
      <c r="B23" s="159" t="s">
        <v>146</v>
      </c>
      <c r="C23" s="167" t="s">
        <v>143</v>
      </c>
      <c r="D23" s="161">
        <v>100</v>
      </c>
      <c r="E23" s="168">
        <v>85</v>
      </c>
      <c r="F23" s="168"/>
      <c r="G23" s="169">
        <v>2240</v>
      </c>
      <c r="H23" s="169">
        <v>1500</v>
      </c>
      <c r="I23" s="169">
        <v>180</v>
      </c>
      <c r="J23" s="169">
        <v>60</v>
      </c>
      <c r="K23" s="169">
        <v>620</v>
      </c>
      <c r="L23" s="169">
        <v>60</v>
      </c>
      <c r="M23" s="169">
        <v>590</v>
      </c>
      <c r="N23" s="168"/>
      <c r="O23" s="169">
        <v>730</v>
      </c>
      <c r="P23" s="169">
        <v>240</v>
      </c>
      <c r="Q23" s="169">
        <v>60</v>
      </c>
      <c r="R23" s="169">
        <v>270</v>
      </c>
      <c r="S23" s="169">
        <v>60</v>
      </c>
      <c r="T23" s="169">
        <v>480</v>
      </c>
      <c r="U23" s="164">
        <v>-370</v>
      </c>
      <c r="V23" s="169">
        <v>390</v>
      </c>
      <c r="W23" s="169"/>
      <c r="X23" s="168">
        <v>1860</v>
      </c>
      <c r="Y23" s="168">
        <v>1040</v>
      </c>
      <c r="Z23" s="168">
        <v>1740</v>
      </c>
      <c r="AA23" s="168">
        <v>2850</v>
      </c>
      <c r="AB23" s="170"/>
      <c r="AC23" s="168">
        <v>3770</v>
      </c>
      <c r="AD23" s="168">
        <v>1820</v>
      </c>
      <c r="AE23" s="168">
        <v>3600</v>
      </c>
      <c r="AF23" s="168">
        <v>6000</v>
      </c>
      <c r="AG23" s="170"/>
      <c r="AH23" s="169">
        <v>2240</v>
      </c>
      <c r="AI23" s="169">
        <v>1420</v>
      </c>
      <c r="AJ23" s="169">
        <v>2150</v>
      </c>
      <c r="AK23" s="171">
        <v>3160</v>
      </c>
    </row>
    <row r="24" spans="1:37" ht="17.149999999999999" customHeight="1" x14ac:dyDescent="0.25">
      <c r="A24" s="159" t="s">
        <v>138</v>
      </c>
      <c r="B24" s="159" t="s">
        <v>146</v>
      </c>
      <c r="C24" s="167" t="s">
        <v>144</v>
      </c>
      <c r="D24" s="161">
        <v>100</v>
      </c>
      <c r="E24" s="168">
        <v>43</v>
      </c>
      <c r="F24" s="168"/>
      <c r="G24" s="169">
        <v>2320</v>
      </c>
      <c r="H24" s="169">
        <v>1610</v>
      </c>
      <c r="I24" s="169">
        <v>180</v>
      </c>
      <c r="J24" s="169">
        <v>60</v>
      </c>
      <c r="K24" s="169">
        <v>670</v>
      </c>
      <c r="L24" s="169">
        <v>70</v>
      </c>
      <c r="M24" s="169">
        <v>630</v>
      </c>
      <c r="N24" s="168"/>
      <c r="O24" s="169">
        <v>720</v>
      </c>
      <c r="P24" s="169">
        <v>240</v>
      </c>
      <c r="Q24" s="169">
        <v>60</v>
      </c>
      <c r="R24" s="169">
        <v>270</v>
      </c>
      <c r="S24" s="169">
        <v>60</v>
      </c>
      <c r="T24" s="169">
        <v>470</v>
      </c>
      <c r="U24" s="164">
        <v>-370</v>
      </c>
      <c r="V24" s="169">
        <v>400</v>
      </c>
      <c r="W24" s="169"/>
      <c r="X24" s="168">
        <v>2010</v>
      </c>
      <c r="Y24" s="168">
        <v>1120</v>
      </c>
      <c r="Z24" s="168">
        <v>1830</v>
      </c>
      <c r="AA24" s="168">
        <v>3530</v>
      </c>
      <c r="AB24" s="170"/>
      <c r="AC24" s="168">
        <v>3720</v>
      </c>
      <c r="AD24" s="168">
        <v>1190</v>
      </c>
      <c r="AE24" s="168">
        <v>3210</v>
      </c>
      <c r="AF24" s="168">
        <v>6570</v>
      </c>
      <c r="AG24" s="170"/>
      <c r="AH24" s="169">
        <v>2320</v>
      </c>
      <c r="AI24" s="169">
        <v>1540</v>
      </c>
      <c r="AJ24" s="169">
        <v>2390</v>
      </c>
      <c r="AK24" s="171">
        <v>3500</v>
      </c>
    </row>
    <row r="25" spans="1:37" ht="17.149999999999999" customHeight="1" x14ac:dyDescent="0.25">
      <c r="A25" s="159" t="s">
        <v>138</v>
      </c>
      <c r="B25" s="159" t="s">
        <v>147</v>
      </c>
      <c r="C25" s="167" t="s">
        <v>140</v>
      </c>
      <c r="D25" s="161">
        <v>100</v>
      </c>
      <c r="E25" s="168">
        <v>81</v>
      </c>
      <c r="F25" s="168"/>
      <c r="G25" s="169">
        <v>2540</v>
      </c>
      <c r="H25" s="169">
        <v>1770</v>
      </c>
      <c r="I25" s="169">
        <v>180</v>
      </c>
      <c r="J25" s="169">
        <v>60</v>
      </c>
      <c r="K25" s="169">
        <v>750</v>
      </c>
      <c r="L25" s="169">
        <v>80</v>
      </c>
      <c r="M25" s="169">
        <v>710</v>
      </c>
      <c r="N25" s="168"/>
      <c r="O25" s="169">
        <v>770</v>
      </c>
      <c r="P25" s="169">
        <v>240</v>
      </c>
      <c r="Q25" s="169">
        <v>60</v>
      </c>
      <c r="R25" s="169">
        <v>290</v>
      </c>
      <c r="S25" s="169">
        <v>60</v>
      </c>
      <c r="T25" s="169">
        <v>500</v>
      </c>
      <c r="U25" s="164">
        <v>-370</v>
      </c>
      <c r="V25" s="169">
        <v>440</v>
      </c>
      <c r="W25" s="169"/>
      <c r="X25" s="168">
        <v>2240</v>
      </c>
      <c r="Y25" s="168">
        <v>1220</v>
      </c>
      <c r="Z25" s="168">
        <v>2090</v>
      </c>
      <c r="AA25" s="168">
        <v>3460</v>
      </c>
      <c r="AB25" s="170"/>
      <c r="AC25" s="168">
        <v>3970</v>
      </c>
      <c r="AD25" s="168">
        <v>1630</v>
      </c>
      <c r="AE25" s="168">
        <v>3640</v>
      </c>
      <c r="AF25" s="168">
        <v>6810</v>
      </c>
      <c r="AG25" s="170"/>
      <c r="AH25" s="169">
        <v>2540</v>
      </c>
      <c r="AI25" s="169">
        <v>1510</v>
      </c>
      <c r="AJ25" s="169">
        <v>2400</v>
      </c>
      <c r="AK25" s="171">
        <v>3740</v>
      </c>
    </row>
    <row r="26" spans="1:37" ht="17.149999999999999" customHeight="1" x14ac:dyDescent="0.25">
      <c r="A26" s="159" t="s">
        <v>138</v>
      </c>
      <c r="B26" s="159" t="s">
        <v>147</v>
      </c>
      <c r="C26" s="167" t="s">
        <v>141</v>
      </c>
      <c r="D26" s="161">
        <v>100</v>
      </c>
      <c r="E26" s="168">
        <v>80</v>
      </c>
      <c r="F26" s="168"/>
      <c r="G26" s="169">
        <v>2040</v>
      </c>
      <c r="H26" s="169">
        <v>1470</v>
      </c>
      <c r="I26" s="169">
        <v>180</v>
      </c>
      <c r="J26" s="169">
        <v>60</v>
      </c>
      <c r="K26" s="169">
        <v>600</v>
      </c>
      <c r="L26" s="169">
        <v>60</v>
      </c>
      <c r="M26" s="169">
        <v>570</v>
      </c>
      <c r="N26" s="168"/>
      <c r="O26" s="169">
        <v>570</v>
      </c>
      <c r="P26" s="169">
        <v>240</v>
      </c>
      <c r="Q26" s="169">
        <v>60</v>
      </c>
      <c r="R26" s="169">
        <v>220</v>
      </c>
      <c r="S26" s="169">
        <v>50</v>
      </c>
      <c r="T26" s="169">
        <v>380</v>
      </c>
      <c r="U26" s="164">
        <v>-370</v>
      </c>
      <c r="V26" s="169">
        <v>350</v>
      </c>
      <c r="W26" s="169"/>
      <c r="X26" s="168">
        <v>1810</v>
      </c>
      <c r="Y26" s="168">
        <v>950</v>
      </c>
      <c r="Z26" s="168">
        <v>1730</v>
      </c>
      <c r="AA26" s="168">
        <v>2740</v>
      </c>
      <c r="AB26" s="170"/>
      <c r="AC26" s="168">
        <v>3000</v>
      </c>
      <c r="AD26" s="168">
        <v>1190</v>
      </c>
      <c r="AE26" s="168">
        <v>2680</v>
      </c>
      <c r="AF26" s="168">
        <v>5230</v>
      </c>
      <c r="AG26" s="170"/>
      <c r="AH26" s="169">
        <v>2040</v>
      </c>
      <c r="AI26" s="169">
        <v>1220</v>
      </c>
      <c r="AJ26" s="169">
        <v>1950</v>
      </c>
      <c r="AK26" s="171">
        <v>2930</v>
      </c>
    </row>
    <row r="27" spans="1:37" ht="17.149999999999999" customHeight="1" x14ac:dyDescent="0.25">
      <c r="A27" s="159" t="s">
        <v>138</v>
      </c>
      <c r="B27" s="159" t="s">
        <v>147</v>
      </c>
      <c r="C27" s="167" t="s">
        <v>142</v>
      </c>
      <c r="D27" s="161">
        <v>100</v>
      </c>
      <c r="E27" s="168">
        <v>88</v>
      </c>
      <c r="F27" s="168"/>
      <c r="G27" s="169">
        <v>2230</v>
      </c>
      <c r="H27" s="169">
        <v>1590</v>
      </c>
      <c r="I27" s="169">
        <v>180</v>
      </c>
      <c r="J27" s="169">
        <v>60</v>
      </c>
      <c r="K27" s="169">
        <v>660</v>
      </c>
      <c r="L27" s="169">
        <v>70</v>
      </c>
      <c r="M27" s="169">
        <v>620</v>
      </c>
      <c r="N27" s="168"/>
      <c r="O27" s="169">
        <v>650</v>
      </c>
      <c r="P27" s="169">
        <v>240</v>
      </c>
      <c r="Q27" s="169">
        <v>60</v>
      </c>
      <c r="R27" s="169">
        <v>240</v>
      </c>
      <c r="S27" s="169">
        <v>50</v>
      </c>
      <c r="T27" s="169">
        <v>430</v>
      </c>
      <c r="U27" s="164">
        <v>-370</v>
      </c>
      <c r="V27" s="169">
        <v>390</v>
      </c>
      <c r="W27" s="169"/>
      <c r="X27" s="168">
        <v>1980</v>
      </c>
      <c r="Y27" s="168">
        <v>1120</v>
      </c>
      <c r="Z27" s="168">
        <v>1900</v>
      </c>
      <c r="AA27" s="168">
        <v>2930</v>
      </c>
      <c r="AB27" s="170"/>
      <c r="AC27" s="168">
        <v>3390</v>
      </c>
      <c r="AD27" s="168">
        <v>1460</v>
      </c>
      <c r="AE27" s="168">
        <v>3130</v>
      </c>
      <c r="AF27" s="168">
        <v>5660</v>
      </c>
      <c r="AG27" s="170"/>
      <c r="AH27" s="169">
        <v>2230</v>
      </c>
      <c r="AI27" s="169">
        <v>1400</v>
      </c>
      <c r="AJ27" s="169">
        <v>2160</v>
      </c>
      <c r="AK27" s="171">
        <v>3150</v>
      </c>
    </row>
    <row r="28" spans="1:37" ht="17.149999999999999" customHeight="1" x14ac:dyDescent="0.25">
      <c r="A28" s="159" t="s">
        <v>138</v>
      </c>
      <c r="B28" s="159" t="s">
        <v>147</v>
      </c>
      <c r="C28" s="167" t="s">
        <v>143</v>
      </c>
      <c r="D28" s="161">
        <v>100</v>
      </c>
      <c r="E28" s="168">
        <v>78</v>
      </c>
      <c r="F28" s="168"/>
      <c r="G28" s="169">
        <v>2730</v>
      </c>
      <c r="H28" s="169">
        <v>1880</v>
      </c>
      <c r="I28" s="169">
        <v>180</v>
      </c>
      <c r="J28" s="169">
        <v>60</v>
      </c>
      <c r="K28" s="169">
        <v>800</v>
      </c>
      <c r="L28" s="169">
        <v>80</v>
      </c>
      <c r="M28" s="169">
        <v>760</v>
      </c>
      <c r="N28" s="168"/>
      <c r="O28" s="169">
        <v>850</v>
      </c>
      <c r="P28" s="169">
        <v>240</v>
      </c>
      <c r="Q28" s="169">
        <v>60</v>
      </c>
      <c r="R28" s="169">
        <v>310</v>
      </c>
      <c r="S28" s="169">
        <v>70</v>
      </c>
      <c r="T28" s="169">
        <v>550</v>
      </c>
      <c r="U28" s="164">
        <v>-370</v>
      </c>
      <c r="V28" s="169">
        <v>470</v>
      </c>
      <c r="W28" s="169"/>
      <c r="X28" s="168">
        <v>2410</v>
      </c>
      <c r="Y28" s="168">
        <v>1320</v>
      </c>
      <c r="Z28" s="168">
        <v>2230</v>
      </c>
      <c r="AA28" s="168">
        <v>3730</v>
      </c>
      <c r="AB28" s="170"/>
      <c r="AC28" s="168">
        <v>4330</v>
      </c>
      <c r="AD28" s="168">
        <v>1880</v>
      </c>
      <c r="AE28" s="168">
        <v>4030</v>
      </c>
      <c r="AF28" s="168">
        <v>7340</v>
      </c>
      <c r="AG28" s="170"/>
      <c r="AH28" s="169">
        <v>2730</v>
      </c>
      <c r="AI28" s="169">
        <v>1650</v>
      </c>
      <c r="AJ28" s="169">
        <v>2580</v>
      </c>
      <c r="AK28" s="171">
        <v>4020</v>
      </c>
    </row>
    <row r="29" spans="1:37" ht="17.149999999999999" customHeight="1" x14ac:dyDescent="0.25">
      <c r="A29" s="159" t="s">
        <v>138</v>
      </c>
      <c r="B29" s="159" t="s">
        <v>147</v>
      </c>
      <c r="C29" s="167" t="s">
        <v>144</v>
      </c>
      <c r="D29" s="161">
        <v>100</v>
      </c>
      <c r="E29" s="168">
        <v>15</v>
      </c>
      <c r="F29" s="168"/>
      <c r="G29" s="169">
        <v>2940</v>
      </c>
      <c r="H29" s="169">
        <v>1970</v>
      </c>
      <c r="I29" s="169">
        <v>180</v>
      </c>
      <c r="J29" s="169">
        <v>60</v>
      </c>
      <c r="K29" s="169">
        <v>850</v>
      </c>
      <c r="L29" s="169">
        <v>90</v>
      </c>
      <c r="M29" s="169">
        <v>800</v>
      </c>
      <c r="N29" s="168"/>
      <c r="O29" s="169">
        <v>970</v>
      </c>
      <c r="P29" s="169">
        <v>240</v>
      </c>
      <c r="Q29" s="169">
        <v>60</v>
      </c>
      <c r="R29" s="169">
        <v>350</v>
      </c>
      <c r="S29" s="169">
        <v>80</v>
      </c>
      <c r="T29" s="169">
        <v>620</v>
      </c>
      <c r="U29" s="164">
        <v>-370</v>
      </c>
      <c r="V29" s="169">
        <v>510</v>
      </c>
      <c r="W29" s="169"/>
      <c r="X29" s="168">
        <v>2540</v>
      </c>
      <c r="Y29" s="168">
        <v>1440</v>
      </c>
      <c r="Z29" s="168">
        <v>2570</v>
      </c>
      <c r="AA29" s="168">
        <v>3680</v>
      </c>
      <c r="AB29" s="170"/>
      <c r="AC29" s="168">
        <v>4890</v>
      </c>
      <c r="AD29" s="168">
        <v>1820</v>
      </c>
      <c r="AE29" s="168">
        <v>5100</v>
      </c>
      <c r="AF29" s="168">
        <v>7410</v>
      </c>
      <c r="AG29" s="170"/>
      <c r="AH29" s="169">
        <v>2940</v>
      </c>
      <c r="AI29" s="169">
        <v>2000</v>
      </c>
      <c r="AJ29" s="169">
        <v>2880</v>
      </c>
      <c r="AK29" s="171">
        <v>4570</v>
      </c>
    </row>
    <row r="30" spans="1:37" ht="17.149999999999999" customHeight="1" x14ac:dyDescent="0.25">
      <c r="A30" s="159" t="s">
        <v>138</v>
      </c>
      <c r="B30" s="159" t="s">
        <v>144</v>
      </c>
      <c r="C30" s="167" t="s">
        <v>140</v>
      </c>
      <c r="D30" s="161">
        <v>100</v>
      </c>
      <c r="E30" s="168">
        <v>2</v>
      </c>
      <c r="F30" s="168"/>
      <c r="G30" s="169">
        <v>1630</v>
      </c>
      <c r="H30" s="169">
        <v>1150</v>
      </c>
      <c r="I30" s="169">
        <v>180</v>
      </c>
      <c r="J30" s="169">
        <v>60</v>
      </c>
      <c r="K30" s="169">
        <v>440</v>
      </c>
      <c r="L30" s="169">
        <v>50</v>
      </c>
      <c r="M30" s="169">
        <v>420</v>
      </c>
      <c r="N30" s="168"/>
      <c r="O30" s="169">
        <v>480</v>
      </c>
      <c r="P30" s="169">
        <v>240</v>
      </c>
      <c r="Q30" s="169">
        <v>60</v>
      </c>
      <c r="R30" s="169">
        <v>190</v>
      </c>
      <c r="S30" s="169">
        <v>40</v>
      </c>
      <c r="T30" s="169">
        <v>330</v>
      </c>
      <c r="U30" s="164">
        <v>-370</v>
      </c>
      <c r="V30" s="169">
        <v>280</v>
      </c>
      <c r="W30" s="169"/>
      <c r="X30" s="168">
        <v>1340</v>
      </c>
      <c r="Y30" s="168">
        <v>760</v>
      </c>
      <c r="Z30" s="168">
        <v>990</v>
      </c>
      <c r="AA30" s="168">
        <v>2890</v>
      </c>
      <c r="AB30" s="170"/>
      <c r="AC30" s="168">
        <v>2600</v>
      </c>
      <c r="AD30" s="168">
        <v>970</v>
      </c>
      <c r="AE30" s="168">
        <v>2160</v>
      </c>
      <c r="AF30" s="168">
        <v>4730</v>
      </c>
      <c r="AG30" s="170"/>
      <c r="AH30" s="169">
        <v>1630</v>
      </c>
      <c r="AI30" s="169">
        <v>960</v>
      </c>
      <c r="AJ30" s="169">
        <v>1300</v>
      </c>
      <c r="AK30" s="171">
        <v>3010</v>
      </c>
    </row>
    <row r="31" spans="1:37" ht="17.149999999999999" customHeight="1" x14ac:dyDescent="0.25">
      <c r="A31" s="159" t="s">
        <v>138</v>
      </c>
      <c r="B31" s="159" t="s">
        <v>144</v>
      </c>
      <c r="C31" s="167" t="s">
        <v>141</v>
      </c>
      <c r="D31" s="161">
        <v>100</v>
      </c>
      <c r="E31" s="168">
        <v>2</v>
      </c>
      <c r="F31" s="168"/>
      <c r="G31" s="169">
        <v>1250</v>
      </c>
      <c r="H31" s="169">
        <v>950</v>
      </c>
      <c r="I31" s="169">
        <v>180</v>
      </c>
      <c r="J31" s="169">
        <v>60</v>
      </c>
      <c r="K31" s="169">
        <v>350</v>
      </c>
      <c r="L31" s="169">
        <v>40</v>
      </c>
      <c r="M31" s="169">
        <v>330</v>
      </c>
      <c r="N31" s="168"/>
      <c r="O31" s="169">
        <v>300</v>
      </c>
      <c r="P31" s="169">
        <v>240</v>
      </c>
      <c r="Q31" s="169">
        <v>60</v>
      </c>
      <c r="R31" s="169">
        <v>130</v>
      </c>
      <c r="S31" s="169">
        <v>30</v>
      </c>
      <c r="T31" s="169">
        <v>220</v>
      </c>
      <c r="U31" s="164">
        <v>-370</v>
      </c>
      <c r="V31" s="169">
        <v>220</v>
      </c>
      <c r="W31" s="169"/>
      <c r="X31" s="168">
        <v>1040</v>
      </c>
      <c r="Y31" s="168">
        <v>760</v>
      </c>
      <c r="Z31" s="168">
        <v>990</v>
      </c>
      <c r="AA31" s="168">
        <v>990</v>
      </c>
      <c r="AB31" s="170"/>
      <c r="AC31" s="168">
        <v>1760</v>
      </c>
      <c r="AD31" s="168">
        <v>880</v>
      </c>
      <c r="AE31" s="168">
        <v>1360</v>
      </c>
      <c r="AF31" s="168">
        <v>3230</v>
      </c>
      <c r="AG31" s="170"/>
      <c r="AH31" s="169">
        <v>1250</v>
      </c>
      <c r="AI31" s="169">
        <v>940</v>
      </c>
      <c r="AJ31" s="169">
        <v>1120</v>
      </c>
      <c r="AK31" s="171">
        <v>1560</v>
      </c>
    </row>
    <row r="32" spans="1:37" ht="17.149999999999999" customHeight="1" x14ac:dyDescent="0.25">
      <c r="A32" s="159" t="s">
        <v>138</v>
      </c>
      <c r="B32" s="159" t="s">
        <v>144</v>
      </c>
      <c r="C32" s="167" t="s">
        <v>142</v>
      </c>
      <c r="D32" s="161">
        <v>100</v>
      </c>
      <c r="E32" s="168">
        <v>2</v>
      </c>
      <c r="F32" s="168"/>
      <c r="G32" s="169">
        <v>1550</v>
      </c>
      <c r="H32" s="169">
        <v>1070</v>
      </c>
      <c r="I32" s="169">
        <v>180</v>
      </c>
      <c r="J32" s="169">
        <v>60</v>
      </c>
      <c r="K32" s="169">
        <v>400</v>
      </c>
      <c r="L32" s="169">
        <v>40</v>
      </c>
      <c r="M32" s="169">
        <v>380</v>
      </c>
      <c r="N32" s="168"/>
      <c r="O32" s="169">
        <v>490</v>
      </c>
      <c r="P32" s="169">
        <v>240</v>
      </c>
      <c r="Q32" s="169">
        <v>60</v>
      </c>
      <c r="R32" s="169">
        <v>190</v>
      </c>
      <c r="S32" s="169">
        <v>40</v>
      </c>
      <c r="T32" s="169">
        <v>340</v>
      </c>
      <c r="U32" s="164">
        <v>-370</v>
      </c>
      <c r="V32" s="169">
        <v>270</v>
      </c>
      <c r="W32" s="169"/>
      <c r="X32" s="168">
        <v>1220</v>
      </c>
      <c r="Y32" s="168">
        <v>780</v>
      </c>
      <c r="Z32" s="168">
        <v>990</v>
      </c>
      <c r="AA32" s="168">
        <v>1580</v>
      </c>
      <c r="AB32" s="170"/>
      <c r="AC32" s="168">
        <v>2650</v>
      </c>
      <c r="AD32" s="168">
        <v>970</v>
      </c>
      <c r="AE32" s="168">
        <v>2440</v>
      </c>
      <c r="AF32" s="168">
        <v>3510</v>
      </c>
      <c r="AG32" s="170"/>
      <c r="AH32" s="169">
        <v>1550</v>
      </c>
      <c r="AI32" s="169">
        <v>1040</v>
      </c>
      <c r="AJ32" s="169">
        <v>1420</v>
      </c>
      <c r="AK32" s="171">
        <v>1980</v>
      </c>
    </row>
    <row r="33" spans="1:38" ht="17.149999999999999" customHeight="1" x14ac:dyDescent="0.25">
      <c r="A33" s="159" t="s">
        <v>138</v>
      </c>
      <c r="B33" s="159" t="s">
        <v>144</v>
      </c>
      <c r="C33" s="167" t="s">
        <v>143</v>
      </c>
      <c r="D33" s="161">
        <v>100</v>
      </c>
      <c r="E33" s="168">
        <v>1</v>
      </c>
      <c r="F33" s="168"/>
      <c r="G33" s="169">
        <v>2610</v>
      </c>
      <c r="H33" s="169">
        <v>1710</v>
      </c>
      <c r="I33" s="169">
        <v>180</v>
      </c>
      <c r="J33" s="169">
        <v>60</v>
      </c>
      <c r="K33" s="169">
        <v>720</v>
      </c>
      <c r="L33" s="169">
        <v>70</v>
      </c>
      <c r="M33" s="169">
        <v>680</v>
      </c>
      <c r="N33" s="168"/>
      <c r="O33" s="169">
        <v>900</v>
      </c>
      <c r="P33" s="169">
        <v>240</v>
      </c>
      <c r="Q33" s="169">
        <v>60</v>
      </c>
      <c r="R33" s="169">
        <v>330</v>
      </c>
      <c r="S33" s="169">
        <v>70</v>
      </c>
      <c r="T33" s="169">
        <v>570</v>
      </c>
      <c r="U33" s="164">
        <v>-370</v>
      </c>
      <c r="V33" s="169">
        <v>450</v>
      </c>
      <c r="W33" s="169"/>
      <c r="X33" s="168">
        <v>2160</v>
      </c>
      <c r="Y33" s="168">
        <v>710</v>
      </c>
      <c r="Z33" s="168">
        <v>2240</v>
      </c>
      <c r="AA33" s="168">
        <v>3510</v>
      </c>
      <c r="AB33" s="170"/>
      <c r="AC33" s="168">
        <v>4540</v>
      </c>
      <c r="AD33" s="168">
        <v>2200</v>
      </c>
      <c r="AE33" s="168">
        <v>3710</v>
      </c>
      <c r="AF33" s="168">
        <v>9760</v>
      </c>
      <c r="AG33" s="170"/>
      <c r="AH33" s="169">
        <v>2610</v>
      </c>
      <c r="AI33" s="169">
        <v>1090</v>
      </c>
      <c r="AJ33" s="169">
        <v>2530</v>
      </c>
      <c r="AK33" s="171">
        <v>4590</v>
      </c>
    </row>
    <row r="34" spans="1:38" ht="17.149999999999999" customHeight="1" x14ac:dyDescent="0.25">
      <c r="A34" s="159" t="s">
        <v>138</v>
      </c>
      <c r="B34" s="159" t="s">
        <v>144</v>
      </c>
      <c r="C34" s="167" t="s">
        <v>144</v>
      </c>
      <c r="D34" s="161">
        <v>100</v>
      </c>
      <c r="E34" s="168" t="s">
        <v>111</v>
      </c>
      <c r="F34" s="168"/>
      <c r="G34" s="168" t="s">
        <v>111</v>
      </c>
      <c r="H34" s="168" t="s">
        <v>111</v>
      </c>
      <c r="I34" s="168" t="s">
        <v>111</v>
      </c>
      <c r="J34" s="168" t="s">
        <v>111</v>
      </c>
      <c r="K34" s="168" t="s">
        <v>111</v>
      </c>
      <c r="L34" s="168" t="s">
        <v>111</v>
      </c>
      <c r="M34" s="168" t="s">
        <v>111</v>
      </c>
      <c r="N34" s="168"/>
      <c r="O34" s="168" t="s">
        <v>111</v>
      </c>
      <c r="P34" s="168" t="s">
        <v>111</v>
      </c>
      <c r="Q34" s="168" t="s">
        <v>111</v>
      </c>
      <c r="R34" s="168" t="s">
        <v>111</v>
      </c>
      <c r="S34" s="168" t="s">
        <v>111</v>
      </c>
      <c r="T34" s="168" t="s">
        <v>111</v>
      </c>
      <c r="U34" s="168" t="s">
        <v>111</v>
      </c>
      <c r="V34" s="168" t="s">
        <v>111</v>
      </c>
      <c r="W34" s="168"/>
      <c r="X34" s="168" t="s">
        <v>111</v>
      </c>
      <c r="Y34" s="168" t="s">
        <v>111</v>
      </c>
      <c r="Z34" s="168" t="s">
        <v>111</v>
      </c>
      <c r="AA34" s="168" t="s">
        <v>111</v>
      </c>
      <c r="AB34" s="168"/>
      <c r="AC34" s="168" t="s">
        <v>111</v>
      </c>
      <c r="AD34" s="168" t="s">
        <v>111</v>
      </c>
      <c r="AE34" s="168" t="s">
        <v>111</v>
      </c>
      <c r="AF34" s="168" t="s">
        <v>111</v>
      </c>
      <c r="AG34" s="168"/>
      <c r="AH34" s="168" t="s">
        <v>111</v>
      </c>
      <c r="AI34" s="168" t="s">
        <v>111</v>
      </c>
      <c r="AJ34" s="168" t="s">
        <v>111</v>
      </c>
      <c r="AK34" s="168" t="s">
        <v>111</v>
      </c>
    </row>
    <row r="35" spans="1:38" ht="17.149999999999999" customHeight="1" x14ac:dyDescent="0.25">
      <c r="A35" s="172" t="s">
        <v>148</v>
      </c>
      <c r="B35" s="172" t="s">
        <v>145</v>
      </c>
      <c r="C35" s="167" t="s">
        <v>140</v>
      </c>
      <c r="D35" s="161">
        <v>100</v>
      </c>
      <c r="E35" s="168">
        <v>76</v>
      </c>
      <c r="F35" s="168"/>
      <c r="G35" s="169">
        <v>1120</v>
      </c>
      <c r="H35" s="169">
        <v>830</v>
      </c>
      <c r="I35" s="169">
        <v>180</v>
      </c>
      <c r="J35" s="169">
        <v>60</v>
      </c>
      <c r="K35" s="169">
        <v>290</v>
      </c>
      <c r="L35" s="169">
        <v>30</v>
      </c>
      <c r="M35" s="169">
        <v>280</v>
      </c>
      <c r="N35" s="168"/>
      <c r="O35" s="169">
        <v>280</v>
      </c>
      <c r="P35" s="169">
        <v>240</v>
      </c>
      <c r="Q35" s="169">
        <v>60</v>
      </c>
      <c r="R35" s="169">
        <v>120</v>
      </c>
      <c r="S35" s="169">
        <v>30</v>
      </c>
      <c r="T35" s="169">
        <v>210</v>
      </c>
      <c r="U35" s="164">
        <v>-370</v>
      </c>
      <c r="V35" s="169">
        <v>190</v>
      </c>
      <c r="W35" s="169"/>
      <c r="X35" s="168">
        <v>880</v>
      </c>
      <c r="Y35" s="168">
        <v>350</v>
      </c>
      <c r="Z35" s="168">
        <v>820</v>
      </c>
      <c r="AA35" s="168">
        <v>1450</v>
      </c>
      <c r="AB35" s="170"/>
      <c r="AC35" s="168">
        <v>1700</v>
      </c>
      <c r="AD35" s="168">
        <v>800</v>
      </c>
      <c r="AE35" s="168">
        <v>1520</v>
      </c>
      <c r="AF35" s="168">
        <v>2780</v>
      </c>
      <c r="AG35" s="170"/>
      <c r="AH35" s="169">
        <v>1120</v>
      </c>
      <c r="AI35" s="169">
        <v>650</v>
      </c>
      <c r="AJ35" s="169">
        <v>1070</v>
      </c>
      <c r="AK35" s="171">
        <v>1630</v>
      </c>
    </row>
    <row r="36" spans="1:38" ht="17.149999999999999" customHeight="1" x14ac:dyDescent="0.25">
      <c r="A36" s="172" t="s">
        <v>148</v>
      </c>
      <c r="B36" s="172" t="s">
        <v>145</v>
      </c>
      <c r="C36" s="173" t="s">
        <v>141</v>
      </c>
      <c r="D36" s="161">
        <v>100</v>
      </c>
      <c r="E36" s="174">
        <v>76</v>
      </c>
      <c r="F36" s="174"/>
      <c r="G36" s="164">
        <v>1100</v>
      </c>
      <c r="H36" s="164">
        <v>820</v>
      </c>
      <c r="I36" s="164">
        <v>180</v>
      </c>
      <c r="J36" s="164">
        <v>60</v>
      </c>
      <c r="K36" s="164">
        <v>290</v>
      </c>
      <c r="L36" s="164">
        <v>30</v>
      </c>
      <c r="M36" s="164">
        <v>270</v>
      </c>
      <c r="N36" s="174"/>
      <c r="O36" s="164">
        <v>280</v>
      </c>
      <c r="P36" s="164">
        <v>240</v>
      </c>
      <c r="Q36" s="164">
        <v>60</v>
      </c>
      <c r="R36" s="164">
        <v>120</v>
      </c>
      <c r="S36" s="164">
        <v>30</v>
      </c>
      <c r="T36" s="164">
        <v>210</v>
      </c>
      <c r="U36" s="164">
        <v>-370</v>
      </c>
      <c r="V36" s="164">
        <v>190</v>
      </c>
      <c r="W36" s="164"/>
      <c r="X36" s="174">
        <v>860</v>
      </c>
      <c r="Y36" s="174">
        <v>350</v>
      </c>
      <c r="Z36" s="174">
        <v>810</v>
      </c>
      <c r="AA36" s="174">
        <v>1410</v>
      </c>
      <c r="AB36" s="175"/>
      <c r="AC36" s="174">
        <v>1660</v>
      </c>
      <c r="AD36" s="174">
        <v>790</v>
      </c>
      <c r="AE36" s="174">
        <v>1500</v>
      </c>
      <c r="AF36" s="174">
        <v>2720</v>
      </c>
      <c r="AG36" s="175"/>
      <c r="AH36" s="164">
        <v>1100</v>
      </c>
      <c r="AI36" s="164">
        <v>650</v>
      </c>
      <c r="AJ36" s="164">
        <v>1060</v>
      </c>
      <c r="AK36" s="176">
        <v>1590</v>
      </c>
    </row>
    <row r="37" spans="1:38" ht="17.149999999999999" customHeight="1" x14ac:dyDescent="0.25">
      <c r="A37" s="172" t="s">
        <v>148</v>
      </c>
      <c r="B37" s="172" t="s">
        <v>145</v>
      </c>
      <c r="C37" s="167" t="s">
        <v>142</v>
      </c>
      <c r="D37" s="161">
        <v>100</v>
      </c>
      <c r="E37" s="168">
        <v>76</v>
      </c>
      <c r="F37" s="168"/>
      <c r="G37" s="169">
        <v>1320</v>
      </c>
      <c r="H37" s="169">
        <v>960</v>
      </c>
      <c r="I37" s="169">
        <v>180</v>
      </c>
      <c r="J37" s="169">
        <v>60</v>
      </c>
      <c r="K37" s="169">
        <v>350</v>
      </c>
      <c r="L37" s="169">
        <v>40</v>
      </c>
      <c r="M37" s="169">
        <v>330</v>
      </c>
      <c r="N37" s="168"/>
      <c r="O37" s="169">
        <v>360</v>
      </c>
      <c r="P37" s="169">
        <v>240</v>
      </c>
      <c r="Q37" s="169">
        <v>60</v>
      </c>
      <c r="R37" s="169">
        <v>150</v>
      </c>
      <c r="S37" s="169">
        <v>30</v>
      </c>
      <c r="T37" s="169">
        <v>260</v>
      </c>
      <c r="U37" s="164">
        <v>-370</v>
      </c>
      <c r="V37" s="169">
        <v>230</v>
      </c>
      <c r="W37" s="169"/>
      <c r="X37" s="168">
        <v>1060</v>
      </c>
      <c r="Y37" s="168">
        <v>440</v>
      </c>
      <c r="Z37" s="168">
        <v>970</v>
      </c>
      <c r="AA37" s="168">
        <v>1770</v>
      </c>
      <c r="AB37" s="170"/>
      <c r="AC37" s="168">
        <v>2050</v>
      </c>
      <c r="AD37" s="168">
        <v>1020</v>
      </c>
      <c r="AE37" s="168">
        <v>1850</v>
      </c>
      <c r="AF37" s="168">
        <v>3330</v>
      </c>
      <c r="AG37" s="170"/>
      <c r="AH37" s="169">
        <v>1320</v>
      </c>
      <c r="AI37" s="169">
        <v>780</v>
      </c>
      <c r="AJ37" s="169">
        <v>1250</v>
      </c>
      <c r="AK37" s="171">
        <v>1940</v>
      </c>
    </row>
    <row r="38" spans="1:38" ht="17.149999999999999" customHeight="1" x14ac:dyDescent="0.25">
      <c r="A38" s="172" t="s">
        <v>148</v>
      </c>
      <c r="B38" s="172" t="s">
        <v>145</v>
      </c>
      <c r="C38" s="167" t="s">
        <v>143</v>
      </c>
      <c r="D38" s="161">
        <v>100</v>
      </c>
      <c r="E38" s="168">
        <v>59</v>
      </c>
      <c r="F38" s="168"/>
      <c r="G38" s="169">
        <v>1620</v>
      </c>
      <c r="H38" s="169">
        <v>1170</v>
      </c>
      <c r="I38" s="169">
        <v>180</v>
      </c>
      <c r="J38" s="169">
        <v>60</v>
      </c>
      <c r="K38" s="169">
        <v>460</v>
      </c>
      <c r="L38" s="169">
        <v>50</v>
      </c>
      <c r="M38" s="169">
        <v>430</v>
      </c>
      <c r="N38" s="168"/>
      <c r="O38" s="169">
        <v>450</v>
      </c>
      <c r="P38" s="169">
        <v>240</v>
      </c>
      <c r="Q38" s="169">
        <v>60</v>
      </c>
      <c r="R38" s="169">
        <v>180</v>
      </c>
      <c r="S38" s="169">
        <v>40</v>
      </c>
      <c r="T38" s="169">
        <v>310</v>
      </c>
      <c r="U38" s="164">
        <v>-370</v>
      </c>
      <c r="V38" s="169">
        <v>280</v>
      </c>
      <c r="W38" s="169"/>
      <c r="X38" s="168">
        <v>1370</v>
      </c>
      <c r="Y38" s="168">
        <v>500</v>
      </c>
      <c r="Z38" s="168">
        <v>1220</v>
      </c>
      <c r="AA38" s="168">
        <v>2490</v>
      </c>
      <c r="AB38" s="170"/>
      <c r="AC38" s="168">
        <v>2480</v>
      </c>
      <c r="AD38" s="168">
        <v>1050</v>
      </c>
      <c r="AE38" s="168">
        <v>2110</v>
      </c>
      <c r="AF38" s="168">
        <v>4470</v>
      </c>
      <c r="AG38" s="170"/>
      <c r="AH38" s="169">
        <v>1620</v>
      </c>
      <c r="AI38" s="169">
        <v>830</v>
      </c>
      <c r="AJ38" s="169">
        <v>1470</v>
      </c>
      <c r="AK38" s="171">
        <v>2660</v>
      </c>
    </row>
    <row r="39" spans="1:38" ht="17.149999999999999" customHeight="1" x14ac:dyDescent="0.25">
      <c r="A39" s="172" t="s">
        <v>148</v>
      </c>
      <c r="B39" s="172" t="s">
        <v>145</v>
      </c>
      <c r="C39" s="167" t="s">
        <v>144</v>
      </c>
      <c r="D39" s="161">
        <v>100</v>
      </c>
      <c r="E39" s="168">
        <v>10</v>
      </c>
      <c r="F39" s="168"/>
      <c r="G39" s="169">
        <v>2060</v>
      </c>
      <c r="H39" s="169">
        <v>1470</v>
      </c>
      <c r="I39" s="169">
        <v>180</v>
      </c>
      <c r="J39" s="169">
        <v>60</v>
      </c>
      <c r="K39" s="169">
        <v>600</v>
      </c>
      <c r="L39" s="169">
        <v>60</v>
      </c>
      <c r="M39" s="169">
        <v>570</v>
      </c>
      <c r="N39" s="168"/>
      <c r="O39" s="169">
        <v>590</v>
      </c>
      <c r="P39" s="169">
        <v>240</v>
      </c>
      <c r="Q39" s="169">
        <v>60</v>
      </c>
      <c r="R39" s="169">
        <v>220</v>
      </c>
      <c r="S39" s="169">
        <v>50</v>
      </c>
      <c r="T39" s="169">
        <v>390</v>
      </c>
      <c r="U39" s="164">
        <v>-370</v>
      </c>
      <c r="V39" s="169">
        <v>360</v>
      </c>
      <c r="W39" s="169"/>
      <c r="X39" s="168">
        <v>1810</v>
      </c>
      <c r="Y39" s="168">
        <v>590</v>
      </c>
      <c r="Z39" s="168">
        <v>1450</v>
      </c>
      <c r="AA39" s="168">
        <v>3500</v>
      </c>
      <c r="AB39" s="170"/>
      <c r="AC39" s="168">
        <v>3120</v>
      </c>
      <c r="AD39" s="168">
        <v>1020</v>
      </c>
      <c r="AE39" s="168">
        <v>2620</v>
      </c>
      <c r="AF39" s="168">
        <v>6900</v>
      </c>
      <c r="AG39" s="170"/>
      <c r="AH39" s="169">
        <v>2060</v>
      </c>
      <c r="AI39" s="169">
        <v>900</v>
      </c>
      <c r="AJ39" s="169">
        <v>1770</v>
      </c>
      <c r="AK39" s="171">
        <v>3610</v>
      </c>
    </row>
    <row r="40" spans="1:38" ht="17.149999999999999" customHeight="1" x14ac:dyDescent="0.25">
      <c r="A40" s="172" t="s">
        <v>148</v>
      </c>
      <c r="B40" s="159" t="s">
        <v>146</v>
      </c>
      <c r="C40" s="167" t="s">
        <v>140</v>
      </c>
      <c r="D40" s="161">
        <v>100</v>
      </c>
      <c r="E40" s="168">
        <v>92</v>
      </c>
      <c r="F40" s="168"/>
      <c r="G40" s="169">
        <v>1470</v>
      </c>
      <c r="H40" s="169">
        <v>1100</v>
      </c>
      <c r="I40" s="169">
        <v>180</v>
      </c>
      <c r="J40" s="169">
        <v>60</v>
      </c>
      <c r="K40" s="169">
        <v>420</v>
      </c>
      <c r="L40" s="169">
        <v>40</v>
      </c>
      <c r="M40" s="169">
        <v>400</v>
      </c>
      <c r="N40" s="168"/>
      <c r="O40" s="169">
        <v>370</v>
      </c>
      <c r="P40" s="169">
        <v>240</v>
      </c>
      <c r="Q40" s="169">
        <v>60</v>
      </c>
      <c r="R40" s="169">
        <v>150</v>
      </c>
      <c r="S40" s="169">
        <v>30</v>
      </c>
      <c r="T40" s="169">
        <v>260</v>
      </c>
      <c r="U40" s="164">
        <v>-370</v>
      </c>
      <c r="V40" s="169">
        <v>250</v>
      </c>
      <c r="W40" s="169"/>
      <c r="X40" s="168">
        <v>1270</v>
      </c>
      <c r="Y40" s="168">
        <v>660</v>
      </c>
      <c r="Z40" s="168">
        <v>1190</v>
      </c>
      <c r="AA40" s="168">
        <v>1960</v>
      </c>
      <c r="AB40" s="170"/>
      <c r="AC40" s="168">
        <v>2080</v>
      </c>
      <c r="AD40" s="168">
        <v>980</v>
      </c>
      <c r="AE40" s="168">
        <v>1850</v>
      </c>
      <c r="AF40" s="168">
        <v>3460</v>
      </c>
      <c r="AG40" s="170"/>
      <c r="AH40" s="169">
        <v>1470</v>
      </c>
      <c r="AI40" s="169">
        <v>920</v>
      </c>
      <c r="AJ40" s="169">
        <v>1400</v>
      </c>
      <c r="AK40" s="171">
        <v>2100</v>
      </c>
    </row>
    <row r="41" spans="1:38" ht="17.149999999999999" customHeight="1" x14ac:dyDescent="0.25">
      <c r="A41" s="172" t="s">
        <v>148</v>
      </c>
      <c r="B41" s="159" t="s">
        <v>146</v>
      </c>
      <c r="C41" s="167" t="s">
        <v>141</v>
      </c>
      <c r="D41" s="161">
        <v>100</v>
      </c>
      <c r="E41" s="168">
        <v>93</v>
      </c>
      <c r="F41" s="168"/>
      <c r="G41" s="169">
        <v>1360</v>
      </c>
      <c r="H41" s="169">
        <v>1030</v>
      </c>
      <c r="I41" s="169">
        <v>180</v>
      </c>
      <c r="J41" s="169">
        <v>60</v>
      </c>
      <c r="K41" s="169">
        <v>390</v>
      </c>
      <c r="L41" s="169">
        <v>40</v>
      </c>
      <c r="M41" s="169">
        <v>370</v>
      </c>
      <c r="N41" s="168"/>
      <c r="O41" s="169">
        <v>330</v>
      </c>
      <c r="P41" s="169">
        <v>240</v>
      </c>
      <c r="Q41" s="169">
        <v>60</v>
      </c>
      <c r="R41" s="169">
        <v>140</v>
      </c>
      <c r="S41" s="169">
        <v>30</v>
      </c>
      <c r="T41" s="169">
        <v>240</v>
      </c>
      <c r="U41" s="164">
        <v>-370</v>
      </c>
      <c r="V41" s="169">
        <v>240</v>
      </c>
      <c r="W41" s="169"/>
      <c r="X41" s="168">
        <v>1170</v>
      </c>
      <c r="Y41" s="168">
        <v>620</v>
      </c>
      <c r="Z41" s="168">
        <v>1110</v>
      </c>
      <c r="AA41" s="168">
        <v>1780</v>
      </c>
      <c r="AB41" s="170"/>
      <c r="AC41" s="168">
        <v>1890</v>
      </c>
      <c r="AD41" s="168">
        <v>910</v>
      </c>
      <c r="AE41" s="168">
        <v>1690</v>
      </c>
      <c r="AF41" s="168">
        <v>3110</v>
      </c>
      <c r="AG41" s="170"/>
      <c r="AH41" s="169">
        <v>1360</v>
      </c>
      <c r="AI41" s="169">
        <v>870</v>
      </c>
      <c r="AJ41" s="169">
        <v>1310</v>
      </c>
      <c r="AK41" s="171">
        <v>1910</v>
      </c>
    </row>
    <row r="42" spans="1:38" ht="17.149999999999999" customHeight="1" x14ac:dyDescent="0.25">
      <c r="A42" s="172" t="s">
        <v>148</v>
      </c>
      <c r="B42" s="159" t="s">
        <v>146</v>
      </c>
      <c r="C42" s="167" t="s">
        <v>142</v>
      </c>
      <c r="D42" s="161">
        <v>100</v>
      </c>
      <c r="E42" s="168">
        <v>92</v>
      </c>
      <c r="F42" s="168"/>
      <c r="G42" s="169">
        <v>1540</v>
      </c>
      <c r="H42" s="169">
        <v>1140</v>
      </c>
      <c r="I42" s="169">
        <v>180</v>
      </c>
      <c r="J42" s="169">
        <v>60</v>
      </c>
      <c r="K42" s="169">
        <v>440</v>
      </c>
      <c r="L42" s="169">
        <v>50</v>
      </c>
      <c r="M42" s="169">
        <v>420</v>
      </c>
      <c r="N42" s="168"/>
      <c r="O42" s="169">
        <v>400</v>
      </c>
      <c r="P42" s="169">
        <v>240</v>
      </c>
      <c r="Q42" s="169">
        <v>60</v>
      </c>
      <c r="R42" s="169">
        <v>160</v>
      </c>
      <c r="S42" s="169">
        <v>40</v>
      </c>
      <c r="T42" s="169">
        <v>280</v>
      </c>
      <c r="U42" s="164">
        <v>-370</v>
      </c>
      <c r="V42" s="169">
        <v>270</v>
      </c>
      <c r="W42" s="169"/>
      <c r="X42" s="168">
        <v>1330</v>
      </c>
      <c r="Y42" s="168">
        <v>700</v>
      </c>
      <c r="Z42" s="168">
        <v>1260</v>
      </c>
      <c r="AA42" s="168">
        <v>2030</v>
      </c>
      <c r="AB42" s="170"/>
      <c r="AC42" s="168">
        <v>2220</v>
      </c>
      <c r="AD42" s="168">
        <v>1080</v>
      </c>
      <c r="AE42" s="168">
        <v>2000</v>
      </c>
      <c r="AF42" s="168">
        <v>3650</v>
      </c>
      <c r="AG42" s="170"/>
      <c r="AH42" s="169">
        <v>1540</v>
      </c>
      <c r="AI42" s="169">
        <v>970</v>
      </c>
      <c r="AJ42" s="169">
        <v>1480</v>
      </c>
      <c r="AK42" s="171">
        <v>2170</v>
      </c>
    </row>
    <row r="43" spans="1:38" ht="17.149999999999999" customHeight="1" x14ac:dyDescent="0.25">
      <c r="A43" s="172" t="s">
        <v>148</v>
      </c>
      <c r="B43" s="159" t="s">
        <v>146</v>
      </c>
      <c r="C43" s="167" t="s">
        <v>143</v>
      </c>
      <c r="D43" s="161">
        <v>100</v>
      </c>
      <c r="E43" s="168">
        <v>80</v>
      </c>
      <c r="F43" s="168"/>
      <c r="G43" s="169">
        <v>2030</v>
      </c>
      <c r="H43" s="169">
        <v>1500</v>
      </c>
      <c r="I43" s="169">
        <v>180</v>
      </c>
      <c r="J43" s="169">
        <v>60</v>
      </c>
      <c r="K43" s="169">
        <v>620</v>
      </c>
      <c r="L43" s="169">
        <v>60</v>
      </c>
      <c r="M43" s="169">
        <v>580</v>
      </c>
      <c r="N43" s="168"/>
      <c r="O43" s="169">
        <v>540</v>
      </c>
      <c r="P43" s="169">
        <v>240</v>
      </c>
      <c r="Q43" s="169">
        <v>60</v>
      </c>
      <c r="R43" s="169">
        <v>210</v>
      </c>
      <c r="S43" s="169">
        <v>50</v>
      </c>
      <c r="T43" s="169">
        <v>360</v>
      </c>
      <c r="U43" s="164">
        <v>-370</v>
      </c>
      <c r="V43" s="169">
        <v>350</v>
      </c>
      <c r="W43" s="169"/>
      <c r="X43" s="168">
        <v>1850</v>
      </c>
      <c r="Y43" s="168">
        <v>900</v>
      </c>
      <c r="Z43" s="168">
        <v>1720</v>
      </c>
      <c r="AA43" s="168">
        <v>3000</v>
      </c>
      <c r="AB43" s="170"/>
      <c r="AC43" s="168">
        <v>2870</v>
      </c>
      <c r="AD43" s="168">
        <v>1250</v>
      </c>
      <c r="AE43" s="168">
        <v>2520</v>
      </c>
      <c r="AF43" s="168">
        <v>4990</v>
      </c>
      <c r="AG43" s="170"/>
      <c r="AH43" s="169">
        <v>2030</v>
      </c>
      <c r="AI43" s="169">
        <v>1180</v>
      </c>
      <c r="AJ43" s="169">
        <v>1920</v>
      </c>
      <c r="AK43" s="171">
        <v>3050</v>
      </c>
      <c r="AL43" s="177" t="s">
        <v>111</v>
      </c>
    </row>
    <row r="44" spans="1:38" ht="17.149999999999999" customHeight="1" x14ac:dyDescent="0.25">
      <c r="A44" s="172" t="s">
        <v>148</v>
      </c>
      <c r="B44" s="159" t="s">
        <v>146</v>
      </c>
      <c r="C44" s="167" t="s">
        <v>144</v>
      </c>
      <c r="D44" s="161">
        <v>100</v>
      </c>
      <c r="E44" s="168" t="s">
        <v>111</v>
      </c>
      <c r="F44" s="168"/>
      <c r="G44" s="168" t="s">
        <v>111</v>
      </c>
      <c r="H44" s="168" t="s">
        <v>111</v>
      </c>
      <c r="I44" s="168" t="s">
        <v>111</v>
      </c>
      <c r="J44" s="168" t="s">
        <v>111</v>
      </c>
      <c r="K44" s="168" t="s">
        <v>111</v>
      </c>
      <c r="L44" s="168" t="s">
        <v>111</v>
      </c>
      <c r="M44" s="168" t="s">
        <v>111</v>
      </c>
      <c r="N44" s="168"/>
      <c r="O44" s="168" t="s">
        <v>111</v>
      </c>
      <c r="P44" s="168" t="s">
        <v>111</v>
      </c>
      <c r="Q44" s="168" t="s">
        <v>111</v>
      </c>
      <c r="R44" s="168" t="s">
        <v>111</v>
      </c>
      <c r="S44" s="168" t="s">
        <v>111</v>
      </c>
      <c r="T44" s="168" t="s">
        <v>111</v>
      </c>
      <c r="U44" s="168" t="s">
        <v>111</v>
      </c>
      <c r="V44" s="168" t="s">
        <v>111</v>
      </c>
      <c r="W44" s="168"/>
      <c r="X44" s="168" t="s">
        <v>111</v>
      </c>
      <c r="Y44" s="168" t="s">
        <v>111</v>
      </c>
      <c r="Z44" s="168" t="s">
        <v>111</v>
      </c>
      <c r="AA44" s="168" t="s">
        <v>111</v>
      </c>
      <c r="AB44" s="168"/>
      <c r="AC44" s="168" t="s">
        <v>111</v>
      </c>
      <c r="AD44" s="168" t="s">
        <v>111</v>
      </c>
      <c r="AE44" s="168" t="s">
        <v>111</v>
      </c>
      <c r="AF44" s="168" t="s">
        <v>111</v>
      </c>
      <c r="AG44" s="168"/>
      <c r="AH44" s="168" t="s">
        <v>111</v>
      </c>
      <c r="AI44" s="168" t="s">
        <v>111</v>
      </c>
      <c r="AJ44" s="168" t="s">
        <v>111</v>
      </c>
      <c r="AK44" s="168" t="s">
        <v>111</v>
      </c>
    </row>
    <row r="45" spans="1:38" ht="17.149999999999999" customHeight="1" x14ac:dyDescent="0.25">
      <c r="A45" s="172" t="s">
        <v>148</v>
      </c>
      <c r="B45" s="159" t="s">
        <v>147</v>
      </c>
      <c r="C45" s="167" t="s">
        <v>140</v>
      </c>
      <c r="D45" s="161">
        <v>100</v>
      </c>
      <c r="E45" s="168">
        <v>75</v>
      </c>
      <c r="F45" s="168"/>
      <c r="G45" s="169">
        <v>2310</v>
      </c>
      <c r="H45" s="169">
        <v>1750</v>
      </c>
      <c r="I45" s="169">
        <v>180</v>
      </c>
      <c r="J45" s="169">
        <v>60</v>
      </c>
      <c r="K45" s="169">
        <v>740</v>
      </c>
      <c r="L45" s="169">
        <v>80</v>
      </c>
      <c r="M45" s="169">
        <v>700</v>
      </c>
      <c r="N45" s="168"/>
      <c r="O45" s="169">
        <v>560</v>
      </c>
      <c r="P45" s="169">
        <v>240</v>
      </c>
      <c r="Q45" s="169">
        <v>60</v>
      </c>
      <c r="R45" s="169">
        <v>210</v>
      </c>
      <c r="S45" s="169">
        <v>50</v>
      </c>
      <c r="T45" s="169">
        <v>370</v>
      </c>
      <c r="U45" s="164">
        <v>-370</v>
      </c>
      <c r="V45" s="169">
        <v>400</v>
      </c>
      <c r="W45" s="169"/>
      <c r="X45" s="168">
        <v>2220</v>
      </c>
      <c r="Y45" s="168">
        <v>1130</v>
      </c>
      <c r="Z45" s="168">
        <v>2080</v>
      </c>
      <c r="AA45" s="168">
        <v>3460</v>
      </c>
      <c r="AB45" s="170"/>
      <c r="AC45" s="168">
        <v>2960</v>
      </c>
      <c r="AD45" s="168">
        <v>1180</v>
      </c>
      <c r="AE45" s="168">
        <v>2470</v>
      </c>
      <c r="AF45" s="168">
        <v>5440</v>
      </c>
      <c r="AG45" s="170"/>
      <c r="AH45" s="169">
        <v>2310</v>
      </c>
      <c r="AI45" s="169">
        <v>1340</v>
      </c>
      <c r="AJ45" s="169">
        <v>2150</v>
      </c>
      <c r="AK45" s="171">
        <v>3450</v>
      </c>
    </row>
    <row r="46" spans="1:38" ht="17.149999999999999" customHeight="1" x14ac:dyDescent="0.25">
      <c r="A46" s="172" t="s">
        <v>148</v>
      </c>
      <c r="B46" s="159" t="s">
        <v>147</v>
      </c>
      <c r="C46" s="167" t="s">
        <v>141</v>
      </c>
      <c r="D46" s="161">
        <v>100</v>
      </c>
      <c r="E46" s="168">
        <v>72</v>
      </c>
      <c r="F46" s="168"/>
      <c r="G46" s="169">
        <v>1840</v>
      </c>
      <c r="H46" s="169">
        <v>1440</v>
      </c>
      <c r="I46" s="169">
        <v>180</v>
      </c>
      <c r="J46" s="169">
        <v>60</v>
      </c>
      <c r="K46" s="169">
        <v>590</v>
      </c>
      <c r="L46" s="169">
        <v>60</v>
      </c>
      <c r="M46" s="169">
        <v>560</v>
      </c>
      <c r="N46" s="168"/>
      <c r="O46" s="169">
        <v>390</v>
      </c>
      <c r="P46" s="169">
        <v>240</v>
      </c>
      <c r="Q46" s="169">
        <v>60</v>
      </c>
      <c r="R46" s="169">
        <v>160</v>
      </c>
      <c r="S46" s="169">
        <v>40</v>
      </c>
      <c r="T46" s="169">
        <v>280</v>
      </c>
      <c r="U46" s="164">
        <v>-370</v>
      </c>
      <c r="V46" s="169">
        <v>320</v>
      </c>
      <c r="W46" s="169"/>
      <c r="X46" s="168">
        <v>1770</v>
      </c>
      <c r="Y46" s="168">
        <v>860</v>
      </c>
      <c r="Z46" s="168">
        <v>1700</v>
      </c>
      <c r="AA46" s="168">
        <v>2740</v>
      </c>
      <c r="AB46" s="170"/>
      <c r="AC46" s="168">
        <v>2210</v>
      </c>
      <c r="AD46" s="168">
        <v>900</v>
      </c>
      <c r="AE46" s="168">
        <v>1860</v>
      </c>
      <c r="AF46" s="168">
        <v>3910</v>
      </c>
      <c r="AG46" s="170"/>
      <c r="AH46" s="169">
        <v>1840</v>
      </c>
      <c r="AI46" s="169">
        <v>1070</v>
      </c>
      <c r="AJ46" s="169">
        <v>1770</v>
      </c>
      <c r="AK46" s="171">
        <v>2650</v>
      </c>
    </row>
    <row r="47" spans="1:38" ht="17.149999999999999" customHeight="1" x14ac:dyDescent="0.25">
      <c r="A47" s="172" t="s">
        <v>148</v>
      </c>
      <c r="B47" s="159" t="s">
        <v>147</v>
      </c>
      <c r="C47" s="167" t="s">
        <v>142</v>
      </c>
      <c r="D47" s="161">
        <v>100</v>
      </c>
      <c r="E47" s="168">
        <v>84</v>
      </c>
      <c r="F47" s="168"/>
      <c r="G47" s="169">
        <v>2110</v>
      </c>
      <c r="H47" s="169">
        <v>1640</v>
      </c>
      <c r="I47" s="169">
        <v>180</v>
      </c>
      <c r="J47" s="169">
        <v>60</v>
      </c>
      <c r="K47" s="169">
        <v>690</v>
      </c>
      <c r="L47" s="169">
        <v>70</v>
      </c>
      <c r="M47" s="169">
        <v>650</v>
      </c>
      <c r="N47" s="168"/>
      <c r="O47" s="169">
        <v>460</v>
      </c>
      <c r="P47" s="169">
        <v>240</v>
      </c>
      <c r="Q47" s="169">
        <v>60</v>
      </c>
      <c r="R47" s="169">
        <v>180</v>
      </c>
      <c r="S47" s="169">
        <v>40</v>
      </c>
      <c r="T47" s="169">
        <v>320</v>
      </c>
      <c r="U47" s="164">
        <v>-370</v>
      </c>
      <c r="V47" s="169">
        <v>370</v>
      </c>
      <c r="W47" s="169"/>
      <c r="X47" s="168">
        <v>2060</v>
      </c>
      <c r="Y47" s="168">
        <v>1130</v>
      </c>
      <c r="Z47" s="168">
        <v>1990</v>
      </c>
      <c r="AA47" s="168">
        <v>3070</v>
      </c>
      <c r="AB47" s="170"/>
      <c r="AC47" s="168">
        <v>2530</v>
      </c>
      <c r="AD47" s="168">
        <v>1130</v>
      </c>
      <c r="AE47" s="168">
        <v>2190</v>
      </c>
      <c r="AF47" s="168">
        <v>4340</v>
      </c>
      <c r="AG47" s="170"/>
      <c r="AH47" s="169">
        <v>2110</v>
      </c>
      <c r="AI47" s="169">
        <v>1320</v>
      </c>
      <c r="AJ47" s="169">
        <v>2030</v>
      </c>
      <c r="AK47" s="171">
        <v>2960</v>
      </c>
    </row>
    <row r="48" spans="1:38" ht="17.149999999999999" customHeight="1" x14ac:dyDescent="0.25">
      <c r="A48" s="172" t="s">
        <v>148</v>
      </c>
      <c r="B48" s="159" t="s">
        <v>147</v>
      </c>
      <c r="C48" s="167" t="s">
        <v>143</v>
      </c>
      <c r="D48" s="161">
        <v>100</v>
      </c>
      <c r="E48" s="168">
        <v>70</v>
      </c>
      <c r="F48" s="168"/>
      <c r="G48" s="169">
        <v>2610</v>
      </c>
      <c r="H48" s="169">
        <v>1940</v>
      </c>
      <c r="I48" s="169">
        <v>180</v>
      </c>
      <c r="J48" s="169">
        <v>60</v>
      </c>
      <c r="K48" s="169">
        <v>830</v>
      </c>
      <c r="L48" s="169">
        <v>90</v>
      </c>
      <c r="M48" s="169">
        <v>780</v>
      </c>
      <c r="N48" s="168"/>
      <c r="O48" s="169">
        <v>680</v>
      </c>
      <c r="P48" s="169">
        <v>240</v>
      </c>
      <c r="Q48" s="169">
        <v>60</v>
      </c>
      <c r="R48" s="169">
        <v>250</v>
      </c>
      <c r="S48" s="169">
        <v>60</v>
      </c>
      <c r="T48" s="169">
        <v>450</v>
      </c>
      <c r="U48" s="164">
        <v>-370</v>
      </c>
      <c r="V48" s="169">
        <v>450</v>
      </c>
      <c r="W48" s="169"/>
      <c r="X48" s="168">
        <v>2490</v>
      </c>
      <c r="Y48" s="168">
        <v>1290</v>
      </c>
      <c r="Z48" s="168">
        <v>2300</v>
      </c>
      <c r="AA48" s="168">
        <v>3910</v>
      </c>
      <c r="AB48" s="170"/>
      <c r="AC48" s="168">
        <v>3530</v>
      </c>
      <c r="AD48" s="168">
        <v>1440</v>
      </c>
      <c r="AE48" s="168">
        <v>3020</v>
      </c>
      <c r="AF48" s="168">
        <v>6460</v>
      </c>
      <c r="AG48" s="170"/>
      <c r="AH48" s="169">
        <v>2610</v>
      </c>
      <c r="AI48" s="169">
        <v>1530</v>
      </c>
      <c r="AJ48" s="169">
        <v>2440</v>
      </c>
      <c r="AK48" s="171">
        <v>3940</v>
      </c>
    </row>
    <row r="49" spans="1:37" ht="17.149999999999999" customHeight="1" x14ac:dyDescent="0.25">
      <c r="A49" s="172" t="s">
        <v>148</v>
      </c>
      <c r="B49" s="159" t="s">
        <v>147</v>
      </c>
      <c r="C49" s="167" t="s">
        <v>144</v>
      </c>
      <c r="D49" s="161">
        <v>100</v>
      </c>
      <c r="E49" s="168" t="s">
        <v>111</v>
      </c>
      <c r="F49" s="168"/>
      <c r="G49" s="168" t="s">
        <v>111</v>
      </c>
      <c r="H49" s="168" t="s">
        <v>111</v>
      </c>
      <c r="I49" s="168" t="s">
        <v>111</v>
      </c>
      <c r="J49" s="168" t="s">
        <v>111</v>
      </c>
      <c r="K49" s="168" t="s">
        <v>111</v>
      </c>
      <c r="L49" s="168" t="s">
        <v>111</v>
      </c>
      <c r="M49" s="168" t="s">
        <v>111</v>
      </c>
      <c r="N49" s="168"/>
      <c r="O49" s="168" t="s">
        <v>111</v>
      </c>
      <c r="P49" s="168" t="s">
        <v>111</v>
      </c>
      <c r="Q49" s="168" t="s">
        <v>111</v>
      </c>
      <c r="R49" s="168" t="s">
        <v>111</v>
      </c>
      <c r="S49" s="168" t="s">
        <v>111</v>
      </c>
      <c r="T49" s="168" t="s">
        <v>111</v>
      </c>
      <c r="U49" s="168" t="s">
        <v>111</v>
      </c>
      <c r="V49" s="168" t="s">
        <v>111</v>
      </c>
      <c r="W49" s="168"/>
      <c r="X49" s="168" t="s">
        <v>111</v>
      </c>
      <c r="Y49" s="168" t="s">
        <v>111</v>
      </c>
      <c r="Z49" s="168" t="s">
        <v>111</v>
      </c>
      <c r="AA49" s="168" t="s">
        <v>111</v>
      </c>
      <c r="AB49" s="168"/>
      <c r="AC49" s="168" t="s">
        <v>111</v>
      </c>
      <c r="AD49" s="168" t="s">
        <v>111</v>
      </c>
      <c r="AE49" s="168" t="s">
        <v>111</v>
      </c>
      <c r="AF49" s="168" t="s">
        <v>111</v>
      </c>
      <c r="AG49" s="168"/>
      <c r="AH49" s="168" t="s">
        <v>111</v>
      </c>
      <c r="AI49" s="168" t="s">
        <v>111</v>
      </c>
      <c r="AJ49" s="168" t="s">
        <v>111</v>
      </c>
      <c r="AK49" s="168" t="s">
        <v>111</v>
      </c>
    </row>
    <row r="50" spans="1:37" ht="17.149999999999999" customHeight="1" x14ac:dyDescent="0.25">
      <c r="A50" s="172" t="s">
        <v>148</v>
      </c>
      <c r="B50" s="159" t="s">
        <v>144</v>
      </c>
      <c r="C50" s="167" t="s">
        <v>140</v>
      </c>
      <c r="D50" s="161">
        <v>100</v>
      </c>
      <c r="E50" s="168">
        <v>1</v>
      </c>
      <c r="F50" s="168"/>
      <c r="G50" s="169">
        <v>1110</v>
      </c>
      <c r="H50" s="169">
        <v>900</v>
      </c>
      <c r="I50" s="169">
        <v>180</v>
      </c>
      <c r="J50" s="169">
        <v>60</v>
      </c>
      <c r="K50" s="169">
        <v>320</v>
      </c>
      <c r="L50" s="169">
        <v>30</v>
      </c>
      <c r="M50" s="169">
        <v>310</v>
      </c>
      <c r="N50" s="168"/>
      <c r="O50" s="169">
        <v>210</v>
      </c>
      <c r="P50" s="169">
        <v>240</v>
      </c>
      <c r="Q50" s="169">
        <v>60</v>
      </c>
      <c r="R50" s="169">
        <v>100</v>
      </c>
      <c r="S50" s="169">
        <v>20</v>
      </c>
      <c r="T50" s="169">
        <v>170</v>
      </c>
      <c r="U50" s="164">
        <v>-370</v>
      </c>
      <c r="V50" s="169">
        <v>190</v>
      </c>
      <c r="W50" s="169"/>
      <c r="X50" s="168">
        <v>980</v>
      </c>
      <c r="Y50" s="168">
        <v>990</v>
      </c>
      <c r="Z50" s="168">
        <v>990</v>
      </c>
      <c r="AA50" s="168">
        <v>990</v>
      </c>
      <c r="AB50" s="170"/>
      <c r="AC50" s="168">
        <v>1330</v>
      </c>
      <c r="AD50" s="168">
        <v>860</v>
      </c>
      <c r="AE50" s="168">
        <v>1310</v>
      </c>
      <c r="AF50" s="168">
        <v>1780</v>
      </c>
      <c r="AG50" s="170"/>
      <c r="AH50" s="169">
        <v>1110</v>
      </c>
      <c r="AI50" s="169">
        <v>1020</v>
      </c>
      <c r="AJ50" s="169">
        <v>1110</v>
      </c>
      <c r="AK50" s="171">
        <v>1220</v>
      </c>
    </row>
    <row r="51" spans="1:37" ht="17.149999999999999" customHeight="1" x14ac:dyDescent="0.25">
      <c r="A51" s="172" t="s">
        <v>148</v>
      </c>
      <c r="B51" s="159" t="s">
        <v>144</v>
      </c>
      <c r="C51" s="167" t="s">
        <v>141</v>
      </c>
      <c r="D51" s="161">
        <v>100</v>
      </c>
      <c r="E51" s="168">
        <v>2</v>
      </c>
      <c r="F51" s="168"/>
      <c r="G51" s="169">
        <v>1130</v>
      </c>
      <c r="H51" s="169">
        <v>910</v>
      </c>
      <c r="I51" s="169">
        <v>180</v>
      </c>
      <c r="J51" s="169">
        <v>60</v>
      </c>
      <c r="K51" s="169">
        <v>330</v>
      </c>
      <c r="L51" s="169">
        <v>30</v>
      </c>
      <c r="M51" s="169">
        <v>310</v>
      </c>
      <c r="N51" s="168"/>
      <c r="O51" s="169">
        <v>220</v>
      </c>
      <c r="P51" s="169">
        <v>240</v>
      </c>
      <c r="Q51" s="169">
        <v>60</v>
      </c>
      <c r="R51" s="169">
        <v>100</v>
      </c>
      <c r="S51" s="169">
        <v>20</v>
      </c>
      <c r="T51" s="169">
        <v>180</v>
      </c>
      <c r="U51" s="164">
        <v>-370</v>
      </c>
      <c r="V51" s="169">
        <v>200</v>
      </c>
      <c r="W51" s="169"/>
      <c r="X51" s="168">
        <v>990</v>
      </c>
      <c r="Y51" s="168">
        <v>990</v>
      </c>
      <c r="Z51" s="168">
        <v>990</v>
      </c>
      <c r="AA51" s="168">
        <v>990</v>
      </c>
      <c r="AB51" s="170"/>
      <c r="AC51" s="168">
        <v>1390</v>
      </c>
      <c r="AD51" s="168">
        <v>970</v>
      </c>
      <c r="AE51" s="168">
        <v>1320</v>
      </c>
      <c r="AF51" s="168">
        <v>1780</v>
      </c>
      <c r="AG51" s="170"/>
      <c r="AH51" s="169">
        <v>1130</v>
      </c>
      <c r="AI51" s="169">
        <v>1040</v>
      </c>
      <c r="AJ51" s="169">
        <v>1120</v>
      </c>
      <c r="AK51" s="171">
        <v>1220</v>
      </c>
    </row>
    <row r="52" spans="1:37" ht="17.149999999999999" customHeight="1" x14ac:dyDescent="0.25">
      <c r="A52" s="172" t="s">
        <v>148</v>
      </c>
      <c r="B52" s="159" t="s">
        <v>144</v>
      </c>
      <c r="C52" s="167" t="s">
        <v>142</v>
      </c>
      <c r="D52" s="161">
        <v>100</v>
      </c>
      <c r="E52" s="168" t="s">
        <v>111</v>
      </c>
      <c r="F52" s="168"/>
      <c r="G52" s="168" t="s">
        <v>111</v>
      </c>
      <c r="H52" s="168" t="s">
        <v>111</v>
      </c>
      <c r="I52" s="168" t="s">
        <v>111</v>
      </c>
      <c r="J52" s="168" t="s">
        <v>111</v>
      </c>
      <c r="K52" s="168" t="s">
        <v>111</v>
      </c>
      <c r="L52" s="168" t="s">
        <v>111</v>
      </c>
      <c r="M52" s="168" t="s">
        <v>111</v>
      </c>
      <c r="N52" s="168"/>
      <c r="O52" s="168" t="s">
        <v>111</v>
      </c>
      <c r="P52" s="168" t="s">
        <v>111</v>
      </c>
      <c r="Q52" s="168" t="s">
        <v>111</v>
      </c>
      <c r="R52" s="168" t="s">
        <v>111</v>
      </c>
      <c r="S52" s="168" t="s">
        <v>111</v>
      </c>
      <c r="T52" s="168" t="s">
        <v>111</v>
      </c>
      <c r="U52" s="168" t="s">
        <v>111</v>
      </c>
      <c r="V52" s="168" t="s">
        <v>111</v>
      </c>
      <c r="W52" s="168"/>
      <c r="X52" s="168" t="s">
        <v>111</v>
      </c>
      <c r="Y52" s="168" t="s">
        <v>111</v>
      </c>
      <c r="Z52" s="168" t="s">
        <v>111</v>
      </c>
      <c r="AA52" s="168" t="s">
        <v>111</v>
      </c>
      <c r="AB52" s="168"/>
      <c r="AC52" s="168" t="s">
        <v>111</v>
      </c>
      <c r="AD52" s="168" t="s">
        <v>111</v>
      </c>
      <c r="AE52" s="168" t="s">
        <v>111</v>
      </c>
      <c r="AF52" s="168" t="s">
        <v>111</v>
      </c>
      <c r="AG52" s="168"/>
      <c r="AH52" s="168" t="s">
        <v>111</v>
      </c>
      <c r="AI52" s="168" t="s">
        <v>111</v>
      </c>
      <c r="AJ52" s="168" t="s">
        <v>111</v>
      </c>
      <c r="AK52" s="168" t="s">
        <v>111</v>
      </c>
    </row>
    <row r="53" spans="1:37" ht="17.149999999999999" customHeight="1" x14ac:dyDescent="0.25">
      <c r="A53" s="172" t="s">
        <v>148</v>
      </c>
      <c r="B53" s="159" t="s">
        <v>144</v>
      </c>
      <c r="C53" s="167" t="s">
        <v>143</v>
      </c>
      <c r="D53" s="161">
        <v>100</v>
      </c>
      <c r="E53" s="168" t="s">
        <v>111</v>
      </c>
      <c r="F53" s="168"/>
      <c r="G53" s="168" t="s">
        <v>111</v>
      </c>
      <c r="H53" s="168" t="s">
        <v>111</v>
      </c>
      <c r="I53" s="168" t="s">
        <v>111</v>
      </c>
      <c r="J53" s="168" t="s">
        <v>111</v>
      </c>
      <c r="K53" s="168" t="s">
        <v>111</v>
      </c>
      <c r="L53" s="168" t="s">
        <v>111</v>
      </c>
      <c r="M53" s="168" t="s">
        <v>111</v>
      </c>
      <c r="N53" s="168"/>
      <c r="O53" s="168" t="s">
        <v>111</v>
      </c>
      <c r="P53" s="168" t="s">
        <v>111</v>
      </c>
      <c r="Q53" s="168" t="s">
        <v>111</v>
      </c>
      <c r="R53" s="168" t="s">
        <v>111</v>
      </c>
      <c r="S53" s="168" t="s">
        <v>111</v>
      </c>
      <c r="T53" s="168" t="s">
        <v>111</v>
      </c>
      <c r="U53" s="168" t="s">
        <v>111</v>
      </c>
      <c r="V53" s="168" t="s">
        <v>111</v>
      </c>
      <c r="W53" s="168"/>
      <c r="X53" s="168" t="s">
        <v>111</v>
      </c>
      <c r="Y53" s="168" t="s">
        <v>111</v>
      </c>
      <c r="Z53" s="168" t="s">
        <v>111</v>
      </c>
      <c r="AA53" s="168" t="s">
        <v>111</v>
      </c>
      <c r="AB53" s="168"/>
      <c r="AC53" s="168" t="s">
        <v>111</v>
      </c>
      <c r="AD53" s="168" t="s">
        <v>111</v>
      </c>
      <c r="AE53" s="168" t="s">
        <v>111</v>
      </c>
      <c r="AF53" s="168" t="s">
        <v>111</v>
      </c>
      <c r="AG53" s="168"/>
      <c r="AH53" s="168" t="s">
        <v>111</v>
      </c>
      <c r="AI53" s="168" t="s">
        <v>111</v>
      </c>
      <c r="AJ53" s="168" t="s">
        <v>111</v>
      </c>
      <c r="AK53" s="168" t="s">
        <v>111</v>
      </c>
    </row>
    <row r="54" spans="1:37" ht="17.149999999999999" customHeight="1" x14ac:dyDescent="0.25">
      <c r="A54" s="172" t="s">
        <v>148</v>
      </c>
      <c r="B54" s="159" t="s">
        <v>144</v>
      </c>
      <c r="C54" s="167" t="s">
        <v>144</v>
      </c>
      <c r="D54" s="161">
        <v>100</v>
      </c>
      <c r="E54" s="168" t="s">
        <v>111</v>
      </c>
      <c r="F54" s="168"/>
      <c r="G54" s="168" t="s">
        <v>111</v>
      </c>
      <c r="H54" s="168" t="s">
        <v>111</v>
      </c>
      <c r="I54" s="168" t="s">
        <v>111</v>
      </c>
      <c r="J54" s="168" t="s">
        <v>111</v>
      </c>
      <c r="K54" s="168" t="s">
        <v>111</v>
      </c>
      <c r="L54" s="168" t="s">
        <v>111</v>
      </c>
      <c r="M54" s="168" t="s">
        <v>111</v>
      </c>
      <c r="N54" s="168"/>
      <c r="O54" s="168" t="s">
        <v>111</v>
      </c>
      <c r="P54" s="168" t="s">
        <v>111</v>
      </c>
      <c r="Q54" s="168" t="s">
        <v>111</v>
      </c>
      <c r="R54" s="168" t="s">
        <v>111</v>
      </c>
      <c r="S54" s="168" t="s">
        <v>111</v>
      </c>
      <c r="T54" s="168" t="s">
        <v>111</v>
      </c>
      <c r="U54" s="168" t="s">
        <v>111</v>
      </c>
      <c r="V54" s="168" t="s">
        <v>111</v>
      </c>
      <c r="W54" s="168"/>
      <c r="X54" s="168" t="s">
        <v>111</v>
      </c>
      <c r="Y54" s="168" t="s">
        <v>111</v>
      </c>
      <c r="Z54" s="168" t="s">
        <v>111</v>
      </c>
      <c r="AA54" s="168" t="s">
        <v>111</v>
      </c>
      <c r="AB54" s="168"/>
      <c r="AC54" s="168" t="s">
        <v>111</v>
      </c>
      <c r="AD54" s="168" t="s">
        <v>111</v>
      </c>
      <c r="AE54" s="168" t="s">
        <v>111</v>
      </c>
      <c r="AF54" s="168" t="s">
        <v>111</v>
      </c>
      <c r="AG54" s="168"/>
      <c r="AH54" s="168" t="s">
        <v>111</v>
      </c>
      <c r="AI54" s="168" t="s">
        <v>111</v>
      </c>
      <c r="AJ54" s="168" t="s">
        <v>111</v>
      </c>
      <c r="AK54" s="168" t="s">
        <v>111</v>
      </c>
    </row>
    <row r="55" spans="1:37" ht="17.149999999999999" customHeight="1" x14ac:dyDescent="0.25">
      <c r="A55" s="172" t="s">
        <v>148</v>
      </c>
      <c r="B55" s="159" t="s">
        <v>139</v>
      </c>
      <c r="C55" s="167" t="s">
        <v>140</v>
      </c>
      <c r="D55" s="161">
        <v>100</v>
      </c>
      <c r="E55" s="168">
        <v>82</v>
      </c>
      <c r="F55" s="168"/>
      <c r="G55" s="169">
        <v>1310</v>
      </c>
      <c r="H55" s="169">
        <v>980</v>
      </c>
      <c r="I55" s="169">
        <v>180</v>
      </c>
      <c r="J55" s="169">
        <v>60</v>
      </c>
      <c r="K55" s="169">
        <v>360</v>
      </c>
      <c r="L55" s="169">
        <v>40</v>
      </c>
      <c r="M55" s="169">
        <v>340</v>
      </c>
      <c r="N55" s="168"/>
      <c r="O55" s="169">
        <v>330</v>
      </c>
      <c r="P55" s="169">
        <v>240</v>
      </c>
      <c r="Q55" s="169">
        <v>60</v>
      </c>
      <c r="R55" s="169">
        <v>140</v>
      </c>
      <c r="S55" s="169">
        <v>30</v>
      </c>
      <c r="T55" s="169">
        <v>240</v>
      </c>
      <c r="U55" s="164">
        <v>-370</v>
      </c>
      <c r="V55" s="169">
        <v>230</v>
      </c>
      <c r="W55" s="169"/>
      <c r="X55" s="168">
        <v>1090</v>
      </c>
      <c r="Y55" s="168">
        <v>450</v>
      </c>
      <c r="Z55" s="168">
        <v>1000</v>
      </c>
      <c r="AA55" s="168">
        <v>1830</v>
      </c>
      <c r="AB55" s="170"/>
      <c r="AC55" s="168">
        <v>1910</v>
      </c>
      <c r="AD55" s="168">
        <v>870</v>
      </c>
      <c r="AE55" s="168">
        <v>1680</v>
      </c>
      <c r="AF55" s="168">
        <v>3200</v>
      </c>
      <c r="AG55" s="170"/>
      <c r="AH55" s="169">
        <v>1310</v>
      </c>
      <c r="AI55" s="169">
        <v>740</v>
      </c>
      <c r="AJ55" s="169">
        <v>1230</v>
      </c>
      <c r="AK55" s="171">
        <v>1970</v>
      </c>
    </row>
    <row r="56" spans="1:37" ht="17.149999999999999" customHeight="1" x14ac:dyDescent="0.25">
      <c r="A56" s="172" t="s">
        <v>148</v>
      </c>
      <c r="B56" s="159" t="s">
        <v>139</v>
      </c>
      <c r="C56" s="167" t="s">
        <v>141</v>
      </c>
      <c r="D56" s="161">
        <v>100</v>
      </c>
      <c r="E56" s="168">
        <v>80</v>
      </c>
      <c r="F56" s="168"/>
      <c r="G56" s="169">
        <v>1180</v>
      </c>
      <c r="H56" s="169">
        <v>890</v>
      </c>
      <c r="I56" s="169">
        <v>180</v>
      </c>
      <c r="J56" s="169">
        <v>60</v>
      </c>
      <c r="K56" s="169">
        <v>320</v>
      </c>
      <c r="L56" s="169">
        <v>30</v>
      </c>
      <c r="M56" s="169">
        <v>300</v>
      </c>
      <c r="N56" s="168"/>
      <c r="O56" s="169">
        <v>290</v>
      </c>
      <c r="P56" s="169">
        <v>240</v>
      </c>
      <c r="Q56" s="169">
        <v>60</v>
      </c>
      <c r="R56" s="169">
        <v>120</v>
      </c>
      <c r="S56" s="169">
        <v>30</v>
      </c>
      <c r="T56" s="169">
        <v>220</v>
      </c>
      <c r="U56" s="164">
        <v>-370</v>
      </c>
      <c r="V56" s="169">
        <v>210</v>
      </c>
      <c r="W56" s="169"/>
      <c r="X56" s="168">
        <v>960</v>
      </c>
      <c r="Y56" s="168">
        <v>400</v>
      </c>
      <c r="Z56" s="168">
        <v>900</v>
      </c>
      <c r="AA56" s="168">
        <v>1580</v>
      </c>
      <c r="AB56" s="170"/>
      <c r="AC56" s="168">
        <v>1740</v>
      </c>
      <c r="AD56" s="168">
        <v>820</v>
      </c>
      <c r="AE56" s="168">
        <v>1560</v>
      </c>
      <c r="AF56" s="168">
        <v>2860</v>
      </c>
      <c r="AG56" s="170"/>
      <c r="AH56" s="169">
        <v>1180</v>
      </c>
      <c r="AI56" s="169">
        <v>690</v>
      </c>
      <c r="AJ56" s="169">
        <v>1140</v>
      </c>
      <c r="AK56" s="171">
        <v>1730</v>
      </c>
    </row>
    <row r="57" spans="1:37" ht="17.149999999999999" customHeight="1" x14ac:dyDescent="0.25">
      <c r="A57" s="172" t="s">
        <v>148</v>
      </c>
      <c r="B57" s="159" t="s">
        <v>139</v>
      </c>
      <c r="C57" s="167" t="s">
        <v>142</v>
      </c>
      <c r="D57" s="161">
        <v>100</v>
      </c>
      <c r="E57" s="168">
        <v>89</v>
      </c>
      <c r="F57" s="168"/>
      <c r="G57" s="169">
        <v>1540</v>
      </c>
      <c r="H57" s="169">
        <v>1140</v>
      </c>
      <c r="I57" s="169">
        <v>180</v>
      </c>
      <c r="J57" s="169">
        <v>60</v>
      </c>
      <c r="K57" s="169">
        <v>440</v>
      </c>
      <c r="L57" s="169">
        <v>50</v>
      </c>
      <c r="M57" s="169">
        <v>420</v>
      </c>
      <c r="N57" s="168"/>
      <c r="O57" s="169">
        <v>400</v>
      </c>
      <c r="P57" s="169">
        <v>240</v>
      </c>
      <c r="Q57" s="169">
        <v>60</v>
      </c>
      <c r="R57" s="169">
        <v>160</v>
      </c>
      <c r="S57" s="169">
        <v>40</v>
      </c>
      <c r="T57" s="169">
        <v>280</v>
      </c>
      <c r="U57" s="164">
        <v>-370</v>
      </c>
      <c r="V57" s="169">
        <v>270</v>
      </c>
      <c r="W57" s="169"/>
      <c r="X57" s="168">
        <v>1330</v>
      </c>
      <c r="Y57" s="168">
        <v>650</v>
      </c>
      <c r="Z57" s="168">
        <v>1250</v>
      </c>
      <c r="AA57" s="168">
        <v>2110</v>
      </c>
      <c r="AB57" s="170"/>
      <c r="AC57" s="168">
        <v>2220</v>
      </c>
      <c r="AD57" s="168">
        <v>1070</v>
      </c>
      <c r="AE57" s="168">
        <v>1990</v>
      </c>
      <c r="AF57" s="168">
        <v>3640</v>
      </c>
      <c r="AG57" s="170"/>
      <c r="AH57" s="169">
        <v>1540</v>
      </c>
      <c r="AI57" s="169">
        <v>940</v>
      </c>
      <c r="AJ57" s="169">
        <v>1470</v>
      </c>
      <c r="AK57" s="171">
        <v>2220</v>
      </c>
    </row>
    <row r="58" spans="1:37" ht="17.149999999999999" customHeight="1" x14ac:dyDescent="0.25">
      <c r="A58" s="172" t="s">
        <v>148</v>
      </c>
      <c r="B58" s="159" t="s">
        <v>139</v>
      </c>
      <c r="C58" s="167" t="s">
        <v>143</v>
      </c>
      <c r="D58" s="161">
        <v>100</v>
      </c>
      <c r="E58" s="168">
        <v>72</v>
      </c>
      <c r="F58" s="168"/>
      <c r="G58" s="169">
        <v>2270</v>
      </c>
      <c r="H58" s="169">
        <v>1670</v>
      </c>
      <c r="I58" s="169">
        <v>180</v>
      </c>
      <c r="J58" s="169">
        <v>60</v>
      </c>
      <c r="K58" s="169">
        <v>700</v>
      </c>
      <c r="L58" s="169">
        <v>70</v>
      </c>
      <c r="M58" s="169">
        <v>660</v>
      </c>
      <c r="N58" s="168"/>
      <c r="O58" s="169">
        <v>600</v>
      </c>
      <c r="P58" s="169">
        <v>240</v>
      </c>
      <c r="Q58" s="169">
        <v>60</v>
      </c>
      <c r="R58" s="169">
        <v>230</v>
      </c>
      <c r="S58" s="169">
        <v>50</v>
      </c>
      <c r="T58" s="169">
        <v>400</v>
      </c>
      <c r="U58" s="164">
        <v>-370</v>
      </c>
      <c r="V58" s="169">
        <v>390</v>
      </c>
      <c r="W58" s="169"/>
      <c r="X58" s="168">
        <v>2110</v>
      </c>
      <c r="Y58" s="168">
        <v>930</v>
      </c>
      <c r="Z58" s="168">
        <v>1950</v>
      </c>
      <c r="AA58" s="168">
        <v>3450</v>
      </c>
      <c r="AB58" s="170"/>
      <c r="AC58" s="168">
        <v>3150</v>
      </c>
      <c r="AD58" s="168">
        <v>1290</v>
      </c>
      <c r="AE58" s="168">
        <v>2700</v>
      </c>
      <c r="AF58" s="168">
        <v>5680</v>
      </c>
      <c r="AG58" s="170"/>
      <c r="AH58" s="169">
        <v>2270</v>
      </c>
      <c r="AI58" s="169">
        <v>1220</v>
      </c>
      <c r="AJ58" s="169">
        <v>2120</v>
      </c>
      <c r="AK58" s="171">
        <v>3490</v>
      </c>
    </row>
    <row r="59" spans="1:37" ht="17.149999999999999" customHeight="1" x14ac:dyDescent="0.25">
      <c r="A59" s="172" t="s">
        <v>148</v>
      </c>
      <c r="B59" s="159" t="s">
        <v>139</v>
      </c>
      <c r="C59" s="167" t="s">
        <v>144</v>
      </c>
      <c r="D59" s="161">
        <v>100</v>
      </c>
      <c r="E59" s="168">
        <v>10</v>
      </c>
      <c r="F59" s="168"/>
      <c r="G59" s="169">
        <v>2150</v>
      </c>
      <c r="H59" s="169">
        <v>1530</v>
      </c>
      <c r="I59" s="169">
        <v>180</v>
      </c>
      <c r="J59" s="169">
        <v>60</v>
      </c>
      <c r="K59" s="169">
        <v>630</v>
      </c>
      <c r="L59" s="169">
        <v>70</v>
      </c>
      <c r="M59" s="169">
        <v>590</v>
      </c>
      <c r="N59" s="168"/>
      <c r="O59" s="169">
        <v>620</v>
      </c>
      <c r="P59" s="169">
        <v>240</v>
      </c>
      <c r="Q59" s="169">
        <v>60</v>
      </c>
      <c r="R59" s="169">
        <v>230</v>
      </c>
      <c r="S59" s="169">
        <v>50</v>
      </c>
      <c r="T59" s="169">
        <v>410</v>
      </c>
      <c r="U59" s="164">
        <v>-370</v>
      </c>
      <c r="V59" s="169">
        <v>370</v>
      </c>
      <c r="W59" s="169"/>
      <c r="X59" s="168">
        <v>1890</v>
      </c>
      <c r="Y59" s="168">
        <v>590</v>
      </c>
      <c r="Z59" s="168">
        <v>1540</v>
      </c>
      <c r="AA59" s="168">
        <v>3500</v>
      </c>
      <c r="AB59" s="170"/>
      <c r="AC59" s="168">
        <v>3260</v>
      </c>
      <c r="AD59" s="168">
        <v>1020</v>
      </c>
      <c r="AE59" s="168">
        <v>2630</v>
      </c>
      <c r="AF59" s="168">
        <v>7020</v>
      </c>
      <c r="AG59" s="170"/>
      <c r="AH59" s="169">
        <v>2150</v>
      </c>
      <c r="AI59" s="169">
        <v>900</v>
      </c>
      <c r="AJ59" s="169">
        <v>1820</v>
      </c>
      <c r="AK59" s="171">
        <v>3610</v>
      </c>
    </row>
    <row r="60" spans="1:37" ht="17.149999999999999" customHeight="1" x14ac:dyDescent="0.25">
      <c r="A60" s="159" t="s">
        <v>149</v>
      </c>
      <c r="B60" s="159" t="s">
        <v>145</v>
      </c>
      <c r="C60" s="167" t="s">
        <v>140</v>
      </c>
      <c r="D60" s="161">
        <v>100</v>
      </c>
      <c r="E60" s="168">
        <v>77</v>
      </c>
      <c r="F60" s="168"/>
      <c r="G60" s="169">
        <v>1230</v>
      </c>
      <c r="H60" s="169">
        <v>870</v>
      </c>
      <c r="I60" s="169">
        <v>180</v>
      </c>
      <c r="J60" s="169">
        <v>60</v>
      </c>
      <c r="K60" s="169">
        <v>310</v>
      </c>
      <c r="L60" s="169">
        <v>30</v>
      </c>
      <c r="M60" s="169">
        <v>290</v>
      </c>
      <c r="N60" s="168"/>
      <c r="O60" s="169">
        <v>360</v>
      </c>
      <c r="P60" s="169">
        <v>240</v>
      </c>
      <c r="Q60" s="169">
        <v>60</v>
      </c>
      <c r="R60" s="169">
        <v>150</v>
      </c>
      <c r="S60" s="169">
        <v>30</v>
      </c>
      <c r="T60" s="169">
        <v>260</v>
      </c>
      <c r="U60" s="164">
        <v>-370</v>
      </c>
      <c r="V60" s="169">
        <v>210</v>
      </c>
      <c r="W60" s="169"/>
      <c r="X60" s="168">
        <v>930</v>
      </c>
      <c r="Y60" s="168">
        <v>390</v>
      </c>
      <c r="Z60" s="168">
        <v>860</v>
      </c>
      <c r="AA60" s="168">
        <v>1530</v>
      </c>
      <c r="AB60" s="170"/>
      <c r="AC60" s="168">
        <v>2030</v>
      </c>
      <c r="AD60" s="168">
        <v>990</v>
      </c>
      <c r="AE60" s="168">
        <v>1860</v>
      </c>
      <c r="AF60" s="168">
        <v>3280</v>
      </c>
      <c r="AG60" s="170"/>
      <c r="AH60" s="169">
        <v>1230</v>
      </c>
      <c r="AI60" s="169">
        <v>730</v>
      </c>
      <c r="AJ60" s="169">
        <v>1180</v>
      </c>
      <c r="AK60" s="171">
        <v>1770</v>
      </c>
    </row>
    <row r="61" spans="1:37" ht="17.149999999999999" customHeight="1" x14ac:dyDescent="0.25">
      <c r="A61" s="159" t="s">
        <v>149</v>
      </c>
      <c r="B61" s="159" t="s">
        <v>145</v>
      </c>
      <c r="C61" s="167" t="s">
        <v>141</v>
      </c>
      <c r="D61" s="161">
        <v>100</v>
      </c>
      <c r="E61" s="168">
        <v>78</v>
      </c>
      <c r="F61" s="168"/>
      <c r="G61" s="169">
        <v>1190</v>
      </c>
      <c r="H61" s="169">
        <v>850</v>
      </c>
      <c r="I61" s="169">
        <v>180</v>
      </c>
      <c r="J61" s="169">
        <v>60</v>
      </c>
      <c r="K61" s="169">
        <v>300</v>
      </c>
      <c r="L61" s="169">
        <v>30</v>
      </c>
      <c r="M61" s="169">
        <v>280</v>
      </c>
      <c r="N61" s="168"/>
      <c r="O61" s="169">
        <v>340</v>
      </c>
      <c r="P61" s="169">
        <v>240</v>
      </c>
      <c r="Q61" s="169">
        <v>60</v>
      </c>
      <c r="R61" s="169">
        <v>140</v>
      </c>
      <c r="S61" s="169">
        <v>30</v>
      </c>
      <c r="T61" s="169">
        <v>250</v>
      </c>
      <c r="U61" s="164">
        <v>-370</v>
      </c>
      <c r="V61" s="169">
        <v>210</v>
      </c>
      <c r="W61" s="169"/>
      <c r="X61" s="168">
        <v>900</v>
      </c>
      <c r="Y61" s="168">
        <v>380</v>
      </c>
      <c r="Z61" s="168">
        <v>850</v>
      </c>
      <c r="AA61" s="168">
        <v>1470</v>
      </c>
      <c r="AB61" s="170"/>
      <c r="AC61" s="168">
        <v>1960</v>
      </c>
      <c r="AD61" s="168">
        <v>960</v>
      </c>
      <c r="AE61" s="168">
        <v>1790</v>
      </c>
      <c r="AF61" s="168">
        <v>3170</v>
      </c>
      <c r="AG61" s="170"/>
      <c r="AH61" s="169">
        <v>1190</v>
      </c>
      <c r="AI61" s="169">
        <v>710</v>
      </c>
      <c r="AJ61" s="169">
        <v>1150</v>
      </c>
      <c r="AK61" s="171">
        <v>1710</v>
      </c>
    </row>
    <row r="62" spans="1:37" ht="17.149999999999999" customHeight="1" x14ac:dyDescent="0.25">
      <c r="A62" s="159" t="s">
        <v>149</v>
      </c>
      <c r="B62" s="159" t="s">
        <v>145</v>
      </c>
      <c r="C62" s="167" t="s">
        <v>142</v>
      </c>
      <c r="D62" s="161">
        <v>100</v>
      </c>
      <c r="E62" s="168">
        <v>77</v>
      </c>
      <c r="F62" s="168"/>
      <c r="G62" s="169">
        <v>1370</v>
      </c>
      <c r="H62" s="169">
        <v>950</v>
      </c>
      <c r="I62" s="169">
        <v>180</v>
      </c>
      <c r="J62" s="169">
        <v>60</v>
      </c>
      <c r="K62" s="169">
        <v>350</v>
      </c>
      <c r="L62" s="169">
        <v>40</v>
      </c>
      <c r="M62" s="169">
        <v>330</v>
      </c>
      <c r="N62" s="168"/>
      <c r="O62" s="169">
        <v>420</v>
      </c>
      <c r="P62" s="169">
        <v>240</v>
      </c>
      <c r="Q62" s="169">
        <v>60</v>
      </c>
      <c r="R62" s="169">
        <v>170</v>
      </c>
      <c r="S62" s="169">
        <v>40</v>
      </c>
      <c r="T62" s="169">
        <v>300</v>
      </c>
      <c r="U62" s="164">
        <v>-370</v>
      </c>
      <c r="V62" s="169">
        <v>240</v>
      </c>
      <c r="W62" s="169"/>
      <c r="X62" s="168">
        <v>1050</v>
      </c>
      <c r="Y62" s="168">
        <v>440</v>
      </c>
      <c r="Z62" s="168">
        <v>970</v>
      </c>
      <c r="AA62" s="168">
        <v>1730</v>
      </c>
      <c r="AB62" s="170"/>
      <c r="AC62" s="168">
        <v>2350</v>
      </c>
      <c r="AD62" s="168">
        <v>1260</v>
      </c>
      <c r="AE62" s="168">
        <v>2200</v>
      </c>
      <c r="AF62" s="168">
        <v>3620</v>
      </c>
      <c r="AG62" s="170"/>
      <c r="AH62" s="169">
        <v>1370</v>
      </c>
      <c r="AI62" s="169">
        <v>850</v>
      </c>
      <c r="AJ62" s="169">
        <v>1320</v>
      </c>
      <c r="AK62" s="171">
        <v>1970</v>
      </c>
    </row>
    <row r="63" spans="1:37" ht="17.149999999999999" customHeight="1" x14ac:dyDescent="0.25">
      <c r="A63" s="159" t="s">
        <v>149</v>
      </c>
      <c r="B63" s="159" t="s">
        <v>145</v>
      </c>
      <c r="C63" s="167" t="s">
        <v>143</v>
      </c>
      <c r="D63" s="161">
        <v>100</v>
      </c>
      <c r="E63" s="168">
        <v>65</v>
      </c>
      <c r="F63" s="168"/>
      <c r="G63" s="169">
        <v>1720</v>
      </c>
      <c r="H63" s="169">
        <v>1210</v>
      </c>
      <c r="I63" s="169">
        <v>180</v>
      </c>
      <c r="J63" s="169">
        <v>60</v>
      </c>
      <c r="K63" s="169">
        <v>470</v>
      </c>
      <c r="L63" s="169">
        <v>50</v>
      </c>
      <c r="M63" s="169">
        <v>450</v>
      </c>
      <c r="N63" s="168"/>
      <c r="O63" s="169">
        <v>520</v>
      </c>
      <c r="P63" s="169">
        <v>240</v>
      </c>
      <c r="Q63" s="169">
        <v>60</v>
      </c>
      <c r="R63" s="169">
        <v>200</v>
      </c>
      <c r="S63" s="169">
        <v>40</v>
      </c>
      <c r="T63" s="169">
        <v>350</v>
      </c>
      <c r="U63" s="164">
        <v>-370</v>
      </c>
      <c r="V63" s="169">
        <v>300</v>
      </c>
      <c r="W63" s="169"/>
      <c r="X63" s="168">
        <v>1420</v>
      </c>
      <c r="Y63" s="168">
        <v>570</v>
      </c>
      <c r="Z63" s="168">
        <v>1290</v>
      </c>
      <c r="AA63" s="168">
        <v>2490</v>
      </c>
      <c r="AB63" s="170"/>
      <c r="AC63" s="168">
        <v>2780</v>
      </c>
      <c r="AD63" s="168">
        <v>1340</v>
      </c>
      <c r="AE63" s="168">
        <v>2550</v>
      </c>
      <c r="AF63" s="168">
        <v>4520</v>
      </c>
      <c r="AG63" s="170"/>
      <c r="AH63" s="169">
        <v>1720</v>
      </c>
      <c r="AI63" s="169">
        <v>970</v>
      </c>
      <c r="AJ63" s="169">
        <v>1610</v>
      </c>
      <c r="AK63" s="171">
        <v>2650</v>
      </c>
    </row>
    <row r="64" spans="1:37" ht="17.149999999999999" customHeight="1" x14ac:dyDescent="0.25">
      <c r="A64" s="159" t="s">
        <v>149</v>
      </c>
      <c r="B64" s="159" t="s">
        <v>145</v>
      </c>
      <c r="C64" s="167" t="s">
        <v>144</v>
      </c>
      <c r="D64" s="161">
        <v>100</v>
      </c>
      <c r="E64" s="168">
        <v>18</v>
      </c>
      <c r="F64" s="168"/>
      <c r="G64" s="169">
        <v>1620</v>
      </c>
      <c r="H64" s="169">
        <v>1130</v>
      </c>
      <c r="I64" s="169">
        <v>180</v>
      </c>
      <c r="J64" s="169">
        <v>60</v>
      </c>
      <c r="K64" s="169">
        <v>440</v>
      </c>
      <c r="L64" s="169">
        <v>50</v>
      </c>
      <c r="M64" s="169">
        <v>410</v>
      </c>
      <c r="N64" s="168"/>
      <c r="O64" s="169">
        <v>490</v>
      </c>
      <c r="P64" s="169">
        <v>240</v>
      </c>
      <c r="Q64" s="169">
        <v>60</v>
      </c>
      <c r="R64" s="169">
        <v>190</v>
      </c>
      <c r="S64" s="169">
        <v>40</v>
      </c>
      <c r="T64" s="169">
        <v>330</v>
      </c>
      <c r="U64" s="164">
        <v>-370</v>
      </c>
      <c r="V64" s="169">
        <v>280</v>
      </c>
      <c r="W64" s="169"/>
      <c r="X64" s="168">
        <v>1310</v>
      </c>
      <c r="Y64" s="168">
        <v>500</v>
      </c>
      <c r="Z64" s="168">
        <v>1260</v>
      </c>
      <c r="AA64" s="168">
        <v>2460</v>
      </c>
      <c r="AB64" s="170"/>
      <c r="AC64" s="168">
        <v>2640</v>
      </c>
      <c r="AD64" s="168">
        <v>510</v>
      </c>
      <c r="AE64" s="168">
        <v>2290</v>
      </c>
      <c r="AF64" s="168">
        <v>4360</v>
      </c>
      <c r="AG64" s="170"/>
      <c r="AH64" s="169">
        <v>1620</v>
      </c>
      <c r="AI64" s="169">
        <v>880</v>
      </c>
      <c r="AJ64" s="169">
        <v>1460</v>
      </c>
      <c r="AK64" s="171">
        <v>2970</v>
      </c>
    </row>
    <row r="65" spans="1:37" ht="17.149999999999999" customHeight="1" x14ac:dyDescent="0.25">
      <c r="A65" s="159" t="s">
        <v>149</v>
      </c>
      <c r="B65" s="159" t="s">
        <v>146</v>
      </c>
      <c r="C65" s="167" t="s">
        <v>140</v>
      </c>
      <c r="D65" s="161">
        <v>100</v>
      </c>
      <c r="E65" s="168">
        <v>93</v>
      </c>
      <c r="F65" s="168"/>
      <c r="G65" s="169">
        <v>1630</v>
      </c>
      <c r="H65" s="169">
        <v>1160</v>
      </c>
      <c r="I65" s="169">
        <v>180</v>
      </c>
      <c r="J65" s="169">
        <v>60</v>
      </c>
      <c r="K65" s="169">
        <v>450</v>
      </c>
      <c r="L65" s="169">
        <v>50</v>
      </c>
      <c r="M65" s="169">
        <v>430</v>
      </c>
      <c r="N65" s="168"/>
      <c r="O65" s="169">
        <v>470</v>
      </c>
      <c r="P65" s="169">
        <v>240</v>
      </c>
      <c r="Q65" s="169">
        <v>60</v>
      </c>
      <c r="R65" s="169">
        <v>190</v>
      </c>
      <c r="S65" s="169">
        <v>40</v>
      </c>
      <c r="T65" s="169">
        <v>330</v>
      </c>
      <c r="U65" s="164">
        <v>-370</v>
      </c>
      <c r="V65" s="169">
        <v>280</v>
      </c>
      <c r="W65" s="169"/>
      <c r="X65" s="168">
        <v>1360</v>
      </c>
      <c r="Y65" s="168">
        <v>730</v>
      </c>
      <c r="Z65" s="168">
        <v>1280</v>
      </c>
      <c r="AA65" s="168">
        <v>2070</v>
      </c>
      <c r="AB65" s="170"/>
      <c r="AC65" s="168">
        <v>2570</v>
      </c>
      <c r="AD65" s="168">
        <v>1280</v>
      </c>
      <c r="AE65" s="168">
        <v>2400</v>
      </c>
      <c r="AF65" s="168">
        <v>4090</v>
      </c>
      <c r="AG65" s="170"/>
      <c r="AH65" s="169">
        <v>1630</v>
      </c>
      <c r="AI65" s="169">
        <v>1040</v>
      </c>
      <c r="AJ65" s="169">
        <v>1580</v>
      </c>
      <c r="AK65" s="171">
        <v>2290</v>
      </c>
    </row>
    <row r="66" spans="1:37" ht="17.149999999999999" customHeight="1" x14ac:dyDescent="0.25">
      <c r="A66" s="159" t="s">
        <v>149</v>
      </c>
      <c r="B66" s="159" t="s">
        <v>146</v>
      </c>
      <c r="C66" s="167" t="s">
        <v>141</v>
      </c>
      <c r="D66" s="161">
        <v>100</v>
      </c>
      <c r="E66" s="168">
        <v>94</v>
      </c>
      <c r="F66" s="168"/>
      <c r="G66" s="169">
        <v>1500</v>
      </c>
      <c r="H66" s="169">
        <v>1070</v>
      </c>
      <c r="I66" s="169">
        <v>180</v>
      </c>
      <c r="J66" s="169">
        <v>60</v>
      </c>
      <c r="K66" s="169">
        <v>410</v>
      </c>
      <c r="L66" s="169">
        <v>40</v>
      </c>
      <c r="M66" s="169">
        <v>380</v>
      </c>
      <c r="N66" s="168"/>
      <c r="O66" s="169">
        <v>430</v>
      </c>
      <c r="P66" s="169">
        <v>240</v>
      </c>
      <c r="Q66" s="169">
        <v>60</v>
      </c>
      <c r="R66" s="169">
        <v>170</v>
      </c>
      <c r="S66" s="169">
        <v>40</v>
      </c>
      <c r="T66" s="169">
        <v>300</v>
      </c>
      <c r="U66" s="164">
        <v>-370</v>
      </c>
      <c r="V66" s="169">
        <v>260</v>
      </c>
      <c r="W66" s="169"/>
      <c r="X66" s="168">
        <v>1220</v>
      </c>
      <c r="Y66" s="168">
        <v>670</v>
      </c>
      <c r="Z66" s="168">
        <v>1170</v>
      </c>
      <c r="AA66" s="168">
        <v>1840</v>
      </c>
      <c r="AB66" s="170"/>
      <c r="AC66" s="168">
        <v>2360</v>
      </c>
      <c r="AD66" s="168">
        <v>1160</v>
      </c>
      <c r="AE66" s="168">
        <v>2180</v>
      </c>
      <c r="AF66" s="168">
        <v>3780</v>
      </c>
      <c r="AG66" s="170"/>
      <c r="AH66" s="169">
        <v>1500</v>
      </c>
      <c r="AI66" s="169">
        <v>970</v>
      </c>
      <c r="AJ66" s="169">
        <v>1450</v>
      </c>
      <c r="AK66" s="171">
        <v>2080</v>
      </c>
    </row>
    <row r="67" spans="1:37" ht="17.149999999999999" customHeight="1" x14ac:dyDescent="0.25">
      <c r="A67" s="159" t="s">
        <v>149</v>
      </c>
      <c r="B67" s="159" t="s">
        <v>146</v>
      </c>
      <c r="C67" s="167" t="s">
        <v>142</v>
      </c>
      <c r="D67" s="161">
        <v>100</v>
      </c>
      <c r="E67" s="168">
        <v>93</v>
      </c>
      <c r="F67" s="168"/>
      <c r="G67" s="169">
        <v>1650</v>
      </c>
      <c r="H67" s="169">
        <v>1170</v>
      </c>
      <c r="I67" s="169">
        <v>180</v>
      </c>
      <c r="J67" s="169">
        <v>60</v>
      </c>
      <c r="K67" s="169">
        <v>460</v>
      </c>
      <c r="L67" s="169">
        <v>50</v>
      </c>
      <c r="M67" s="169">
        <v>430</v>
      </c>
      <c r="N67" s="168"/>
      <c r="O67" s="169">
        <v>480</v>
      </c>
      <c r="P67" s="169">
        <v>240</v>
      </c>
      <c r="Q67" s="169">
        <v>60</v>
      </c>
      <c r="R67" s="169">
        <v>190</v>
      </c>
      <c r="S67" s="169">
        <v>40</v>
      </c>
      <c r="T67" s="169">
        <v>330</v>
      </c>
      <c r="U67" s="164">
        <v>-370</v>
      </c>
      <c r="V67" s="169">
        <v>290</v>
      </c>
      <c r="W67" s="169"/>
      <c r="X67" s="168">
        <v>1370</v>
      </c>
      <c r="Y67" s="168">
        <v>750</v>
      </c>
      <c r="Z67" s="168">
        <v>1310</v>
      </c>
      <c r="AA67" s="168">
        <v>2060</v>
      </c>
      <c r="AB67" s="170"/>
      <c r="AC67" s="168">
        <v>2620</v>
      </c>
      <c r="AD67" s="168">
        <v>1350</v>
      </c>
      <c r="AE67" s="168">
        <v>2460</v>
      </c>
      <c r="AF67" s="168">
        <v>4110</v>
      </c>
      <c r="AG67" s="170"/>
      <c r="AH67" s="169">
        <v>1650</v>
      </c>
      <c r="AI67" s="169">
        <v>1080</v>
      </c>
      <c r="AJ67" s="169">
        <v>1610</v>
      </c>
      <c r="AK67" s="171">
        <v>2280</v>
      </c>
    </row>
    <row r="68" spans="1:37" ht="17.149999999999999" customHeight="1" x14ac:dyDescent="0.25">
      <c r="A68" s="159" t="s">
        <v>149</v>
      </c>
      <c r="B68" s="159" t="s">
        <v>146</v>
      </c>
      <c r="C68" s="167" t="s">
        <v>143</v>
      </c>
      <c r="D68" s="161">
        <v>100</v>
      </c>
      <c r="E68" s="168">
        <v>89</v>
      </c>
      <c r="F68" s="168"/>
      <c r="G68" s="169">
        <v>2030</v>
      </c>
      <c r="H68" s="169">
        <v>1460</v>
      </c>
      <c r="I68" s="169">
        <v>180</v>
      </c>
      <c r="J68" s="169">
        <v>60</v>
      </c>
      <c r="K68" s="169">
        <v>600</v>
      </c>
      <c r="L68" s="169">
        <v>60</v>
      </c>
      <c r="M68" s="169">
        <v>560</v>
      </c>
      <c r="N68" s="168"/>
      <c r="O68" s="169">
        <v>570</v>
      </c>
      <c r="P68" s="169">
        <v>240</v>
      </c>
      <c r="Q68" s="169">
        <v>60</v>
      </c>
      <c r="R68" s="169">
        <v>220</v>
      </c>
      <c r="S68" s="169">
        <v>50</v>
      </c>
      <c r="T68" s="169">
        <v>380</v>
      </c>
      <c r="U68" s="164">
        <v>-370</v>
      </c>
      <c r="V68" s="169">
        <v>350</v>
      </c>
      <c r="W68" s="169"/>
      <c r="X68" s="168">
        <v>1790</v>
      </c>
      <c r="Y68" s="168">
        <v>960</v>
      </c>
      <c r="Z68" s="168">
        <v>1690</v>
      </c>
      <c r="AA68" s="168">
        <v>2770</v>
      </c>
      <c r="AB68" s="170"/>
      <c r="AC68" s="168">
        <v>3030</v>
      </c>
      <c r="AD68" s="168">
        <v>1490</v>
      </c>
      <c r="AE68" s="168">
        <v>2820</v>
      </c>
      <c r="AF68" s="168">
        <v>4870</v>
      </c>
      <c r="AG68" s="170"/>
      <c r="AH68" s="169">
        <v>2030</v>
      </c>
      <c r="AI68" s="169">
        <v>1280</v>
      </c>
      <c r="AJ68" s="169">
        <v>1950</v>
      </c>
      <c r="AK68" s="171">
        <v>2880</v>
      </c>
    </row>
    <row r="69" spans="1:37" ht="17.149999999999999" customHeight="1" x14ac:dyDescent="0.25">
      <c r="A69" s="159" t="s">
        <v>149</v>
      </c>
      <c r="B69" s="159" t="s">
        <v>146</v>
      </c>
      <c r="C69" s="167" t="s">
        <v>144</v>
      </c>
      <c r="D69" s="161">
        <v>100</v>
      </c>
      <c r="E69" s="168" t="s">
        <v>111</v>
      </c>
      <c r="F69" s="168"/>
      <c r="G69" s="168" t="s">
        <v>111</v>
      </c>
      <c r="H69" s="168" t="s">
        <v>111</v>
      </c>
      <c r="I69" s="168" t="s">
        <v>111</v>
      </c>
      <c r="J69" s="168" t="s">
        <v>111</v>
      </c>
      <c r="K69" s="168" t="s">
        <v>111</v>
      </c>
      <c r="L69" s="168" t="s">
        <v>111</v>
      </c>
      <c r="M69" s="168" t="s">
        <v>111</v>
      </c>
      <c r="N69" s="168"/>
      <c r="O69" s="168" t="s">
        <v>111</v>
      </c>
      <c r="P69" s="168" t="s">
        <v>111</v>
      </c>
      <c r="Q69" s="168" t="s">
        <v>111</v>
      </c>
      <c r="R69" s="168" t="s">
        <v>111</v>
      </c>
      <c r="S69" s="168" t="s">
        <v>111</v>
      </c>
      <c r="T69" s="168" t="s">
        <v>111</v>
      </c>
      <c r="U69" s="168" t="s">
        <v>111</v>
      </c>
      <c r="V69" s="168" t="s">
        <v>111</v>
      </c>
      <c r="W69" s="168"/>
      <c r="X69" s="168" t="s">
        <v>111</v>
      </c>
      <c r="Y69" s="168" t="s">
        <v>111</v>
      </c>
      <c r="Z69" s="168" t="s">
        <v>111</v>
      </c>
      <c r="AA69" s="168" t="s">
        <v>111</v>
      </c>
      <c r="AB69" s="168"/>
      <c r="AC69" s="168" t="s">
        <v>111</v>
      </c>
      <c r="AD69" s="168" t="s">
        <v>111</v>
      </c>
      <c r="AE69" s="168" t="s">
        <v>111</v>
      </c>
      <c r="AF69" s="168" t="s">
        <v>111</v>
      </c>
      <c r="AG69" s="168"/>
      <c r="AH69" s="168" t="s">
        <v>111</v>
      </c>
      <c r="AI69" s="168" t="s">
        <v>111</v>
      </c>
      <c r="AJ69" s="168" t="s">
        <v>111</v>
      </c>
      <c r="AK69" s="168" t="s">
        <v>111</v>
      </c>
    </row>
    <row r="70" spans="1:37" ht="17.149999999999999" customHeight="1" x14ac:dyDescent="0.25">
      <c r="A70" s="159" t="s">
        <v>149</v>
      </c>
      <c r="B70" s="159" t="s">
        <v>147</v>
      </c>
      <c r="C70" s="167" t="s">
        <v>140</v>
      </c>
      <c r="D70" s="161">
        <v>100</v>
      </c>
      <c r="E70" s="168">
        <v>86</v>
      </c>
      <c r="F70" s="168"/>
      <c r="G70" s="169">
        <v>2240</v>
      </c>
      <c r="H70" s="169">
        <v>1650</v>
      </c>
      <c r="I70" s="169">
        <v>180</v>
      </c>
      <c r="J70" s="169">
        <v>60</v>
      </c>
      <c r="K70" s="169">
        <v>690</v>
      </c>
      <c r="L70" s="169">
        <v>70</v>
      </c>
      <c r="M70" s="169">
        <v>650</v>
      </c>
      <c r="N70" s="168"/>
      <c r="O70" s="169">
        <v>590</v>
      </c>
      <c r="P70" s="169">
        <v>240</v>
      </c>
      <c r="Q70" s="169">
        <v>60</v>
      </c>
      <c r="R70" s="169">
        <v>220</v>
      </c>
      <c r="S70" s="169">
        <v>50</v>
      </c>
      <c r="T70" s="169">
        <v>390</v>
      </c>
      <c r="U70" s="164">
        <v>-370</v>
      </c>
      <c r="V70" s="169">
        <v>390</v>
      </c>
      <c r="W70" s="169"/>
      <c r="X70" s="168">
        <v>2070</v>
      </c>
      <c r="Y70" s="168">
        <v>1110</v>
      </c>
      <c r="Z70" s="168">
        <v>1960</v>
      </c>
      <c r="AA70" s="168">
        <v>3170</v>
      </c>
      <c r="AB70" s="170"/>
      <c r="AC70" s="168">
        <v>3100</v>
      </c>
      <c r="AD70" s="168">
        <v>1420</v>
      </c>
      <c r="AE70" s="168">
        <v>2810</v>
      </c>
      <c r="AF70" s="168">
        <v>5160</v>
      </c>
      <c r="AG70" s="170"/>
      <c r="AH70" s="169">
        <v>2240</v>
      </c>
      <c r="AI70" s="169">
        <v>1360</v>
      </c>
      <c r="AJ70" s="169">
        <v>2130</v>
      </c>
      <c r="AK70" s="171">
        <v>3230</v>
      </c>
    </row>
    <row r="71" spans="1:37" ht="17.149999999999999" customHeight="1" x14ac:dyDescent="0.25">
      <c r="A71" s="159" t="s">
        <v>149</v>
      </c>
      <c r="B71" s="159" t="s">
        <v>147</v>
      </c>
      <c r="C71" s="167" t="s">
        <v>141</v>
      </c>
      <c r="D71" s="161">
        <v>100</v>
      </c>
      <c r="E71" s="168">
        <v>84</v>
      </c>
      <c r="F71" s="168"/>
      <c r="G71" s="169">
        <v>1890</v>
      </c>
      <c r="H71" s="169">
        <v>1420</v>
      </c>
      <c r="I71" s="169">
        <v>180</v>
      </c>
      <c r="J71" s="169">
        <v>60</v>
      </c>
      <c r="K71" s="169">
        <v>580</v>
      </c>
      <c r="L71" s="169">
        <v>60</v>
      </c>
      <c r="M71" s="169">
        <v>550</v>
      </c>
      <c r="N71" s="168"/>
      <c r="O71" s="169">
        <v>470</v>
      </c>
      <c r="P71" s="169">
        <v>240</v>
      </c>
      <c r="Q71" s="169">
        <v>60</v>
      </c>
      <c r="R71" s="169">
        <v>180</v>
      </c>
      <c r="S71" s="169">
        <v>40</v>
      </c>
      <c r="T71" s="169">
        <v>330</v>
      </c>
      <c r="U71" s="164">
        <v>-370</v>
      </c>
      <c r="V71" s="169">
        <v>330</v>
      </c>
      <c r="W71" s="169"/>
      <c r="X71" s="168">
        <v>1740</v>
      </c>
      <c r="Y71" s="168">
        <v>920</v>
      </c>
      <c r="Z71" s="168">
        <v>1680</v>
      </c>
      <c r="AA71" s="168">
        <v>2620</v>
      </c>
      <c r="AB71" s="170"/>
      <c r="AC71" s="168">
        <v>2570</v>
      </c>
      <c r="AD71" s="168">
        <v>1140</v>
      </c>
      <c r="AE71" s="168">
        <v>2310</v>
      </c>
      <c r="AF71" s="168">
        <v>4300</v>
      </c>
      <c r="AG71" s="170"/>
      <c r="AH71" s="169">
        <v>1890</v>
      </c>
      <c r="AI71" s="169">
        <v>1170</v>
      </c>
      <c r="AJ71" s="169">
        <v>1840</v>
      </c>
      <c r="AK71" s="171">
        <v>2670</v>
      </c>
    </row>
    <row r="72" spans="1:37" ht="17.149999999999999" customHeight="1" x14ac:dyDescent="0.25">
      <c r="A72" s="159" t="s">
        <v>149</v>
      </c>
      <c r="B72" s="159" t="s">
        <v>147</v>
      </c>
      <c r="C72" s="167" t="s">
        <v>142</v>
      </c>
      <c r="D72" s="161">
        <v>100</v>
      </c>
      <c r="E72" s="168">
        <v>91</v>
      </c>
      <c r="F72" s="168"/>
      <c r="G72" s="169">
        <v>2080</v>
      </c>
      <c r="H72" s="169">
        <v>1550</v>
      </c>
      <c r="I72" s="169">
        <v>180</v>
      </c>
      <c r="J72" s="169">
        <v>60</v>
      </c>
      <c r="K72" s="169">
        <v>640</v>
      </c>
      <c r="L72" s="169">
        <v>70</v>
      </c>
      <c r="M72" s="169">
        <v>610</v>
      </c>
      <c r="N72" s="168"/>
      <c r="O72" s="169">
        <v>520</v>
      </c>
      <c r="P72" s="169">
        <v>240</v>
      </c>
      <c r="Q72" s="169">
        <v>60</v>
      </c>
      <c r="R72" s="169">
        <v>200</v>
      </c>
      <c r="S72" s="169">
        <v>40</v>
      </c>
      <c r="T72" s="169">
        <v>360</v>
      </c>
      <c r="U72" s="164">
        <v>-370</v>
      </c>
      <c r="V72" s="169">
        <v>360</v>
      </c>
      <c r="W72" s="169"/>
      <c r="X72" s="168">
        <v>1930</v>
      </c>
      <c r="Y72" s="168">
        <v>1080</v>
      </c>
      <c r="Z72" s="168">
        <v>1860</v>
      </c>
      <c r="AA72" s="168">
        <v>2880</v>
      </c>
      <c r="AB72" s="170"/>
      <c r="AC72" s="168">
        <v>2810</v>
      </c>
      <c r="AD72" s="168">
        <v>1350</v>
      </c>
      <c r="AE72" s="168">
        <v>2580</v>
      </c>
      <c r="AF72" s="168">
        <v>4530</v>
      </c>
      <c r="AG72" s="170"/>
      <c r="AH72" s="169">
        <v>2080</v>
      </c>
      <c r="AI72" s="169">
        <v>1320</v>
      </c>
      <c r="AJ72" s="169">
        <v>2020</v>
      </c>
      <c r="AK72" s="171">
        <v>2900</v>
      </c>
    </row>
    <row r="73" spans="1:37" ht="17.149999999999999" customHeight="1" x14ac:dyDescent="0.25">
      <c r="A73" s="159" t="s">
        <v>149</v>
      </c>
      <c r="B73" s="159" t="s">
        <v>147</v>
      </c>
      <c r="C73" s="167" t="s">
        <v>143</v>
      </c>
      <c r="D73" s="161">
        <v>100</v>
      </c>
      <c r="E73" s="168">
        <v>83</v>
      </c>
      <c r="F73" s="168"/>
      <c r="G73" s="169">
        <v>2440</v>
      </c>
      <c r="H73" s="169">
        <v>1780</v>
      </c>
      <c r="I73" s="169">
        <v>180</v>
      </c>
      <c r="J73" s="169">
        <v>60</v>
      </c>
      <c r="K73" s="169">
        <v>750</v>
      </c>
      <c r="L73" s="169">
        <v>80</v>
      </c>
      <c r="M73" s="169">
        <v>710</v>
      </c>
      <c r="N73" s="168"/>
      <c r="O73" s="169">
        <v>660</v>
      </c>
      <c r="P73" s="169">
        <v>240</v>
      </c>
      <c r="Q73" s="169">
        <v>60</v>
      </c>
      <c r="R73" s="169">
        <v>250</v>
      </c>
      <c r="S73" s="169">
        <v>60</v>
      </c>
      <c r="T73" s="169">
        <v>440</v>
      </c>
      <c r="U73" s="164">
        <v>-370</v>
      </c>
      <c r="V73" s="169">
        <v>420</v>
      </c>
      <c r="W73" s="169"/>
      <c r="X73" s="168">
        <v>2260</v>
      </c>
      <c r="Y73" s="168">
        <v>1210</v>
      </c>
      <c r="Z73" s="168">
        <v>2120</v>
      </c>
      <c r="AA73" s="168">
        <v>3490</v>
      </c>
      <c r="AB73" s="170"/>
      <c r="AC73" s="168">
        <v>3460</v>
      </c>
      <c r="AD73" s="168">
        <v>1610</v>
      </c>
      <c r="AE73" s="168">
        <v>3140</v>
      </c>
      <c r="AF73" s="168">
        <v>5740</v>
      </c>
      <c r="AG73" s="170"/>
      <c r="AH73" s="169">
        <v>2440</v>
      </c>
      <c r="AI73" s="169">
        <v>1490</v>
      </c>
      <c r="AJ73" s="169">
        <v>2320</v>
      </c>
      <c r="AK73" s="171">
        <v>3540</v>
      </c>
    </row>
    <row r="74" spans="1:37" ht="17.149999999999999" customHeight="1" x14ac:dyDescent="0.25">
      <c r="A74" s="159" t="s">
        <v>149</v>
      </c>
      <c r="B74" s="159" t="s">
        <v>147</v>
      </c>
      <c r="C74" s="167" t="s">
        <v>144</v>
      </c>
      <c r="D74" s="161">
        <v>100</v>
      </c>
      <c r="E74" s="168" t="s">
        <v>111</v>
      </c>
      <c r="F74" s="168"/>
      <c r="G74" s="168" t="s">
        <v>111</v>
      </c>
      <c r="H74" s="168" t="s">
        <v>111</v>
      </c>
      <c r="I74" s="168" t="s">
        <v>111</v>
      </c>
      <c r="J74" s="168" t="s">
        <v>111</v>
      </c>
      <c r="K74" s="168" t="s">
        <v>111</v>
      </c>
      <c r="L74" s="168" t="s">
        <v>111</v>
      </c>
      <c r="M74" s="168" t="s">
        <v>111</v>
      </c>
      <c r="N74" s="168"/>
      <c r="O74" s="168" t="s">
        <v>111</v>
      </c>
      <c r="P74" s="168" t="s">
        <v>111</v>
      </c>
      <c r="Q74" s="168" t="s">
        <v>111</v>
      </c>
      <c r="R74" s="168" t="s">
        <v>111</v>
      </c>
      <c r="S74" s="168" t="s">
        <v>111</v>
      </c>
      <c r="T74" s="168" t="s">
        <v>111</v>
      </c>
      <c r="U74" s="168" t="s">
        <v>111</v>
      </c>
      <c r="V74" s="168" t="s">
        <v>111</v>
      </c>
      <c r="W74" s="168"/>
      <c r="X74" s="168" t="s">
        <v>111</v>
      </c>
      <c r="Y74" s="168" t="s">
        <v>111</v>
      </c>
      <c r="Z74" s="168" t="s">
        <v>111</v>
      </c>
      <c r="AA74" s="168" t="s">
        <v>111</v>
      </c>
      <c r="AB74" s="168"/>
      <c r="AC74" s="168" t="s">
        <v>111</v>
      </c>
      <c r="AD74" s="168" t="s">
        <v>111</v>
      </c>
      <c r="AE74" s="168" t="s">
        <v>111</v>
      </c>
      <c r="AF74" s="168" t="s">
        <v>111</v>
      </c>
      <c r="AG74" s="168"/>
      <c r="AH74" s="168" t="s">
        <v>111</v>
      </c>
      <c r="AI74" s="168" t="s">
        <v>111</v>
      </c>
      <c r="AJ74" s="168" t="s">
        <v>111</v>
      </c>
      <c r="AK74" s="168" t="s">
        <v>111</v>
      </c>
    </row>
    <row r="75" spans="1:37" ht="17.149999999999999" customHeight="1" x14ac:dyDescent="0.25">
      <c r="A75" s="159" t="s">
        <v>149</v>
      </c>
      <c r="B75" s="159" t="s">
        <v>144</v>
      </c>
      <c r="C75" s="167" t="s">
        <v>140</v>
      </c>
      <c r="D75" s="161">
        <v>100</v>
      </c>
      <c r="E75" s="168">
        <v>2</v>
      </c>
      <c r="F75" s="168"/>
      <c r="G75" s="169">
        <v>1550</v>
      </c>
      <c r="H75" s="169">
        <v>1120</v>
      </c>
      <c r="I75" s="169">
        <v>180</v>
      </c>
      <c r="J75" s="169">
        <v>60</v>
      </c>
      <c r="K75" s="169">
        <v>430</v>
      </c>
      <c r="L75" s="169">
        <v>40</v>
      </c>
      <c r="M75" s="169">
        <v>410</v>
      </c>
      <c r="N75" s="168"/>
      <c r="O75" s="169">
        <v>430</v>
      </c>
      <c r="P75" s="169">
        <v>240</v>
      </c>
      <c r="Q75" s="169">
        <v>60</v>
      </c>
      <c r="R75" s="169">
        <v>170</v>
      </c>
      <c r="S75" s="169">
        <v>40</v>
      </c>
      <c r="T75" s="169">
        <v>300</v>
      </c>
      <c r="U75" s="164">
        <v>-370</v>
      </c>
      <c r="V75" s="169">
        <v>270</v>
      </c>
      <c r="W75" s="169"/>
      <c r="X75" s="168">
        <v>1290</v>
      </c>
      <c r="Y75" s="168">
        <v>520</v>
      </c>
      <c r="Z75" s="168">
        <v>990</v>
      </c>
      <c r="AA75" s="168">
        <v>3050</v>
      </c>
      <c r="AB75" s="170"/>
      <c r="AC75" s="168">
        <v>2370</v>
      </c>
      <c r="AD75" s="168">
        <v>880</v>
      </c>
      <c r="AE75" s="168">
        <v>2090</v>
      </c>
      <c r="AF75" s="168">
        <v>3740</v>
      </c>
      <c r="AG75" s="170"/>
      <c r="AH75" s="169">
        <v>1550</v>
      </c>
      <c r="AI75" s="169">
        <v>730</v>
      </c>
      <c r="AJ75" s="169">
        <v>1280</v>
      </c>
      <c r="AK75" s="171">
        <v>3360</v>
      </c>
    </row>
    <row r="76" spans="1:37" ht="17.149999999999999" customHeight="1" x14ac:dyDescent="0.25">
      <c r="A76" s="159" t="s">
        <v>149</v>
      </c>
      <c r="B76" s="159" t="s">
        <v>144</v>
      </c>
      <c r="C76" s="167" t="s">
        <v>141</v>
      </c>
      <c r="D76" s="161">
        <v>100</v>
      </c>
      <c r="E76" s="168">
        <v>3</v>
      </c>
      <c r="F76" s="168"/>
      <c r="G76" s="169">
        <v>1420</v>
      </c>
      <c r="H76" s="169">
        <v>1040</v>
      </c>
      <c r="I76" s="169">
        <v>180</v>
      </c>
      <c r="J76" s="169">
        <v>60</v>
      </c>
      <c r="K76" s="169">
        <v>390</v>
      </c>
      <c r="L76" s="169">
        <v>40</v>
      </c>
      <c r="M76" s="169">
        <v>370</v>
      </c>
      <c r="N76" s="168"/>
      <c r="O76" s="169">
        <v>380</v>
      </c>
      <c r="P76" s="169">
        <v>240</v>
      </c>
      <c r="Q76" s="169">
        <v>60</v>
      </c>
      <c r="R76" s="169">
        <v>150</v>
      </c>
      <c r="S76" s="169">
        <v>30</v>
      </c>
      <c r="T76" s="169">
        <v>270</v>
      </c>
      <c r="U76" s="164">
        <v>-370</v>
      </c>
      <c r="V76" s="169">
        <v>250</v>
      </c>
      <c r="W76" s="169"/>
      <c r="X76" s="168">
        <v>1170</v>
      </c>
      <c r="Y76" s="168">
        <v>520</v>
      </c>
      <c r="Z76" s="168">
        <v>990</v>
      </c>
      <c r="AA76" s="168">
        <v>2890</v>
      </c>
      <c r="AB76" s="170"/>
      <c r="AC76" s="168">
        <v>2150</v>
      </c>
      <c r="AD76" s="168">
        <v>830</v>
      </c>
      <c r="AE76" s="168">
        <v>1850</v>
      </c>
      <c r="AF76" s="168">
        <v>3740</v>
      </c>
      <c r="AG76" s="170"/>
      <c r="AH76" s="169">
        <v>1420</v>
      </c>
      <c r="AI76" s="169">
        <v>690</v>
      </c>
      <c r="AJ76" s="169">
        <v>1230</v>
      </c>
      <c r="AK76" s="171">
        <v>3410</v>
      </c>
    </row>
    <row r="77" spans="1:37" ht="17.149999999999999" customHeight="1" x14ac:dyDescent="0.25">
      <c r="A77" s="159" t="s">
        <v>149</v>
      </c>
      <c r="B77" s="159" t="s">
        <v>144</v>
      </c>
      <c r="C77" s="167" t="s">
        <v>142</v>
      </c>
      <c r="D77" s="161">
        <v>100</v>
      </c>
      <c r="E77" s="168" t="s">
        <v>111</v>
      </c>
      <c r="F77" s="168"/>
      <c r="G77" s="168" t="s">
        <v>111</v>
      </c>
      <c r="H77" s="168" t="s">
        <v>111</v>
      </c>
      <c r="I77" s="168" t="s">
        <v>111</v>
      </c>
      <c r="J77" s="168" t="s">
        <v>111</v>
      </c>
      <c r="K77" s="168" t="s">
        <v>111</v>
      </c>
      <c r="L77" s="168" t="s">
        <v>111</v>
      </c>
      <c r="M77" s="168" t="s">
        <v>111</v>
      </c>
      <c r="N77" s="168"/>
      <c r="O77" s="168" t="s">
        <v>111</v>
      </c>
      <c r="P77" s="168" t="s">
        <v>111</v>
      </c>
      <c r="Q77" s="168" t="s">
        <v>111</v>
      </c>
      <c r="R77" s="168" t="s">
        <v>111</v>
      </c>
      <c r="S77" s="168" t="s">
        <v>111</v>
      </c>
      <c r="T77" s="168" t="s">
        <v>111</v>
      </c>
      <c r="U77" s="168" t="s">
        <v>111</v>
      </c>
      <c r="V77" s="168" t="s">
        <v>111</v>
      </c>
      <c r="W77" s="168"/>
      <c r="X77" s="168" t="s">
        <v>111</v>
      </c>
      <c r="Y77" s="168" t="s">
        <v>111</v>
      </c>
      <c r="Z77" s="168" t="s">
        <v>111</v>
      </c>
      <c r="AA77" s="168" t="s">
        <v>111</v>
      </c>
      <c r="AB77" s="168"/>
      <c r="AC77" s="168" t="s">
        <v>111</v>
      </c>
      <c r="AD77" s="168" t="s">
        <v>111</v>
      </c>
      <c r="AE77" s="168" t="s">
        <v>111</v>
      </c>
      <c r="AF77" s="168" t="s">
        <v>111</v>
      </c>
      <c r="AG77" s="168"/>
      <c r="AH77" s="168" t="s">
        <v>111</v>
      </c>
      <c r="AI77" s="168" t="s">
        <v>111</v>
      </c>
      <c r="AJ77" s="168" t="s">
        <v>111</v>
      </c>
      <c r="AK77" s="168" t="s">
        <v>111</v>
      </c>
    </row>
    <row r="78" spans="1:37" ht="17.149999999999999" customHeight="1" x14ac:dyDescent="0.25">
      <c r="A78" s="159" t="s">
        <v>149</v>
      </c>
      <c r="B78" s="159" t="s">
        <v>144</v>
      </c>
      <c r="C78" s="167" t="s">
        <v>143</v>
      </c>
      <c r="D78" s="161">
        <v>100</v>
      </c>
      <c r="E78" s="168" t="s">
        <v>111</v>
      </c>
      <c r="F78" s="168"/>
      <c r="G78" s="168" t="s">
        <v>111</v>
      </c>
      <c r="H78" s="168" t="s">
        <v>111</v>
      </c>
      <c r="I78" s="168" t="s">
        <v>111</v>
      </c>
      <c r="J78" s="168" t="s">
        <v>111</v>
      </c>
      <c r="K78" s="168" t="s">
        <v>111</v>
      </c>
      <c r="L78" s="168" t="s">
        <v>111</v>
      </c>
      <c r="M78" s="168" t="s">
        <v>111</v>
      </c>
      <c r="N78" s="168"/>
      <c r="O78" s="168" t="s">
        <v>111</v>
      </c>
      <c r="P78" s="168" t="s">
        <v>111</v>
      </c>
      <c r="Q78" s="168" t="s">
        <v>111</v>
      </c>
      <c r="R78" s="168" t="s">
        <v>111</v>
      </c>
      <c r="S78" s="168" t="s">
        <v>111</v>
      </c>
      <c r="T78" s="168" t="s">
        <v>111</v>
      </c>
      <c r="U78" s="168" t="s">
        <v>111</v>
      </c>
      <c r="V78" s="168" t="s">
        <v>111</v>
      </c>
      <c r="W78" s="168"/>
      <c r="X78" s="168" t="s">
        <v>111</v>
      </c>
      <c r="Y78" s="168" t="s">
        <v>111</v>
      </c>
      <c r="Z78" s="168" t="s">
        <v>111</v>
      </c>
      <c r="AA78" s="168" t="s">
        <v>111</v>
      </c>
      <c r="AB78" s="168"/>
      <c r="AC78" s="168" t="s">
        <v>111</v>
      </c>
      <c r="AD78" s="168" t="s">
        <v>111</v>
      </c>
      <c r="AE78" s="168" t="s">
        <v>111</v>
      </c>
      <c r="AF78" s="168" t="s">
        <v>111</v>
      </c>
      <c r="AG78" s="168"/>
      <c r="AH78" s="168" t="s">
        <v>111</v>
      </c>
      <c r="AI78" s="168" t="s">
        <v>111</v>
      </c>
      <c r="AJ78" s="168" t="s">
        <v>111</v>
      </c>
      <c r="AK78" s="168" t="s">
        <v>111</v>
      </c>
    </row>
    <row r="79" spans="1:37" ht="17.149999999999999" customHeight="1" x14ac:dyDescent="0.25">
      <c r="A79" s="159" t="s">
        <v>149</v>
      </c>
      <c r="B79" s="159" t="s">
        <v>144</v>
      </c>
      <c r="C79" s="167" t="s">
        <v>144</v>
      </c>
      <c r="D79" s="161">
        <v>100</v>
      </c>
      <c r="E79" s="168" t="s">
        <v>111</v>
      </c>
      <c r="F79" s="168"/>
      <c r="G79" s="168" t="s">
        <v>111</v>
      </c>
      <c r="H79" s="168" t="s">
        <v>111</v>
      </c>
      <c r="I79" s="168" t="s">
        <v>111</v>
      </c>
      <c r="J79" s="168" t="s">
        <v>111</v>
      </c>
      <c r="K79" s="168" t="s">
        <v>111</v>
      </c>
      <c r="L79" s="168" t="s">
        <v>111</v>
      </c>
      <c r="M79" s="168" t="s">
        <v>111</v>
      </c>
      <c r="N79" s="168"/>
      <c r="O79" s="168" t="s">
        <v>111</v>
      </c>
      <c r="P79" s="168" t="s">
        <v>111</v>
      </c>
      <c r="Q79" s="168" t="s">
        <v>111</v>
      </c>
      <c r="R79" s="168" t="s">
        <v>111</v>
      </c>
      <c r="S79" s="168" t="s">
        <v>111</v>
      </c>
      <c r="T79" s="168" t="s">
        <v>111</v>
      </c>
      <c r="U79" s="168" t="s">
        <v>111</v>
      </c>
      <c r="V79" s="168" t="s">
        <v>111</v>
      </c>
      <c r="W79" s="168"/>
      <c r="X79" s="168" t="s">
        <v>111</v>
      </c>
      <c r="Y79" s="168" t="s">
        <v>111</v>
      </c>
      <c r="Z79" s="168" t="s">
        <v>111</v>
      </c>
      <c r="AA79" s="168" t="s">
        <v>111</v>
      </c>
      <c r="AB79" s="168"/>
      <c r="AC79" s="168" t="s">
        <v>111</v>
      </c>
      <c r="AD79" s="168" t="s">
        <v>111</v>
      </c>
      <c r="AE79" s="168" t="s">
        <v>111</v>
      </c>
      <c r="AF79" s="168" t="s">
        <v>111</v>
      </c>
      <c r="AG79" s="168"/>
      <c r="AH79" s="168" t="s">
        <v>111</v>
      </c>
      <c r="AI79" s="168" t="s">
        <v>111</v>
      </c>
      <c r="AJ79" s="168" t="s">
        <v>111</v>
      </c>
      <c r="AK79" s="168" t="s">
        <v>111</v>
      </c>
    </row>
    <row r="80" spans="1:37" ht="17.149999999999999" customHeight="1" x14ac:dyDescent="0.25">
      <c r="A80" s="159" t="s">
        <v>149</v>
      </c>
      <c r="B80" s="159" t="s">
        <v>139</v>
      </c>
      <c r="C80" s="167" t="s">
        <v>140</v>
      </c>
      <c r="D80" s="161">
        <v>100</v>
      </c>
      <c r="E80" s="168">
        <v>86</v>
      </c>
      <c r="F80" s="168"/>
      <c r="G80" s="169">
        <v>1560</v>
      </c>
      <c r="H80" s="169">
        <v>1110</v>
      </c>
      <c r="I80" s="169">
        <v>180</v>
      </c>
      <c r="J80" s="169">
        <v>60</v>
      </c>
      <c r="K80" s="169">
        <v>430</v>
      </c>
      <c r="L80" s="169">
        <v>40</v>
      </c>
      <c r="M80" s="169">
        <v>410</v>
      </c>
      <c r="N80" s="168"/>
      <c r="O80" s="169">
        <v>450</v>
      </c>
      <c r="P80" s="169">
        <v>240</v>
      </c>
      <c r="Q80" s="169">
        <v>60</v>
      </c>
      <c r="R80" s="169">
        <v>180</v>
      </c>
      <c r="S80" s="169">
        <v>40</v>
      </c>
      <c r="T80" s="169">
        <v>310</v>
      </c>
      <c r="U80" s="164">
        <v>-370</v>
      </c>
      <c r="V80" s="169">
        <v>270</v>
      </c>
      <c r="W80" s="169"/>
      <c r="X80" s="168">
        <v>1290</v>
      </c>
      <c r="Y80" s="168">
        <v>560</v>
      </c>
      <c r="Z80" s="168">
        <v>1180</v>
      </c>
      <c r="AA80" s="168">
        <v>2120</v>
      </c>
      <c r="AB80" s="170"/>
      <c r="AC80" s="168">
        <v>2450</v>
      </c>
      <c r="AD80" s="168">
        <v>1150</v>
      </c>
      <c r="AE80" s="168">
        <v>2240</v>
      </c>
      <c r="AF80" s="168">
        <v>3990</v>
      </c>
      <c r="AG80" s="170"/>
      <c r="AH80" s="169">
        <v>1560</v>
      </c>
      <c r="AI80" s="169">
        <v>890</v>
      </c>
      <c r="AJ80" s="169">
        <v>1480</v>
      </c>
      <c r="AK80" s="171">
        <v>2310</v>
      </c>
    </row>
    <row r="81" spans="1:37" ht="17.149999999999999" customHeight="1" x14ac:dyDescent="0.25">
      <c r="A81" s="159" t="s">
        <v>149</v>
      </c>
      <c r="B81" s="159" t="s">
        <v>139</v>
      </c>
      <c r="C81" s="167" t="s">
        <v>141</v>
      </c>
      <c r="D81" s="161">
        <v>100</v>
      </c>
      <c r="E81" s="168">
        <v>83</v>
      </c>
      <c r="F81" s="168"/>
      <c r="G81" s="169">
        <v>1330</v>
      </c>
      <c r="H81" s="169">
        <v>950</v>
      </c>
      <c r="I81" s="169">
        <v>180</v>
      </c>
      <c r="J81" s="169">
        <v>60</v>
      </c>
      <c r="K81" s="169">
        <v>350</v>
      </c>
      <c r="L81" s="169">
        <v>40</v>
      </c>
      <c r="M81" s="169">
        <v>330</v>
      </c>
      <c r="N81" s="168"/>
      <c r="O81" s="169">
        <v>380</v>
      </c>
      <c r="P81" s="169">
        <v>240</v>
      </c>
      <c r="Q81" s="169">
        <v>60</v>
      </c>
      <c r="R81" s="169">
        <v>150</v>
      </c>
      <c r="S81" s="169">
        <v>30</v>
      </c>
      <c r="T81" s="169">
        <v>270</v>
      </c>
      <c r="U81" s="164">
        <v>-370</v>
      </c>
      <c r="V81" s="169">
        <v>230</v>
      </c>
      <c r="W81" s="169"/>
      <c r="X81" s="168">
        <v>1050</v>
      </c>
      <c r="Y81" s="168">
        <v>460</v>
      </c>
      <c r="Z81" s="168">
        <v>980</v>
      </c>
      <c r="AA81" s="168">
        <v>1700</v>
      </c>
      <c r="AB81" s="170"/>
      <c r="AC81" s="168">
        <v>2140</v>
      </c>
      <c r="AD81" s="168">
        <v>1020</v>
      </c>
      <c r="AE81" s="168">
        <v>1950</v>
      </c>
      <c r="AF81" s="168">
        <v>3480</v>
      </c>
      <c r="AG81" s="170"/>
      <c r="AH81" s="169">
        <v>1330</v>
      </c>
      <c r="AI81" s="169">
        <v>790</v>
      </c>
      <c r="AJ81" s="169">
        <v>1280</v>
      </c>
      <c r="AK81" s="171">
        <v>1930</v>
      </c>
    </row>
    <row r="82" spans="1:37" ht="17.149999999999999" customHeight="1" x14ac:dyDescent="0.25">
      <c r="A82" s="159" t="s">
        <v>149</v>
      </c>
      <c r="B82" s="159" t="s">
        <v>139</v>
      </c>
      <c r="C82" s="167" t="s">
        <v>142</v>
      </c>
      <c r="D82" s="161">
        <v>100</v>
      </c>
      <c r="E82" s="168">
        <v>91</v>
      </c>
      <c r="F82" s="168"/>
      <c r="G82" s="169">
        <v>1660</v>
      </c>
      <c r="H82" s="169">
        <v>1180</v>
      </c>
      <c r="I82" s="169">
        <v>180</v>
      </c>
      <c r="J82" s="169">
        <v>60</v>
      </c>
      <c r="K82" s="169">
        <v>460</v>
      </c>
      <c r="L82" s="169">
        <v>50</v>
      </c>
      <c r="M82" s="169">
        <v>440</v>
      </c>
      <c r="N82" s="168"/>
      <c r="O82" s="169">
        <v>480</v>
      </c>
      <c r="P82" s="169">
        <v>240</v>
      </c>
      <c r="Q82" s="169">
        <v>60</v>
      </c>
      <c r="R82" s="169">
        <v>190</v>
      </c>
      <c r="S82" s="169">
        <v>40</v>
      </c>
      <c r="T82" s="169">
        <v>330</v>
      </c>
      <c r="U82" s="164">
        <v>-370</v>
      </c>
      <c r="V82" s="169">
        <v>290</v>
      </c>
      <c r="W82" s="169"/>
      <c r="X82" s="168">
        <v>1390</v>
      </c>
      <c r="Y82" s="168">
        <v>710</v>
      </c>
      <c r="Z82" s="168">
        <v>1310</v>
      </c>
      <c r="AA82" s="168">
        <v>2150</v>
      </c>
      <c r="AB82" s="170"/>
      <c r="AC82" s="168">
        <v>2610</v>
      </c>
      <c r="AD82" s="168">
        <v>1330</v>
      </c>
      <c r="AE82" s="168">
        <v>2440</v>
      </c>
      <c r="AF82" s="168">
        <v>4100</v>
      </c>
      <c r="AG82" s="170"/>
      <c r="AH82" s="169">
        <v>1660</v>
      </c>
      <c r="AI82" s="169">
        <v>1050</v>
      </c>
      <c r="AJ82" s="169">
        <v>1610</v>
      </c>
      <c r="AK82" s="171">
        <v>2340</v>
      </c>
    </row>
    <row r="83" spans="1:37" ht="17.149999999999999" customHeight="1" x14ac:dyDescent="0.25">
      <c r="A83" s="159" t="s">
        <v>149</v>
      </c>
      <c r="B83" s="159" t="s">
        <v>139</v>
      </c>
      <c r="C83" s="167" t="s">
        <v>143</v>
      </c>
      <c r="D83" s="161">
        <v>100</v>
      </c>
      <c r="E83" s="168">
        <v>85</v>
      </c>
      <c r="F83" s="168"/>
      <c r="G83" s="169">
        <v>2210</v>
      </c>
      <c r="H83" s="169">
        <v>1600</v>
      </c>
      <c r="I83" s="169">
        <v>180</v>
      </c>
      <c r="J83" s="169">
        <v>60</v>
      </c>
      <c r="K83" s="169">
        <v>670</v>
      </c>
      <c r="L83" s="169">
        <v>70</v>
      </c>
      <c r="M83" s="169">
        <v>630</v>
      </c>
      <c r="N83" s="168"/>
      <c r="O83" s="169">
        <v>610</v>
      </c>
      <c r="P83" s="169">
        <v>240</v>
      </c>
      <c r="Q83" s="169">
        <v>60</v>
      </c>
      <c r="R83" s="169">
        <v>230</v>
      </c>
      <c r="S83" s="169">
        <v>50</v>
      </c>
      <c r="T83" s="169">
        <v>410</v>
      </c>
      <c r="U83" s="164">
        <v>-370</v>
      </c>
      <c r="V83" s="169">
        <v>380</v>
      </c>
      <c r="W83" s="169"/>
      <c r="X83" s="168">
        <v>2000</v>
      </c>
      <c r="Y83" s="168">
        <v>1010</v>
      </c>
      <c r="Z83" s="168">
        <v>1870</v>
      </c>
      <c r="AA83" s="168">
        <v>3150</v>
      </c>
      <c r="AB83" s="170"/>
      <c r="AC83" s="168">
        <v>3220</v>
      </c>
      <c r="AD83" s="168">
        <v>1530</v>
      </c>
      <c r="AE83" s="168">
        <v>2950</v>
      </c>
      <c r="AF83" s="168">
        <v>5280</v>
      </c>
      <c r="AG83" s="170"/>
      <c r="AH83" s="169">
        <v>2210</v>
      </c>
      <c r="AI83" s="169">
        <v>1330</v>
      </c>
      <c r="AJ83" s="169">
        <v>2100</v>
      </c>
      <c r="AK83" s="171">
        <v>3220</v>
      </c>
    </row>
    <row r="84" spans="1:37" ht="17.149999999999999" customHeight="1" x14ac:dyDescent="0.25">
      <c r="A84" s="159" t="s">
        <v>149</v>
      </c>
      <c r="B84" s="159" t="s">
        <v>139</v>
      </c>
      <c r="C84" s="167" t="s">
        <v>144</v>
      </c>
      <c r="D84" s="161">
        <v>100</v>
      </c>
      <c r="E84" s="168">
        <v>19</v>
      </c>
      <c r="F84" s="168"/>
      <c r="G84" s="169">
        <v>1700</v>
      </c>
      <c r="H84" s="169">
        <v>1210</v>
      </c>
      <c r="I84" s="169">
        <v>180</v>
      </c>
      <c r="J84" s="169">
        <v>60</v>
      </c>
      <c r="K84" s="169">
        <v>470</v>
      </c>
      <c r="L84" s="169">
        <v>50</v>
      </c>
      <c r="M84" s="169">
        <v>450</v>
      </c>
      <c r="N84" s="168"/>
      <c r="O84" s="169">
        <v>490</v>
      </c>
      <c r="P84" s="169">
        <v>240</v>
      </c>
      <c r="Q84" s="169">
        <v>60</v>
      </c>
      <c r="R84" s="169">
        <v>190</v>
      </c>
      <c r="S84" s="169">
        <v>40</v>
      </c>
      <c r="T84" s="169">
        <v>340</v>
      </c>
      <c r="U84" s="164">
        <v>-370</v>
      </c>
      <c r="V84" s="169">
        <v>300</v>
      </c>
      <c r="W84" s="169"/>
      <c r="X84" s="168">
        <v>1420</v>
      </c>
      <c r="Y84" s="168">
        <v>640</v>
      </c>
      <c r="Z84" s="168">
        <v>1330</v>
      </c>
      <c r="AA84" s="168">
        <v>2460</v>
      </c>
      <c r="AB84" s="170"/>
      <c r="AC84" s="168">
        <v>2670</v>
      </c>
      <c r="AD84" s="168">
        <v>840</v>
      </c>
      <c r="AE84" s="168">
        <v>2360</v>
      </c>
      <c r="AF84" s="168">
        <v>4360</v>
      </c>
      <c r="AG84" s="170"/>
      <c r="AH84" s="169">
        <v>1700</v>
      </c>
      <c r="AI84" s="169">
        <v>1030</v>
      </c>
      <c r="AJ84" s="169">
        <v>1540</v>
      </c>
      <c r="AK84" s="171">
        <v>2870</v>
      </c>
    </row>
    <row r="85" spans="1:37" ht="17.149999999999999" customHeight="1" x14ac:dyDescent="0.25">
      <c r="A85" s="159" t="s">
        <v>150</v>
      </c>
      <c r="B85" s="159" t="s">
        <v>145</v>
      </c>
      <c r="C85" s="167" t="s">
        <v>140</v>
      </c>
      <c r="D85" s="161">
        <v>100</v>
      </c>
      <c r="E85" s="168">
        <v>76</v>
      </c>
      <c r="F85" s="168"/>
      <c r="G85" s="169">
        <v>1350</v>
      </c>
      <c r="H85" s="169">
        <v>930</v>
      </c>
      <c r="I85" s="169">
        <v>180</v>
      </c>
      <c r="J85" s="169">
        <v>60</v>
      </c>
      <c r="K85" s="169">
        <v>340</v>
      </c>
      <c r="L85" s="169">
        <v>30</v>
      </c>
      <c r="M85" s="169">
        <v>320</v>
      </c>
      <c r="N85" s="168"/>
      <c r="O85" s="169">
        <v>430</v>
      </c>
      <c r="P85" s="169">
        <v>240</v>
      </c>
      <c r="Q85" s="169">
        <v>60</v>
      </c>
      <c r="R85" s="169">
        <v>170</v>
      </c>
      <c r="S85" s="169">
        <v>40</v>
      </c>
      <c r="T85" s="169">
        <v>300</v>
      </c>
      <c r="U85" s="164">
        <v>-370</v>
      </c>
      <c r="V85" s="169">
        <v>230</v>
      </c>
      <c r="W85" s="169"/>
      <c r="X85" s="168">
        <v>1010</v>
      </c>
      <c r="Y85" s="168">
        <v>440</v>
      </c>
      <c r="Z85" s="168">
        <v>940</v>
      </c>
      <c r="AA85" s="168">
        <v>1660</v>
      </c>
      <c r="AB85" s="170"/>
      <c r="AC85" s="168">
        <v>2360</v>
      </c>
      <c r="AD85" s="168">
        <v>1160</v>
      </c>
      <c r="AE85" s="168">
        <v>2170</v>
      </c>
      <c r="AF85" s="168">
        <v>3790</v>
      </c>
      <c r="AG85" s="170"/>
      <c r="AH85" s="169">
        <v>1350</v>
      </c>
      <c r="AI85" s="169">
        <v>810</v>
      </c>
      <c r="AJ85" s="169">
        <v>1300</v>
      </c>
      <c r="AK85" s="171">
        <v>1960</v>
      </c>
    </row>
    <row r="86" spans="1:37" ht="17.149999999999999" customHeight="1" x14ac:dyDescent="0.25">
      <c r="A86" s="159" t="s">
        <v>150</v>
      </c>
      <c r="B86" s="159" t="s">
        <v>145</v>
      </c>
      <c r="C86" s="167" t="s">
        <v>141</v>
      </c>
      <c r="D86" s="161">
        <v>100</v>
      </c>
      <c r="E86" s="168">
        <v>77</v>
      </c>
      <c r="F86" s="168"/>
      <c r="G86" s="169">
        <v>1290</v>
      </c>
      <c r="H86" s="169">
        <v>890</v>
      </c>
      <c r="I86" s="169">
        <v>180</v>
      </c>
      <c r="J86" s="169">
        <v>60</v>
      </c>
      <c r="K86" s="169">
        <v>320</v>
      </c>
      <c r="L86" s="169">
        <v>30</v>
      </c>
      <c r="M86" s="169">
        <v>300</v>
      </c>
      <c r="N86" s="168"/>
      <c r="O86" s="169">
        <v>400</v>
      </c>
      <c r="P86" s="169">
        <v>240</v>
      </c>
      <c r="Q86" s="169">
        <v>60</v>
      </c>
      <c r="R86" s="169">
        <v>160</v>
      </c>
      <c r="S86" s="169">
        <v>40</v>
      </c>
      <c r="T86" s="169">
        <v>280</v>
      </c>
      <c r="U86" s="164">
        <v>-370</v>
      </c>
      <c r="V86" s="169">
        <v>220</v>
      </c>
      <c r="W86" s="169"/>
      <c r="X86" s="168">
        <v>960</v>
      </c>
      <c r="Y86" s="168">
        <v>430</v>
      </c>
      <c r="Z86" s="168">
        <v>900</v>
      </c>
      <c r="AA86" s="168">
        <v>1550</v>
      </c>
      <c r="AB86" s="170"/>
      <c r="AC86" s="168">
        <v>2220</v>
      </c>
      <c r="AD86" s="168">
        <v>1090</v>
      </c>
      <c r="AE86" s="168">
        <v>2030</v>
      </c>
      <c r="AF86" s="168">
        <v>3570</v>
      </c>
      <c r="AG86" s="170"/>
      <c r="AH86" s="169">
        <v>1290</v>
      </c>
      <c r="AI86" s="169">
        <v>780</v>
      </c>
      <c r="AJ86" s="169">
        <v>1240</v>
      </c>
      <c r="AK86" s="171">
        <v>1840</v>
      </c>
    </row>
    <row r="87" spans="1:37" ht="17.149999999999999" customHeight="1" x14ac:dyDescent="0.25">
      <c r="A87" s="159" t="s">
        <v>150</v>
      </c>
      <c r="B87" s="159" t="s">
        <v>145</v>
      </c>
      <c r="C87" s="167" t="s">
        <v>142</v>
      </c>
      <c r="D87" s="161">
        <v>100</v>
      </c>
      <c r="E87" s="168">
        <v>75</v>
      </c>
      <c r="F87" s="168"/>
      <c r="G87" s="169">
        <v>1480</v>
      </c>
      <c r="H87" s="169">
        <v>990</v>
      </c>
      <c r="I87" s="169">
        <v>180</v>
      </c>
      <c r="J87" s="169">
        <v>60</v>
      </c>
      <c r="K87" s="169">
        <v>370</v>
      </c>
      <c r="L87" s="169">
        <v>40</v>
      </c>
      <c r="M87" s="169">
        <v>350</v>
      </c>
      <c r="N87" s="168"/>
      <c r="O87" s="169">
        <v>490</v>
      </c>
      <c r="P87" s="169">
        <v>240</v>
      </c>
      <c r="Q87" s="169">
        <v>60</v>
      </c>
      <c r="R87" s="169">
        <v>190</v>
      </c>
      <c r="S87" s="169">
        <v>40</v>
      </c>
      <c r="T87" s="169">
        <v>340</v>
      </c>
      <c r="U87" s="164">
        <v>-370</v>
      </c>
      <c r="V87" s="169">
        <v>260</v>
      </c>
      <c r="W87" s="169"/>
      <c r="X87" s="168">
        <v>1100</v>
      </c>
      <c r="Y87" s="168">
        <v>470</v>
      </c>
      <c r="Z87" s="168">
        <v>1020</v>
      </c>
      <c r="AA87" s="168">
        <v>1820</v>
      </c>
      <c r="AB87" s="170"/>
      <c r="AC87" s="168">
        <v>2670</v>
      </c>
      <c r="AD87" s="168">
        <v>1450</v>
      </c>
      <c r="AE87" s="168">
        <v>2530</v>
      </c>
      <c r="AF87" s="168">
        <v>4070</v>
      </c>
      <c r="AG87" s="170"/>
      <c r="AH87" s="169">
        <v>1480</v>
      </c>
      <c r="AI87" s="169">
        <v>910</v>
      </c>
      <c r="AJ87" s="169">
        <v>1430</v>
      </c>
      <c r="AK87" s="171">
        <v>2110</v>
      </c>
    </row>
    <row r="88" spans="1:37" ht="17.149999999999999" customHeight="1" x14ac:dyDescent="0.25">
      <c r="A88" s="159" t="s">
        <v>150</v>
      </c>
      <c r="B88" s="159" t="s">
        <v>145</v>
      </c>
      <c r="C88" s="167" t="s">
        <v>143</v>
      </c>
      <c r="D88" s="161">
        <v>100</v>
      </c>
      <c r="E88" s="168">
        <v>66</v>
      </c>
      <c r="F88" s="168"/>
      <c r="G88" s="169">
        <v>1890</v>
      </c>
      <c r="H88" s="169">
        <v>1270</v>
      </c>
      <c r="I88" s="169">
        <v>180</v>
      </c>
      <c r="J88" s="169">
        <v>60</v>
      </c>
      <c r="K88" s="169">
        <v>510</v>
      </c>
      <c r="L88" s="169">
        <v>50</v>
      </c>
      <c r="M88" s="169">
        <v>480</v>
      </c>
      <c r="N88" s="168"/>
      <c r="O88" s="169">
        <v>620</v>
      </c>
      <c r="P88" s="169">
        <v>240</v>
      </c>
      <c r="Q88" s="169">
        <v>60</v>
      </c>
      <c r="R88" s="169">
        <v>230</v>
      </c>
      <c r="S88" s="169">
        <v>50</v>
      </c>
      <c r="T88" s="169">
        <v>410</v>
      </c>
      <c r="U88" s="164">
        <v>-370</v>
      </c>
      <c r="V88" s="169">
        <v>330</v>
      </c>
      <c r="W88" s="169"/>
      <c r="X88" s="168">
        <v>1520</v>
      </c>
      <c r="Y88" s="168">
        <v>670</v>
      </c>
      <c r="Z88" s="168">
        <v>1390</v>
      </c>
      <c r="AA88" s="168">
        <v>2560</v>
      </c>
      <c r="AB88" s="170"/>
      <c r="AC88" s="168">
        <v>3260</v>
      </c>
      <c r="AD88" s="168">
        <v>1720</v>
      </c>
      <c r="AE88" s="168">
        <v>3060</v>
      </c>
      <c r="AF88" s="168">
        <v>5130</v>
      </c>
      <c r="AG88" s="170"/>
      <c r="AH88" s="169">
        <v>1890</v>
      </c>
      <c r="AI88" s="169">
        <v>1130</v>
      </c>
      <c r="AJ88" s="169">
        <v>1800</v>
      </c>
      <c r="AK88" s="171">
        <v>2810</v>
      </c>
    </row>
    <row r="89" spans="1:37" ht="17.149999999999999" customHeight="1" x14ac:dyDescent="0.25">
      <c r="A89" s="159" t="s">
        <v>150</v>
      </c>
      <c r="B89" s="159" t="s">
        <v>145</v>
      </c>
      <c r="C89" s="167" t="s">
        <v>144</v>
      </c>
      <c r="D89" s="161">
        <v>100</v>
      </c>
      <c r="E89" s="168">
        <v>27</v>
      </c>
      <c r="F89" s="168"/>
      <c r="G89" s="169">
        <v>1790</v>
      </c>
      <c r="H89" s="169">
        <v>1370</v>
      </c>
      <c r="I89" s="169">
        <v>180</v>
      </c>
      <c r="J89" s="169">
        <v>60</v>
      </c>
      <c r="K89" s="169">
        <v>550</v>
      </c>
      <c r="L89" s="169">
        <v>60</v>
      </c>
      <c r="M89" s="169">
        <v>520</v>
      </c>
      <c r="N89" s="168"/>
      <c r="O89" s="169">
        <v>420</v>
      </c>
      <c r="P89" s="169">
        <v>240</v>
      </c>
      <c r="Q89" s="169">
        <v>60</v>
      </c>
      <c r="R89" s="169">
        <v>170</v>
      </c>
      <c r="S89" s="169">
        <v>40</v>
      </c>
      <c r="T89" s="169">
        <v>290</v>
      </c>
      <c r="U89" s="164">
        <v>-370</v>
      </c>
      <c r="V89" s="169">
        <v>310</v>
      </c>
      <c r="W89" s="169"/>
      <c r="X89" s="168">
        <v>1660</v>
      </c>
      <c r="Y89" s="168">
        <v>780</v>
      </c>
      <c r="Z89" s="168">
        <v>1600</v>
      </c>
      <c r="AA89" s="168">
        <v>2520</v>
      </c>
      <c r="AB89" s="170"/>
      <c r="AC89" s="168">
        <v>2300</v>
      </c>
      <c r="AD89" s="168">
        <v>910</v>
      </c>
      <c r="AE89" s="168">
        <v>2200</v>
      </c>
      <c r="AF89" s="168">
        <v>3810</v>
      </c>
      <c r="AG89" s="170"/>
      <c r="AH89" s="169">
        <v>1790</v>
      </c>
      <c r="AI89" s="169">
        <v>1230</v>
      </c>
      <c r="AJ89" s="169">
        <v>1680</v>
      </c>
      <c r="AK89" s="171">
        <v>2720</v>
      </c>
    </row>
    <row r="90" spans="1:37" ht="17.149999999999999" customHeight="1" x14ac:dyDescent="0.25">
      <c r="A90" s="159" t="s">
        <v>150</v>
      </c>
      <c r="B90" s="159" t="s">
        <v>146</v>
      </c>
      <c r="C90" s="167" t="s">
        <v>140</v>
      </c>
      <c r="D90" s="161">
        <v>100</v>
      </c>
      <c r="E90" s="168">
        <v>91</v>
      </c>
      <c r="F90" s="168"/>
      <c r="G90" s="169">
        <v>1810</v>
      </c>
      <c r="H90" s="169">
        <v>1210</v>
      </c>
      <c r="I90" s="169">
        <v>180</v>
      </c>
      <c r="J90" s="169">
        <v>60</v>
      </c>
      <c r="K90" s="169">
        <v>480</v>
      </c>
      <c r="L90" s="169">
        <v>50</v>
      </c>
      <c r="M90" s="169">
        <v>450</v>
      </c>
      <c r="N90" s="168"/>
      <c r="O90" s="169">
        <v>600</v>
      </c>
      <c r="P90" s="169">
        <v>240</v>
      </c>
      <c r="Q90" s="169">
        <v>60</v>
      </c>
      <c r="R90" s="169">
        <v>230</v>
      </c>
      <c r="S90" s="169">
        <v>50</v>
      </c>
      <c r="T90" s="169">
        <v>400</v>
      </c>
      <c r="U90" s="164">
        <v>-370</v>
      </c>
      <c r="V90" s="169">
        <v>310</v>
      </c>
      <c r="W90" s="169"/>
      <c r="X90" s="168">
        <v>1430</v>
      </c>
      <c r="Y90" s="168">
        <v>800</v>
      </c>
      <c r="Z90" s="168">
        <v>1360</v>
      </c>
      <c r="AA90" s="168">
        <v>2140</v>
      </c>
      <c r="AB90" s="170"/>
      <c r="AC90" s="168">
        <v>3170</v>
      </c>
      <c r="AD90" s="168">
        <v>1670</v>
      </c>
      <c r="AE90" s="168">
        <v>3030</v>
      </c>
      <c r="AF90" s="168">
        <v>4850</v>
      </c>
      <c r="AG90" s="170"/>
      <c r="AH90" s="169">
        <v>1810</v>
      </c>
      <c r="AI90" s="169">
        <v>1190</v>
      </c>
      <c r="AJ90" s="169">
        <v>1760</v>
      </c>
      <c r="AK90" s="171">
        <v>2490</v>
      </c>
    </row>
    <row r="91" spans="1:37" ht="17.149999999999999" customHeight="1" x14ac:dyDescent="0.25">
      <c r="A91" s="159" t="s">
        <v>150</v>
      </c>
      <c r="B91" s="159" t="s">
        <v>146</v>
      </c>
      <c r="C91" s="167" t="s">
        <v>141</v>
      </c>
      <c r="D91" s="161">
        <v>100</v>
      </c>
      <c r="E91" s="168">
        <v>93</v>
      </c>
      <c r="F91" s="168"/>
      <c r="G91" s="169">
        <v>1650</v>
      </c>
      <c r="H91" s="169">
        <v>1110</v>
      </c>
      <c r="I91" s="169">
        <v>180</v>
      </c>
      <c r="J91" s="169">
        <v>60</v>
      </c>
      <c r="K91" s="169">
        <v>430</v>
      </c>
      <c r="L91" s="169">
        <v>40</v>
      </c>
      <c r="M91" s="169">
        <v>400</v>
      </c>
      <c r="N91" s="168"/>
      <c r="O91" s="169">
        <v>550</v>
      </c>
      <c r="P91" s="169">
        <v>240</v>
      </c>
      <c r="Q91" s="169">
        <v>60</v>
      </c>
      <c r="R91" s="169">
        <v>210</v>
      </c>
      <c r="S91" s="169">
        <v>50</v>
      </c>
      <c r="T91" s="169">
        <v>370</v>
      </c>
      <c r="U91" s="164">
        <v>-370</v>
      </c>
      <c r="V91" s="169">
        <v>290</v>
      </c>
      <c r="W91" s="169"/>
      <c r="X91" s="168">
        <v>1280</v>
      </c>
      <c r="Y91" s="168">
        <v>730</v>
      </c>
      <c r="Z91" s="168">
        <v>1220</v>
      </c>
      <c r="AA91" s="168">
        <v>1890</v>
      </c>
      <c r="AB91" s="170"/>
      <c r="AC91" s="168">
        <v>2920</v>
      </c>
      <c r="AD91" s="168">
        <v>1510</v>
      </c>
      <c r="AE91" s="168">
        <v>2770</v>
      </c>
      <c r="AF91" s="168">
        <v>4500</v>
      </c>
      <c r="AG91" s="170"/>
      <c r="AH91" s="169">
        <v>1650</v>
      </c>
      <c r="AI91" s="169">
        <v>1100</v>
      </c>
      <c r="AJ91" s="169">
        <v>1610</v>
      </c>
      <c r="AK91" s="171">
        <v>2260</v>
      </c>
    </row>
    <row r="92" spans="1:37" ht="17.149999999999999" customHeight="1" x14ac:dyDescent="0.25">
      <c r="A92" s="159" t="s">
        <v>150</v>
      </c>
      <c r="B92" s="159" t="s">
        <v>146</v>
      </c>
      <c r="C92" s="167" t="s">
        <v>142</v>
      </c>
      <c r="D92" s="161">
        <v>100</v>
      </c>
      <c r="E92" s="168">
        <v>91</v>
      </c>
      <c r="F92" s="168"/>
      <c r="G92" s="169">
        <v>1790</v>
      </c>
      <c r="H92" s="169">
        <v>1190</v>
      </c>
      <c r="I92" s="169">
        <v>180</v>
      </c>
      <c r="J92" s="169">
        <v>60</v>
      </c>
      <c r="K92" s="169">
        <v>470</v>
      </c>
      <c r="L92" s="169">
        <v>50</v>
      </c>
      <c r="M92" s="169">
        <v>440</v>
      </c>
      <c r="N92" s="168"/>
      <c r="O92" s="169">
        <v>600</v>
      </c>
      <c r="P92" s="169">
        <v>240</v>
      </c>
      <c r="Q92" s="169">
        <v>60</v>
      </c>
      <c r="R92" s="169">
        <v>230</v>
      </c>
      <c r="S92" s="169">
        <v>50</v>
      </c>
      <c r="T92" s="169">
        <v>400</v>
      </c>
      <c r="U92" s="164">
        <v>-370</v>
      </c>
      <c r="V92" s="169">
        <v>310</v>
      </c>
      <c r="W92" s="169"/>
      <c r="X92" s="168">
        <v>1400</v>
      </c>
      <c r="Y92" s="168">
        <v>800</v>
      </c>
      <c r="Z92" s="168">
        <v>1340</v>
      </c>
      <c r="AA92" s="168">
        <v>2060</v>
      </c>
      <c r="AB92" s="170"/>
      <c r="AC92" s="168">
        <v>3170</v>
      </c>
      <c r="AD92" s="168">
        <v>1710</v>
      </c>
      <c r="AE92" s="168">
        <v>3050</v>
      </c>
      <c r="AF92" s="168">
        <v>4800</v>
      </c>
      <c r="AG92" s="170"/>
      <c r="AH92" s="169">
        <v>1790</v>
      </c>
      <c r="AI92" s="169">
        <v>1200</v>
      </c>
      <c r="AJ92" s="169">
        <v>1750</v>
      </c>
      <c r="AK92" s="171">
        <v>2430</v>
      </c>
    </row>
    <row r="93" spans="1:37" ht="17.149999999999999" customHeight="1" x14ac:dyDescent="0.25">
      <c r="A93" s="159" t="s">
        <v>150</v>
      </c>
      <c r="B93" s="159" t="s">
        <v>146</v>
      </c>
      <c r="C93" s="167" t="s">
        <v>143</v>
      </c>
      <c r="D93" s="161">
        <v>100</v>
      </c>
      <c r="E93" s="168">
        <v>88</v>
      </c>
      <c r="F93" s="168"/>
      <c r="G93" s="169">
        <v>2140</v>
      </c>
      <c r="H93" s="169">
        <v>1460</v>
      </c>
      <c r="I93" s="169">
        <v>180</v>
      </c>
      <c r="J93" s="169">
        <v>60</v>
      </c>
      <c r="K93" s="169">
        <v>600</v>
      </c>
      <c r="L93" s="169">
        <v>60</v>
      </c>
      <c r="M93" s="169">
        <v>560</v>
      </c>
      <c r="N93" s="168"/>
      <c r="O93" s="169">
        <v>680</v>
      </c>
      <c r="P93" s="169">
        <v>240</v>
      </c>
      <c r="Q93" s="169">
        <v>60</v>
      </c>
      <c r="R93" s="169">
        <v>250</v>
      </c>
      <c r="S93" s="169">
        <v>60</v>
      </c>
      <c r="T93" s="169">
        <v>450</v>
      </c>
      <c r="U93" s="164">
        <v>-370</v>
      </c>
      <c r="V93" s="169">
        <v>370</v>
      </c>
      <c r="W93" s="169"/>
      <c r="X93" s="168">
        <v>1790</v>
      </c>
      <c r="Y93" s="168">
        <v>1020</v>
      </c>
      <c r="Z93" s="168">
        <v>1690</v>
      </c>
      <c r="AA93" s="168">
        <v>2720</v>
      </c>
      <c r="AB93" s="170"/>
      <c r="AC93" s="168">
        <v>3520</v>
      </c>
      <c r="AD93" s="168">
        <v>1810</v>
      </c>
      <c r="AE93" s="168">
        <v>3370</v>
      </c>
      <c r="AF93" s="168">
        <v>5470</v>
      </c>
      <c r="AG93" s="170"/>
      <c r="AH93" s="169">
        <v>2140</v>
      </c>
      <c r="AI93" s="169">
        <v>1390</v>
      </c>
      <c r="AJ93" s="169">
        <v>2060</v>
      </c>
      <c r="AK93" s="171">
        <v>2980</v>
      </c>
    </row>
    <row r="94" spans="1:37" ht="17.149999999999999" customHeight="1" x14ac:dyDescent="0.25">
      <c r="A94" s="159" t="s">
        <v>150</v>
      </c>
      <c r="B94" s="159" t="s">
        <v>146</v>
      </c>
      <c r="C94" s="167" t="s">
        <v>144</v>
      </c>
      <c r="D94" s="161">
        <v>100</v>
      </c>
      <c r="E94" s="168" t="s">
        <v>111</v>
      </c>
      <c r="F94" s="168"/>
      <c r="G94" s="168" t="s">
        <v>111</v>
      </c>
      <c r="H94" s="168" t="s">
        <v>111</v>
      </c>
      <c r="I94" s="168" t="s">
        <v>111</v>
      </c>
      <c r="J94" s="168" t="s">
        <v>111</v>
      </c>
      <c r="K94" s="168" t="s">
        <v>111</v>
      </c>
      <c r="L94" s="168" t="s">
        <v>111</v>
      </c>
      <c r="M94" s="168" t="s">
        <v>111</v>
      </c>
      <c r="N94" s="168"/>
      <c r="O94" s="168" t="s">
        <v>111</v>
      </c>
      <c r="P94" s="168" t="s">
        <v>111</v>
      </c>
      <c r="Q94" s="168" t="s">
        <v>111</v>
      </c>
      <c r="R94" s="168" t="s">
        <v>111</v>
      </c>
      <c r="S94" s="168" t="s">
        <v>111</v>
      </c>
      <c r="T94" s="168" t="s">
        <v>111</v>
      </c>
      <c r="U94" s="168" t="s">
        <v>111</v>
      </c>
      <c r="V94" s="168" t="s">
        <v>111</v>
      </c>
      <c r="W94" s="168"/>
      <c r="X94" s="168" t="s">
        <v>111</v>
      </c>
      <c r="Y94" s="168" t="s">
        <v>111</v>
      </c>
      <c r="Z94" s="168" t="s">
        <v>111</v>
      </c>
      <c r="AA94" s="168" t="s">
        <v>111</v>
      </c>
      <c r="AB94" s="168"/>
      <c r="AC94" s="168" t="s">
        <v>111</v>
      </c>
      <c r="AD94" s="168" t="s">
        <v>111</v>
      </c>
      <c r="AE94" s="168" t="s">
        <v>111</v>
      </c>
      <c r="AF94" s="168" t="s">
        <v>111</v>
      </c>
      <c r="AG94" s="168"/>
      <c r="AH94" s="168" t="s">
        <v>111</v>
      </c>
      <c r="AI94" s="168" t="s">
        <v>111</v>
      </c>
      <c r="AJ94" s="168" t="s">
        <v>111</v>
      </c>
      <c r="AK94" s="168" t="s">
        <v>111</v>
      </c>
    </row>
    <row r="95" spans="1:37" ht="17.149999999999999" customHeight="1" x14ac:dyDescent="0.25">
      <c r="A95" s="159" t="s">
        <v>150</v>
      </c>
      <c r="B95" s="159" t="s">
        <v>147</v>
      </c>
      <c r="C95" s="167" t="s">
        <v>140</v>
      </c>
      <c r="D95" s="161">
        <v>100</v>
      </c>
      <c r="E95" s="168">
        <v>85</v>
      </c>
      <c r="F95" s="168"/>
      <c r="G95" s="169">
        <v>2410</v>
      </c>
      <c r="H95" s="169">
        <v>1690</v>
      </c>
      <c r="I95" s="169">
        <v>180</v>
      </c>
      <c r="J95" s="169">
        <v>60</v>
      </c>
      <c r="K95" s="169">
        <v>710</v>
      </c>
      <c r="L95" s="169">
        <v>70</v>
      </c>
      <c r="M95" s="169">
        <v>670</v>
      </c>
      <c r="N95" s="168"/>
      <c r="O95" s="169">
        <v>720</v>
      </c>
      <c r="P95" s="169">
        <v>240</v>
      </c>
      <c r="Q95" s="169">
        <v>60</v>
      </c>
      <c r="R95" s="169">
        <v>270</v>
      </c>
      <c r="S95" s="169">
        <v>60</v>
      </c>
      <c r="T95" s="169">
        <v>470</v>
      </c>
      <c r="U95" s="164">
        <v>-370</v>
      </c>
      <c r="V95" s="169">
        <v>420</v>
      </c>
      <c r="W95" s="169"/>
      <c r="X95" s="168">
        <v>2130</v>
      </c>
      <c r="Y95" s="168">
        <v>1170</v>
      </c>
      <c r="Z95" s="168">
        <v>2000</v>
      </c>
      <c r="AA95" s="168">
        <v>3240</v>
      </c>
      <c r="AB95" s="170"/>
      <c r="AC95" s="168">
        <v>3710</v>
      </c>
      <c r="AD95" s="168">
        <v>1710</v>
      </c>
      <c r="AE95" s="168">
        <v>3470</v>
      </c>
      <c r="AF95" s="168">
        <v>6040</v>
      </c>
      <c r="AG95" s="170"/>
      <c r="AH95" s="169">
        <v>2410</v>
      </c>
      <c r="AI95" s="169">
        <v>1470</v>
      </c>
      <c r="AJ95" s="169">
        <v>2300</v>
      </c>
      <c r="AK95" s="171">
        <v>3450</v>
      </c>
    </row>
    <row r="96" spans="1:37" ht="17.149999999999999" customHeight="1" x14ac:dyDescent="0.25">
      <c r="A96" s="159" t="s">
        <v>150</v>
      </c>
      <c r="B96" s="159" t="s">
        <v>147</v>
      </c>
      <c r="C96" s="167" t="s">
        <v>141</v>
      </c>
      <c r="D96" s="161">
        <v>100</v>
      </c>
      <c r="E96" s="168">
        <v>84</v>
      </c>
      <c r="F96" s="168"/>
      <c r="G96" s="169">
        <v>2070</v>
      </c>
      <c r="H96" s="169">
        <v>1450</v>
      </c>
      <c r="I96" s="169">
        <v>180</v>
      </c>
      <c r="J96" s="169">
        <v>60</v>
      </c>
      <c r="K96" s="169">
        <v>590</v>
      </c>
      <c r="L96" s="169">
        <v>60</v>
      </c>
      <c r="M96" s="169">
        <v>560</v>
      </c>
      <c r="N96" s="168"/>
      <c r="O96" s="169">
        <v>620</v>
      </c>
      <c r="P96" s="169">
        <v>240</v>
      </c>
      <c r="Q96" s="169">
        <v>60</v>
      </c>
      <c r="R96" s="169">
        <v>230</v>
      </c>
      <c r="S96" s="169">
        <v>50</v>
      </c>
      <c r="T96" s="169">
        <v>410</v>
      </c>
      <c r="U96" s="164">
        <v>-370</v>
      </c>
      <c r="V96" s="169">
        <v>360</v>
      </c>
      <c r="W96" s="169"/>
      <c r="X96" s="168">
        <v>1780</v>
      </c>
      <c r="Y96" s="168">
        <v>970</v>
      </c>
      <c r="Z96" s="168">
        <v>1710</v>
      </c>
      <c r="AA96" s="168">
        <v>2670</v>
      </c>
      <c r="AB96" s="170"/>
      <c r="AC96" s="168">
        <v>3260</v>
      </c>
      <c r="AD96" s="168">
        <v>1510</v>
      </c>
      <c r="AE96" s="168">
        <v>3030</v>
      </c>
      <c r="AF96" s="168">
        <v>5270</v>
      </c>
      <c r="AG96" s="170"/>
      <c r="AH96" s="169">
        <v>2070</v>
      </c>
      <c r="AI96" s="169">
        <v>1290</v>
      </c>
      <c r="AJ96" s="169">
        <v>2010</v>
      </c>
      <c r="AK96" s="171">
        <v>2920</v>
      </c>
    </row>
    <row r="97" spans="1:37" ht="17.149999999999999" customHeight="1" x14ac:dyDescent="0.25">
      <c r="A97" s="159" t="s">
        <v>150</v>
      </c>
      <c r="B97" s="159" t="s">
        <v>147</v>
      </c>
      <c r="C97" s="167" t="s">
        <v>142</v>
      </c>
      <c r="D97" s="161">
        <v>100</v>
      </c>
      <c r="E97" s="168">
        <v>90</v>
      </c>
      <c r="F97" s="168"/>
      <c r="G97" s="169">
        <v>2190</v>
      </c>
      <c r="H97" s="169">
        <v>1540</v>
      </c>
      <c r="I97" s="169">
        <v>180</v>
      </c>
      <c r="J97" s="169">
        <v>60</v>
      </c>
      <c r="K97" s="169">
        <v>640</v>
      </c>
      <c r="L97" s="169">
        <v>70</v>
      </c>
      <c r="M97" s="169">
        <v>600</v>
      </c>
      <c r="N97" s="168"/>
      <c r="O97" s="169">
        <v>650</v>
      </c>
      <c r="P97" s="169">
        <v>240</v>
      </c>
      <c r="Q97" s="169">
        <v>60</v>
      </c>
      <c r="R97" s="169">
        <v>240</v>
      </c>
      <c r="S97" s="169">
        <v>50</v>
      </c>
      <c r="T97" s="169">
        <v>430</v>
      </c>
      <c r="U97" s="164">
        <v>-370</v>
      </c>
      <c r="V97" s="169">
        <v>380</v>
      </c>
      <c r="W97" s="169"/>
      <c r="X97" s="168">
        <v>1920</v>
      </c>
      <c r="Y97" s="168">
        <v>1080</v>
      </c>
      <c r="Z97" s="168">
        <v>1850</v>
      </c>
      <c r="AA97" s="168">
        <v>2830</v>
      </c>
      <c r="AB97" s="170"/>
      <c r="AC97" s="168">
        <v>3400</v>
      </c>
      <c r="AD97" s="168">
        <v>1600</v>
      </c>
      <c r="AE97" s="168">
        <v>3210</v>
      </c>
      <c r="AF97" s="168">
        <v>5420</v>
      </c>
      <c r="AG97" s="170"/>
      <c r="AH97" s="169">
        <v>2190</v>
      </c>
      <c r="AI97" s="169">
        <v>1390</v>
      </c>
      <c r="AJ97" s="169">
        <v>2130</v>
      </c>
      <c r="AK97" s="171">
        <v>3050</v>
      </c>
    </row>
    <row r="98" spans="1:37" ht="17.149999999999999" customHeight="1" x14ac:dyDescent="0.25">
      <c r="A98" s="159" t="s">
        <v>150</v>
      </c>
      <c r="B98" s="159" t="s">
        <v>147</v>
      </c>
      <c r="C98" s="167" t="s">
        <v>143</v>
      </c>
      <c r="D98" s="161">
        <v>100</v>
      </c>
      <c r="E98" s="168">
        <v>83</v>
      </c>
      <c r="F98" s="168"/>
      <c r="G98" s="169">
        <v>2560</v>
      </c>
      <c r="H98" s="169">
        <v>1790</v>
      </c>
      <c r="I98" s="169">
        <v>180</v>
      </c>
      <c r="J98" s="169">
        <v>60</v>
      </c>
      <c r="K98" s="169">
        <v>760</v>
      </c>
      <c r="L98" s="169">
        <v>80</v>
      </c>
      <c r="M98" s="169">
        <v>720</v>
      </c>
      <c r="N98" s="168"/>
      <c r="O98" s="169">
        <v>760</v>
      </c>
      <c r="P98" s="169">
        <v>240</v>
      </c>
      <c r="Q98" s="169">
        <v>60</v>
      </c>
      <c r="R98" s="169">
        <v>280</v>
      </c>
      <c r="S98" s="169">
        <v>60</v>
      </c>
      <c r="T98" s="169">
        <v>500</v>
      </c>
      <c r="U98" s="164">
        <v>-370</v>
      </c>
      <c r="V98" s="169">
        <v>440</v>
      </c>
      <c r="W98" s="169"/>
      <c r="X98" s="168">
        <v>2280</v>
      </c>
      <c r="Y98" s="168">
        <v>1260</v>
      </c>
      <c r="Z98" s="168">
        <v>2130</v>
      </c>
      <c r="AA98" s="168">
        <v>3510</v>
      </c>
      <c r="AB98" s="170"/>
      <c r="AC98" s="168">
        <v>3930</v>
      </c>
      <c r="AD98" s="168">
        <v>1830</v>
      </c>
      <c r="AE98" s="168">
        <v>3680</v>
      </c>
      <c r="AF98" s="168">
        <v>6410</v>
      </c>
      <c r="AG98" s="170"/>
      <c r="AH98" s="169">
        <v>2560</v>
      </c>
      <c r="AI98" s="169">
        <v>1570</v>
      </c>
      <c r="AJ98" s="169">
        <v>2440</v>
      </c>
      <c r="AK98" s="171">
        <v>3690</v>
      </c>
    </row>
    <row r="99" spans="1:37" ht="17.149999999999999" customHeight="1" x14ac:dyDescent="0.25">
      <c r="A99" s="159" t="s">
        <v>150</v>
      </c>
      <c r="B99" s="159" t="s">
        <v>147</v>
      </c>
      <c r="C99" s="167" t="s">
        <v>144</v>
      </c>
      <c r="D99" s="161">
        <v>100</v>
      </c>
      <c r="E99" s="168" t="s">
        <v>111</v>
      </c>
      <c r="F99" s="168"/>
      <c r="G99" s="168" t="s">
        <v>111</v>
      </c>
      <c r="H99" s="168" t="s">
        <v>111</v>
      </c>
      <c r="I99" s="168" t="s">
        <v>111</v>
      </c>
      <c r="J99" s="168" t="s">
        <v>111</v>
      </c>
      <c r="K99" s="168" t="s">
        <v>111</v>
      </c>
      <c r="L99" s="168" t="s">
        <v>111</v>
      </c>
      <c r="M99" s="168" t="s">
        <v>111</v>
      </c>
      <c r="N99" s="168"/>
      <c r="O99" s="168" t="s">
        <v>111</v>
      </c>
      <c r="P99" s="168" t="s">
        <v>111</v>
      </c>
      <c r="Q99" s="168" t="s">
        <v>111</v>
      </c>
      <c r="R99" s="168" t="s">
        <v>111</v>
      </c>
      <c r="S99" s="168" t="s">
        <v>111</v>
      </c>
      <c r="T99" s="168" t="s">
        <v>111</v>
      </c>
      <c r="U99" s="168" t="s">
        <v>111</v>
      </c>
      <c r="V99" s="168" t="s">
        <v>111</v>
      </c>
      <c r="W99" s="168"/>
      <c r="X99" s="168" t="s">
        <v>111</v>
      </c>
      <c r="Y99" s="168" t="s">
        <v>111</v>
      </c>
      <c r="Z99" s="168" t="s">
        <v>111</v>
      </c>
      <c r="AA99" s="168" t="s">
        <v>111</v>
      </c>
      <c r="AB99" s="168"/>
      <c r="AC99" s="168" t="s">
        <v>111</v>
      </c>
      <c r="AD99" s="168" t="s">
        <v>111</v>
      </c>
      <c r="AE99" s="168" t="s">
        <v>111</v>
      </c>
      <c r="AF99" s="168" t="s">
        <v>111</v>
      </c>
      <c r="AG99" s="168"/>
      <c r="AH99" s="168" t="s">
        <v>111</v>
      </c>
      <c r="AI99" s="168" t="s">
        <v>111</v>
      </c>
      <c r="AJ99" s="168" t="s">
        <v>111</v>
      </c>
      <c r="AK99" s="168" t="s">
        <v>111</v>
      </c>
    </row>
    <row r="100" spans="1:37" ht="17.149999999999999" customHeight="1" x14ac:dyDescent="0.25">
      <c r="A100" s="159" t="s">
        <v>150</v>
      </c>
      <c r="B100" s="159" t="s">
        <v>144</v>
      </c>
      <c r="C100" s="167" t="s">
        <v>140</v>
      </c>
      <c r="D100" s="161">
        <v>100</v>
      </c>
      <c r="E100" s="168">
        <v>1</v>
      </c>
      <c r="F100" s="168"/>
      <c r="G100" s="169">
        <v>1690</v>
      </c>
      <c r="H100" s="169">
        <v>1160</v>
      </c>
      <c r="I100" s="169">
        <v>180</v>
      </c>
      <c r="J100" s="169">
        <v>60</v>
      </c>
      <c r="K100" s="169">
        <v>450</v>
      </c>
      <c r="L100" s="169">
        <v>50</v>
      </c>
      <c r="M100" s="169">
        <v>420</v>
      </c>
      <c r="N100" s="168"/>
      <c r="O100" s="169">
        <v>530</v>
      </c>
      <c r="P100" s="169">
        <v>240</v>
      </c>
      <c r="Q100" s="169">
        <v>60</v>
      </c>
      <c r="R100" s="169">
        <v>200</v>
      </c>
      <c r="S100" s="169">
        <v>50</v>
      </c>
      <c r="T100" s="169">
        <v>360</v>
      </c>
      <c r="U100" s="164">
        <v>-370</v>
      </c>
      <c r="V100" s="169">
        <v>290</v>
      </c>
      <c r="W100" s="169"/>
      <c r="X100" s="168">
        <v>1350</v>
      </c>
      <c r="Y100" s="168">
        <v>760</v>
      </c>
      <c r="Z100" s="168">
        <v>1000</v>
      </c>
      <c r="AA100" s="168">
        <v>2190</v>
      </c>
      <c r="AB100" s="170"/>
      <c r="AC100" s="168">
        <v>2850</v>
      </c>
      <c r="AD100" s="168">
        <v>1320</v>
      </c>
      <c r="AE100" s="168">
        <v>2380</v>
      </c>
      <c r="AF100" s="168">
        <v>5260</v>
      </c>
      <c r="AG100" s="170"/>
      <c r="AH100" s="169">
        <v>1690</v>
      </c>
      <c r="AI100" s="169">
        <v>820</v>
      </c>
      <c r="AJ100" s="169">
        <v>1420</v>
      </c>
      <c r="AK100" s="171">
        <v>2530</v>
      </c>
    </row>
    <row r="101" spans="1:37" ht="17.149999999999999" customHeight="1" x14ac:dyDescent="0.25">
      <c r="A101" s="159" t="s">
        <v>150</v>
      </c>
      <c r="B101" s="159" t="s">
        <v>144</v>
      </c>
      <c r="C101" s="167" t="s">
        <v>141</v>
      </c>
      <c r="D101" s="161">
        <v>100</v>
      </c>
      <c r="E101" s="168" t="s">
        <v>111</v>
      </c>
      <c r="F101" s="168"/>
      <c r="G101" s="168" t="s">
        <v>111</v>
      </c>
      <c r="H101" s="168" t="s">
        <v>111</v>
      </c>
      <c r="I101" s="168" t="s">
        <v>111</v>
      </c>
      <c r="J101" s="168" t="s">
        <v>111</v>
      </c>
      <c r="K101" s="168" t="s">
        <v>111</v>
      </c>
      <c r="L101" s="168" t="s">
        <v>111</v>
      </c>
      <c r="M101" s="168" t="s">
        <v>111</v>
      </c>
      <c r="N101" s="168"/>
      <c r="O101" s="168" t="s">
        <v>111</v>
      </c>
      <c r="P101" s="168" t="s">
        <v>111</v>
      </c>
      <c r="Q101" s="168" t="s">
        <v>111</v>
      </c>
      <c r="R101" s="168" t="s">
        <v>111</v>
      </c>
      <c r="S101" s="168" t="s">
        <v>111</v>
      </c>
      <c r="T101" s="168" t="s">
        <v>111</v>
      </c>
      <c r="U101" s="168" t="s">
        <v>111</v>
      </c>
      <c r="V101" s="168" t="s">
        <v>111</v>
      </c>
      <c r="W101" s="168"/>
      <c r="X101" s="168" t="s">
        <v>111</v>
      </c>
      <c r="Y101" s="168" t="s">
        <v>111</v>
      </c>
      <c r="Z101" s="168" t="s">
        <v>111</v>
      </c>
      <c r="AA101" s="168" t="s">
        <v>111</v>
      </c>
      <c r="AB101" s="168"/>
      <c r="AC101" s="168" t="s">
        <v>111</v>
      </c>
      <c r="AD101" s="168" t="s">
        <v>111</v>
      </c>
      <c r="AE101" s="168" t="s">
        <v>111</v>
      </c>
      <c r="AF101" s="168" t="s">
        <v>111</v>
      </c>
      <c r="AG101" s="168"/>
      <c r="AH101" s="168" t="s">
        <v>111</v>
      </c>
      <c r="AI101" s="168" t="s">
        <v>111</v>
      </c>
      <c r="AJ101" s="168" t="s">
        <v>111</v>
      </c>
      <c r="AK101" s="168" t="s">
        <v>111</v>
      </c>
    </row>
    <row r="102" spans="1:37" ht="17.149999999999999" customHeight="1" x14ac:dyDescent="0.25">
      <c r="A102" s="159" t="s">
        <v>150</v>
      </c>
      <c r="B102" s="159" t="s">
        <v>144</v>
      </c>
      <c r="C102" s="167" t="s">
        <v>142</v>
      </c>
      <c r="D102" s="161">
        <v>100</v>
      </c>
      <c r="E102" s="168" t="s">
        <v>111</v>
      </c>
      <c r="F102" s="168"/>
      <c r="G102" s="168" t="s">
        <v>111</v>
      </c>
      <c r="H102" s="168" t="s">
        <v>111</v>
      </c>
      <c r="I102" s="168" t="s">
        <v>111</v>
      </c>
      <c r="J102" s="168" t="s">
        <v>111</v>
      </c>
      <c r="K102" s="168" t="s">
        <v>111</v>
      </c>
      <c r="L102" s="168" t="s">
        <v>111</v>
      </c>
      <c r="M102" s="168" t="s">
        <v>111</v>
      </c>
      <c r="N102" s="168"/>
      <c r="O102" s="168" t="s">
        <v>111</v>
      </c>
      <c r="P102" s="168" t="s">
        <v>111</v>
      </c>
      <c r="Q102" s="168" t="s">
        <v>111</v>
      </c>
      <c r="R102" s="168" t="s">
        <v>111</v>
      </c>
      <c r="S102" s="168" t="s">
        <v>111</v>
      </c>
      <c r="T102" s="168" t="s">
        <v>111</v>
      </c>
      <c r="U102" s="168" t="s">
        <v>111</v>
      </c>
      <c r="V102" s="168" t="s">
        <v>111</v>
      </c>
      <c r="W102" s="168"/>
      <c r="X102" s="168" t="s">
        <v>111</v>
      </c>
      <c r="Y102" s="168" t="s">
        <v>111</v>
      </c>
      <c r="Z102" s="168" t="s">
        <v>111</v>
      </c>
      <c r="AA102" s="168" t="s">
        <v>111</v>
      </c>
      <c r="AB102" s="168"/>
      <c r="AC102" s="168" t="s">
        <v>111</v>
      </c>
      <c r="AD102" s="168" t="s">
        <v>111</v>
      </c>
      <c r="AE102" s="168" t="s">
        <v>111</v>
      </c>
      <c r="AF102" s="168" t="s">
        <v>111</v>
      </c>
      <c r="AG102" s="168"/>
      <c r="AH102" s="168" t="s">
        <v>111</v>
      </c>
      <c r="AI102" s="168" t="s">
        <v>111</v>
      </c>
      <c r="AJ102" s="168" t="s">
        <v>111</v>
      </c>
      <c r="AK102" s="168" t="s">
        <v>111</v>
      </c>
    </row>
    <row r="103" spans="1:37" ht="17.149999999999999" customHeight="1" x14ac:dyDescent="0.25">
      <c r="A103" s="159" t="s">
        <v>150</v>
      </c>
      <c r="B103" s="159" t="s">
        <v>144</v>
      </c>
      <c r="C103" s="167" t="s">
        <v>143</v>
      </c>
      <c r="D103" s="161">
        <v>100</v>
      </c>
      <c r="E103" s="168" t="s">
        <v>111</v>
      </c>
      <c r="F103" s="168"/>
      <c r="G103" s="168" t="s">
        <v>111</v>
      </c>
      <c r="H103" s="168" t="s">
        <v>111</v>
      </c>
      <c r="I103" s="168" t="s">
        <v>111</v>
      </c>
      <c r="J103" s="168" t="s">
        <v>111</v>
      </c>
      <c r="K103" s="168" t="s">
        <v>111</v>
      </c>
      <c r="L103" s="168" t="s">
        <v>111</v>
      </c>
      <c r="M103" s="168" t="s">
        <v>111</v>
      </c>
      <c r="N103" s="168"/>
      <c r="O103" s="168" t="s">
        <v>111</v>
      </c>
      <c r="P103" s="168" t="s">
        <v>111</v>
      </c>
      <c r="Q103" s="168" t="s">
        <v>111</v>
      </c>
      <c r="R103" s="168" t="s">
        <v>111</v>
      </c>
      <c r="S103" s="168" t="s">
        <v>111</v>
      </c>
      <c r="T103" s="168" t="s">
        <v>111</v>
      </c>
      <c r="U103" s="168" t="s">
        <v>111</v>
      </c>
      <c r="V103" s="168" t="s">
        <v>111</v>
      </c>
      <c r="W103" s="168"/>
      <c r="X103" s="168" t="s">
        <v>111</v>
      </c>
      <c r="Y103" s="168" t="s">
        <v>111</v>
      </c>
      <c r="Z103" s="168" t="s">
        <v>111</v>
      </c>
      <c r="AA103" s="168" t="s">
        <v>111</v>
      </c>
      <c r="AB103" s="168"/>
      <c r="AC103" s="168" t="s">
        <v>111</v>
      </c>
      <c r="AD103" s="168" t="s">
        <v>111</v>
      </c>
      <c r="AE103" s="168" t="s">
        <v>111</v>
      </c>
      <c r="AF103" s="168" t="s">
        <v>111</v>
      </c>
      <c r="AG103" s="168"/>
      <c r="AH103" s="168" t="s">
        <v>111</v>
      </c>
      <c r="AI103" s="168" t="s">
        <v>111</v>
      </c>
      <c r="AJ103" s="168" t="s">
        <v>111</v>
      </c>
      <c r="AK103" s="168" t="s">
        <v>111</v>
      </c>
    </row>
    <row r="104" spans="1:37" ht="17.149999999999999" customHeight="1" x14ac:dyDescent="0.25">
      <c r="A104" s="159" t="s">
        <v>150</v>
      </c>
      <c r="B104" s="159" t="s">
        <v>144</v>
      </c>
      <c r="C104" s="167" t="s">
        <v>144</v>
      </c>
      <c r="D104" s="161">
        <v>100</v>
      </c>
      <c r="E104" s="168" t="s">
        <v>111</v>
      </c>
      <c r="F104" s="168"/>
      <c r="G104" s="168" t="s">
        <v>111</v>
      </c>
      <c r="H104" s="168" t="s">
        <v>111</v>
      </c>
      <c r="I104" s="168" t="s">
        <v>111</v>
      </c>
      <c r="J104" s="168" t="s">
        <v>111</v>
      </c>
      <c r="K104" s="168" t="s">
        <v>111</v>
      </c>
      <c r="L104" s="168" t="s">
        <v>111</v>
      </c>
      <c r="M104" s="168" t="s">
        <v>111</v>
      </c>
      <c r="N104" s="168"/>
      <c r="O104" s="168" t="s">
        <v>111</v>
      </c>
      <c r="P104" s="168" t="s">
        <v>111</v>
      </c>
      <c r="Q104" s="168" t="s">
        <v>111</v>
      </c>
      <c r="R104" s="168" t="s">
        <v>111</v>
      </c>
      <c r="S104" s="168" t="s">
        <v>111</v>
      </c>
      <c r="T104" s="168" t="s">
        <v>111</v>
      </c>
      <c r="U104" s="168" t="s">
        <v>111</v>
      </c>
      <c r="V104" s="168" t="s">
        <v>111</v>
      </c>
      <c r="W104" s="168"/>
      <c r="X104" s="168" t="s">
        <v>111</v>
      </c>
      <c r="Y104" s="168" t="s">
        <v>111</v>
      </c>
      <c r="Z104" s="168" t="s">
        <v>111</v>
      </c>
      <c r="AA104" s="168" t="s">
        <v>111</v>
      </c>
      <c r="AB104" s="168"/>
      <c r="AC104" s="168" t="s">
        <v>111</v>
      </c>
      <c r="AD104" s="168" t="s">
        <v>111</v>
      </c>
      <c r="AE104" s="168" t="s">
        <v>111</v>
      </c>
      <c r="AF104" s="168" t="s">
        <v>111</v>
      </c>
      <c r="AG104" s="168"/>
      <c r="AH104" s="168" t="s">
        <v>111</v>
      </c>
      <c r="AI104" s="168" t="s">
        <v>111</v>
      </c>
      <c r="AJ104" s="168" t="s">
        <v>111</v>
      </c>
      <c r="AK104" s="168" t="s">
        <v>111</v>
      </c>
    </row>
    <row r="105" spans="1:37" ht="17.149999999999999" customHeight="1" x14ac:dyDescent="0.25">
      <c r="A105" s="159" t="s">
        <v>150</v>
      </c>
      <c r="B105" s="159" t="s">
        <v>139</v>
      </c>
      <c r="C105" s="167" t="s">
        <v>140</v>
      </c>
      <c r="D105" s="161">
        <v>100</v>
      </c>
      <c r="E105" s="168">
        <v>87</v>
      </c>
      <c r="F105" s="168"/>
      <c r="G105" s="169">
        <v>1810</v>
      </c>
      <c r="H105" s="169">
        <v>1230</v>
      </c>
      <c r="I105" s="169">
        <v>180</v>
      </c>
      <c r="J105" s="169">
        <v>60</v>
      </c>
      <c r="K105" s="169">
        <v>480</v>
      </c>
      <c r="L105" s="169">
        <v>50</v>
      </c>
      <c r="M105" s="169">
        <v>460</v>
      </c>
      <c r="N105" s="168"/>
      <c r="O105" s="169">
        <v>590</v>
      </c>
      <c r="P105" s="169">
        <v>240</v>
      </c>
      <c r="Q105" s="169">
        <v>60</v>
      </c>
      <c r="R105" s="169">
        <v>220</v>
      </c>
      <c r="S105" s="169">
        <v>50</v>
      </c>
      <c r="T105" s="169">
        <v>390</v>
      </c>
      <c r="U105" s="164">
        <v>-370</v>
      </c>
      <c r="V105" s="169">
        <v>310</v>
      </c>
      <c r="W105" s="169"/>
      <c r="X105" s="168">
        <v>1460</v>
      </c>
      <c r="Y105" s="168">
        <v>710</v>
      </c>
      <c r="Z105" s="168">
        <v>1350</v>
      </c>
      <c r="AA105" s="168">
        <v>2310</v>
      </c>
      <c r="AB105" s="170"/>
      <c r="AC105" s="168">
        <v>3100</v>
      </c>
      <c r="AD105" s="168">
        <v>1490</v>
      </c>
      <c r="AE105" s="168">
        <v>2920</v>
      </c>
      <c r="AF105" s="168">
        <v>4900</v>
      </c>
      <c r="AG105" s="170"/>
      <c r="AH105" s="169">
        <v>1810</v>
      </c>
      <c r="AI105" s="169">
        <v>1080</v>
      </c>
      <c r="AJ105" s="169">
        <v>1740</v>
      </c>
      <c r="AK105" s="171">
        <v>2620</v>
      </c>
    </row>
    <row r="106" spans="1:37" ht="17.149999999999999" customHeight="1" x14ac:dyDescent="0.25">
      <c r="A106" s="159" t="s">
        <v>150</v>
      </c>
      <c r="B106" s="159" t="s">
        <v>139</v>
      </c>
      <c r="C106" s="167" t="s">
        <v>141</v>
      </c>
      <c r="D106" s="161">
        <v>100</v>
      </c>
      <c r="E106" s="168">
        <v>84</v>
      </c>
      <c r="F106" s="168"/>
      <c r="G106" s="169">
        <v>1500</v>
      </c>
      <c r="H106" s="169">
        <v>1020</v>
      </c>
      <c r="I106" s="169">
        <v>180</v>
      </c>
      <c r="J106" s="169">
        <v>60</v>
      </c>
      <c r="K106" s="169">
        <v>380</v>
      </c>
      <c r="L106" s="169">
        <v>40</v>
      </c>
      <c r="M106" s="169">
        <v>360</v>
      </c>
      <c r="N106" s="168"/>
      <c r="O106" s="169">
        <v>480</v>
      </c>
      <c r="P106" s="169">
        <v>240</v>
      </c>
      <c r="Q106" s="169">
        <v>60</v>
      </c>
      <c r="R106" s="169">
        <v>190</v>
      </c>
      <c r="S106" s="169">
        <v>40</v>
      </c>
      <c r="T106" s="169">
        <v>330</v>
      </c>
      <c r="U106" s="164">
        <v>-370</v>
      </c>
      <c r="V106" s="169">
        <v>260</v>
      </c>
      <c r="W106" s="169"/>
      <c r="X106" s="168">
        <v>1150</v>
      </c>
      <c r="Y106" s="168">
        <v>540</v>
      </c>
      <c r="Z106" s="168">
        <v>1080</v>
      </c>
      <c r="AA106" s="168">
        <v>1810</v>
      </c>
      <c r="AB106" s="170"/>
      <c r="AC106" s="168">
        <v>2600</v>
      </c>
      <c r="AD106" s="168">
        <v>1240</v>
      </c>
      <c r="AE106" s="168">
        <v>2410</v>
      </c>
      <c r="AF106" s="168">
        <v>4190</v>
      </c>
      <c r="AG106" s="170"/>
      <c r="AH106" s="169">
        <v>1500</v>
      </c>
      <c r="AI106" s="169">
        <v>890</v>
      </c>
      <c r="AJ106" s="169">
        <v>1450</v>
      </c>
      <c r="AK106" s="171">
        <v>2150</v>
      </c>
    </row>
    <row r="107" spans="1:37" ht="17.149999999999999" customHeight="1" x14ac:dyDescent="0.25">
      <c r="A107" s="159" t="s">
        <v>150</v>
      </c>
      <c r="B107" s="159" t="s">
        <v>139</v>
      </c>
      <c r="C107" s="167" t="s">
        <v>142</v>
      </c>
      <c r="D107" s="161">
        <v>100</v>
      </c>
      <c r="E107" s="168">
        <v>90</v>
      </c>
      <c r="F107" s="168"/>
      <c r="G107" s="169">
        <v>1800</v>
      </c>
      <c r="H107" s="169">
        <v>1210</v>
      </c>
      <c r="I107" s="169">
        <v>180</v>
      </c>
      <c r="J107" s="169">
        <v>60</v>
      </c>
      <c r="K107" s="169">
        <v>470</v>
      </c>
      <c r="L107" s="169">
        <v>50</v>
      </c>
      <c r="M107" s="169">
        <v>450</v>
      </c>
      <c r="N107" s="168"/>
      <c r="O107" s="169">
        <v>600</v>
      </c>
      <c r="P107" s="169">
        <v>240</v>
      </c>
      <c r="Q107" s="169">
        <v>60</v>
      </c>
      <c r="R107" s="169">
        <v>230</v>
      </c>
      <c r="S107" s="169">
        <v>50</v>
      </c>
      <c r="T107" s="169">
        <v>400</v>
      </c>
      <c r="U107" s="164">
        <v>-370</v>
      </c>
      <c r="V107" s="169">
        <v>310</v>
      </c>
      <c r="W107" s="169"/>
      <c r="X107" s="168">
        <v>1420</v>
      </c>
      <c r="Y107" s="168">
        <v>770</v>
      </c>
      <c r="Z107" s="168">
        <v>1360</v>
      </c>
      <c r="AA107" s="168">
        <v>2150</v>
      </c>
      <c r="AB107" s="170"/>
      <c r="AC107" s="168">
        <v>3150</v>
      </c>
      <c r="AD107" s="168">
        <v>1670</v>
      </c>
      <c r="AE107" s="168">
        <v>3020</v>
      </c>
      <c r="AF107" s="168">
        <v>4810</v>
      </c>
      <c r="AG107" s="170"/>
      <c r="AH107" s="169">
        <v>1800</v>
      </c>
      <c r="AI107" s="169">
        <v>1170</v>
      </c>
      <c r="AJ107" s="169">
        <v>1760</v>
      </c>
      <c r="AK107" s="171">
        <v>2480</v>
      </c>
    </row>
    <row r="108" spans="1:37" ht="17.149999999999999" customHeight="1" x14ac:dyDescent="0.25">
      <c r="A108" s="159" t="s">
        <v>150</v>
      </c>
      <c r="B108" s="159" t="s">
        <v>139</v>
      </c>
      <c r="C108" s="167" t="s">
        <v>143</v>
      </c>
      <c r="D108" s="161">
        <v>100</v>
      </c>
      <c r="E108" s="168">
        <v>85</v>
      </c>
      <c r="F108" s="168"/>
      <c r="G108" s="169">
        <v>2320</v>
      </c>
      <c r="H108" s="169">
        <v>1610</v>
      </c>
      <c r="I108" s="169">
        <v>180</v>
      </c>
      <c r="J108" s="169">
        <v>60</v>
      </c>
      <c r="K108" s="169">
        <v>670</v>
      </c>
      <c r="L108" s="169">
        <v>70</v>
      </c>
      <c r="M108" s="169">
        <v>630</v>
      </c>
      <c r="N108" s="168"/>
      <c r="O108" s="169">
        <v>710</v>
      </c>
      <c r="P108" s="169">
        <v>240</v>
      </c>
      <c r="Q108" s="169">
        <v>60</v>
      </c>
      <c r="R108" s="169">
        <v>270</v>
      </c>
      <c r="S108" s="169">
        <v>60</v>
      </c>
      <c r="T108" s="169">
        <v>470</v>
      </c>
      <c r="U108" s="164">
        <v>-370</v>
      </c>
      <c r="V108" s="169">
        <v>400</v>
      </c>
      <c r="W108" s="169"/>
      <c r="X108" s="168">
        <v>2010</v>
      </c>
      <c r="Y108" s="168">
        <v>1070</v>
      </c>
      <c r="Z108" s="168">
        <v>1870</v>
      </c>
      <c r="AA108" s="168">
        <v>3120</v>
      </c>
      <c r="AB108" s="170"/>
      <c r="AC108" s="168">
        <v>3700</v>
      </c>
      <c r="AD108" s="168">
        <v>1810</v>
      </c>
      <c r="AE108" s="168">
        <v>3490</v>
      </c>
      <c r="AF108" s="168">
        <v>5890</v>
      </c>
      <c r="AG108" s="170"/>
      <c r="AH108" s="169">
        <v>2320</v>
      </c>
      <c r="AI108" s="169">
        <v>1440</v>
      </c>
      <c r="AJ108" s="169">
        <v>2210</v>
      </c>
      <c r="AK108" s="171">
        <v>3330</v>
      </c>
    </row>
    <row r="109" spans="1:37" ht="17.149999999999999" customHeight="1" x14ac:dyDescent="0.25">
      <c r="A109" s="159" t="s">
        <v>150</v>
      </c>
      <c r="B109" s="159" t="s">
        <v>139</v>
      </c>
      <c r="C109" s="167" t="s">
        <v>144</v>
      </c>
      <c r="D109" s="161">
        <v>100</v>
      </c>
      <c r="E109" s="168">
        <v>27</v>
      </c>
      <c r="F109" s="168"/>
      <c r="G109" s="169">
        <v>1980</v>
      </c>
      <c r="H109" s="169">
        <v>1460</v>
      </c>
      <c r="I109" s="169">
        <v>180</v>
      </c>
      <c r="J109" s="169">
        <v>60</v>
      </c>
      <c r="K109" s="169">
        <v>600</v>
      </c>
      <c r="L109" s="169">
        <v>60</v>
      </c>
      <c r="M109" s="169">
        <v>570</v>
      </c>
      <c r="N109" s="168"/>
      <c r="O109" s="169">
        <v>510</v>
      </c>
      <c r="P109" s="169">
        <v>240</v>
      </c>
      <c r="Q109" s="169">
        <v>60</v>
      </c>
      <c r="R109" s="169">
        <v>200</v>
      </c>
      <c r="S109" s="169">
        <v>40</v>
      </c>
      <c r="T109" s="169">
        <v>350</v>
      </c>
      <c r="U109" s="164">
        <v>-370</v>
      </c>
      <c r="V109" s="169">
        <v>340</v>
      </c>
      <c r="W109" s="169"/>
      <c r="X109" s="168">
        <v>1800</v>
      </c>
      <c r="Y109" s="168">
        <v>780</v>
      </c>
      <c r="Z109" s="168">
        <v>1690</v>
      </c>
      <c r="AA109" s="168">
        <v>2980</v>
      </c>
      <c r="AB109" s="170"/>
      <c r="AC109" s="168">
        <v>2770</v>
      </c>
      <c r="AD109" s="168">
        <v>910</v>
      </c>
      <c r="AE109" s="168">
        <v>2500</v>
      </c>
      <c r="AF109" s="168">
        <v>5020</v>
      </c>
      <c r="AG109" s="170"/>
      <c r="AH109" s="169">
        <v>1980</v>
      </c>
      <c r="AI109" s="169">
        <v>1230</v>
      </c>
      <c r="AJ109" s="169">
        <v>1910</v>
      </c>
      <c r="AK109" s="171">
        <v>3000</v>
      </c>
    </row>
    <row r="110" spans="1:37" ht="17.149999999999999" customHeight="1" x14ac:dyDescent="0.25">
      <c r="A110" s="159" t="s">
        <v>151</v>
      </c>
      <c r="B110" s="159" t="s">
        <v>145</v>
      </c>
      <c r="C110" s="167" t="s">
        <v>140</v>
      </c>
      <c r="D110" s="161">
        <v>100</v>
      </c>
      <c r="E110" s="168">
        <v>71</v>
      </c>
      <c r="F110" s="168"/>
      <c r="G110" s="169">
        <v>1530</v>
      </c>
      <c r="H110" s="169">
        <v>1030</v>
      </c>
      <c r="I110" s="169">
        <v>180</v>
      </c>
      <c r="J110" s="169">
        <v>60</v>
      </c>
      <c r="K110" s="169">
        <v>390</v>
      </c>
      <c r="L110" s="169">
        <v>40</v>
      </c>
      <c r="M110" s="169">
        <v>360</v>
      </c>
      <c r="N110" s="168"/>
      <c r="O110" s="169">
        <v>500</v>
      </c>
      <c r="P110" s="169">
        <v>240</v>
      </c>
      <c r="Q110" s="169">
        <v>60</v>
      </c>
      <c r="R110" s="169">
        <v>200</v>
      </c>
      <c r="S110" s="169">
        <v>40</v>
      </c>
      <c r="T110" s="169">
        <v>340</v>
      </c>
      <c r="U110" s="164">
        <v>-370</v>
      </c>
      <c r="V110" s="169">
        <v>270</v>
      </c>
      <c r="W110" s="169"/>
      <c r="X110" s="168">
        <v>1160</v>
      </c>
      <c r="Y110" s="168">
        <v>500</v>
      </c>
      <c r="Z110" s="168">
        <v>1060</v>
      </c>
      <c r="AA110" s="168">
        <v>1950</v>
      </c>
      <c r="AB110" s="170"/>
      <c r="AC110" s="168">
        <v>2710</v>
      </c>
      <c r="AD110" s="168">
        <v>1310</v>
      </c>
      <c r="AE110" s="168">
        <v>2480</v>
      </c>
      <c r="AF110" s="168">
        <v>4450</v>
      </c>
      <c r="AG110" s="170"/>
      <c r="AH110" s="169">
        <v>1530</v>
      </c>
      <c r="AI110" s="169">
        <v>880</v>
      </c>
      <c r="AJ110" s="169">
        <v>1440</v>
      </c>
      <c r="AK110" s="171">
        <v>2290</v>
      </c>
    </row>
    <row r="111" spans="1:37" ht="17.149999999999999" customHeight="1" x14ac:dyDescent="0.25">
      <c r="A111" s="159" t="s">
        <v>151</v>
      </c>
      <c r="B111" s="159" t="s">
        <v>145</v>
      </c>
      <c r="C111" s="167" t="s">
        <v>141</v>
      </c>
      <c r="D111" s="161">
        <v>100</v>
      </c>
      <c r="E111" s="168">
        <v>75</v>
      </c>
      <c r="F111" s="168"/>
      <c r="G111" s="169">
        <v>1360</v>
      </c>
      <c r="H111" s="169">
        <v>930</v>
      </c>
      <c r="I111" s="169">
        <v>180</v>
      </c>
      <c r="J111" s="169">
        <v>60</v>
      </c>
      <c r="K111" s="169">
        <v>340</v>
      </c>
      <c r="L111" s="169">
        <v>40</v>
      </c>
      <c r="M111" s="169">
        <v>320</v>
      </c>
      <c r="N111" s="168"/>
      <c r="O111" s="169">
        <v>430</v>
      </c>
      <c r="P111" s="169">
        <v>240</v>
      </c>
      <c r="Q111" s="169">
        <v>60</v>
      </c>
      <c r="R111" s="169">
        <v>170</v>
      </c>
      <c r="S111" s="169">
        <v>40</v>
      </c>
      <c r="T111" s="169">
        <v>300</v>
      </c>
      <c r="U111" s="164">
        <v>-370</v>
      </c>
      <c r="V111" s="169">
        <v>240</v>
      </c>
      <c r="W111" s="169"/>
      <c r="X111" s="168">
        <v>1020</v>
      </c>
      <c r="Y111" s="168">
        <v>460</v>
      </c>
      <c r="Z111" s="168">
        <v>950</v>
      </c>
      <c r="AA111" s="168">
        <v>1650</v>
      </c>
      <c r="AB111" s="170"/>
      <c r="AC111" s="168">
        <v>2370</v>
      </c>
      <c r="AD111" s="168">
        <v>1180</v>
      </c>
      <c r="AE111" s="168">
        <v>2160</v>
      </c>
      <c r="AF111" s="168">
        <v>3840</v>
      </c>
      <c r="AG111" s="170"/>
      <c r="AH111" s="169">
        <v>1360</v>
      </c>
      <c r="AI111" s="169">
        <v>820</v>
      </c>
      <c r="AJ111" s="169">
        <v>1300</v>
      </c>
      <c r="AK111" s="171">
        <v>1970</v>
      </c>
    </row>
    <row r="112" spans="1:37" ht="17.149999999999999" customHeight="1" x14ac:dyDescent="0.25">
      <c r="A112" s="159" t="s">
        <v>151</v>
      </c>
      <c r="B112" s="159" t="s">
        <v>145</v>
      </c>
      <c r="C112" s="167" t="s">
        <v>142</v>
      </c>
      <c r="D112" s="161">
        <v>100</v>
      </c>
      <c r="E112" s="168">
        <v>69</v>
      </c>
      <c r="F112" s="168"/>
      <c r="G112" s="169">
        <v>1660</v>
      </c>
      <c r="H112" s="169">
        <v>1090</v>
      </c>
      <c r="I112" s="169">
        <v>180</v>
      </c>
      <c r="J112" s="169">
        <v>60</v>
      </c>
      <c r="K112" s="169">
        <v>420</v>
      </c>
      <c r="L112" s="169">
        <v>40</v>
      </c>
      <c r="M112" s="169">
        <v>390</v>
      </c>
      <c r="N112" s="168"/>
      <c r="O112" s="169">
        <v>570</v>
      </c>
      <c r="P112" s="169">
        <v>240</v>
      </c>
      <c r="Q112" s="169">
        <v>60</v>
      </c>
      <c r="R112" s="169">
        <v>220</v>
      </c>
      <c r="S112" s="169">
        <v>50</v>
      </c>
      <c r="T112" s="169">
        <v>380</v>
      </c>
      <c r="U112" s="164">
        <v>-370</v>
      </c>
      <c r="V112" s="169">
        <v>290</v>
      </c>
      <c r="W112" s="169"/>
      <c r="X112" s="168">
        <v>1250</v>
      </c>
      <c r="Y112" s="168">
        <v>540</v>
      </c>
      <c r="Z112" s="168">
        <v>1170</v>
      </c>
      <c r="AA112" s="168">
        <v>2060</v>
      </c>
      <c r="AB112" s="170"/>
      <c r="AC112" s="168">
        <v>3010</v>
      </c>
      <c r="AD112" s="168">
        <v>1620</v>
      </c>
      <c r="AE112" s="168">
        <v>2830</v>
      </c>
      <c r="AF112" s="168">
        <v>4660</v>
      </c>
      <c r="AG112" s="170"/>
      <c r="AH112" s="169">
        <v>1660</v>
      </c>
      <c r="AI112" s="169">
        <v>1010</v>
      </c>
      <c r="AJ112" s="169">
        <v>1600</v>
      </c>
      <c r="AK112" s="171">
        <v>2390</v>
      </c>
    </row>
    <row r="113" spans="1:37" ht="17.149999999999999" customHeight="1" x14ac:dyDescent="0.25">
      <c r="A113" s="159" t="s">
        <v>151</v>
      </c>
      <c r="B113" s="159" t="s">
        <v>145</v>
      </c>
      <c r="C113" s="167" t="s">
        <v>143</v>
      </c>
      <c r="D113" s="161">
        <v>100</v>
      </c>
      <c r="E113" s="168">
        <v>59</v>
      </c>
      <c r="F113" s="168"/>
      <c r="G113" s="169">
        <v>2150</v>
      </c>
      <c r="H113" s="169">
        <v>1410</v>
      </c>
      <c r="I113" s="169">
        <v>180</v>
      </c>
      <c r="J113" s="169">
        <v>60</v>
      </c>
      <c r="K113" s="169">
        <v>580</v>
      </c>
      <c r="L113" s="169">
        <v>60</v>
      </c>
      <c r="M113" s="169">
        <v>540</v>
      </c>
      <c r="N113" s="168"/>
      <c r="O113" s="169">
        <v>740</v>
      </c>
      <c r="P113" s="169">
        <v>240</v>
      </c>
      <c r="Q113" s="169">
        <v>60</v>
      </c>
      <c r="R113" s="169">
        <v>270</v>
      </c>
      <c r="S113" s="169">
        <v>60</v>
      </c>
      <c r="T113" s="169">
        <v>480</v>
      </c>
      <c r="U113" s="164">
        <v>-370</v>
      </c>
      <c r="V113" s="169">
        <v>370</v>
      </c>
      <c r="W113" s="169"/>
      <c r="X113" s="168">
        <v>1730</v>
      </c>
      <c r="Y113" s="168">
        <v>800</v>
      </c>
      <c r="Z113" s="168">
        <v>1620</v>
      </c>
      <c r="AA113" s="168">
        <v>2820</v>
      </c>
      <c r="AB113" s="170"/>
      <c r="AC113" s="168">
        <v>3810</v>
      </c>
      <c r="AD113" s="168">
        <v>1980</v>
      </c>
      <c r="AE113" s="168">
        <v>3610</v>
      </c>
      <c r="AF113" s="168">
        <v>6050</v>
      </c>
      <c r="AG113" s="170"/>
      <c r="AH113" s="169">
        <v>2150</v>
      </c>
      <c r="AI113" s="169">
        <v>1300</v>
      </c>
      <c r="AJ113" s="169">
        <v>2070</v>
      </c>
      <c r="AK113" s="171">
        <v>3160</v>
      </c>
    </row>
    <row r="114" spans="1:37" ht="17.149999999999999" customHeight="1" x14ac:dyDescent="0.25">
      <c r="A114" s="159" t="s">
        <v>151</v>
      </c>
      <c r="B114" s="159" t="s">
        <v>145</v>
      </c>
      <c r="C114" s="167" t="s">
        <v>144</v>
      </c>
      <c r="D114" s="161">
        <v>100</v>
      </c>
      <c r="E114" s="168">
        <v>34</v>
      </c>
      <c r="F114" s="168"/>
      <c r="G114" s="169">
        <v>2150</v>
      </c>
      <c r="H114" s="169">
        <v>1460</v>
      </c>
      <c r="I114" s="169">
        <v>180</v>
      </c>
      <c r="J114" s="169">
        <v>60</v>
      </c>
      <c r="K114" s="169">
        <v>590</v>
      </c>
      <c r="L114" s="169">
        <v>60</v>
      </c>
      <c r="M114" s="169">
        <v>560</v>
      </c>
      <c r="N114" s="168"/>
      <c r="O114" s="169">
        <v>700</v>
      </c>
      <c r="P114" s="169">
        <v>240</v>
      </c>
      <c r="Q114" s="169">
        <v>60</v>
      </c>
      <c r="R114" s="169">
        <v>260</v>
      </c>
      <c r="S114" s="169">
        <v>60</v>
      </c>
      <c r="T114" s="169">
        <v>460</v>
      </c>
      <c r="U114" s="164">
        <v>-370</v>
      </c>
      <c r="V114" s="169">
        <v>370</v>
      </c>
      <c r="W114" s="169"/>
      <c r="X114" s="168">
        <v>1790</v>
      </c>
      <c r="Y114" s="168">
        <v>860</v>
      </c>
      <c r="Z114" s="168">
        <v>1630</v>
      </c>
      <c r="AA114" s="168">
        <v>3000</v>
      </c>
      <c r="AB114" s="170"/>
      <c r="AC114" s="168">
        <v>3630</v>
      </c>
      <c r="AD114" s="168">
        <v>1880</v>
      </c>
      <c r="AE114" s="168">
        <v>3410</v>
      </c>
      <c r="AF114" s="168">
        <v>6080</v>
      </c>
      <c r="AG114" s="170"/>
      <c r="AH114" s="169">
        <v>2150</v>
      </c>
      <c r="AI114" s="169">
        <v>1190</v>
      </c>
      <c r="AJ114" s="169">
        <v>2020</v>
      </c>
      <c r="AK114" s="171">
        <v>3370</v>
      </c>
    </row>
    <row r="115" spans="1:37" ht="17.149999999999999" customHeight="1" x14ac:dyDescent="0.25">
      <c r="A115" s="159" t="s">
        <v>151</v>
      </c>
      <c r="B115" s="159" t="s">
        <v>146</v>
      </c>
      <c r="C115" s="167" t="s">
        <v>140</v>
      </c>
      <c r="D115" s="161">
        <v>100</v>
      </c>
      <c r="E115" s="168">
        <v>88</v>
      </c>
      <c r="F115" s="168"/>
      <c r="G115" s="169">
        <v>2060</v>
      </c>
      <c r="H115" s="169">
        <v>1330</v>
      </c>
      <c r="I115" s="169">
        <v>180</v>
      </c>
      <c r="J115" s="169">
        <v>60</v>
      </c>
      <c r="K115" s="169">
        <v>530</v>
      </c>
      <c r="L115" s="169">
        <v>60</v>
      </c>
      <c r="M115" s="169">
        <v>500</v>
      </c>
      <c r="N115" s="168"/>
      <c r="O115" s="169">
        <v>730</v>
      </c>
      <c r="P115" s="169">
        <v>240</v>
      </c>
      <c r="Q115" s="169">
        <v>60</v>
      </c>
      <c r="R115" s="169">
        <v>270</v>
      </c>
      <c r="S115" s="169">
        <v>60</v>
      </c>
      <c r="T115" s="169">
        <v>480</v>
      </c>
      <c r="U115" s="164">
        <v>-370</v>
      </c>
      <c r="V115" s="169">
        <v>360</v>
      </c>
      <c r="W115" s="169"/>
      <c r="X115" s="168">
        <v>1600</v>
      </c>
      <c r="Y115" s="168">
        <v>900</v>
      </c>
      <c r="Z115" s="168">
        <v>1500</v>
      </c>
      <c r="AA115" s="168">
        <v>2410</v>
      </c>
      <c r="AB115" s="170"/>
      <c r="AC115" s="168">
        <v>3790</v>
      </c>
      <c r="AD115" s="168">
        <v>2010</v>
      </c>
      <c r="AE115" s="168">
        <v>3640</v>
      </c>
      <c r="AF115" s="168">
        <v>5790</v>
      </c>
      <c r="AG115" s="170"/>
      <c r="AH115" s="169">
        <v>2060</v>
      </c>
      <c r="AI115" s="169">
        <v>1340</v>
      </c>
      <c r="AJ115" s="169">
        <v>1990</v>
      </c>
      <c r="AK115" s="171">
        <v>2870</v>
      </c>
    </row>
    <row r="116" spans="1:37" ht="17.149999999999999" customHeight="1" x14ac:dyDescent="0.25">
      <c r="A116" s="159" t="s">
        <v>151</v>
      </c>
      <c r="B116" s="159" t="s">
        <v>146</v>
      </c>
      <c r="C116" s="167" t="s">
        <v>141</v>
      </c>
      <c r="D116" s="161">
        <v>100</v>
      </c>
      <c r="E116" s="168">
        <v>92</v>
      </c>
      <c r="F116" s="168"/>
      <c r="G116" s="169">
        <v>1800</v>
      </c>
      <c r="H116" s="169">
        <v>1160</v>
      </c>
      <c r="I116" s="169">
        <v>180</v>
      </c>
      <c r="J116" s="169">
        <v>60</v>
      </c>
      <c r="K116" s="169">
        <v>450</v>
      </c>
      <c r="L116" s="169">
        <v>50</v>
      </c>
      <c r="M116" s="169">
        <v>430</v>
      </c>
      <c r="N116" s="168"/>
      <c r="O116" s="169">
        <v>640</v>
      </c>
      <c r="P116" s="169">
        <v>240</v>
      </c>
      <c r="Q116" s="169">
        <v>60</v>
      </c>
      <c r="R116" s="169">
        <v>240</v>
      </c>
      <c r="S116" s="169">
        <v>50</v>
      </c>
      <c r="T116" s="169">
        <v>420</v>
      </c>
      <c r="U116" s="164">
        <v>-370</v>
      </c>
      <c r="V116" s="169">
        <v>310</v>
      </c>
      <c r="W116" s="169"/>
      <c r="X116" s="168">
        <v>1360</v>
      </c>
      <c r="Y116" s="168">
        <v>790</v>
      </c>
      <c r="Z116" s="168">
        <v>1300</v>
      </c>
      <c r="AA116" s="168">
        <v>2000</v>
      </c>
      <c r="AB116" s="170"/>
      <c r="AC116" s="168">
        <v>3340</v>
      </c>
      <c r="AD116" s="168">
        <v>1740</v>
      </c>
      <c r="AE116" s="168">
        <v>3180</v>
      </c>
      <c r="AF116" s="168">
        <v>5130</v>
      </c>
      <c r="AG116" s="170"/>
      <c r="AH116" s="169">
        <v>1800</v>
      </c>
      <c r="AI116" s="169">
        <v>1190</v>
      </c>
      <c r="AJ116" s="169">
        <v>1750</v>
      </c>
      <c r="AK116" s="171">
        <v>2460</v>
      </c>
    </row>
    <row r="117" spans="1:37" ht="17.149999999999999" customHeight="1" x14ac:dyDescent="0.25">
      <c r="A117" s="159" t="s">
        <v>151</v>
      </c>
      <c r="B117" s="159" t="s">
        <v>146</v>
      </c>
      <c r="C117" s="167" t="s">
        <v>142</v>
      </c>
      <c r="D117" s="161">
        <v>100</v>
      </c>
      <c r="E117" s="168">
        <v>89</v>
      </c>
      <c r="F117" s="168"/>
      <c r="G117" s="169">
        <v>1960</v>
      </c>
      <c r="H117" s="169">
        <v>1250</v>
      </c>
      <c r="I117" s="169">
        <v>180</v>
      </c>
      <c r="J117" s="169">
        <v>60</v>
      </c>
      <c r="K117" s="169">
        <v>500</v>
      </c>
      <c r="L117" s="169">
        <v>50</v>
      </c>
      <c r="M117" s="169">
        <v>470</v>
      </c>
      <c r="N117" s="168"/>
      <c r="O117" s="169">
        <v>710</v>
      </c>
      <c r="P117" s="169">
        <v>240</v>
      </c>
      <c r="Q117" s="169">
        <v>60</v>
      </c>
      <c r="R117" s="169">
        <v>260</v>
      </c>
      <c r="S117" s="169">
        <v>60</v>
      </c>
      <c r="T117" s="169">
        <v>460</v>
      </c>
      <c r="U117" s="164">
        <v>-370</v>
      </c>
      <c r="V117" s="169">
        <v>340</v>
      </c>
      <c r="W117" s="169"/>
      <c r="X117" s="168">
        <v>1490</v>
      </c>
      <c r="Y117" s="168">
        <v>870</v>
      </c>
      <c r="Z117" s="168">
        <v>1430</v>
      </c>
      <c r="AA117" s="168">
        <v>2190</v>
      </c>
      <c r="AB117" s="170"/>
      <c r="AC117" s="168">
        <v>3670</v>
      </c>
      <c r="AD117" s="168">
        <v>2010</v>
      </c>
      <c r="AE117" s="168">
        <v>3550</v>
      </c>
      <c r="AF117" s="168">
        <v>5520</v>
      </c>
      <c r="AG117" s="170"/>
      <c r="AH117" s="169">
        <v>1960</v>
      </c>
      <c r="AI117" s="169">
        <v>1310</v>
      </c>
      <c r="AJ117" s="169">
        <v>1920</v>
      </c>
      <c r="AK117" s="171">
        <v>2660</v>
      </c>
    </row>
    <row r="118" spans="1:37" ht="17.149999999999999" customHeight="1" x14ac:dyDescent="0.25">
      <c r="A118" s="159" t="s">
        <v>151</v>
      </c>
      <c r="B118" s="159" t="s">
        <v>146</v>
      </c>
      <c r="C118" s="167" t="s">
        <v>143</v>
      </c>
      <c r="D118" s="161">
        <v>100</v>
      </c>
      <c r="E118" s="168">
        <v>84</v>
      </c>
      <c r="F118" s="168"/>
      <c r="G118" s="169">
        <v>2360</v>
      </c>
      <c r="H118" s="169">
        <v>1540</v>
      </c>
      <c r="I118" s="169">
        <v>180</v>
      </c>
      <c r="J118" s="169">
        <v>60</v>
      </c>
      <c r="K118" s="169">
        <v>640</v>
      </c>
      <c r="L118" s="169">
        <v>70</v>
      </c>
      <c r="M118" s="169">
        <v>600</v>
      </c>
      <c r="N118" s="168"/>
      <c r="O118" s="169">
        <v>820</v>
      </c>
      <c r="P118" s="169">
        <v>240</v>
      </c>
      <c r="Q118" s="169">
        <v>60</v>
      </c>
      <c r="R118" s="169">
        <v>300</v>
      </c>
      <c r="S118" s="169">
        <v>70</v>
      </c>
      <c r="T118" s="169">
        <v>530</v>
      </c>
      <c r="U118" s="164">
        <v>-370</v>
      </c>
      <c r="V118" s="169">
        <v>410</v>
      </c>
      <c r="W118" s="169"/>
      <c r="X118" s="168">
        <v>1910</v>
      </c>
      <c r="Y118" s="168">
        <v>1100</v>
      </c>
      <c r="Z118" s="168">
        <v>1780</v>
      </c>
      <c r="AA118" s="168">
        <v>2920</v>
      </c>
      <c r="AB118" s="170"/>
      <c r="AC118" s="168">
        <v>4190</v>
      </c>
      <c r="AD118" s="168">
        <v>2210</v>
      </c>
      <c r="AE118" s="168">
        <v>4030</v>
      </c>
      <c r="AF118" s="168">
        <v>6450</v>
      </c>
      <c r="AG118" s="170"/>
      <c r="AH118" s="169">
        <v>2360</v>
      </c>
      <c r="AI118" s="169">
        <v>1530</v>
      </c>
      <c r="AJ118" s="169">
        <v>2270</v>
      </c>
      <c r="AK118" s="171">
        <v>3310</v>
      </c>
    </row>
    <row r="119" spans="1:37" ht="17.149999999999999" customHeight="1" x14ac:dyDescent="0.25">
      <c r="A119" s="159" t="s">
        <v>151</v>
      </c>
      <c r="B119" s="159" t="s">
        <v>146</v>
      </c>
      <c r="C119" s="167" t="s">
        <v>144</v>
      </c>
      <c r="D119" s="161">
        <v>100</v>
      </c>
      <c r="E119" s="168" t="s">
        <v>111</v>
      </c>
      <c r="F119" s="168"/>
      <c r="G119" s="168" t="s">
        <v>111</v>
      </c>
      <c r="H119" s="168" t="s">
        <v>111</v>
      </c>
      <c r="I119" s="168" t="s">
        <v>111</v>
      </c>
      <c r="J119" s="168" t="s">
        <v>111</v>
      </c>
      <c r="K119" s="168" t="s">
        <v>111</v>
      </c>
      <c r="L119" s="168" t="s">
        <v>111</v>
      </c>
      <c r="M119" s="168" t="s">
        <v>111</v>
      </c>
      <c r="N119" s="168"/>
      <c r="O119" s="168" t="s">
        <v>111</v>
      </c>
      <c r="P119" s="168" t="s">
        <v>111</v>
      </c>
      <c r="Q119" s="168" t="s">
        <v>111</v>
      </c>
      <c r="R119" s="168" t="s">
        <v>111</v>
      </c>
      <c r="S119" s="168" t="s">
        <v>111</v>
      </c>
      <c r="T119" s="168" t="s">
        <v>111</v>
      </c>
      <c r="U119" s="168" t="s">
        <v>111</v>
      </c>
      <c r="V119" s="168" t="s">
        <v>111</v>
      </c>
      <c r="W119" s="168"/>
      <c r="X119" s="168" t="s">
        <v>111</v>
      </c>
      <c r="Y119" s="168" t="s">
        <v>111</v>
      </c>
      <c r="Z119" s="168" t="s">
        <v>111</v>
      </c>
      <c r="AA119" s="168" t="s">
        <v>111</v>
      </c>
      <c r="AB119" s="168"/>
      <c r="AC119" s="168" t="s">
        <v>111</v>
      </c>
      <c r="AD119" s="168" t="s">
        <v>111</v>
      </c>
      <c r="AE119" s="168" t="s">
        <v>111</v>
      </c>
      <c r="AF119" s="168" t="s">
        <v>111</v>
      </c>
      <c r="AG119" s="168"/>
      <c r="AH119" s="168" t="s">
        <v>111</v>
      </c>
      <c r="AI119" s="168" t="s">
        <v>111</v>
      </c>
      <c r="AJ119" s="168" t="s">
        <v>111</v>
      </c>
      <c r="AK119" s="168" t="s">
        <v>111</v>
      </c>
    </row>
    <row r="120" spans="1:37" ht="17.149999999999999" customHeight="1" x14ac:dyDescent="0.25">
      <c r="A120" s="159" t="s">
        <v>151</v>
      </c>
      <c r="B120" s="159" t="s">
        <v>147</v>
      </c>
      <c r="C120" s="167" t="s">
        <v>140</v>
      </c>
      <c r="D120" s="161">
        <v>100</v>
      </c>
      <c r="E120" s="168">
        <v>77</v>
      </c>
      <c r="F120" s="168"/>
      <c r="G120" s="169">
        <v>2800</v>
      </c>
      <c r="H120" s="169">
        <v>1870</v>
      </c>
      <c r="I120" s="169">
        <v>180</v>
      </c>
      <c r="J120" s="169">
        <v>60</v>
      </c>
      <c r="K120" s="169">
        <v>800</v>
      </c>
      <c r="L120" s="169">
        <v>80</v>
      </c>
      <c r="M120" s="169">
        <v>750</v>
      </c>
      <c r="N120" s="168"/>
      <c r="O120" s="169">
        <v>930</v>
      </c>
      <c r="P120" s="169">
        <v>240</v>
      </c>
      <c r="Q120" s="169">
        <v>60</v>
      </c>
      <c r="R120" s="169">
        <v>340</v>
      </c>
      <c r="S120" s="169">
        <v>80</v>
      </c>
      <c r="T120" s="169">
        <v>590</v>
      </c>
      <c r="U120" s="164">
        <v>-370</v>
      </c>
      <c r="V120" s="169">
        <v>490</v>
      </c>
      <c r="W120" s="169"/>
      <c r="X120" s="168">
        <v>2400</v>
      </c>
      <c r="Y120" s="168">
        <v>1330</v>
      </c>
      <c r="Z120" s="168">
        <v>2210</v>
      </c>
      <c r="AA120" s="168">
        <v>3700</v>
      </c>
      <c r="AB120" s="170"/>
      <c r="AC120" s="168">
        <v>4700</v>
      </c>
      <c r="AD120" s="168">
        <v>2170</v>
      </c>
      <c r="AE120" s="168">
        <v>4440</v>
      </c>
      <c r="AF120" s="168">
        <v>7730</v>
      </c>
      <c r="AG120" s="170"/>
      <c r="AH120" s="169">
        <v>2800</v>
      </c>
      <c r="AI120" s="169">
        <v>1700</v>
      </c>
      <c r="AJ120" s="169">
        <v>2650</v>
      </c>
      <c r="AK120" s="171">
        <v>4090</v>
      </c>
    </row>
    <row r="121" spans="1:37" ht="17.149999999999999" customHeight="1" x14ac:dyDescent="0.25">
      <c r="A121" s="159" t="s">
        <v>151</v>
      </c>
      <c r="B121" s="159" t="s">
        <v>147</v>
      </c>
      <c r="C121" s="167" t="s">
        <v>141</v>
      </c>
      <c r="D121" s="161">
        <v>100</v>
      </c>
      <c r="E121" s="168">
        <v>77</v>
      </c>
      <c r="F121" s="168"/>
      <c r="G121" s="169">
        <v>2370</v>
      </c>
      <c r="H121" s="169">
        <v>1590</v>
      </c>
      <c r="I121" s="169">
        <v>180</v>
      </c>
      <c r="J121" s="169">
        <v>60</v>
      </c>
      <c r="K121" s="169">
        <v>660</v>
      </c>
      <c r="L121" s="169">
        <v>70</v>
      </c>
      <c r="M121" s="169">
        <v>620</v>
      </c>
      <c r="N121" s="168"/>
      <c r="O121" s="169">
        <v>780</v>
      </c>
      <c r="P121" s="169">
        <v>240</v>
      </c>
      <c r="Q121" s="169">
        <v>60</v>
      </c>
      <c r="R121" s="169">
        <v>290</v>
      </c>
      <c r="S121" s="169">
        <v>60</v>
      </c>
      <c r="T121" s="169">
        <v>510</v>
      </c>
      <c r="U121" s="164">
        <v>-370</v>
      </c>
      <c r="V121" s="169">
        <v>410</v>
      </c>
      <c r="W121" s="169"/>
      <c r="X121" s="168">
        <v>1980</v>
      </c>
      <c r="Y121" s="168">
        <v>1090</v>
      </c>
      <c r="Z121" s="168">
        <v>1870</v>
      </c>
      <c r="AA121" s="168">
        <v>2990</v>
      </c>
      <c r="AB121" s="170"/>
      <c r="AC121" s="168">
        <v>4020</v>
      </c>
      <c r="AD121" s="168">
        <v>1830</v>
      </c>
      <c r="AE121" s="168">
        <v>3730</v>
      </c>
      <c r="AF121" s="168">
        <v>6660</v>
      </c>
      <c r="AG121" s="170"/>
      <c r="AH121" s="169">
        <v>2370</v>
      </c>
      <c r="AI121" s="169">
        <v>1450</v>
      </c>
      <c r="AJ121" s="169">
        <v>2260</v>
      </c>
      <c r="AK121" s="171">
        <v>3420</v>
      </c>
    </row>
    <row r="122" spans="1:37" ht="17.149999999999999" customHeight="1" x14ac:dyDescent="0.25">
      <c r="A122" s="159" t="s">
        <v>151</v>
      </c>
      <c r="B122" s="159" t="s">
        <v>147</v>
      </c>
      <c r="C122" s="167" t="s">
        <v>142</v>
      </c>
      <c r="D122" s="161">
        <v>100</v>
      </c>
      <c r="E122" s="168">
        <v>84</v>
      </c>
      <c r="F122" s="168"/>
      <c r="G122" s="169">
        <v>2440</v>
      </c>
      <c r="H122" s="169">
        <v>1640</v>
      </c>
      <c r="I122" s="169">
        <v>180</v>
      </c>
      <c r="J122" s="169">
        <v>60</v>
      </c>
      <c r="K122" s="169">
        <v>680</v>
      </c>
      <c r="L122" s="169">
        <v>70</v>
      </c>
      <c r="M122" s="169">
        <v>650</v>
      </c>
      <c r="N122" s="168"/>
      <c r="O122" s="169">
        <v>800</v>
      </c>
      <c r="P122" s="169">
        <v>240</v>
      </c>
      <c r="Q122" s="169">
        <v>60</v>
      </c>
      <c r="R122" s="169">
        <v>300</v>
      </c>
      <c r="S122" s="169">
        <v>70</v>
      </c>
      <c r="T122" s="169">
        <v>520</v>
      </c>
      <c r="U122" s="164">
        <v>-370</v>
      </c>
      <c r="V122" s="169">
        <v>420</v>
      </c>
      <c r="W122" s="169"/>
      <c r="X122" s="168">
        <v>2050</v>
      </c>
      <c r="Y122" s="168">
        <v>1190</v>
      </c>
      <c r="Z122" s="168">
        <v>1960</v>
      </c>
      <c r="AA122" s="168">
        <v>3020</v>
      </c>
      <c r="AB122" s="170"/>
      <c r="AC122" s="168">
        <v>4110</v>
      </c>
      <c r="AD122" s="168">
        <v>1920</v>
      </c>
      <c r="AE122" s="168">
        <v>3890</v>
      </c>
      <c r="AF122" s="168">
        <v>6630</v>
      </c>
      <c r="AG122" s="170"/>
      <c r="AH122" s="169">
        <v>2440</v>
      </c>
      <c r="AI122" s="169">
        <v>1540</v>
      </c>
      <c r="AJ122" s="169">
        <v>2360</v>
      </c>
      <c r="AK122" s="171">
        <v>3410</v>
      </c>
    </row>
    <row r="123" spans="1:37" ht="17.149999999999999" customHeight="1" x14ac:dyDescent="0.25">
      <c r="A123" s="159" t="s">
        <v>151</v>
      </c>
      <c r="B123" s="159" t="s">
        <v>147</v>
      </c>
      <c r="C123" s="167" t="s">
        <v>143</v>
      </c>
      <c r="D123" s="161">
        <v>100</v>
      </c>
      <c r="E123" s="168">
        <v>75</v>
      </c>
      <c r="F123" s="168"/>
      <c r="G123" s="169">
        <v>2920</v>
      </c>
      <c r="H123" s="169">
        <v>1950</v>
      </c>
      <c r="I123" s="169">
        <v>180</v>
      </c>
      <c r="J123" s="169">
        <v>60</v>
      </c>
      <c r="K123" s="169">
        <v>840</v>
      </c>
      <c r="L123" s="169">
        <v>90</v>
      </c>
      <c r="M123" s="169">
        <v>790</v>
      </c>
      <c r="N123" s="168"/>
      <c r="O123" s="169">
        <v>970</v>
      </c>
      <c r="P123" s="169">
        <v>240</v>
      </c>
      <c r="Q123" s="169">
        <v>60</v>
      </c>
      <c r="R123" s="169">
        <v>350</v>
      </c>
      <c r="S123" s="169">
        <v>80</v>
      </c>
      <c r="T123" s="169">
        <v>620</v>
      </c>
      <c r="U123" s="164">
        <v>-370</v>
      </c>
      <c r="V123" s="169">
        <v>510</v>
      </c>
      <c r="W123" s="169"/>
      <c r="X123" s="168">
        <v>2510</v>
      </c>
      <c r="Y123" s="168">
        <v>1400</v>
      </c>
      <c r="Z123" s="168">
        <v>2310</v>
      </c>
      <c r="AA123" s="168">
        <v>3890</v>
      </c>
      <c r="AB123" s="170"/>
      <c r="AC123" s="168">
        <v>4890</v>
      </c>
      <c r="AD123" s="168">
        <v>2290</v>
      </c>
      <c r="AE123" s="168">
        <v>4640</v>
      </c>
      <c r="AF123" s="168">
        <v>8010</v>
      </c>
      <c r="AG123" s="170"/>
      <c r="AH123" s="169">
        <v>2920</v>
      </c>
      <c r="AI123" s="169">
        <v>1780</v>
      </c>
      <c r="AJ123" s="169">
        <v>2770</v>
      </c>
      <c r="AK123" s="171">
        <v>4270</v>
      </c>
    </row>
    <row r="124" spans="1:37" ht="17.149999999999999" customHeight="1" x14ac:dyDescent="0.25">
      <c r="A124" s="159" t="s">
        <v>151</v>
      </c>
      <c r="B124" s="159" t="s">
        <v>147</v>
      </c>
      <c r="C124" s="167" t="s">
        <v>144</v>
      </c>
      <c r="D124" s="161">
        <v>100</v>
      </c>
      <c r="E124" s="168" t="s">
        <v>111</v>
      </c>
      <c r="F124" s="168"/>
      <c r="G124" s="168" t="s">
        <v>111</v>
      </c>
      <c r="H124" s="168" t="s">
        <v>111</v>
      </c>
      <c r="I124" s="168" t="s">
        <v>111</v>
      </c>
      <c r="J124" s="168" t="s">
        <v>111</v>
      </c>
      <c r="K124" s="168" t="s">
        <v>111</v>
      </c>
      <c r="L124" s="168" t="s">
        <v>111</v>
      </c>
      <c r="M124" s="168" t="s">
        <v>111</v>
      </c>
      <c r="N124" s="168"/>
      <c r="O124" s="168" t="s">
        <v>111</v>
      </c>
      <c r="P124" s="168" t="s">
        <v>111</v>
      </c>
      <c r="Q124" s="168" t="s">
        <v>111</v>
      </c>
      <c r="R124" s="168" t="s">
        <v>111</v>
      </c>
      <c r="S124" s="168" t="s">
        <v>111</v>
      </c>
      <c r="T124" s="168" t="s">
        <v>111</v>
      </c>
      <c r="U124" s="168" t="s">
        <v>111</v>
      </c>
      <c r="V124" s="168" t="s">
        <v>111</v>
      </c>
      <c r="W124" s="168"/>
      <c r="X124" s="168" t="s">
        <v>111</v>
      </c>
      <c r="Y124" s="168" t="s">
        <v>111</v>
      </c>
      <c r="Z124" s="168" t="s">
        <v>111</v>
      </c>
      <c r="AA124" s="168" t="s">
        <v>111</v>
      </c>
      <c r="AB124" s="168"/>
      <c r="AC124" s="168" t="s">
        <v>111</v>
      </c>
      <c r="AD124" s="168" t="s">
        <v>111</v>
      </c>
      <c r="AE124" s="168" t="s">
        <v>111</v>
      </c>
      <c r="AF124" s="168" t="s">
        <v>111</v>
      </c>
      <c r="AG124" s="168"/>
      <c r="AH124" s="168" t="s">
        <v>111</v>
      </c>
      <c r="AI124" s="168" t="s">
        <v>111</v>
      </c>
      <c r="AJ124" s="168" t="s">
        <v>111</v>
      </c>
      <c r="AK124" s="168" t="s">
        <v>111</v>
      </c>
    </row>
    <row r="125" spans="1:37" ht="17.149999999999999" customHeight="1" x14ac:dyDescent="0.25">
      <c r="A125" s="159" t="s">
        <v>151</v>
      </c>
      <c r="B125" s="159" t="s">
        <v>144</v>
      </c>
      <c r="C125" s="167" t="s">
        <v>140</v>
      </c>
      <c r="D125" s="161">
        <v>100</v>
      </c>
      <c r="E125" s="168">
        <v>2</v>
      </c>
      <c r="F125" s="168"/>
      <c r="G125" s="169">
        <v>2220</v>
      </c>
      <c r="H125" s="169">
        <v>1430</v>
      </c>
      <c r="I125" s="169">
        <v>180</v>
      </c>
      <c r="J125" s="169">
        <v>60</v>
      </c>
      <c r="K125" s="169">
        <v>580</v>
      </c>
      <c r="L125" s="169">
        <v>60</v>
      </c>
      <c r="M125" s="169">
        <v>550</v>
      </c>
      <c r="N125" s="168"/>
      <c r="O125" s="169">
        <v>790</v>
      </c>
      <c r="P125" s="169">
        <v>240</v>
      </c>
      <c r="Q125" s="169">
        <v>60</v>
      </c>
      <c r="R125" s="169">
        <v>290</v>
      </c>
      <c r="S125" s="169">
        <v>60</v>
      </c>
      <c r="T125" s="169">
        <v>510</v>
      </c>
      <c r="U125" s="164">
        <v>-370</v>
      </c>
      <c r="V125" s="169">
        <v>390</v>
      </c>
      <c r="W125" s="169"/>
      <c r="X125" s="168">
        <v>1760</v>
      </c>
      <c r="Y125" s="168">
        <v>760</v>
      </c>
      <c r="Z125" s="168">
        <v>1330</v>
      </c>
      <c r="AA125" s="168">
        <v>3030</v>
      </c>
      <c r="AB125" s="170"/>
      <c r="AC125" s="168">
        <v>4040</v>
      </c>
      <c r="AD125" s="168">
        <v>2150</v>
      </c>
      <c r="AE125" s="168">
        <v>3190</v>
      </c>
      <c r="AF125" s="168">
        <v>8510</v>
      </c>
      <c r="AG125" s="170"/>
      <c r="AH125" s="169">
        <v>2220</v>
      </c>
      <c r="AI125" s="169">
        <v>1150</v>
      </c>
      <c r="AJ125" s="169">
        <v>1840</v>
      </c>
      <c r="AK125" s="171">
        <v>3430</v>
      </c>
    </row>
    <row r="126" spans="1:37" ht="17.149999999999999" customHeight="1" x14ac:dyDescent="0.25">
      <c r="A126" s="159" t="s">
        <v>151</v>
      </c>
      <c r="B126" s="159" t="s">
        <v>144</v>
      </c>
      <c r="C126" s="167" t="s">
        <v>141</v>
      </c>
      <c r="D126" s="161">
        <v>100</v>
      </c>
      <c r="E126" s="168" t="s">
        <v>111</v>
      </c>
      <c r="F126" s="168"/>
      <c r="G126" s="168" t="s">
        <v>111</v>
      </c>
      <c r="H126" s="168" t="s">
        <v>111</v>
      </c>
      <c r="I126" s="168" t="s">
        <v>111</v>
      </c>
      <c r="J126" s="168" t="s">
        <v>111</v>
      </c>
      <c r="K126" s="168" t="s">
        <v>111</v>
      </c>
      <c r="L126" s="168" t="s">
        <v>111</v>
      </c>
      <c r="M126" s="168" t="s">
        <v>111</v>
      </c>
      <c r="N126" s="168"/>
      <c r="O126" s="168" t="s">
        <v>111</v>
      </c>
      <c r="P126" s="168" t="s">
        <v>111</v>
      </c>
      <c r="Q126" s="168" t="s">
        <v>111</v>
      </c>
      <c r="R126" s="168" t="s">
        <v>111</v>
      </c>
      <c r="S126" s="168" t="s">
        <v>111</v>
      </c>
      <c r="T126" s="168" t="s">
        <v>111</v>
      </c>
      <c r="U126" s="168" t="s">
        <v>111</v>
      </c>
      <c r="V126" s="168" t="s">
        <v>111</v>
      </c>
      <c r="W126" s="168"/>
      <c r="X126" s="168" t="s">
        <v>111</v>
      </c>
      <c r="Y126" s="168" t="s">
        <v>111</v>
      </c>
      <c r="Z126" s="168" t="s">
        <v>111</v>
      </c>
      <c r="AA126" s="168" t="s">
        <v>111</v>
      </c>
      <c r="AB126" s="168"/>
      <c r="AC126" s="168" t="s">
        <v>111</v>
      </c>
      <c r="AD126" s="168" t="s">
        <v>111</v>
      </c>
      <c r="AE126" s="168" t="s">
        <v>111</v>
      </c>
      <c r="AF126" s="168" t="s">
        <v>111</v>
      </c>
      <c r="AG126" s="168"/>
      <c r="AH126" s="168" t="s">
        <v>111</v>
      </c>
      <c r="AI126" s="168" t="s">
        <v>111</v>
      </c>
      <c r="AJ126" s="168" t="s">
        <v>111</v>
      </c>
      <c r="AK126" s="168" t="s">
        <v>111</v>
      </c>
    </row>
    <row r="127" spans="1:37" ht="17.149999999999999" customHeight="1" x14ac:dyDescent="0.25">
      <c r="A127" s="159" t="s">
        <v>151</v>
      </c>
      <c r="B127" s="159" t="s">
        <v>144</v>
      </c>
      <c r="C127" s="167" t="s">
        <v>142</v>
      </c>
      <c r="D127" s="161">
        <v>100</v>
      </c>
      <c r="E127" s="168" t="s">
        <v>111</v>
      </c>
      <c r="F127" s="168"/>
      <c r="G127" s="168" t="s">
        <v>111</v>
      </c>
      <c r="H127" s="168" t="s">
        <v>111</v>
      </c>
      <c r="I127" s="168" t="s">
        <v>111</v>
      </c>
      <c r="J127" s="168" t="s">
        <v>111</v>
      </c>
      <c r="K127" s="168" t="s">
        <v>111</v>
      </c>
      <c r="L127" s="168" t="s">
        <v>111</v>
      </c>
      <c r="M127" s="168" t="s">
        <v>111</v>
      </c>
      <c r="N127" s="168"/>
      <c r="O127" s="168" t="s">
        <v>111</v>
      </c>
      <c r="P127" s="168" t="s">
        <v>111</v>
      </c>
      <c r="Q127" s="168" t="s">
        <v>111</v>
      </c>
      <c r="R127" s="168" t="s">
        <v>111</v>
      </c>
      <c r="S127" s="168" t="s">
        <v>111</v>
      </c>
      <c r="T127" s="168" t="s">
        <v>111</v>
      </c>
      <c r="U127" s="168" t="s">
        <v>111</v>
      </c>
      <c r="V127" s="168" t="s">
        <v>111</v>
      </c>
      <c r="W127" s="168"/>
      <c r="X127" s="168" t="s">
        <v>111</v>
      </c>
      <c r="Y127" s="168" t="s">
        <v>111</v>
      </c>
      <c r="Z127" s="168" t="s">
        <v>111</v>
      </c>
      <c r="AA127" s="168" t="s">
        <v>111</v>
      </c>
      <c r="AB127" s="168"/>
      <c r="AC127" s="168" t="s">
        <v>111</v>
      </c>
      <c r="AD127" s="168" t="s">
        <v>111</v>
      </c>
      <c r="AE127" s="168" t="s">
        <v>111</v>
      </c>
      <c r="AF127" s="168" t="s">
        <v>111</v>
      </c>
      <c r="AG127" s="168"/>
      <c r="AH127" s="168" t="s">
        <v>111</v>
      </c>
      <c r="AI127" s="168" t="s">
        <v>111</v>
      </c>
      <c r="AJ127" s="168" t="s">
        <v>111</v>
      </c>
      <c r="AK127" s="168" t="s">
        <v>111</v>
      </c>
    </row>
    <row r="128" spans="1:37" ht="17.149999999999999" customHeight="1" x14ac:dyDescent="0.25">
      <c r="A128" s="159" t="s">
        <v>151</v>
      </c>
      <c r="B128" s="159" t="s">
        <v>144</v>
      </c>
      <c r="C128" s="167" t="s">
        <v>143</v>
      </c>
      <c r="D128" s="161">
        <v>100</v>
      </c>
      <c r="E128" s="168" t="s">
        <v>111</v>
      </c>
      <c r="F128" s="168"/>
      <c r="G128" s="168" t="s">
        <v>111</v>
      </c>
      <c r="H128" s="168" t="s">
        <v>111</v>
      </c>
      <c r="I128" s="168" t="s">
        <v>111</v>
      </c>
      <c r="J128" s="168" t="s">
        <v>111</v>
      </c>
      <c r="K128" s="168" t="s">
        <v>111</v>
      </c>
      <c r="L128" s="168" t="s">
        <v>111</v>
      </c>
      <c r="M128" s="168" t="s">
        <v>111</v>
      </c>
      <c r="N128" s="168"/>
      <c r="O128" s="168" t="s">
        <v>111</v>
      </c>
      <c r="P128" s="168" t="s">
        <v>111</v>
      </c>
      <c r="Q128" s="168" t="s">
        <v>111</v>
      </c>
      <c r="R128" s="168" t="s">
        <v>111</v>
      </c>
      <c r="S128" s="168" t="s">
        <v>111</v>
      </c>
      <c r="T128" s="168" t="s">
        <v>111</v>
      </c>
      <c r="U128" s="168" t="s">
        <v>111</v>
      </c>
      <c r="V128" s="168" t="s">
        <v>111</v>
      </c>
      <c r="W128" s="168"/>
      <c r="X128" s="168" t="s">
        <v>111</v>
      </c>
      <c r="Y128" s="168" t="s">
        <v>111</v>
      </c>
      <c r="Z128" s="168" t="s">
        <v>111</v>
      </c>
      <c r="AA128" s="168" t="s">
        <v>111</v>
      </c>
      <c r="AB128" s="168"/>
      <c r="AC128" s="168" t="s">
        <v>111</v>
      </c>
      <c r="AD128" s="168" t="s">
        <v>111</v>
      </c>
      <c r="AE128" s="168" t="s">
        <v>111</v>
      </c>
      <c r="AF128" s="168" t="s">
        <v>111</v>
      </c>
      <c r="AG128" s="168"/>
      <c r="AH128" s="168" t="s">
        <v>111</v>
      </c>
      <c r="AI128" s="168" t="s">
        <v>111</v>
      </c>
      <c r="AJ128" s="168" t="s">
        <v>111</v>
      </c>
      <c r="AK128" s="168" t="s">
        <v>111</v>
      </c>
    </row>
    <row r="129" spans="1:37" ht="17.149999999999999" customHeight="1" x14ac:dyDescent="0.25">
      <c r="A129" s="159" t="s">
        <v>151</v>
      </c>
      <c r="B129" s="159" t="s">
        <v>144</v>
      </c>
      <c r="C129" s="167" t="s">
        <v>144</v>
      </c>
      <c r="D129" s="161">
        <v>100</v>
      </c>
      <c r="E129" s="168" t="s">
        <v>111</v>
      </c>
      <c r="F129" s="168"/>
      <c r="G129" s="168" t="s">
        <v>111</v>
      </c>
      <c r="H129" s="168" t="s">
        <v>111</v>
      </c>
      <c r="I129" s="168" t="s">
        <v>111</v>
      </c>
      <c r="J129" s="168" t="s">
        <v>111</v>
      </c>
      <c r="K129" s="168" t="s">
        <v>111</v>
      </c>
      <c r="L129" s="168" t="s">
        <v>111</v>
      </c>
      <c r="M129" s="168" t="s">
        <v>111</v>
      </c>
      <c r="N129" s="168"/>
      <c r="O129" s="168" t="s">
        <v>111</v>
      </c>
      <c r="P129" s="168" t="s">
        <v>111</v>
      </c>
      <c r="Q129" s="168" t="s">
        <v>111</v>
      </c>
      <c r="R129" s="168" t="s">
        <v>111</v>
      </c>
      <c r="S129" s="168" t="s">
        <v>111</v>
      </c>
      <c r="T129" s="168" t="s">
        <v>111</v>
      </c>
      <c r="U129" s="168" t="s">
        <v>111</v>
      </c>
      <c r="V129" s="168" t="s">
        <v>111</v>
      </c>
      <c r="W129" s="168"/>
      <c r="X129" s="168" t="s">
        <v>111</v>
      </c>
      <c r="Y129" s="168" t="s">
        <v>111</v>
      </c>
      <c r="Z129" s="168" t="s">
        <v>111</v>
      </c>
      <c r="AA129" s="168" t="s">
        <v>111</v>
      </c>
      <c r="AB129" s="168"/>
      <c r="AC129" s="168" t="s">
        <v>111</v>
      </c>
      <c r="AD129" s="168" t="s">
        <v>111</v>
      </c>
      <c r="AE129" s="168" t="s">
        <v>111</v>
      </c>
      <c r="AF129" s="168" t="s">
        <v>111</v>
      </c>
      <c r="AG129" s="168"/>
      <c r="AH129" s="168" t="s">
        <v>111</v>
      </c>
      <c r="AI129" s="168" t="s">
        <v>111</v>
      </c>
      <c r="AJ129" s="168" t="s">
        <v>111</v>
      </c>
      <c r="AK129" s="168" t="s">
        <v>111</v>
      </c>
    </row>
    <row r="130" spans="1:37" ht="17.149999999999999" customHeight="1" x14ac:dyDescent="0.25">
      <c r="A130" s="159" t="s">
        <v>151</v>
      </c>
      <c r="B130" s="159" t="s">
        <v>139</v>
      </c>
      <c r="C130" s="167" t="s">
        <v>140</v>
      </c>
      <c r="D130" s="161">
        <v>100</v>
      </c>
      <c r="E130" s="168">
        <v>83</v>
      </c>
      <c r="F130" s="168"/>
      <c r="G130" s="169">
        <v>2180</v>
      </c>
      <c r="H130" s="169">
        <v>1420</v>
      </c>
      <c r="I130" s="169">
        <v>180</v>
      </c>
      <c r="J130" s="169">
        <v>60</v>
      </c>
      <c r="K130" s="169">
        <v>580</v>
      </c>
      <c r="L130" s="169">
        <v>60</v>
      </c>
      <c r="M130" s="169">
        <v>550</v>
      </c>
      <c r="N130" s="168"/>
      <c r="O130" s="169">
        <v>750</v>
      </c>
      <c r="P130" s="169">
        <v>240</v>
      </c>
      <c r="Q130" s="169">
        <v>60</v>
      </c>
      <c r="R130" s="169">
        <v>280</v>
      </c>
      <c r="S130" s="169">
        <v>60</v>
      </c>
      <c r="T130" s="169">
        <v>490</v>
      </c>
      <c r="U130" s="164">
        <v>-370</v>
      </c>
      <c r="V130" s="169">
        <v>380</v>
      </c>
      <c r="W130" s="169"/>
      <c r="X130" s="168">
        <v>1740</v>
      </c>
      <c r="Y130" s="168">
        <v>860</v>
      </c>
      <c r="Z130" s="168">
        <v>1590</v>
      </c>
      <c r="AA130" s="168">
        <v>2780</v>
      </c>
      <c r="AB130" s="170"/>
      <c r="AC130" s="168">
        <v>3890</v>
      </c>
      <c r="AD130" s="168">
        <v>1860</v>
      </c>
      <c r="AE130" s="168">
        <v>3670</v>
      </c>
      <c r="AF130" s="168">
        <v>6210</v>
      </c>
      <c r="AG130" s="170"/>
      <c r="AH130" s="169">
        <v>2180</v>
      </c>
      <c r="AI130" s="169">
        <v>1290</v>
      </c>
      <c r="AJ130" s="169">
        <v>2050</v>
      </c>
      <c r="AK130" s="171">
        <v>3210</v>
      </c>
    </row>
    <row r="131" spans="1:37" ht="17.149999999999999" customHeight="1" x14ac:dyDescent="0.25">
      <c r="A131" s="159" t="s">
        <v>151</v>
      </c>
      <c r="B131" s="159" t="s">
        <v>139</v>
      </c>
      <c r="C131" s="167" t="s">
        <v>141</v>
      </c>
      <c r="D131" s="161">
        <v>100</v>
      </c>
      <c r="E131" s="168">
        <v>83</v>
      </c>
      <c r="F131" s="168"/>
      <c r="G131" s="169">
        <v>1640</v>
      </c>
      <c r="H131" s="169">
        <v>1080</v>
      </c>
      <c r="I131" s="169">
        <v>180</v>
      </c>
      <c r="J131" s="169">
        <v>60</v>
      </c>
      <c r="K131" s="169">
        <v>410</v>
      </c>
      <c r="L131" s="169">
        <v>40</v>
      </c>
      <c r="M131" s="169">
        <v>390</v>
      </c>
      <c r="N131" s="168"/>
      <c r="O131" s="169">
        <v>560</v>
      </c>
      <c r="P131" s="169">
        <v>240</v>
      </c>
      <c r="Q131" s="169">
        <v>60</v>
      </c>
      <c r="R131" s="169">
        <v>210</v>
      </c>
      <c r="S131" s="169">
        <v>50</v>
      </c>
      <c r="T131" s="169">
        <v>370</v>
      </c>
      <c r="U131" s="164">
        <v>-370</v>
      </c>
      <c r="V131" s="169">
        <v>280</v>
      </c>
      <c r="W131" s="169"/>
      <c r="X131" s="168">
        <v>1240</v>
      </c>
      <c r="Y131" s="168">
        <v>600</v>
      </c>
      <c r="Z131" s="168">
        <v>1170</v>
      </c>
      <c r="AA131" s="168">
        <v>1960</v>
      </c>
      <c r="AB131" s="170"/>
      <c r="AC131" s="168">
        <v>2960</v>
      </c>
      <c r="AD131" s="168">
        <v>1380</v>
      </c>
      <c r="AE131" s="168">
        <v>2740</v>
      </c>
      <c r="AF131" s="168">
        <v>4820</v>
      </c>
      <c r="AG131" s="170"/>
      <c r="AH131" s="169">
        <v>1640</v>
      </c>
      <c r="AI131" s="169">
        <v>960</v>
      </c>
      <c r="AJ131" s="169">
        <v>1580</v>
      </c>
      <c r="AK131" s="171">
        <v>2370</v>
      </c>
    </row>
    <row r="132" spans="1:37" ht="17.149999999999999" customHeight="1" x14ac:dyDescent="0.25">
      <c r="A132" s="159" t="s">
        <v>151</v>
      </c>
      <c r="B132" s="159" t="s">
        <v>139</v>
      </c>
      <c r="C132" s="167" t="s">
        <v>142</v>
      </c>
      <c r="D132" s="161">
        <v>100</v>
      </c>
      <c r="E132" s="168">
        <v>87</v>
      </c>
      <c r="F132" s="168"/>
      <c r="G132" s="169">
        <v>1990</v>
      </c>
      <c r="H132" s="169">
        <v>1280</v>
      </c>
      <c r="I132" s="169">
        <v>180</v>
      </c>
      <c r="J132" s="169">
        <v>60</v>
      </c>
      <c r="K132" s="169">
        <v>510</v>
      </c>
      <c r="L132" s="169">
        <v>50</v>
      </c>
      <c r="M132" s="169">
        <v>480</v>
      </c>
      <c r="N132" s="168"/>
      <c r="O132" s="169">
        <v>710</v>
      </c>
      <c r="P132" s="169">
        <v>240</v>
      </c>
      <c r="Q132" s="169">
        <v>60</v>
      </c>
      <c r="R132" s="169">
        <v>260</v>
      </c>
      <c r="S132" s="169">
        <v>60</v>
      </c>
      <c r="T132" s="169">
        <v>470</v>
      </c>
      <c r="U132" s="164">
        <v>-370</v>
      </c>
      <c r="V132" s="169">
        <v>350</v>
      </c>
      <c r="W132" s="169"/>
      <c r="X132" s="168">
        <v>1530</v>
      </c>
      <c r="Y132" s="168">
        <v>860</v>
      </c>
      <c r="Z132" s="168">
        <v>1460</v>
      </c>
      <c r="AA132" s="168">
        <v>2300</v>
      </c>
      <c r="AB132" s="170"/>
      <c r="AC132" s="168">
        <v>3680</v>
      </c>
      <c r="AD132" s="168">
        <v>1960</v>
      </c>
      <c r="AE132" s="168">
        <v>3530</v>
      </c>
      <c r="AF132" s="168">
        <v>5600</v>
      </c>
      <c r="AG132" s="170"/>
      <c r="AH132" s="169">
        <v>1990</v>
      </c>
      <c r="AI132" s="169">
        <v>1300</v>
      </c>
      <c r="AJ132" s="169">
        <v>1930</v>
      </c>
      <c r="AK132" s="171">
        <v>2750</v>
      </c>
    </row>
    <row r="133" spans="1:37" ht="17.149999999999999" customHeight="1" x14ac:dyDescent="0.25">
      <c r="A133" s="159" t="s">
        <v>151</v>
      </c>
      <c r="B133" s="159" t="s">
        <v>139</v>
      </c>
      <c r="C133" s="167" t="s">
        <v>143</v>
      </c>
      <c r="D133" s="161">
        <v>100</v>
      </c>
      <c r="E133" s="168">
        <v>78</v>
      </c>
      <c r="F133" s="168"/>
      <c r="G133" s="169">
        <v>2610</v>
      </c>
      <c r="H133" s="169">
        <v>1730</v>
      </c>
      <c r="I133" s="169">
        <v>180</v>
      </c>
      <c r="J133" s="169">
        <v>60</v>
      </c>
      <c r="K133" s="169">
        <v>730</v>
      </c>
      <c r="L133" s="169">
        <v>80</v>
      </c>
      <c r="M133" s="169">
        <v>690</v>
      </c>
      <c r="N133" s="168"/>
      <c r="O133" s="169">
        <v>890</v>
      </c>
      <c r="P133" s="169">
        <v>240</v>
      </c>
      <c r="Q133" s="169">
        <v>60</v>
      </c>
      <c r="R133" s="169">
        <v>320</v>
      </c>
      <c r="S133" s="169">
        <v>70</v>
      </c>
      <c r="T133" s="169">
        <v>570</v>
      </c>
      <c r="U133" s="164">
        <v>-370</v>
      </c>
      <c r="V133" s="169">
        <v>450</v>
      </c>
      <c r="W133" s="169"/>
      <c r="X133" s="168">
        <v>2190</v>
      </c>
      <c r="Y133" s="168">
        <v>1170</v>
      </c>
      <c r="Z133" s="168">
        <v>2010</v>
      </c>
      <c r="AA133" s="168">
        <v>3420</v>
      </c>
      <c r="AB133" s="170"/>
      <c r="AC133" s="168">
        <v>4500</v>
      </c>
      <c r="AD133" s="168">
        <v>2230</v>
      </c>
      <c r="AE133" s="168">
        <v>4270</v>
      </c>
      <c r="AF133" s="168">
        <v>7200</v>
      </c>
      <c r="AG133" s="170"/>
      <c r="AH133" s="169">
        <v>2610</v>
      </c>
      <c r="AI133" s="169">
        <v>1610</v>
      </c>
      <c r="AJ133" s="169">
        <v>2470</v>
      </c>
      <c r="AK133" s="171">
        <v>3800</v>
      </c>
    </row>
    <row r="134" spans="1:37" ht="17.149999999999999" customHeight="1" x14ac:dyDescent="0.25">
      <c r="A134" s="159" t="s">
        <v>151</v>
      </c>
      <c r="B134" s="159" t="s">
        <v>139</v>
      </c>
      <c r="C134" s="167" t="s">
        <v>144</v>
      </c>
      <c r="D134" s="161">
        <v>100</v>
      </c>
      <c r="E134" s="168">
        <v>29</v>
      </c>
      <c r="F134" s="168"/>
      <c r="G134" s="169">
        <v>2330</v>
      </c>
      <c r="H134" s="169">
        <v>1560</v>
      </c>
      <c r="I134" s="169">
        <v>180</v>
      </c>
      <c r="J134" s="169">
        <v>60</v>
      </c>
      <c r="K134" s="169">
        <v>650</v>
      </c>
      <c r="L134" s="169">
        <v>70</v>
      </c>
      <c r="M134" s="169">
        <v>610</v>
      </c>
      <c r="N134" s="168"/>
      <c r="O134" s="169">
        <v>770</v>
      </c>
      <c r="P134" s="169">
        <v>240</v>
      </c>
      <c r="Q134" s="169">
        <v>60</v>
      </c>
      <c r="R134" s="169">
        <v>290</v>
      </c>
      <c r="S134" s="169">
        <v>60</v>
      </c>
      <c r="T134" s="169">
        <v>500</v>
      </c>
      <c r="U134" s="164">
        <v>-370</v>
      </c>
      <c r="V134" s="169">
        <v>410</v>
      </c>
      <c r="W134" s="169"/>
      <c r="X134" s="168">
        <v>1940</v>
      </c>
      <c r="Y134" s="168">
        <v>880</v>
      </c>
      <c r="Z134" s="168">
        <v>1770</v>
      </c>
      <c r="AA134" s="168">
        <v>3390</v>
      </c>
      <c r="AB134" s="170"/>
      <c r="AC134" s="168">
        <v>3980</v>
      </c>
      <c r="AD134" s="168">
        <v>1910</v>
      </c>
      <c r="AE134" s="168">
        <v>3520</v>
      </c>
      <c r="AF134" s="168">
        <v>6670</v>
      </c>
      <c r="AG134" s="170"/>
      <c r="AH134" s="169">
        <v>2330</v>
      </c>
      <c r="AI134" s="169">
        <v>1200</v>
      </c>
      <c r="AJ134" s="169">
        <v>2420</v>
      </c>
      <c r="AK134" s="171">
        <v>3440</v>
      </c>
    </row>
    <row r="135" spans="1:37" ht="17.149999999999999" customHeight="1" x14ac:dyDescent="0.25">
      <c r="A135" s="159"/>
      <c r="B135" s="159"/>
      <c r="C135" s="167"/>
      <c r="D135" s="161"/>
      <c r="E135" s="168"/>
      <c r="F135" s="168"/>
      <c r="G135" s="169"/>
      <c r="H135" s="169"/>
      <c r="I135" s="169"/>
      <c r="J135" s="169"/>
      <c r="K135" s="169"/>
      <c r="L135" s="169"/>
      <c r="M135" s="169"/>
      <c r="N135" s="168"/>
      <c r="O135" s="169"/>
      <c r="P135" s="169"/>
      <c r="Q135" s="169"/>
      <c r="R135" s="169"/>
      <c r="S135" s="169"/>
      <c r="T135" s="169"/>
      <c r="U135" s="164"/>
      <c r="V135" s="169"/>
      <c r="W135" s="169"/>
      <c r="X135" s="168"/>
      <c r="Y135" s="168"/>
      <c r="Z135" s="168"/>
      <c r="AA135" s="168"/>
      <c r="AB135" s="170"/>
      <c r="AC135" s="168"/>
      <c r="AD135" s="168"/>
      <c r="AE135" s="168"/>
      <c r="AF135" s="168"/>
      <c r="AG135" s="170"/>
      <c r="AH135" s="169"/>
      <c r="AI135" s="169"/>
      <c r="AJ135" s="169"/>
      <c r="AK135" s="171"/>
    </row>
    <row r="136" spans="1:37" x14ac:dyDescent="0.25">
      <c r="A136" s="178"/>
      <c r="B136" s="178"/>
      <c r="C136" s="178"/>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row>
    <row r="137" spans="1:37" x14ac:dyDescent="0.25">
      <c r="A137" s="180" t="s">
        <v>65</v>
      </c>
    </row>
    <row r="138" spans="1:37" x14ac:dyDescent="0.25">
      <c r="A138" s="180" t="s">
        <v>152</v>
      </c>
    </row>
    <row r="139" spans="1:37" x14ac:dyDescent="0.25">
      <c r="A139" s="180" t="s">
        <v>153</v>
      </c>
    </row>
    <row r="140" spans="1:37" x14ac:dyDescent="0.25">
      <c r="A140" s="181" t="s">
        <v>154</v>
      </c>
    </row>
    <row r="141" spans="1:37" x14ac:dyDescent="0.25">
      <c r="A141" s="180" t="s">
        <v>155</v>
      </c>
    </row>
  </sheetData>
  <mergeCells count="4">
    <mergeCell ref="AH3:AK3"/>
    <mergeCell ref="X4:AA4"/>
    <mergeCell ref="AC4:AF4"/>
    <mergeCell ref="AH4:AK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9"/>
  <sheetViews>
    <sheetView workbookViewId="0">
      <selection activeCell="D2" sqref="D2"/>
    </sheetView>
  </sheetViews>
  <sheetFormatPr defaultColWidth="9.1796875" defaultRowHeight="10.5" x14ac:dyDescent="0.25"/>
  <cols>
    <col min="1" max="1" width="21.1796875" style="123" customWidth="1"/>
    <col min="2" max="2" width="12.54296875" style="123" customWidth="1"/>
    <col min="3" max="3" width="19.26953125" style="123" customWidth="1"/>
    <col min="4" max="4" width="19.81640625" style="142" customWidth="1"/>
    <col min="5" max="5" width="29.7265625" style="142" customWidth="1"/>
    <col min="6" max="6" width="2.54296875" style="142" customWidth="1"/>
    <col min="7" max="10" width="14.1796875" style="142" customWidth="1"/>
    <col min="11" max="11" width="15.26953125" style="142" customWidth="1"/>
    <col min="12" max="14" width="14.1796875" style="142" customWidth="1"/>
    <col min="15" max="15" width="3.81640625" style="142" customWidth="1"/>
    <col min="16" max="19" width="10.7265625" style="142" customWidth="1"/>
    <col min="20" max="20" width="3" style="142" customWidth="1"/>
    <col min="21" max="24" width="11.26953125" style="142" customWidth="1"/>
    <col min="25" max="16384" width="9.1796875" style="142"/>
  </cols>
  <sheetData>
    <row r="1" spans="1:49" s="123" customFormat="1" ht="10.5" customHeight="1" x14ac:dyDescent="0.25">
      <c r="A1" s="182" t="s">
        <v>156</v>
      </c>
      <c r="B1" s="182"/>
      <c r="C1" s="182"/>
      <c r="D1" s="183"/>
      <c r="E1" s="183"/>
      <c r="F1" s="183"/>
      <c r="G1" s="183"/>
      <c r="H1" s="183"/>
      <c r="I1" s="183"/>
      <c r="J1" s="183"/>
      <c r="K1" s="183"/>
      <c r="L1" s="183"/>
      <c r="M1" s="183"/>
      <c r="N1" s="183"/>
      <c r="O1" s="184"/>
      <c r="P1" s="185"/>
      <c r="Q1" s="185"/>
      <c r="R1" s="185"/>
      <c r="S1" s="185"/>
      <c r="T1" s="184"/>
      <c r="U1" s="185"/>
      <c r="V1" s="185"/>
      <c r="W1" s="185"/>
      <c r="X1" s="185"/>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row>
    <row r="2" spans="1:49" s="123" customFormat="1" ht="14.15" customHeight="1" x14ac:dyDescent="0.25">
      <c r="A2" s="186" t="s">
        <v>157</v>
      </c>
      <c r="B2" s="186"/>
      <c r="C2" s="186"/>
      <c r="D2" s="187"/>
      <c r="E2" s="187"/>
      <c r="F2" s="187"/>
      <c r="G2" s="187"/>
      <c r="H2" s="183"/>
      <c r="I2" s="183"/>
      <c r="J2" s="183"/>
      <c r="K2" s="183"/>
      <c r="L2" s="183"/>
      <c r="M2" s="183"/>
      <c r="N2" s="183"/>
      <c r="O2" s="187"/>
      <c r="P2" s="187"/>
      <c r="Q2" s="187"/>
      <c r="R2" s="187"/>
      <c r="S2" s="187"/>
      <c r="T2" s="187"/>
      <c r="U2" s="187"/>
      <c r="V2" s="187"/>
      <c r="W2" s="187"/>
      <c r="X2" s="187"/>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row>
    <row r="3" spans="1:49" s="123" customFormat="1" ht="20" x14ac:dyDescent="0.25">
      <c r="A3" s="188"/>
      <c r="B3" s="188"/>
      <c r="C3" s="188"/>
      <c r="D3" s="189" t="s">
        <v>158</v>
      </c>
      <c r="E3" s="190"/>
      <c r="F3" s="191"/>
      <c r="G3" s="192" t="s">
        <v>159</v>
      </c>
      <c r="H3" s="192"/>
      <c r="I3" s="192"/>
      <c r="J3" s="192"/>
      <c r="K3" s="192"/>
      <c r="L3" s="192"/>
      <c r="M3" s="192"/>
      <c r="N3" s="192"/>
      <c r="O3" s="190"/>
      <c r="P3" s="192"/>
      <c r="Q3" s="192"/>
      <c r="R3" s="192"/>
      <c r="S3" s="192"/>
      <c r="T3" s="190"/>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row>
    <row r="4" spans="1:49" s="123" customFormat="1" ht="20" x14ac:dyDescent="0.25">
      <c r="A4" s="188"/>
      <c r="B4" s="188"/>
      <c r="C4" s="188"/>
      <c r="D4" s="249" t="s">
        <v>13</v>
      </c>
      <c r="E4" s="195" t="s">
        <v>160</v>
      </c>
      <c r="F4" s="191"/>
      <c r="G4" s="187" t="s">
        <v>117</v>
      </c>
      <c r="H4" s="187"/>
      <c r="I4" s="187"/>
      <c r="J4" s="187"/>
      <c r="K4" s="187"/>
      <c r="L4" s="187"/>
      <c r="M4" s="187"/>
      <c r="N4" s="192"/>
      <c r="O4" s="193"/>
      <c r="P4" s="267" t="s">
        <v>119</v>
      </c>
      <c r="Q4" s="267"/>
      <c r="R4" s="267"/>
      <c r="S4" s="267"/>
      <c r="T4" s="193"/>
      <c r="U4" s="268" t="s">
        <v>161</v>
      </c>
      <c r="V4" s="268"/>
      <c r="W4" s="268"/>
      <c r="X4" s="26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row>
    <row r="5" spans="1:49" s="123" customFormat="1" ht="20" x14ac:dyDescent="0.25">
      <c r="A5" s="187"/>
      <c r="B5" s="187"/>
      <c r="C5" s="187"/>
      <c r="D5" s="187"/>
      <c r="E5" s="192"/>
      <c r="F5" s="187"/>
      <c r="G5" s="187" t="s">
        <v>13</v>
      </c>
      <c r="H5" s="196" t="s">
        <v>121</v>
      </c>
      <c r="I5" s="196" t="s">
        <v>122</v>
      </c>
      <c r="J5" s="196" t="s">
        <v>123</v>
      </c>
      <c r="K5" s="196" t="s">
        <v>124</v>
      </c>
      <c r="L5" s="196" t="s">
        <v>125</v>
      </c>
      <c r="M5" s="196" t="s">
        <v>126</v>
      </c>
      <c r="N5" s="196" t="s">
        <v>127</v>
      </c>
      <c r="O5" s="196"/>
      <c r="P5" s="194" t="s">
        <v>128</v>
      </c>
      <c r="Q5" s="196" t="s">
        <v>129</v>
      </c>
      <c r="R5" s="196" t="s">
        <v>130</v>
      </c>
      <c r="S5" s="196" t="s">
        <v>131</v>
      </c>
      <c r="T5" s="196"/>
      <c r="U5" s="194" t="s">
        <v>128</v>
      </c>
      <c r="V5" s="196" t="s">
        <v>129</v>
      </c>
      <c r="W5" s="196" t="s">
        <v>130</v>
      </c>
      <c r="X5" s="196" t="s">
        <v>131</v>
      </c>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row>
    <row r="6" spans="1:49" s="123" customFormat="1" ht="11.5" customHeight="1" x14ac:dyDescent="0.25">
      <c r="A6" s="197"/>
      <c r="B6" s="197"/>
      <c r="C6" s="197"/>
      <c r="D6" s="197"/>
      <c r="E6" s="197"/>
      <c r="F6" s="197"/>
      <c r="G6" s="193"/>
      <c r="H6" s="188"/>
      <c r="I6" s="188"/>
      <c r="J6" s="188"/>
      <c r="K6" s="188"/>
      <c r="L6" s="188"/>
      <c r="M6" s="188"/>
      <c r="N6" s="188"/>
      <c r="O6" s="198"/>
      <c r="P6" s="191"/>
      <c r="Q6" s="198"/>
      <c r="R6" s="198"/>
      <c r="S6" s="198"/>
      <c r="T6" s="198"/>
      <c r="U6" s="191"/>
      <c r="V6" s="198"/>
      <c r="W6" s="198"/>
      <c r="X6" s="19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row>
    <row r="7" spans="1:49" s="123" customFormat="1" ht="16" customHeight="1" x14ac:dyDescent="0.25">
      <c r="A7" s="197"/>
      <c r="B7" s="197"/>
      <c r="C7" s="197"/>
      <c r="D7" s="199" t="s">
        <v>59</v>
      </c>
      <c r="E7" s="199"/>
      <c r="F7" s="200"/>
      <c r="G7" s="199" t="s">
        <v>132</v>
      </c>
      <c r="H7" s="201"/>
      <c r="I7" s="201"/>
      <c r="J7" s="201"/>
      <c r="K7" s="201"/>
      <c r="L7" s="201"/>
      <c r="M7" s="201"/>
      <c r="N7" s="201"/>
      <c r="O7" s="202"/>
      <c r="P7" s="199" t="s">
        <v>134</v>
      </c>
      <c r="Q7" s="201"/>
      <c r="R7" s="201"/>
      <c r="S7" s="201"/>
      <c r="T7" s="202"/>
      <c r="U7" s="199" t="s">
        <v>132</v>
      </c>
      <c r="V7" s="201"/>
      <c r="W7" s="201"/>
      <c r="X7" s="201"/>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row>
    <row r="8" spans="1:49" ht="16" customHeight="1" x14ac:dyDescent="0.25">
      <c r="A8" s="203"/>
      <c r="B8" s="203"/>
      <c r="C8" s="204"/>
      <c r="D8" s="205"/>
      <c r="E8" s="206"/>
      <c r="F8" s="206"/>
      <c r="G8" s="206"/>
      <c r="H8" s="206"/>
      <c r="I8" s="206"/>
      <c r="J8" s="206"/>
      <c r="K8" s="206"/>
      <c r="L8" s="206"/>
      <c r="M8" s="206"/>
      <c r="N8" s="206"/>
      <c r="O8" s="206"/>
      <c r="P8" s="206"/>
      <c r="Q8" s="206"/>
      <c r="R8" s="206"/>
      <c r="S8" s="206"/>
      <c r="T8" s="206"/>
      <c r="U8" s="206"/>
      <c r="V8" s="206"/>
      <c r="W8" s="206"/>
      <c r="X8" s="207"/>
    </row>
    <row r="9" spans="1:49" ht="16" customHeight="1" x14ac:dyDescent="0.25">
      <c r="A9" s="208" t="s">
        <v>135</v>
      </c>
      <c r="B9" s="208" t="s">
        <v>136</v>
      </c>
      <c r="C9" s="208" t="s">
        <v>137</v>
      </c>
      <c r="D9" s="209"/>
      <c r="E9" s="210"/>
      <c r="F9" s="210"/>
      <c r="G9" s="210"/>
      <c r="H9" s="210"/>
      <c r="I9" s="210"/>
      <c r="J9" s="210"/>
      <c r="K9" s="210"/>
      <c r="L9" s="210"/>
      <c r="M9" s="210"/>
      <c r="N9" s="210"/>
      <c r="O9" s="210"/>
      <c r="P9" s="210"/>
      <c r="Q9" s="210"/>
      <c r="R9" s="210"/>
      <c r="S9" s="210"/>
      <c r="T9" s="210"/>
      <c r="U9" s="210"/>
      <c r="V9" s="210"/>
      <c r="W9" s="210"/>
      <c r="X9" s="211"/>
    </row>
    <row r="10" spans="1:49" ht="17.149999999999999" customHeight="1" x14ac:dyDescent="0.25">
      <c r="A10" s="212" t="s">
        <v>162</v>
      </c>
      <c r="B10" s="213" t="s">
        <v>139</v>
      </c>
      <c r="C10" s="214" t="s">
        <v>140</v>
      </c>
      <c r="D10" s="215">
        <v>100</v>
      </c>
      <c r="E10" s="216">
        <v>5</v>
      </c>
      <c r="F10" s="217"/>
      <c r="G10" s="218">
        <v>510</v>
      </c>
      <c r="H10" s="218">
        <v>240</v>
      </c>
      <c r="I10" s="218">
        <v>60</v>
      </c>
      <c r="J10" s="218">
        <v>200</v>
      </c>
      <c r="K10" s="218">
        <v>40</v>
      </c>
      <c r="L10" s="218">
        <v>350</v>
      </c>
      <c r="M10" s="219">
        <v>-370</v>
      </c>
      <c r="N10" s="218">
        <v>130</v>
      </c>
      <c r="O10" s="220"/>
      <c r="P10" s="216">
        <v>2760</v>
      </c>
      <c r="Q10" s="216">
        <v>1140</v>
      </c>
      <c r="R10" s="216">
        <v>2510</v>
      </c>
      <c r="S10" s="216">
        <v>4710</v>
      </c>
      <c r="T10" s="220"/>
      <c r="U10" s="218">
        <v>510</v>
      </c>
      <c r="V10" s="218">
        <v>170</v>
      </c>
      <c r="W10" s="218">
        <v>460</v>
      </c>
      <c r="X10" s="221">
        <v>930</v>
      </c>
    </row>
    <row r="11" spans="1:49" ht="17.149999999999999" customHeight="1" x14ac:dyDescent="0.25">
      <c r="A11" s="212" t="s">
        <v>162</v>
      </c>
      <c r="B11" s="213" t="s">
        <v>139</v>
      </c>
      <c r="C11" s="222" t="s">
        <v>141</v>
      </c>
      <c r="D11" s="215">
        <v>100</v>
      </c>
      <c r="E11" s="223">
        <v>6</v>
      </c>
      <c r="F11" s="217"/>
      <c r="G11" s="224">
        <v>380</v>
      </c>
      <c r="H11" s="224">
        <v>240</v>
      </c>
      <c r="I11" s="224">
        <v>60</v>
      </c>
      <c r="J11" s="224">
        <v>150</v>
      </c>
      <c r="K11" s="224">
        <v>30</v>
      </c>
      <c r="L11" s="224">
        <v>270</v>
      </c>
      <c r="M11" s="219">
        <v>-370</v>
      </c>
      <c r="N11" s="224">
        <v>110</v>
      </c>
      <c r="O11" s="225"/>
      <c r="P11" s="223">
        <v>2140</v>
      </c>
      <c r="Q11" s="223">
        <v>960</v>
      </c>
      <c r="R11" s="223">
        <v>1920</v>
      </c>
      <c r="S11" s="223">
        <v>3600</v>
      </c>
      <c r="T11" s="225"/>
      <c r="U11" s="224">
        <v>380</v>
      </c>
      <c r="V11" s="224">
        <v>130</v>
      </c>
      <c r="W11" s="224">
        <v>330</v>
      </c>
      <c r="X11" s="226">
        <v>690</v>
      </c>
    </row>
    <row r="12" spans="1:49" ht="17.149999999999999" customHeight="1" x14ac:dyDescent="0.25">
      <c r="A12" s="212" t="s">
        <v>162</v>
      </c>
      <c r="B12" s="213" t="s">
        <v>139</v>
      </c>
      <c r="C12" s="222" t="s">
        <v>142</v>
      </c>
      <c r="D12" s="215">
        <v>100</v>
      </c>
      <c r="E12" s="223">
        <v>5</v>
      </c>
      <c r="F12" s="217"/>
      <c r="G12" s="224">
        <v>600</v>
      </c>
      <c r="H12" s="224">
        <v>240</v>
      </c>
      <c r="I12" s="224">
        <v>60</v>
      </c>
      <c r="J12" s="224">
        <v>230</v>
      </c>
      <c r="K12" s="224">
        <v>50</v>
      </c>
      <c r="L12" s="224">
        <v>400</v>
      </c>
      <c r="M12" s="219">
        <v>-370</v>
      </c>
      <c r="N12" s="224">
        <v>150</v>
      </c>
      <c r="O12" s="225"/>
      <c r="P12" s="223">
        <v>3180</v>
      </c>
      <c r="Q12" s="223">
        <v>1570</v>
      </c>
      <c r="R12" s="223">
        <v>3020</v>
      </c>
      <c r="S12" s="223">
        <v>4990</v>
      </c>
      <c r="T12" s="225"/>
      <c r="U12" s="224">
        <v>600</v>
      </c>
      <c r="V12" s="224">
        <v>260</v>
      </c>
      <c r="W12" s="224">
        <v>570</v>
      </c>
      <c r="X12" s="226">
        <v>990</v>
      </c>
    </row>
    <row r="13" spans="1:49" ht="17.149999999999999" customHeight="1" x14ac:dyDescent="0.25">
      <c r="A13" s="212" t="s">
        <v>162</v>
      </c>
      <c r="B13" s="213" t="s">
        <v>139</v>
      </c>
      <c r="C13" s="222" t="s">
        <v>143</v>
      </c>
      <c r="D13" s="215">
        <v>100</v>
      </c>
      <c r="E13" s="223">
        <v>3</v>
      </c>
      <c r="F13" s="217"/>
      <c r="G13" s="224">
        <v>770</v>
      </c>
      <c r="H13" s="224">
        <v>240</v>
      </c>
      <c r="I13" s="224">
        <v>60</v>
      </c>
      <c r="J13" s="224">
        <v>290</v>
      </c>
      <c r="K13" s="224">
        <v>60</v>
      </c>
      <c r="L13" s="224">
        <v>500</v>
      </c>
      <c r="M13" s="219">
        <v>-370</v>
      </c>
      <c r="N13" s="224">
        <v>180</v>
      </c>
      <c r="O13" s="225"/>
      <c r="P13" s="223">
        <v>3980</v>
      </c>
      <c r="Q13" s="223">
        <v>1900</v>
      </c>
      <c r="R13" s="223">
        <v>3800</v>
      </c>
      <c r="S13" s="223">
        <v>6390</v>
      </c>
      <c r="T13" s="225"/>
      <c r="U13" s="224">
        <v>770</v>
      </c>
      <c r="V13" s="224">
        <v>330</v>
      </c>
      <c r="W13" s="224">
        <v>740</v>
      </c>
      <c r="X13" s="226">
        <v>1290</v>
      </c>
    </row>
    <row r="14" spans="1:49" ht="17.149999999999999" customHeight="1" x14ac:dyDescent="0.25">
      <c r="A14" s="212" t="s">
        <v>162</v>
      </c>
      <c r="B14" s="213" t="s">
        <v>139</v>
      </c>
      <c r="C14" s="222" t="s">
        <v>144</v>
      </c>
      <c r="D14" s="215">
        <v>100</v>
      </c>
      <c r="E14" s="215" t="s">
        <v>111</v>
      </c>
      <c r="F14" s="215"/>
      <c r="G14" s="215" t="s">
        <v>111</v>
      </c>
      <c r="H14" s="215" t="s">
        <v>111</v>
      </c>
      <c r="I14" s="215" t="s">
        <v>111</v>
      </c>
      <c r="J14" s="215" t="s">
        <v>111</v>
      </c>
      <c r="K14" s="215" t="s">
        <v>111</v>
      </c>
      <c r="L14" s="215" t="s">
        <v>111</v>
      </c>
      <c r="M14" s="219">
        <v>-370</v>
      </c>
      <c r="N14" s="215" t="s">
        <v>111</v>
      </c>
      <c r="O14" s="215"/>
      <c r="P14" s="215" t="s">
        <v>111</v>
      </c>
      <c r="Q14" s="215" t="s">
        <v>111</v>
      </c>
      <c r="R14" s="215" t="s">
        <v>111</v>
      </c>
      <c r="S14" s="215" t="s">
        <v>111</v>
      </c>
      <c r="T14" s="215"/>
      <c r="U14" s="215" t="s">
        <v>111</v>
      </c>
      <c r="V14" s="215" t="s">
        <v>111</v>
      </c>
      <c r="W14" s="215" t="s">
        <v>111</v>
      </c>
      <c r="X14" s="215" t="s">
        <v>111</v>
      </c>
    </row>
    <row r="15" spans="1:49" ht="17.149999999999999" customHeight="1" x14ac:dyDescent="0.25">
      <c r="A15" s="212" t="s">
        <v>162</v>
      </c>
      <c r="B15" s="213" t="s">
        <v>145</v>
      </c>
      <c r="C15" s="222" t="s">
        <v>140</v>
      </c>
      <c r="D15" s="215">
        <v>100</v>
      </c>
      <c r="E15" s="223">
        <v>8</v>
      </c>
      <c r="F15" s="217"/>
      <c r="G15" s="224">
        <v>390</v>
      </c>
      <c r="H15" s="224">
        <v>240</v>
      </c>
      <c r="I15" s="224">
        <v>60</v>
      </c>
      <c r="J15" s="224">
        <v>160</v>
      </c>
      <c r="K15" s="224">
        <v>30</v>
      </c>
      <c r="L15" s="224">
        <v>270</v>
      </c>
      <c r="M15" s="219">
        <v>-370</v>
      </c>
      <c r="N15" s="224">
        <v>110</v>
      </c>
      <c r="O15" s="225"/>
      <c r="P15" s="223">
        <v>2170</v>
      </c>
      <c r="Q15" s="223">
        <v>980</v>
      </c>
      <c r="R15" s="223">
        <v>1950</v>
      </c>
      <c r="S15" s="223">
        <v>3640</v>
      </c>
      <c r="T15" s="225"/>
      <c r="U15" s="224">
        <v>390</v>
      </c>
      <c r="V15" s="224">
        <v>130</v>
      </c>
      <c r="W15" s="224">
        <v>340</v>
      </c>
      <c r="X15" s="226">
        <v>700</v>
      </c>
    </row>
    <row r="16" spans="1:49" ht="17.149999999999999" customHeight="1" x14ac:dyDescent="0.25">
      <c r="A16" s="212" t="s">
        <v>162</v>
      </c>
      <c r="B16" s="213" t="s">
        <v>145</v>
      </c>
      <c r="C16" s="222" t="s">
        <v>141</v>
      </c>
      <c r="D16" s="215">
        <v>100</v>
      </c>
      <c r="E16" s="223">
        <v>8</v>
      </c>
      <c r="F16" s="217"/>
      <c r="G16" s="224">
        <v>350</v>
      </c>
      <c r="H16" s="224">
        <v>240</v>
      </c>
      <c r="I16" s="224">
        <v>60</v>
      </c>
      <c r="J16" s="224">
        <v>140</v>
      </c>
      <c r="K16" s="224">
        <v>30</v>
      </c>
      <c r="L16" s="224">
        <v>250</v>
      </c>
      <c r="M16" s="219">
        <v>-370</v>
      </c>
      <c r="N16" s="224">
        <v>100</v>
      </c>
      <c r="O16" s="225"/>
      <c r="P16" s="223">
        <v>2010</v>
      </c>
      <c r="Q16" s="223">
        <v>920</v>
      </c>
      <c r="R16" s="223">
        <v>1810</v>
      </c>
      <c r="S16" s="223">
        <v>3340</v>
      </c>
      <c r="T16" s="225"/>
      <c r="U16" s="224">
        <v>350</v>
      </c>
      <c r="V16" s="224">
        <v>120</v>
      </c>
      <c r="W16" s="224">
        <v>310</v>
      </c>
      <c r="X16" s="226">
        <v>640</v>
      </c>
    </row>
    <row r="17" spans="1:24" ht="17.149999999999999" customHeight="1" x14ac:dyDescent="0.25">
      <c r="A17" s="212" t="s">
        <v>162</v>
      </c>
      <c r="B17" s="213" t="s">
        <v>145</v>
      </c>
      <c r="C17" s="222" t="s">
        <v>142</v>
      </c>
      <c r="D17" s="215">
        <v>100</v>
      </c>
      <c r="E17" s="223">
        <v>11</v>
      </c>
      <c r="F17" s="217"/>
      <c r="G17" s="224">
        <v>500</v>
      </c>
      <c r="H17" s="224">
        <v>240</v>
      </c>
      <c r="I17" s="224">
        <v>60</v>
      </c>
      <c r="J17" s="224">
        <v>190</v>
      </c>
      <c r="K17" s="224">
        <v>40</v>
      </c>
      <c r="L17" s="224">
        <v>340</v>
      </c>
      <c r="M17" s="219">
        <v>-370</v>
      </c>
      <c r="N17" s="224">
        <v>130</v>
      </c>
      <c r="O17" s="225"/>
      <c r="P17" s="223">
        <v>2680</v>
      </c>
      <c r="Q17" s="223">
        <v>1370</v>
      </c>
      <c r="R17" s="223">
        <v>2500</v>
      </c>
      <c r="S17" s="223">
        <v>4200</v>
      </c>
      <c r="T17" s="225"/>
      <c r="U17" s="224">
        <v>500</v>
      </c>
      <c r="V17" s="224">
        <v>210</v>
      </c>
      <c r="W17" s="224">
        <v>460</v>
      </c>
      <c r="X17" s="226">
        <v>820</v>
      </c>
    </row>
    <row r="18" spans="1:24" ht="17.149999999999999" customHeight="1" x14ac:dyDescent="0.25">
      <c r="A18" s="212" t="s">
        <v>162</v>
      </c>
      <c r="B18" s="213" t="s">
        <v>145</v>
      </c>
      <c r="C18" s="222" t="s">
        <v>143</v>
      </c>
      <c r="D18" s="215">
        <v>100</v>
      </c>
      <c r="E18" s="223">
        <v>7</v>
      </c>
      <c r="F18" s="217"/>
      <c r="G18" s="224">
        <v>680</v>
      </c>
      <c r="H18" s="224">
        <v>240</v>
      </c>
      <c r="I18" s="224">
        <v>60</v>
      </c>
      <c r="J18" s="224">
        <v>250</v>
      </c>
      <c r="K18" s="224">
        <v>60</v>
      </c>
      <c r="L18" s="224">
        <v>450</v>
      </c>
      <c r="M18" s="219">
        <v>-370</v>
      </c>
      <c r="N18" s="224">
        <v>160</v>
      </c>
      <c r="O18" s="225"/>
      <c r="P18" s="223">
        <v>3520</v>
      </c>
      <c r="Q18" s="223">
        <v>1850</v>
      </c>
      <c r="R18" s="223">
        <v>3360</v>
      </c>
      <c r="S18" s="223">
        <v>5500</v>
      </c>
      <c r="T18" s="225"/>
      <c r="U18" s="224">
        <v>680</v>
      </c>
      <c r="V18" s="224">
        <v>320</v>
      </c>
      <c r="W18" s="224">
        <v>640</v>
      </c>
      <c r="X18" s="226">
        <v>1100</v>
      </c>
    </row>
    <row r="19" spans="1:24" ht="17.149999999999999" customHeight="1" x14ac:dyDescent="0.25">
      <c r="A19" s="212" t="s">
        <v>162</v>
      </c>
      <c r="B19" s="213" t="s">
        <v>145</v>
      </c>
      <c r="C19" s="222" t="s">
        <v>144</v>
      </c>
      <c r="D19" s="215">
        <v>100</v>
      </c>
      <c r="E19" s="215" t="s">
        <v>111</v>
      </c>
      <c r="F19" s="215"/>
      <c r="G19" s="215" t="s">
        <v>111</v>
      </c>
      <c r="H19" s="215" t="s">
        <v>111</v>
      </c>
      <c r="I19" s="215" t="s">
        <v>111</v>
      </c>
      <c r="J19" s="215" t="s">
        <v>111</v>
      </c>
      <c r="K19" s="215" t="s">
        <v>111</v>
      </c>
      <c r="L19" s="215" t="s">
        <v>111</v>
      </c>
      <c r="M19" s="219"/>
      <c r="N19" s="215" t="s">
        <v>111</v>
      </c>
      <c r="O19" s="215"/>
      <c r="P19" s="215" t="s">
        <v>111</v>
      </c>
      <c r="Q19" s="215" t="s">
        <v>111</v>
      </c>
      <c r="R19" s="215" t="s">
        <v>111</v>
      </c>
      <c r="S19" s="215" t="s">
        <v>111</v>
      </c>
      <c r="T19" s="215"/>
      <c r="U19" s="215" t="s">
        <v>111</v>
      </c>
      <c r="V19" s="215" t="s">
        <v>111</v>
      </c>
      <c r="W19" s="215" t="s">
        <v>111</v>
      </c>
      <c r="X19" s="215" t="s">
        <v>111</v>
      </c>
    </row>
    <row r="20" spans="1:24" ht="17.149999999999999" customHeight="1" x14ac:dyDescent="0.25">
      <c r="A20" s="212" t="s">
        <v>162</v>
      </c>
      <c r="B20" s="213" t="s">
        <v>163</v>
      </c>
      <c r="C20" s="222" t="s">
        <v>140</v>
      </c>
      <c r="D20" s="215">
        <v>100</v>
      </c>
      <c r="E20" s="223">
        <v>5</v>
      </c>
      <c r="F20" s="217"/>
      <c r="G20" s="224">
        <v>630</v>
      </c>
      <c r="H20" s="224">
        <v>240</v>
      </c>
      <c r="I20" s="224">
        <v>60</v>
      </c>
      <c r="J20" s="224">
        <v>240</v>
      </c>
      <c r="K20" s="224">
        <v>50</v>
      </c>
      <c r="L20" s="224">
        <v>420</v>
      </c>
      <c r="M20" s="219">
        <v>-370</v>
      </c>
      <c r="N20" s="224">
        <v>150</v>
      </c>
      <c r="O20" s="225"/>
      <c r="P20" s="223">
        <v>3310</v>
      </c>
      <c r="Q20" s="223">
        <v>1590</v>
      </c>
      <c r="R20" s="223">
        <v>3150</v>
      </c>
      <c r="S20" s="223">
        <v>5250</v>
      </c>
      <c r="T20" s="225"/>
      <c r="U20" s="224">
        <v>630</v>
      </c>
      <c r="V20" s="224">
        <v>260</v>
      </c>
      <c r="W20" s="224">
        <v>600</v>
      </c>
      <c r="X20" s="226">
        <v>1050</v>
      </c>
    </row>
    <row r="21" spans="1:24" ht="17.149999999999999" customHeight="1" x14ac:dyDescent="0.25">
      <c r="A21" s="212" t="s">
        <v>162</v>
      </c>
      <c r="B21" s="213" t="s">
        <v>163</v>
      </c>
      <c r="C21" s="222" t="s">
        <v>141</v>
      </c>
      <c r="D21" s="215">
        <v>100</v>
      </c>
      <c r="E21" s="223">
        <v>3</v>
      </c>
      <c r="F21" s="217"/>
      <c r="G21" s="224">
        <v>500</v>
      </c>
      <c r="H21" s="224">
        <v>240</v>
      </c>
      <c r="I21" s="224">
        <v>60</v>
      </c>
      <c r="J21" s="224">
        <v>200</v>
      </c>
      <c r="K21" s="224">
        <v>40</v>
      </c>
      <c r="L21" s="224">
        <v>340</v>
      </c>
      <c r="M21" s="219">
        <v>-370</v>
      </c>
      <c r="N21" s="224">
        <v>130</v>
      </c>
      <c r="O21" s="225"/>
      <c r="P21" s="223">
        <v>2720</v>
      </c>
      <c r="Q21" s="223">
        <v>1280</v>
      </c>
      <c r="R21" s="223">
        <v>2540</v>
      </c>
      <c r="S21" s="223">
        <v>4400</v>
      </c>
      <c r="T21" s="225"/>
      <c r="U21" s="224">
        <v>500</v>
      </c>
      <c r="V21" s="224">
        <v>200</v>
      </c>
      <c r="W21" s="224">
        <v>470</v>
      </c>
      <c r="X21" s="226">
        <v>860</v>
      </c>
    </row>
    <row r="22" spans="1:24" ht="17.149999999999999" customHeight="1" x14ac:dyDescent="0.25">
      <c r="A22" s="212" t="s">
        <v>162</v>
      </c>
      <c r="B22" s="213" t="s">
        <v>163</v>
      </c>
      <c r="C22" s="222" t="s">
        <v>142</v>
      </c>
      <c r="D22" s="215">
        <v>100</v>
      </c>
      <c r="E22" s="223">
        <v>5</v>
      </c>
      <c r="F22" s="217"/>
      <c r="G22" s="224">
        <v>630</v>
      </c>
      <c r="H22" s="224">
        <v>240</v>
      </c>
      <c r="I22" s="224">
        <v>60</v>
      </c>
      <c r="J22" s="224">
        <v>240</v>
      </c>
      <c r="K22" s="224">
        <v>50</v>
      </c>
      <c r="L22" s="224">
        <v>420</v>
      </c>
      <c r="M22" s="219">
        <v>-370</v>
      </c>
      <c r="N22" s="224">
        <v>150</v>
      </c>
      <c r="O22" s="225"/>
      <c r="P22" s="223">
        <v>3320</v>
      </c>
      <c r="Q22" s="223">
        <v>1690</v>
      </c>
      <c r="R22" s="223">
        <v>3180</v>
      </c>
      <c r="S22" s="223">
        <v>5160</v>
      </c>
      <c r="T22" s="225"/>
      <c r="U22" s="224">
        <v>630</v>
      </c>
      <c r="V22" s="224">
        <v>280</v>
      </c>
      <c r="W22" s="224">
        <v>600</v>
      </c>
      <c r="X22" s="226">
        <v>1030</v>
      </c>
    </row>
    <row r="23" spans="1:24" ht="17.149999999999999" customHeight="1" x14ac:dyDescent="0.25">
      <c r="A23" s="212" t="s">
        <v>162</v>
      </c>
      <c r="B23" s="213" t="s">
        <v>163</v>
      </c>
      <c r="C23" s="222" t="s">
        <v>143</v>
      </c>
      <c r="D23" s="215">
        <v>100</v>
      </c>
      <c r="E23" s="223">
        <v>5</v>
      </c>
      <c r="F23" s="217"/>
      <c r="G23" s="224">
        <v>760</v>
      </c>
      <c r="H23" s="224">
        <v>240</v>
      </c>
      <c r="I23" s="224">
        <v>60</v>
      </c>
      <c r="J23" s="224">
        <v>280</v>
      </c>
      <c r="K23" s="224">
        <v>60</v>
      </c>
      <c r="L23" s="224">
        <v>500</v>
      </c>
      <c r="M23" s="219">
        <v>-370</v>
      </c>
      <c r="N23" s="224">
        <v>170</v>
      </c>
      <c r="O23" s="225"/>
      <c r="P23" s="223">
        <v>3910</v>
      </c>
      <c r="Q23" s="223">
        <v>1940</v>
      </c>
      <c r="R23" s="223">
        <v>3770</v>
      </c>
      <c r="S23" s="223">
        <v>6190</v>
      </c>
      <c r="T23" s="225"/>
      <c r="U23" s="224">
        <v>760</v>
      </c>
      <c r="V23" s="224">
        <v>340</v>
      </c>
      <c r="W23" s="224">
        <v>730</v>
      </c>
      <c r="X23" s="226">
        <v>1250</v>
      </c>
    </row>
    <row r="24" spans="1:24" ht="17.149999999999999" customHeight="1" x14ac:dyDescent="0.25">
      <c r="A24" s="212" t="s">
        <v>162</v>
      </c>
      <c r="B24" s="213" t="s">
        <v>163</v>
      </c>
      <c r="C24" s="222" t="s">
        <v>144</v>
      </c>
      <c r="D24" s="215">
        <v>100</v>
      </c>
      <c r="E24" s="215" t="s">
        <v>111</v>
      </c>
      <c r="F24" s="215"/>
      <c r="G24" s="215" t="s">
        <v>111</v>
      </c>
      <c r="H24" s="215" t="s">
        <v>111</v>
      </c>
      <c r="I24" s="215" t="s">
        <v>111</v>
      </c>
      <c r="J24" s="215" t="s">
        <v>111</v>
      </c>
      <c r="K24" s="215" t="s">
        <v>111</v>
      </c>
      <c r="L24" s="215" t="s">
        <v>111</v>
      </c>
      <c r="M24" s="219"/>
      <c r="N24" s="215" t="s">
        <v>111</v>
      </c>
      <c r="O24" s="215"/>
      <c r="P24" s="215" t="s">
        <v>111</v>
      </c>
      <c r="Q24" s="215" t="s">
        <v>111</v>
      </c>
      <c r="R24" s="215" t="s">
        <v>111</v>
      </c>
      <c r="S24" s="215" t="s">
        <v>111</v>
      </c>
      <c r="T24" s="215"/>
      <c r="U24" s="215" t="s">
        <v>111</v>
      </c>
      <c r="V24" s="215" t="s">
        <v>111</v>
      </c>
      <c r="W24" s="215" t="s">
        <v>111</v>
      </c>
      <c r="X24" s="215" t="s">
        <v>111</v>
      </c>
    </row>
    <row r="25" spans="1:24" ht="17.149999999999999" customHeight="1" x14ac:dyDescent="0.25">
      <c r="A25" s="212" t="s">
        <v>162</v>
      </c>
      <c r="B25" s="213" t="s">
        <v>147</v>
      </c>
      <c r="C25" s="222" t="s">
        <v>140</v>
      </c>
      <c r="D25" s="215">
        <v>100</v>
      </c>
      <c r="E25" s="223">
        <v>1</v>
      </c>
      <c r="F25" s="217"/>
      <c r="G25" s="224">
        <v>860</v>
      </c>
      <c r="H25" s="224">
        <v>240</v>
      </c>
      <c r="I25" s="224">
        <v>60</v>
      </c>
      <c r="J25" s="224">
        <v>310</v>
      </c>
      <c r="K25" s="224">
        <v>70</v>
      </c>
      <c r="L25" s="224">
        <v>550</v>
      </c>
      <c r="M25" s="219">
        <v>-370</v>
      </c>
      <c r="N25" s="224">
        <v>190</v>
      </c>
      <c r="O25" s="225"/>
      <c r="P25" s="223">
        <v>4360</v>
      </c>
      <c r="Q25" s="223">
        <v>1720</v>
      </c>
      <c r="R25" s="223">
        <v>4150</v>
      </c>
      <c r="S25" s="223">
        <v>7300</v>
      </c>
      <c r="T25" s="225"/>
      <c r="U25" s="224">
        <v>860</v>
      </c>
      <c r="V25" s="224">
        <v>290</v>
      </c>
      <c r="W25" s="224">
        <v>810</v>
      </c>
      <c r="X25" s="226">
        <v>1490</v>
      </c>
    </row>
    <row r="26" spans="1:24" ht="17.149999999999999" customHeight="1" x14ac:dyDescent="0.25">
      <c r="A26" s="212" t="s">
        <v>162</v>
      </c>
      <c r="B26" s="213" t="s">
        <v>147</v>
      </c>
      <c r="C26" s="222" t="s">
        <v>141</v>
      </c>
      <c r="D26" s="215">
        <v>100</v>
      </c>
      <c r="E26" s="223">
        <v>0</v>
      </c>
      <c r="F26" s="217"/>
      <c r="G26" s="224">
        <v>570</v>
      </c>
      <c r="H26" s="224">
        <v>240</v>
      </c>
      <c r="I26" s="224">
        <v>60</v>
      </c>
      <c r="J26" s="224">
        <v>220</v>
      </c>
      <c r="K26" s="224">
        <v>50</v>
      </c>
      <c r="L26" s="224">
        <v>380</v>
      </c>
      <c r="M26" s="219">
        <v>-370</v>
      </c>
      <c r="N26" s="224">
        <v>140</v>
      </c>
      <c r="O26" s="225"/>
      <c r="P26" s="223">
        <v>3040</v>
      </c>
      <c r="Q26" s="223">
        <v>1170</v>
      </c>
      <c r="R26" s="223">
        <v>2780</v>
      </c>
      <c r="S26" s="223">
        <v>5330</v>
      </c>
      <c r="T26" s="225"/>
      <c r="U26" s="224">
        <v>570</v>
      </c>
      <c r="V26" s="224">
        <v>170</v>
      </c>
      <c r="W26" s="224">
        <v>520</v>
      </c>
      <c r="X26" s="226">
        <v>1060</v>
      </c>
    </row>
    <row r="27" spans="1:24" ht="17.149999999999999" customHeight="1" x14ac:dyDescent="0.25">
      <c r="A27" s="212" t="s">
        <v>162</v>
      </c>
      <c r="B27" s="213" t="s">
        <v>147</v>
      </c>
      <c r="C27" s="222" t="s">
        <v>142</v>
      </c>
      <c r="D27" s="215">
        <v>100</v>
      </c>
      <c r="E27" s="223">
        <v>1</v>
      </c>
      <c r="F27" s="217"/>
      <c r="G27" s="224">
        <v>710</v>
      </c>
      <c r="H27" s="224">
        <v>240</v>
      </c>
      <c r="I27" s="224">
        <v>60</v>
      </c>
      <c r="J27" s="224">
        <v>270</v>
      </c>
      <c r="K27" s="224">
        <v>60</v>
      </c>
      <c r="L27" s="224">
        <v>470</v>
      </c>
      <c r="M27" s="219">
        <v>-370</v>
      </c>
      <c r="N27" s="224">
        <v>170</v>
      </c>
      <c r="O27" s="225"/>
      <c r="P27" s="223">
        <v>3700</v>
      </c>
      <c r="Q27" s="223">
        <v>1520</v>
      </c>
      <c r="R27" s="223">
        <v>3570</v>
      </c>
      <c r="S27" s="223">
        <v>6000</v>
      </c>
      <c r="T27" s="225"/>
      <c r="U27" s="224">
        <v>710</v>
      </c>
      <c r="V27" s="224">
        <v>250</v>
      </c>
      <c r="W27" s="224">
        <v>690</v>
      </c>
      <c r="X27" s="226">
        <v>1210</v>
      </c>
    </row>
    <row r="28" spans="1:24" ht="17.149999999999999" customHeight="1" x14ac:dyDescent="0.25">
      <c r="A28" s="212" t="s">
        <v>162</v>
      </c>
      <c r="B28" s="213" t="s">
        <v>147</v>
      </c>
      <c r="C28" s="222" t="s">
        <v>143</v>
      </c>
      <c r="D28" s="215">
        <v>100</v>
      </c>
      <c r="E28" s="223">
        <v>1</v>
      </c>
      <c r="F28" s="217"/>
      <c r="G28" s="224">
        <v>890</v>
      </c>
      <c r="H28" s="224">
        <v>240</v>
      </c>
      <c r="I28" s="224">
        <v>60</v>
      </c>
      <c r="J28" s="224">
        <v>330</v>
      </c>
      <c r="K28" s="224">
        <v>70</v>
      </c>
      <c r="L28" s="224">
        <v>570</v>
      </c>
      <c r="M28" s="219">
        <v>-370</v>
      </c>
      <c r="N28" s="224">
        <v>200</v>
      </c>
      <c r="O28" s="225"/>
      <c r="P28" s="223">
        <v>4520</v>
      </c>
      <c r="Q28" s="223">
        <v>1790</v>
      </c>
      <c r="R28" s="223">
        <v>4310</v>
      </c>
      <c r="S28" s="223">
        <v>7590</v>
      </c>
      <c r="T28" s="225"/>
      <c r="U28" s="224">
        <v>890</v>
      </c>
      <c r="V28" s="224">
        <v>310</v>
      </c>
      <c r="W28" s="224">
        <v>850</v>
      </c>
      <c r="X28" s="226">
        <v>1550</v>
      </c>
    </row>
    <row r="29" spans="1:24" ht="17.149999999999999" customHeight="1" x14ac:dyDescent="0.25">
      <c r="A29" s="212" t="s">
        <v>162</v>
      </c>
      <c r="B29" s="213" t="s">
        <v>147</v>
      </c>
      <c r="C29" s="222" t="s">
        <v>144</v>
      </c>
      <c r="D29" s="215">
        <v>100</v>
      </c>
      <c r="E29" s="215" t="s">
        <v>111</v>
      </c>
      <c r="F29" s="215"/>
      <c r="G29" s="215" t="s">
        <v>111</v>
      </c>
      <c r="H29" s="215" t="s">
        <v>111</v>
      </c>
      <c r="I29" s="215" t="s">
        <v>111</v>
      </c>
      <c r="J29" s="215" t="s">
        <v>111</v>
      </c>
      <c r="K29" s="215" t="s">
        <v>111</v>
      </c>
      <c r="L29" s="215" t="s">
        <v>111</v>
      </c>
      <c r="M29" s="219"/>
      <c r="N29" s="215" t="s">
        <v>111</v>
      </c>
      <c r="O29" s="215"/>
      <c r="P29" s="215" t="s">
        <v>111</v>
      </c>
      <c r="Q29" s="215" t="s">
        <v>111</v>
      </c>
      <c r="R29" s="215" t="s">
        <v>111</v>
      </c>
      <c r="S29" s="215" t="s">
        <v>111</v>
      </c>
      <c r="T29" s="215"/>
      <c r="U29" s="215" t="s">
        <v>111</v>
      </c>
      <c r="V29" s="215" t="s">
        <v>111</v>
      </c>
      <c r="W29" s="215" t="s">
        <v>111</v>
      </c>
      <c r="X29" s="215" t="s">
        <v>111</v>
      </c>
    </row>
    <row r="30" spans="1:24" ht="17.149999999999999" customHeight="1" x14ac:dyDescent="0.25">
      <c r="A30" s="212" t="s">
        <v>162</v>
      </c>
      <c r="B30" s="213" t="s">
        <v>144</v>
      </c>
      <c r="C30" s="222" t="s">
        <v>140</v>
      </c>
      <c r="D30" s="215">
        <v>100</v>
      </c>
      <c r="E30" s="215" t="s">
        <v>111</v>
      </c>
      <c r="F30" s="215"/>
      <c r="G30" s="215" t="s">
        <v>111</v>
      </c>
      <c r="H30" s="215" t="s">
        <v>111</v>
      </c>
      <c r="I30" s="215" t="s">
        <v>111</v>
      </c>
      <c r="J30" s="215" t="s">
        <v>111</v>
      </c>
      <c r="K30" s="215" t="s">
        <v>111</v>
      </c>
      <c r="L30" s="215" t="s">
        <v>111</v>
      </c>
      <c r="M30" s="219"/>
      <c r="N30" s="215" t="s">
        <v>111</v>
      </c>
      <c r="O30" s="215"/>
      <c r="P30" s="215" t="s">
        <v>111</v>
      </c>
      <c r="Q30" s="215" t="s">
        <v>111</v>
      </c>
      <c r="R30" s="215" t="s">
        <v>111</v>
      </c>
      <c r="S30" s="215" t="s">
        <v>111</v>
      </c>
      <c r="T30" s="215"/>
      <c r="U30" s="215" t="s">
        <v>111</v>
      </c>
      <c r="V30" s="215" t="s">
        <v>111</v>
      </c>
      <c r="W30" s="215" t="s">
        <v>111</v>
      </c>
      <c r="X30" s="215" t="s">
        <v>111</v>
      </c>
    </row>
    <row r="31" spans="1:24" ht="17.149999999999999" customHeight="1" x14ac:dyDescent="0.25">
      <c r="A31" s="212" t="s">
        <v>162</v>
      </c>
      <c r="B31" s="213" t="s">
        <v>144</v>
      </c>
      <c r="C31" s="222" t="s">
        <v>141</v>
      </c>
      <c r="D31" s="215">
        <v>100</v>
      </c>
      <c r="E31" s="215" t="s">
        <v>111</v>
      </c>
      <c r="F31" s="215"/>
      <c r="G31" s="215" t="s">
        <v>111</v>
      </c>
      <c r="H31" s="215" t="s">
        <v>111</v>
      </c>
      <c r="I31" s="215" t="s">
        <v>111</v>
      </c>
      <c r="J31" s="215" t="s">
        <v>111</v>
      </c>
      <c r="K31" s="215" t="s">
        <v>111</v>
      </c>
      <c r="L31" s="215" t="s">
        <v>111</v>
      </c>
      <c r="M31" s="219"/>
      <c r="N31" s="215" t="s">
        <v>111</v>
      </c>
      <c r="O31" s="215"/>
      <c r="P31" s="215" t="s">
        <v>111</v>
      </c>
      <c r="Q31" s="215" t="s">
        <v>111</v>
      </c>
      <c r="R31" s="215" t="s">
        <v>111</v>
      </c>
      <c r="S31" s="215" t="s">
        <v>111</v>
      </c>
      <c r="T31" s="215"/>
      <c r="U31" s="215" t="s">
        <v>111</v>
      </c>
      <c r="V31" s="215" t="s">
        <v>111</v>
      </c>
      <c r="W31" s="215" t="s">
        <v>111</v>
      </c>
      <c r="X31" s="215" t="s">
        <v>111</v>
      </c>
    </row>
    <row r="32" spans="1:24" ht="17.149999999999999" customHeight="1" x14ac:dyDescent="0.25">
      <c r="A32" s="212" t="s">
        <v>162</v>
      </c>
      <c r="B32" s="213" t="s">
        <v>144</v>
      </c>
      <c r="C32" s="222" t="s">
        <v>142</v>
      </c>
      <c r="D32" s="215">
        <v>100</v>
      </c>
      <c r="E32" s="215" t="s">
        <v>111</v>
      </c>
      <c r="F32" s="215"/>
      <c r="G32" s="215" t="s">
        <v>111</v>
      </c>
      <c r="H32" s="215" t="s">
        <v>111</v>
      </c>
      <c r="I32" s="215" t="s">
        <v>111</v>
      </c>
      <c r="J32" s="215" t="s">
        <v>111</v>
      </c>
      <c r="K32" s="215" t="s">
        <v>111</v>
      </c>
      <c r="L32" s="215" t="s">
        <v>111</v>
      </c>
      <c r="M32" s="219"/>
      <c r="N32" s="215" t="s">
        <v>111</v>
      </c>
      <c r="O32" s="215"/>
      <c r="P32" s="215" t="s">
        <v>111</v>
      </c>
      <c r="Q32" s="215" t="s">
        <v>111</v>
      </c>
      <c r="R32" s="215" t="s">
        <v>111</v>
      </c>
      <c r="S32" s="215" t="s">
        <v>111</v>
      </c>
      <c r="T32" s="215"/>
      <c r="U32" s="215" t="s">
        <v>111</v>
      </c>
      <c r="V32" s="215" t="s">
        <v>111</v>
      </c>
      <c r="W32" s="215" t="s">
        <v>111</v>
      </c>
      <c r="X32" s="215" t="s">
        <v>111</v>
      </c>
    </row>
    <row r="33" spans="1:24" ht="17.149999999999999" customHeight="1" x14ac:dyDescent="0.25">
      <c r="A33" s="212" t="s">
        <v>162</v>
      </c>
      <c r="B33" s="213" t="s">
        <v>144</v>
      </c>
      <c r="C33" s="222" t="s">
        <v>143</v>
      </c>
      <c r="D33" s="215">
        <v>100</v>
      </c>
      <c r="E33" s="215" t="s">
        <v>111</v>
      </c>
      <c r="F33" s="215"/>
      <c r="G33" s="215" t="s">
        <v>111</v>
      </c>
      <c r="H33" s="215" t="s">
        <v>111</v>
      </c>
      <c r="I33" s="215" t="s">
        <v>111</v>
      </c>
      <c r="J33" s="215" t="s">
        <v>111</v>
      </c>
      <c r="K33" s="215" t="s">
        <v>111</v>
      </c>
      <c r="L33" s="215" t="s">
        <v>111</v>
      </c>
      <c r="M33" s="219"/>
      <c r="N33" s="215" t="s">
        <v>111</v>
      </c>
      <c r="O33" s="215"/>
      <c r="P33" s="215" t="s">
        <v>111</v>
      </c>
      <c r="Q33" s="215" t="s">
        <v>111</v>
      </c>
      <c r="R33" s="215" t="s">
        <v>111</v>
      </c>
      <c r="S33" s="215" t="s">
        <v>111</v>
      </c>
      <c r="T33" s="215"/>
      <c r="U33" s="215" t="s">
        <v>111</v>
      </c>
      <c r="V33" s="215" t="s">
        <v>111</v>
      </c>
      <c r="W33" s="215" t="s">
        <v>111</v>
      </c>
      <c r="X33" s="215" t="s">
        <v>111</v>
      </c>
    </row>
    <row r="34" spans="1:24" ht="17.149999999999999" customHeight="1" x14ac:dyDescent="0.25">
      <c r="A34" s="212" t="s">
        <v>162</v>
      </c>
      <c r="B34" s="213" t="s">
        <v>144</v>
      </c>
      <c r="C34" s="222" t="s">
        <v>144</v>
      </c>
      <c r="D34" s="215">
        <v>100</v>
      </c>
      <c r="E34" s="215" t="s">
        <v>111</v>
      </c>
      <c r="F34" s="215"/>
      <c r="G34" s="215" t="s">
        <v>111</v>
      </c>
      <c r="H34" s="215" t="s">
        <v>111</v>
      </c>
      <c r="I34" s="215" t="s">
        <v>111</v>
      </c>
      <c r="J34" s="215" t="s">
        <v>111</v>
      </c>
      <c r="K34" s="215" t="s">
        <v>111</v>
      </c>
      <c r="L34" s="215" t="s">
        <v>111</v>
      </c>
      <c r="M34" s="219"/>
      <c r="N34" s="215" t="s">
        <v>111</v>
      </c>
      <c r="O34" s="215"/>
      <c r="P34" s="215" t="s">
        <v>111</v>
      </c>
      <c r="Q34" s="215" t="s">
        <v>111</v>
      </c>
      <c r="R34" s="215" t="s">
        <v>111</v>
      </c>
      <c r="S34" s="215" t="s">
        <v>111</v>
      </c>
      <c r="T34" s="215"/>
      <c r="U34" s="215" t="s">
        <v>111</v>
      </c>
      <c r="V34" s="215" t="s">
        <v>111</v>
      </c>
      <c r="W34" s="215" t="s">
        <v>111</v>
      </c>
      <c r="X34" s="215" t="s">
        <v>111</v>
      </c>
    </row>
    <row r="35" spans="1:24" ht="17.149999999999999" customHeight="1" x14ac:dyDescent="0.25">
      <c r="A35" s="227" t="s">
        <v>148</v>
      </c>
      <c r="B35" s="227" t="s">
        <v>145</v>
      </c>
      <c r="C35" s="222" t="s">
        <v>140</v>
      </c>
      <c r="D35" s="215">
        <v>100</v>
      </c>
      <c r="E35" s="223">
        <v>7</v>
      </c>
      <c r="F35" s="217"/>
      <c r="G35" s="224">
        <v>310</v>
      </c>
      <c r="H35" s="224">
        <v>240</v>
      </c>
      <c r="I35" s="224">
        <v>60</v>
      </c>
      <c r="J35" s="224">
        <v>130</v>
      </c>
      <c r="K35" s="224">
        <v>30</v>
      </c>
      <c r="L35" s="224">
        <v>230</v>
      </c>
      <c r="M35" s="219">
        <v>-370</v>
      </c>
      <c r="N35" s="224">
        <v>100</v>
      </c>
      <c r="O35" s="225"/>
      <c r="P35" s="223">
        <v>1820</v>
      </c>
      <c r="Q35" s="223">
        <v>830</v>
      </c>
      <c r="R35" s="223">
        <v>1620</v>
      </c>
      <c r="S35" s="223">
        <v>3050</v>
      </c>
      <c r="T35" s="225"/>
      <c r="U35" s="224">
        <v>310</v>
      </c>
      <c r="V35" s="224">
        <v>100</v>
      </c>
      <c r="W35" s="224">
        <v>270</v>
      </c>
      <c r="X35" s="226">
        <v>580</v>
      </c>
    </row>
    <row r="36" spans="1:24" ht="17.149999999999999" customHeight="1" x14ac:dyDescent="0.25">
      <c r="A36" s="227" t="s">
        <v>148</v>
      </c>
      <c r="B36" s="227" t="s">
        <v>145</v>
      </c>
      <c r="C36" s="228" t="s">
        <v>141</v>
      </c>
      <c r="D36" s="215">
        <v>100</v>
      </c>
      <c r="E36" s="217">
        <v>7</v>
      </c>
      <c r="F36" s="217"/>
      <c r="G36" s="219">
        <v>300</v>
      </c>
      <c r="H36" s="219">
        <v>240</v>
      </c>
      <c r="I36" s="219">
        <v>60</v>
      </c>
      <c r="J36" s="219">
        <v>130</v>
      </c>
      <c r="K36" s="219">
        <v>30</v>
      </c>
      <c r="L36" s="219">
        <v>220</v>
      </c>
      <c r="M36" s="219">
        <v>-370</v>
      </c>
      <c r="N36" s="219">
        <v>100</v>
      </c>
      <c r="O36" s="229"/>
      <c r="P36" s="217">
        <v>1770</v>
      </c>
      <c r="Q36" s="217">
        <v>810</v>
      </c>
      <c r="R36" s="217">
        <v>1590</v>
      </c>
      <c r="S36" s="217">
        <v>2950</v>
      </c>
      <c r="T36" s="229"/>
      <c r="U36" s="219">
        <v>300</v>
      </c>
      <c r="V36" s="219">
        <v>90</v>
      </c>
      <c r="W36" s="219">
        <v>260</v>
      </c>
      <c r="X36" s="230">
        <v>550</v>
      </c>
    </row>
    <row r="37" spans="1:24" ht="17.149999999999999" customHeight="1" x14ac:dyDescent="0.25">
      <c r="A37" s="227" t="s">
        <v>148</v>
      </c>
      <c r="B37" s="227" t="s">
        <v>145</v>
      </c>
      <c r="C37" s="222" t="s">
        <v>142</v>
      </c>
      <c r="D37" s="215">
        <v>100</v>
      </c>
      <c r="E37" s="223">
        <v>8</v>
      </c>
      <c r="F37" s="217"/>
      <c r="G37" s="224">
        <v>410</v>
      </c>
      <c r="H37" s="224">
        <v>240</v>
      </c>
      <c r="I37" s="224">
        <v>60</v>
      </c>
      <c r="J37" s="224">
        <v>160</v>
      </c>
      <c r="K37" s="224">
        <v>40</v>
      </c>
      <c r="L37" s="224">
        <v>290</v>
      </c>
      <c r="M37" s="219">
        <v>-370</v>
      </c>
      <c r="N37" s="224">
        <v>110</v>
      </c>
      <c r="O37" s="225"/>
      <c r="P37" s="223">
        <v>2270</v>
      </c>
      <c r="Q37" s="223">
        <v>1120</v>
      </c>
      <c r="R37" s="223">
        <v>2080</v>
      </c>
      <c r="S37" s="223">
        <v>3680</v>
      </c>
      <c r="T37" s="225"/>
      <c r="U37" s="224">
        <v>410</v>
      </c>
      <c r="V37" s="224">
        <v>160</v>
      </c>
      <c r="W37" s="224">
        <v>370</v>
      </c>
      <c r="X37" s="226">
        <v>710</v>
      </c>
    </row>
    <row r="38" spans="1:24" ht="17.149999999999999" customHeight="1" x14ac:dyDescent="0.25">
      <c r="A38" s="227" t="s">
        <v>148</v>
      </c>
      <c r="B38" s="227" t="s">
        <v>145</v>
      </c>
      <c r="C38" s="222" t="s">
        <v>143</v>
      </c>
      <c r="D38" s="215">
        <v>100</v>
      </c>
      <c r="E38" s="223">
        <v>4</v>
      </c>
      <c r="F38" s="217"/>
      <c r="G38" s="224">
        <v>590</v>
      </c>
      <c r="H38" s="224">
        <v>240</v>
      </c>
      <c r="I38" s="224">
        <v>60</v>
      </c>
      <c r="J38" s="224">
        <v>220</v>
      </c>
      <c r="K38" s="224">
        <v>50</v>
      </c>
      <c r="L38" s="224">
        <v>390</v>
      </c>
      <c r="M38" s="219">
        <v>-370</v>
      </c>
      <c r="N38" s="224">
        <v>140</v>
      </c>
      <c r="O38" s="225"/>
      <c r="P38" s="223">
        <v>3110</v>
      </c>
      <c r="Q38" s="223">
        <v>1450</v>
      </c>
      <c r="R38" s="223">
        <v>2800</v>
      </c>
      <c r="S38" s="223">
        <v>5270</v>
      </c>
      <c r="T38" s="225"/>
      <c r="U38" s="224">
        <v>590</v>
      </c>
      <c r="V38" s="224">
        <v>230</v>
      </c>
      <c r="W38" s="224">
        <v>520</v>
      </c>
      <c r="X38" s="226">
        <v>1050</v>
      </c>
    </row>
    <row r="39" spans="1:24" ht="17.149999999999999" customHeight="1" x14ac:dyDescent="0.25">
      <c r="A39" s="227" t="s">
        <v>148</v>
      </c>
      <c r="B39" s="227" t="s">
        <v>145</v>
      </c>
      <c r="C39" s="222" t="s">
        <v>144</v>
      </c>
      <c r="D39" s="215">
        <v>100</v>
      </c>
      <c r="E39" s="215" t="s">
        <v>111</v>
      </c>
      <c r="F39" s="215"/>
      <c r="G39" s="215" t="s">
        <v>111</v>
      </c>
      <c r="H39" s="215" t="s">
        <v>111</v>
      </c>
      <c r="I39" s="215" t="s">
        <v>111</v>
      </c>
      <c r="J39" s="215" t="s">
        <v>111</v>
      </c>
      <c r="K39" s="215" t="s">
        <v>111</v>
      </c>
      <c r="L39" s="215" t="s">
        <v>111</v>
      </c>
      <c r="M39" s="215" t="s">
        <v>111</v>
      </c>
      <c r="N39" s="215" t="s">
        <v>111</v>
      </c>
      <c r="O39" s="215"/>
      <c r="P39" s="215" t="s">
        <v>111</v>
      </c>
      <c r="Q39" s="215" t="s">
        <v>111</v>
      </c>
      <c r="R39" s="215" t="s">
        <v>111</v>
      </c>
      <c r="S39" s="215" t="s">
        <v>111</v>
      </c>
      <c r="T39" s="215"/>
      <c r="U39" s="215" t="s">
        <v>111</v>
      </c>
      <c r="V39" s="215" t="s">
        <v>111</v>
      </c>
      <c r="W39" s="215" t="s">
        <v>111</v>
      </c>
      <c r="X39" s="215" t="s">
        <v>111</v>
      </c>
    </row>
    <row r="40" spans="1:24" ht="17.149999999999999" customHeight="1" x14ac:dyDescent="0.25">
      <c r="A40" s="227" t="s">
        <v>148</v>
      </c>
      <c r="B40" s="213" t="s">
        <v>163</v>
      </c>
      <c r="C40" s="222" t="s">
        <v>140</v>
      </c>
      <c r="D40" s="215">
        <v>100</v>
      </c>
      <c r="E40" s="223">
        <v>3</v>
      </c>
      <c r="F40" s="217"/>
      <c r="G40" s="224">
        <v>440</v>
      </c>
      <c r="H40" s="224">
        <v>240</v>
      </c>
      <c r="I40" s="224">
        <v>60</v>
      </c>
      <c r="J40" s="224">
        <v>170</v>
      </c>
      <c r="K40" s="224">
        <v>40</v>
      </c>
      <c r="L40" s="224">
        <v>310</v>
      </c>
      <c r="M40" s="219">
        <v>-370</v>
      </c>
      <c r="N40" s="224">
        <v>120</v>
      </c>
      <c r="O40" s="225"/>
      <c r="P40" s="223">
        <v>2420</v>
      </c>
      <c r="Q40" s="223">
        <v>1120</v>
      </c>
      <c r="R40" s="223">
        <v>2180</v>
      </c>
      <c r="S40" s="223">
        <v>4090</v>
      </c>
      <c r="T40" s="225"/>
      <c r="U40" s="224">
        <v>440</v>
      </c>
      <c r="V40" s="224">
        <v>160</v>
      </c>
      <c r="W40" s="224">
        <v>390</v>
      </c>
      <c r="X40" s="226">
        <v>800</v>
      </c>
    </row>
    <row r="41" spans="1:24" ht="17.149999999999999" customHeight="1" x14ac:dyDescent="0.25">
      <c r="A41" s="227" t="s">
        <v>148</v>
      </c>
      <c r="B41" s="213" t="s">
        <v>163</v>
      </c>
      <c r="C41" s="222" t="s">
        <v>141</v>
      </c>
      <c r="D41" s="215">
        <v>100</v>
      </c>
      <c r="E41" s="223">
        <v>3</v>
      </c>
      <c r="F41" s="217"/>
      <c r="G41" s="224">
        <v>380</v>
      </c>
      <c r="H41" s="224">
        <v>240</v>
      </c>
      <c r="I41" s="224">
        <v>60</v>
      </c>
      <c r="J41" s="224">
        <v>160</v>
      </c>
      <c r="K41" s="224">
        <v>30</v>
      </c>
      <c r="L41" s="224">
        <v>270</v>
      </c>
      <c r="M41" s="219">
        <v>-370</v>
      </c>
      <c r="N41" s="224">
        <v>110</v>
      </c>
      <c r="O41" s="225"/>
      <c r="P41" s="223">
        <v>2160</v>
      </c>
      <c r="Q41" s="223">
        <v>1040</v>
      </c>
      <c r="R41" s="223">
        <v>1950</v>
      </c>
      <c r="S41" s="223">
        <v>3550</v>
      </c>
      <c r="T41" s="225"/>
      <c r="U41" s="224">
        <v>380</v>
      </c>
      <c r="V41" s="224">
        <v>140</v>
      </c>
      <c r="W41" s="224">
        <v>340</v>
      </c>
      <c r="X41" s="226">
        <v>680</v>
      </c>
    </row>
    <row r="42" spans="1:24" ht="17.149999999999999" customHeight="1" x14ac:dyDescent="0.25">
      <c r="A42" s="227" t="s">
        <v>148</v>
      </c>
      <c r="B42" s="213" t="s">
        <v>163</v>
      </c>
      <c r="C42" s="222" t="s">
        <v>142</v>
      </c>
      <c r="D42" s="215">
        <v>100</v>
      </c>
      <c r="E42" s="223">
        <v>3</v>
      </c>
      <c r="F42" s="217"/>
      <c r="G42" s="224">
        <v>470</v>
      </c>
      <c r="H42" s="224">
        <v>240</v>
      </c>
      <c r="I42" s="224">
        <v>60</v>
      </c>
      <c r="J42" s="224">
        <v>190</v>
      </c>
      <c r="K42" s="224">
        <v>40</v>
      </c>
      <c r="L42" s="224">
        <v>330</v>
      </c>
      <c r="M42" s="219">
        <v>-370</v>
      </c>
      <c r="N42" s="224">
        <v>130</v>
      </c>
      <c r="O42" s="225"/>
      <c r="P42" s="223">
        <v>2580</v>
      </c>
      <c r="Q42" s="223">
        <v>1210</v>
      </c>
      <c r="R42" s="223">
        <v>2350</v>
      </c>
      <c r="S42" s="223">
        <v>4280</v>
      </c>
      <c r="T42" s="225"/>
      <c r="U42" s="224">
        <v>470</v>
      </c>
      <c r="V42" s="224">
        <v>180</v>
      </c>
      <c r="W42" s="224">
        <v>420</v>
      </c>
      <c r="X42" s="226">
        <v>840</v>
      </c>
    </row>
    <row r="43" spans="1:24" ht="17.149999999999999" customHeight="1" x14ac:dyDescent="0.25">
      <c r="A43" s="227" t="s">
        <v>148</v>
      </c>
      <c r="B43" s="213" t="s">
        <v>163</v>
      </c>
      <c r="C43" s="222" t="s">
        <v>143</v>
      </c>
      <c r="D43" s="215">
        <v>100</v>
      </c>
      <c r="E43" s="223">
        <v>2</v>
      </c>
      <c r="F43" s="217"/>
      <c r="G43" s="224">
        <v>690</v>
      </c>
      <c r="H43" s="224">
        <v>240</v>
      </c>
      <c r="I43" s="224">
        <v>60</v>
      </c>
      <c r="J43" s="224">
        <v>260</v>
      </c>
      <c r="K43" s="224">
        <v>60</v>
      </c>
      <c r="L43" s="224">
        <v>450</v>
      </c>
      <c r="M43" s="219">
        <v>-370</v>
      </c>
      <c r="N43" s="224">
        <v>160</v>
      </c>
      <c r="O43" s="225"/>
      <c r="P43" s="223">
        <v>3560</v>
      </c>
      <c r="Q43" s="223">
        <v>1540</v>
      </c>
      <c r="R43" s="223">
        <v>3260</v>
      </c>
      <c r="S43" s="223">
        <v>6090</v>
      </c>
      <c r="T43" s="225"/>
      <c r="U43" s="224">
        <v>690</v>
      </c>
      <c r="V43" s="224">
        <v>250</v>
      </c>
      <c r="W43" s="224">
        <v>620</v>
      </c>
      <c r="X43" s="226">
        <v>1230</v>
      </c>
    </row>
    <row r="44" spans="1:24" ht="17.149999999999999" customHeight="1" x14ac:dyDescent="0.25">
      <c r="A44" s="227" t="s">
        <v>148</v>
      </c>
      <c r="B44" s="213" t="s">
        <v>163</v>
      </c>
      <c r="C44" s="222" t="s">
        <v>144</v>
      </c>
      <c r="D44" s="215">
        <v>100</v>
      </c>
      <c r="E44" s="215" t="s">
        <v>111</v>
      </c>
      <c r="F44" s="215"/>
      <c r="G44" s="215" t="s">
        <v>111</v>
      </c>
      <c r="H44" s="215" t="s">
        <v>111</v>
      </c>
      <c r="I44" s="215" t="s">
        <v>111</v>
      </c>
      <c r="J44" s="215" t="s">
        <v>111</v>
      </c>
      <c r="K44" s="215" t="s">
        <v>111</v>
      </c>
      <c r="L44" s="215" t="s">
        <v>111</v>
      </c>
      <c r="M44" s="215" t="s">
        <v>111</v>
      </c>
      <c r="N44" s="215" t="s">
        <v>111</v>
      </c>
      <c r="O44" s="215"/>
      <c r="P44" s="215" t="s">
        <v>111</v>
      </c>
      <c r="Q44" s="215" t="s">
        <v>111</v>
      </c>
      <c r="R44" s="215" t="s">
        <v>111</v>
      </c>
      <c r="S44" s="215" t="s">
        <v>111</v>
      </c>
      <c r="T44" s="215"/>
      <c r="U44" s="215" t="s">
        <v>111</v>
      </c>
      <c r="V44" s="215" t="s">
        <v>111</v>
      </c>
      <c r="W44" s="215" t="s">
        <v>111</v>
      </c>
      <c r="X44" s="215" t="s">
        <v>111</v>
      </c>
    </row>
    <row r="45" spans="1:24" ht="17.149999999999999" customHeight="1" x14ac:dyDescent="0.25">
      <c r="A45" s="227" t="s">
        <v>148</v>
      </c>
      <c r="B45" s="213" t="s">
        <v>147</v>
      </c>
      <c r="C45" s="222" t="s">
        <v>140</v>
      </c>
      <c r="D45" s="215">
        <v>100</v>
      </c>
      <c r="E45" s="223">
        <v>0</v>
      </c>
      <c r="F45" s="217"/>
      <c r="G45" s="224">
        <v>750</v>
      </c>
      <c r="H45" s="224">
        <v>240</v>
      </c>
      <c r="I45" s="224">
        <v>60</v>
      </c>
      <c r="J45" s="224">
        <v>280</v>
      </c>
      <c r="K45" s="224">
        <v>60</v>
      </c>
      <c r="L45" s="224">
        <v>490</v>
      </c>
      <c r="M45" s="219">
        <v>-370</v>
      </c>
      <c r="N45" s="224">
        <v>170</v>
      </c>
      <c r="O45" s="225"/>
      <c r="P45" s="223">
        <v>3860</v>
      </c>
      <c r="Q45" s="223">
        <v>1250</v>
      </c>
      <c r="R45" s="223">
        <v>3430</v>
      </c>
      <c r="S45" s="223">
        <v>6840</v>
      </c>
      <c r="T45" s="225"/>
      <c r="U45" s="224">
        <v>750</v>
      </c>
      <c r="V45" s="224">
        <v>190</v>
      </c>
      <c r="W45" s="224">
        <v>660</v>
      </c>
      <c r="X45" s="226">
        <v>1390</v>
      </c>
    </row>
    <row r="46" spans="1:24" ht="17.149999999999999" customHeight="1" x14ac:dyDescent="0.25">
      <c r="A46" s="227" t="s">
        <v>148</v>
      </c>
      <c r="B46" s="213" t="s">
        <v>147</v>
      </c>
      <c r="C46" s="222" t="s">
        <v>141</v>
      </c>
      <c r="D46" s="215">
        <v>100</v>
      </c>
      <c r="E46" s="223">
        <v>0</v>
      </c>
      <c r="F46" s="217"/>
      <c r="G46" s="224">
        <v>420</v>
      </c>
      <c r="H46" s="224">
        <v>240</v>
      </c>
      <c r="I46" s="224">
        <v>60</v>
      </c>
      <c r="J46" s="224">
        <v>170</v>
      </c>
      <c r="K46" s="224">
        <v>40</v>
      </c>
      <c r="L46" s="224">
        <v>300</v>
      </c>
      <c r="M46" s="219">
        <v>-370</v>
      </c>
      <c r="N46" s="224">
        <v>110</v>
      </c>
      <c r="O46" s="225"/>
      <c r="P46" s="223">
        <v>2340</v>
      </c>
      <c r="Q46" s="223">
        <v>990</v>
      </c>
      <c r="R46" s="223">
        <v>2050</v>
      </c>
      <c r="S46" s="223">
        <v>4070</v>
      </c>
      <c r="T46" s="225"/>
      <c r="U46" s="224">
        <v>420</v>
      </c>
      <c r="V46" s="224">
        <v>130</v>
      </c>
      <c r="W46" s="224">
        <v>360</v>
      </c>
      <c r="X46" s="226">
        <v>790</v>
      </c>
    </row>
    <row r="47" spans="1:24" ht="17.149999999999999" customHeight="1" x14ac:dyDescent="0.25">
      <c r="A47" s="227" t="s">
        <v>148</v>
      </c>
      <c r="B47" s="213" t="s">
        <v>147</v>
      </c>
      <c r="C47" s="222" t="s">
        <v>142</v>
      </c>
      <c r="D47" s="215">
        <v>100</v>
      </c>
      <c r="E47" s="223">
        <v>0</v>
      </c>
      <c r="F47" s="217"/>
      <c r="G47" s="224">
        <v>590</v>
      </c>
      <c r="H47" s="224">
        <v>240</v>
      </c>
      <c r="I47" s="224">
        <v>60</v>
      </c>
      <c r="J47" s="224">
        <v>220</v>
      </c>
      <c r="K47" s="224">
        <v>50</v>
      </c>
      <c r="L47" s="224">
        <v>390</v>
      </c>
      <c r="M47" s="219">
        <v>-370</v>
      </c>
      <c r="N47" s="224">
        <v>140</v>
      </c>
      <c r="O47" s="225"/>
      <c r="P47" s="223">
        <v>3110</v>
      </c>
      <c r="Q47" s="223">
        <v>1090</v>
      </c>
      <c r="R47" s="223">
        <v>3190</v>
      </c>
      <c r="S47" s="223">
        <v>5350</v>
      </c>
      <c r="T47" s="225"/>
      <c r="U47" s="224">
        <v>590</v>
      </c>
      <c r="V47" s="224">
        <v>150</v>
      </c>
      <c r="W47" s="224">
        <v>610</v>
      </c>
      <c r="X47" s="226">
        <v>1070</v>
      </c>
    </row>
    <row r="48" spans="1:24" ht="17.149999999999999" customHeight="1" x14ac:dyDescent="0.25">
      <c r="A48" s="227" t="s">
        <v>148</v>
      </c>
      <c r="B48" s="213" t="s">
        <v>147</v>
      </c>
      <c r="C48" s="222" t="s">
        <v>143</v>
      </c>
      <c r="D48" s="215">
        <v>100</v>
      </c>
      <c r="E48" s="223">
        <v>0</v>
      </c>
      <c r="F48" s="217"/>
      <c r="G48" s="224">
        <v>860</v>
      </c>
      <c r="H48" s="224">
        <v>240</v>
      </c>
      <c r="I48" s="224">
        <v>60</v>
      </c>
      <c r="J48" s="224">
        <v>310</v>
      </c>
      <c r="K48" s="224">
        <v>70</v>
      </c>
      <c r="L48" s="224">
        <v>550</v>
      </c>
      <c r="M48" s="219">
        <v>-370</v>
      </c>
      <c r="N48" s="224">
        <v>190</v>
      </c>
      <c r="O48" s="225"/>
      <c r="P48" s="223">
        <v>4360</v>
      </c>
      <c r="Q48" s="223">
        <v>1660</v>
      </c>
      <c r="R48" s="223">
        <v>4150</v>
      </c>
      <c r="S48" s="223">
        <v>8170</v>
      </c>
      <c r="T48" s="225"/>
      <c r="U48" s="224">
        <v>860</v>
      </c>
      <c r="V48" s="224">
        <v>280</v>
      </c>
      <c r="W48" s="224">
        <v>810</v>
      </c>
      <c r="X48" s="226">
        <v>1670</v>
      </c>
    </row>
    <row r="49" spans="1:24" ht="17.149999999999999" customHeight="1" x14ac:dyDescent="0.25">
      <c r="A49" s="227" t="s">
        <v>148</v>
      </c>
      <c r="B49" s="213" t="s">
        <v>147</v>
      </c>
      <c r="C49" s="222" t="s">
        <v>144</v>
      </c>
      <c r="D49" s="215">
        <v>100</v>
      </c>
      <c r="E49" s="215" t="s">
        <v>111</v>
      </c>
      <c r="F49" s="215"/>
      <c r="G49" s="215" t="s">
        <v>111</v>
      </c>
      <c r="H49" s="215" t="s">
        <v>111</v>
      </c>
      <c r="I49" s="215" t="s">
        <v>111</v>
      </c>
      <c r="J49" s="215" t="s">
        <v>111</v>
      </c>
      <c r="K49" s="215" t="s">
        <v>111</v>
      </c>
      <c r="L49" s="215" t="s">
        <v>111</v>
      </c>
      <c r="M49" s="215" t="s">
        <v>111</v>
      </c>
      <c r="N49" s="215" t="s">
        <v>111</v>
      </c>
      <c r="O49" s="215"/>
      <c r="P49" s="215" t="s">
        <v>111</v>
      </c>
      <c r="Q49" s="215" t="s">
        <v>111</v>
      </c>
      <c r="R49" s="215" t="s">
        <v>111</v>
      </c>
      <c r="S49" s="215" t="s">
        <v>111</v>
      </c>
      <c r="T49" s="215"/>
      <c r="U49" s="215" t="s">
        <v>111</v>
      </c>
      <c r="V49" s="215" t="s">
        <v>111</v>
      </c>
      <c r="W49" s="215" t="s">
        <v>111</v>
      </c>
      <c r="X49" s="215" t="s">
        <v>111</v>
      </c>
    </row>
    <row r="50" spans="1:24" ht="17.149999999999999" customHeight="1" x14ac:dyDescent="0.25">
      <c r="A50" s="227" t="s">
        <v>148</v>
      </c>
      <c r="B50" s="213" t="s">
        <v>144</v>
      </c>
      <c r="C50" s="222" t="s">
        <v>140</v>
      </c>
      <c r="D50" s="215">
        <v>100</v>
      </c>
      <c r="E50" s="215" t="s">
        <v>111</v>
      </c>
      <c r="F50" s="215"/>
      <c r="G50" s="215" t="s">
        <v>111</v>
      </c>
      <c r="H50" s="215" t="s">
        <v>111</v>
      </c>
      <c r="I50" s="215" t="s">
        <v>111</v>
      </c>
      <c r="J50" s="215" t="s">
        <v>111</v>
      </c>
      <c r="K50" s="215" t="s">
        <v>111</v>
      </c>
      <c r="L50" s="215" t="s">
        <v>111</v>
      </c>
      <c r="M50" s="215" t="s">
        <v>111</v>
      </c>
      <c r="N50" s="215" t="s">
        <v>111</v>
      </c>
      <c r="O50" s="215"/>
      <c r="P50" s="215" t="s">
        <v>111</v>
      </c>
      <c r="Q50" s="215" t="s">
        <v>111</v>
      </c>
      <c r="R50" s="215" t="s">
        <v>111</v>
      </c>
      <c r="S50" s="215" t="s">
        <v>111</v>
      </c>
      <c r="T50" s="215"/>
      <c r="U50" s="215" t="s">
        <v>111</v>
      </c>
      <c r="V50" s="215" t="s">
        <v>111</v>
      </c>
      <c r="W50" s="215" t="s">
        <v>111</v>
      </c>
      <c r="X50" s="215" t="s">
        <v>111</v>
      </c>
    </row>
    <row r="51" spans="1:24" ht="17.149999999999999" customHeight="1" x14ac:dyDescent="0.25">
      <c r="A51" s="227" t="s">
        <v>148</v>
      </c>
      <c r="B51" s="213" t="s">
        <v>144</v>
      </c>
      <c r="C51" s="222" t="s">
        <v>141</v>
      </c>
      <c r="D51" s="215">
        <v>100</v>
      </c>
      <c r="E51" s="215" t="s">
        <v>111</v>
      </c>
      <c r="F51" s="215"/>
      <c r="G51" s="215" t="s">
        <v>111</v>
      </c>
      <c r="H51" s="215" t="s">
        <v>111</v>
      </c>
      <c r="I51" s="215" t="s">
        <v>111</v>
      </c>
      <c r="J51" s="215" t="s">
        <v>111</v>
      </c>
      <c r="K51" s="215" t="s">
        <v>111</v>
      </c>
      <c r="L51" s="215" t="s">
        <v>111</v>
      </c>
      <c r="M51" s="215" t="s">
        <v>111</v>
      </c>
      <c r="N51" s="215" t="s">
        <v>111</v>
      </c>
      <c r="O51" s="215"/>
      <c r="P51" s="215" t="s">
        <v>111</v>
      </c>
      <c r="Q51" s="215" t="s">
        <v>111</v>
      </c>
      <c r="R51" s="215" t="s">
        <v>111</v>
      </c>
      <c r="S51" s="215" t="s">
        <v>111</v>
      </c>
      <c r="T51" s="215"/>
      <c r="U51" s="215" t="s">
        <v>111</v>
      </c>
      <c r="V51" s="215" t="s">
        <v>111</v>
      </c>
      <c r="W51" s="215" t="s">
        <v>111</v>
      </c>
      <c r="X51" s="215" t="s">
        <v>111</v>
      </c>
    </row>
    <row r="52" spans="1:24" ht="17.149999999999999" customHeight="1" x14ac:dyDescent="0.25">
      <c r="A52" s="227" t="s">
        <v>148</v>
      </c>
      <c r="B52" s="213" t="s">
        <v>144</v>
      </c>
      <c r="C52" s="222" t="s">
        <v>142</v>
      </c>
      <c r="D52" s="215">
        <v>100</v>
      </c>
      <c r="E52" s="215" t="s">
        <v>111</v>
      </c>
      <c r="F52" s="215"/>
      <c r="G52" s="215" t="s">
        <v>111</v>
      </c>
      <c r="H52" s="215" t="s">
        <v>111</v>
      </c>
      <c r="I52" s="215" t="s">
        <v>111</v>
      </c>
      <c r="J52" s="215" t="s">
        <v>111</v>
      </c>
      <c r="K52" s="215" t="s">
        <v>111</v>
      </c>
      <c r="L52" s="215" t="s">
        <v>111</v>
      </c>
      <c r="M52" s="215" t="s">
        <v>111</v>
      </c>
      <c r="N52" s="215" t="s">
        <v>111</v>
      </c>
      <c r="O52" s="215"/>
      <c r="P52" s="215" t="s">
        <v>111</v>
      </c>
      <c r="Q52" s="215" t="s">
        <v>111</v>
      </c>
      <c r="R52" s="215" t="s">
        <v>111</v>
      </c>
      <c r="S52" s="215" t="s">
        <v>111</v>
      </c>
      <c r="T52" s="215"/>
      <c r="U52" s="215" t="s">
        <v>111</v>
      </c>
      <c r="V52" s="215" t="s">
        <v>111</v>
      </c>
      <c r="W52" s="215" t="s">
        <v>111</v>
      </c>
      <c r="X52" s="215" t="s">
        <v>111</v>
      </c>
    </row>
    <row r="53" spans="1:24" ht="17.149999999999999" customHeight="1" x14ac:dyDescent="0.25">
      <c r="A53" s="227" t="s">
        <v>148</v>
      </c>
      <c r="B53" s="213" t="s">
        <v>144</v>
      </c>
      <c r="C53" s="222" t="s">
        <v>143</v>
      </c>
      <c r="D53" s="215">
        <v>100</v>
      </c>
      <c r="E53" s="215" t="s">
        <v>111</v>
      </c>
      <c r="F53" s="215"/>
      <c r="G53" s="215" t="s">
        <v>111</v>
      </c>
      <c r="H53" s="215" t="s">
        <v>111</v>
      </c>
      <c r="I53" s="215" t="s">
        <v>111</v>
      </c>
      <c r="J53" s="215" t="s">
        <v>111</v>
      </c>
      <c r="K53" s="215" t="s">
        <v>111</v>
      </c>
      <c r="L53" s="215" t="s">
        <v>111</v>
      </c>
      <c r="M53" s="215" t="s">
        <v>111</v>
      </c>
      <c r="N53" s="215" t="s">
        <v>111</v>
      </c>
      <c r="O53" s="215"/>
      <c r="P53" s="215" t="s">
        <v>111</v>
      </c>
      <c r="Q53" s="215" t="s">
        <v>111</v>
      </c>
      <c r="R53" s="215" t="s">
        <v>111</v>
      </c>
      <c r="S53" s="215" t="s">
        <v>111</v>
      </c>
      <c r="T53" s="215"/>
      <c r="U53" s="215" t="s">
        <v>111</v>
      </c>
      <c r="V53" s="215" t="s">
        <v>111</v>
      </c>
      <c r="W53" s="215" t="s">
        <v>111</v>
      </c>
      <c r="X53" s="215" t="s">
        <v>111</v>
      </c>
    </row>
    <row r="54" spans="1:24" ht="17.149999999999999" customHeight="1" x14ac:dyDescent="0.25">
      <c r="A54" s="227" t="s">
        <v>148</v>
      </c>
      <c r="B54" s="213" t="s">
        <v>144</v>
      </c>
      <c r="C54" s="222" t="s">
        <v>144</v>
      </c>
      <c r="D54" s="215">
        <v>100</v>
      </c>
      <c r="E54" s="215" t="s">
        <v>111</v>
      </c>
      <c r="F54" s="215"/>
      <c r="G54" s="215" t="s">
        <v>111</v>
      </c>
      <c r="H54" s="215" t="s">
        <v>111</v>
      </c>
      <c r="I54" s="215" t="s">
        <v>111</v>
      </c>
      <c r="J54" s="215" t="s">
        <v>111</v>
      </c>
      <c r="K54" s="215" t="s">
        <v>111</v>
      </c>
      <c r="L54" s="215" t="s">
        <v>111</v>
      </c>
      <c r="M54" s="215" t="s">
        <v>111</v>
      </c>
      <c r="N54" s="215" t="s">
        <v>111</v>
      </c>
      <c r="O54" s="215"/>
      <c r="P54" s="215" t="s">
        <v>111</v>
      </c>
      <c r="Q54" s="215" t="s">
        <v>111</v>
      </c>
      <c r="R54" s="215" t="s">
        <v>111</v>
      </c>
      <c r="S54" s="215" t="s">
        <v>111</v>
      </c>
      <c r="T54" s="215"/>
      <c r="U54" s="215" t="s">
        <v>111</v>
      </c>
      <c r="V54" s="215" t="s">
        <v>111</v>
      </c>
      <c r="W54" s="215" t="s">
        <v>111</v>
      </c>
      <c r="X54" s="215" t="s">
        <v>111</v>
      </c>
    </row>
    <row r="55" spans="1:24" ht="17.149999999999999" customHeight="1" x14ac:dyDescent="0.25">
      <c r="A55" s="227" t="s">
        <v>148</v>
      </c>
      <c r="B55" s="213" t="s">
        <v>139</v>
      </c>
      <c r="C55" s="222" t="s">
        <v>140</v>
      </c>
      <c r="D55" s="215">
        <v>100</v>
      </c>
      <c r="E55" s="223">
        <v>5</v>
      </c>
      <c r="F55" s="217"/>
      <c r="G55" s="224">
        <v>340</v>
      </c>
      <c r="H55" s="224">
        <v>240</v>
      </c>
      <c r="I55" s="224">
        <v>60</v>
      </c>
      <c r="J55" s="224">
        <v>140</v>
      </c>
      <c r="K55" s="224">
        <v>30</v>
      </c>
      <c r="L55" s="224">
        <v>250</v>
      </c>
      <c r="M55" s="219">
        <v>-370</v>
      </c>
      <c r="N55" s="224">
        <v>100</v>
      </c>
      <c r="O55" s="225"/>
      <c r="P55" s="223">
        <v>1960</v>
      </c>
      <c r="Q55" s="223">
        <v>870</v>
      </c>
      <c r="R55" s="223">
        <v>1730</v>
      </c>
      <c r="S55" s="223">
        <v>3330</v>
      </c>
      <c r="T55" s="225"/>
      <c r="U55" s="224">
        <v>340</v>
      </c>
      <c r="V55" s="224">
        <v>110</v>
      </c>
      <c r="W55" s="224">
        <v>290</v>
      </c>
      <c r="X55" s="226">
        <v>640</v>
      </c>
    </row>
    <row r="56" spans="1:24" ht="17.149999999999999" customHeight="1" x14ac:dyDescent="0.25">
      <c r="A56" s="227" t="s">
        <v>148</v>
      </c>
      <c r="B56" s="213" t="s">
        <v>139</v>
      </c>
      <c r="C56" s="222" t="s">
        <v>141</v>
      </c>
      <c r="D56" s="215">
        <v>100</v>
      </c>
      <c r="E56" s="223">
        <v>6</v>
      </c>
      <c r="F56" s="217"/>
      <c r="G56" s="224">
        <v>310</v>
      </c>
      <c r="H56" s="224">
        <v>240</v>
      </c>
      <c r="I56" s="224">
        <v>60</v>
      </c>
      <c r="J56" s="224">
        <v>130</v>
      </c>
      <c r="K56" s="224">
        <v>30</v>
      </c>
      <c r="L56" s="224">
        <v>230</v>
      </c>
      <c r="M56" s="219">
        <v>-370</v>
      </c>
      <c r="N56" s="224">
        <v>100</v>
      </c>
      <c r="O56" s="225"/>
      <c r="P56" s="223">
        <v>1820</v>
      </c>
      <c r="Q56" s="223">
        <v>830</v>
      </c>
      <c r="R56" s="223">
        <v>1630</v>
      </c>
      <c r="S56" s="223">
        <v>3040</v>
      </c>
      <c r="T56" s="225"/>
      <c r="U56" s="224">
        <v>310</v>
      </c>
      <c r="V56" s="224">
        <v>100</v>
      </c>
      <c r="W56" s="224">
        <v>270</v>
      </c>
      <c r="X56" s="226">
        <v>570</v>
      </c>
    </row>
    <row r="57" spans="1:24" ht="17.149999999999999" customHeight="1" x14ac:dyDescent="0.25">
      <c r="A57" s="227" t="s">
        <v>148</v>
      </c>
      <c r="B57" s="213" t="s">
        <v>139</v>
      </c>
      <c r="C57" s="222" t="s">
        <v>142</v>
      </c>
      <c r="D57" s="215">
        <v>100</v>
      </c>
      <c r="E57" s="223">
        <v>4</v>
      </c>
      <c r="F57" s="217"/>
      <c r="G57" s="224">
        <v>450</v>
      </c>
      <c r="H57" s="224">
        <v>240</v>
      </c>
      <c r="I57" s="224">
        <v>60</v>
      </c>
      <c r="J57" s="224">
        <v>180</v>
      </c>
      <c r="K57" s="224">
        <v>40</v>
      </c>
      <c r="L57" s="224">
        <v>310</v>
      </c>
      <c r="M57" s="219">
        <v>-370</v>
      </c>
      <c r="N57" s="224">
        <v>120</v>
      </c>
      <c r="O57" s="225"/>
      <c r="P57" s="223">
        <v>2470</v>
      </c>
      <c r="Q57" s="223">
        <v>1170</v>
      </c>
      <c r="R57" s="223">
        <v>2240</v>
      </c>
      <c r="S57" s="223">
        <v>4080</v>
      </c>
      <c r="T57" s="225"/>
      <c r="U57" s="224">
        <v>450</v>
      </c>
      <c r="V57" s="224">
        <v>170</v>
      </c>
      <c r="W57" s="224">
        <v>400</v>
      </c>
      <c r="X57" s="226">
        <v>800</v>
      </c>
    </row>
    <row r="58" spans="1:24" ht="17.149999999999999" customHeight="1" x14ac:dyDescent="0.25">
      <c r="A58" s="227" t="s">
        <v>148</v>
      </c>
      <c r="B58" s="213" t="s">
        <v>139</v>
      </c>
      <c r="C58" s="222" t="s">
        <v>143</v>
      </c>
      <c r="D58" s="215">
        <v>100</v>
      </c>
      <c r="E58" s="223">
        <v>2</v>
      </c>
      <c r="F58" s="217"/>
      <c r="G58" s="224">
        <v>680</v>
      </c>
      <c r="H58" s="224">
        <v>240</v>
      </c>
      <c r="I58" s="224">
        <v>60</v>
      </c>
      <c r="J58" s="224">
        <v>260</v>
      </c>
      <c r="K58" s="224">
        <v>60</v>
      </c>
      <c r="L58" s="224">
        <v>450</v>
      </c>
      <c r="M58" s="219">
        <v>-370</v>
      </c>
      <c r="N58" s="224">
        <v>160</v>
      </c>
      <c r="O58" s="225"/>
      <c r="P58" s="223">
        <v>3560</v>
      </c>
      <c r="Q58" s="223">
        <v>1520</v>
      </c>
      <c r="R58" s="223">
        <v>3200</v>
      </c>
      <c r="S58" s="223">
        <v>6140</v>
      </c>
      <c r="T58" s="225"/>
      <c r="U58" s="224">
        <v>680</v>
      </c>
      <c r="V58" s="224">
        <v>250</v>
      </c>
      <c r="W58" s="224">
        <v>610</v>
      </c>
      <c r="X58" s="226">
        <v>1240</v>
      </c>
    </row>
    <row r="59" spans="1:24" ht="17.149999999999999" customHeight="1" x14ac:dyDescent="0.25">
      <c r="A59" s="227" t="s">
        <v>148</v>
      </c>
      <c r="B59" s="213" t="s">
        <v>139</v>
      </c>
      <c r="C59" s="222" t="s">
        <v>144</v>
      </c>
      <c r="D59" s="215">
        <v>100</v>
      </c>
      <c r="E59" s="215" t="s">
        <v>111</v>
      </c>
      <c r="F59" s="215"/>
      <c r="G59" s="215" t="s">
        <v>111</v>
      </c>
      <c r="H59" s="215" t="s">
        <v>111</v>
      </c>
      <c r="I59" s="215" t="s">
        <v>111</v>
      </c>
      <c r="J59" s="215" t="s">
        <v>111</v>
      </c>
      <c r="K59" s="215" t="s">
        <v>111</v>
      </c>
      <c r="L59" s="215" t="s">
        <v>111</v>
      </c>
      <c r="M59" s="215" t="s">
        <v>111</v>
      </c>
      <c r="N59" s="215" t="s">
        <v>111</v>
      </c>
      <c r="O59" s="215"/>
      <c r="P59" s="215" t="s">
        <v>111</v>
      </c>
      <c r="Q59" s="215" t="s">
        <v>111</v>
      </c>
      <c r="R59" s="215" t="s">
        <v>111</v>
      </c>
      <c r="S59" s="215" t="s">
        <v>111</v>
      </c>
      <c r="T59" s="215"/>
      <c r="U59" s="215" t="s">
        <v>111</v>
      </c>
      <c r="V59" s="215" t="s">
        <v>111</v>
      </c>
      <c r="W59" s="215" t="s">
        <v>111</v>
      </c>
      <c r="X59" s="215" t="s">
        <v>111</v>
      </c>
    </row>
    <row r="60" spans="1:24" ht="17.149999999999999" customHeight="1" x14ac:dyDescent="0.25">
      <c r="A60" s="213" t="s">
        <v>149</v>
      </c>
      <c r="B60" s="213" t="s">
        <v>145</v>
      </c>
      <c r="C60" s="222" t="s">
        <v>140</v>
      </c>
      <c r="D60" s="215">
        <v>100</v>
      </c>
      <c r="E60" s="223">
        <v>8</v>
      </c>
      <c r="F60" s="217"/>
      <c r="G60" s="224">
        <v>380</v>
      </c>
      <c r="H60" s="224">
        <v>240</v>
      </c>
      <c r="I60" s="224">
        <v>60</v>
      </c>
      <c r="J60" s="224">
        <v>150</v>
      </c>
      <c r="K60" s="224">
        <v>30</v>
      </c>
      <c r="L60" s="224">
        <v>270</v>
      </c>
      <c r="M60" s="219">
        <v>-370</v>
      </c>
      <c r="N60" s="224">
        <v>110</v>
      </c>
      <c r="O60" s="225"/>
      <c r="P60" s="223">
        <v>2150</v>
      </c>
      <c r="Q60" s="223">
        <v>1030</v>
      </c>
      <c r="R60" s="223">
        <v>1960</v>
      </c>
      <c r="S60" s="223">
        <v>3510</v>
      </c>
      <c r="T60" s="225"/>
      <c r="U60" s="224">
        <v>380</v>
      </c>
      <c r="V60" s="224">
        <v>140</v>
      </c>
      <c r="W60" s="224">
        <v>340</v>
      </c>
      <c r="X60" s="226">
        <v>670</v>
      </c>
    </row>
    <row r="61" spans="1:24" ht="17.149999999999999" customHeight="1" x14ac:dyDescent="0.25">
      <c r="A61" s="213" t="s">
        <v>149</v>
      </c>
      <c r="B61" s="213" t="s">
        <v>145</v>
      </c>
      <c r="C61" s="222" t="s">
        <v>141</v>
      </c>
      <c r="D61" s="215">
        <v>100</v>
      </c>
      <c r="E61" s="223">
        <v>8</v>
      </c>
      <c r="F61" s="217"/>
      <c r="G61" s="224">
        <v>360</v>
      </c>
      <c r="H61" s="224">
        <v>240</v>
      </c>
      <c r="I61" s="224">
        <v>60</v>
      </c>
      <c r="J61" s="224">
        <v>150</v>
      </c>
      <c r="K61" s="224">
        <v>30</v>
      </c>
      <c r="L61" s="224">
        <v>260</v>
      </c>
      <c r="M61" s="219">
        <v>-370</v>
      </c>
      <c r="N61" s="224">
        <v>110</v>
      </c>
      <c r="O61" s="225"/>
      <c r="P61" s="223">
        <v>2060</v>
      </c>
      <c r="Q61" s="223">
        <v>990</v>
      </c>
      <c r="R61" s="223">
        <v>1880</v>
      </c>
      <c r="S61" s="223">
        <v>3370</v>
      </c>
      <c r="T61" s="225"/>
      <c r="U61" s="224">
        <v>360</v>
      </c>
      <c r="V61" s="224">
        <v>130</v>
      </c>
      <c r="W61" s="224">
        <v>320</v>
      </c>
      <c r="X61" s="226">
        <v>640</v>
      </c>
    </row>
    <row r="62" spans="1:24" ht="17.149999999999999" customHeight="1" x14ac:dyDescent="0.25">
      <c r="A62" s="213" t="s">
        <v>149</v>
      </c>
      <c r="B62" s="213" t="s">
        <v>145</v>
      </c>
      <c r="C62" s="222" t="s">
        <v>142</v>
      </c>
      <c r="D62" s="215">
        <v>100</v>
      </c>
      <c r="E62" s="223">
        <v>10</v>
      </c>
      <c r="F62" s="217"/>
      <c r="G62" s="224">
        <v>460</v>
      </c>
      <c r="H62" s="224">
        <v>240</v>
      </c>
      <c r="I62" s="224">
        <v>60</v>
      </c>
      <c r="J62" s="224">
        <v>180</v>
      </c>
      <c r="K62" s="224">
        <v>40</v>
      </c>
      <c r="L62" s="224">
        <v>320</v>
      </c>
      <c r="M62" s="219">
        <v>-370</v>
      </c>
      <c r="N62" s="224">
        <v>120</v>
      </c>
      <c r="O62" s="225"/>
      <c r="P62" s="223">
        <v>2490</v>
      </c>
      <c r="Q62" s="223">
        <v>1310</v>
      </c>
      <c r="R62" s="223">
        <v>2310</v>
      </c>
      <c r="S62" s="223">
        <v>3880</v>
      </c>
      <c r="T62" s="225"/>
      <c r="U62" s="224">
        <v>460</v>
      </c>
      <c r="V62" s="224">
        <v>200</v>
      </c>
      <c r="W62" s="224">
        <v>420</v>
      </c>
      <c r="X62" s="226">
        <v>750</v>
      </c>
    </row>
    <row r="63" spans="1:24" ht="17.149999999999999" customHeight="1" x14ac:dyDescent="0.25">
      <c r="A63" s="213" t="s">
        <v>149</v>
      </c>
      <c r="B63" s="213" t="s">
        <v>145</v>
      </c>
      <c r="C63" s="222" t="s">
        <v>143</v>
      </c>
      <c r="D63" s="215">
        <v>100</v>
      </c>
      <c r="E63" s="223">
        <v>5</v>
      </c>
      <c r="F63" s="217"/>
      <c r="G63" s="224">
        <v>580</v>
      </c>
      <c r="H63" s="224">
        <v>240</v>
      </c>
      <c r="I63" s="224">
        <v>60</v>
      </c>
      <c r="J63" s="224">
        <v>220</v>
      </c>
      <c r="K63" s="224">
        <v>50</v>
      </c>
      <c r="L63" s="224">
        <v>390</v>
      </c>
      <c r="M63" s="219">
        <v>-370</v>
      </c>
      <c r="N63" s="224">
        <v>140</v>
      </c>
      <c r="O63" s="225"/>
      <c r="P63" s="223">
        <v>3070</v>
      </c>
      <c r="Q63" s="223">
        <v>1680</v>
      </c>
      <c r="R63" s="223">
        <v>2870</v>
      </c>
      <c r="S63" s="223">
        <v>4710</v>
      </c>
      <c r="T63" s="225"/>
      <c r="U63" s="224">
        <v>580</v>
      </c>
      <c r="V63" s="224">
        <v>280</v>
      </c>
      <c r="W63" s="224">
        <v>540</v>
      </c>
      <c r="X63" s="226">
        <v>930</v>
      </c>
    </row>
    <row r="64" spans="1:24" ht="17.149999999999999" customHeight="1" x14ac:dyDescent="0.25">
      <c r="A64" s="213" t="s">
        <v>149</v>
      </c>
      <c r="B64" s="213" t="s">
        <v>145</v>
      </c>
      <c r="C64" s="222" t="s">
        <v>144</v>
      </c>
      <c r="D64" s="215">
        <v>100</v>
      </c>
      <c r="E64" s="215" t="s">
        <v>111</v>
      </c>
      <c r="F64" s="215"/>
      <c r="G64" s="215" t="s">
        <v>111</v>
      </c>
      <c r="H64" s="215" t="s">
        <v>111</v>
      </c>
      <c r="I64" s="215" t="s">
        <v>111</v>
      </c>
      <c r="J64" s="215" t="s">
        <v>111</v>
      </c>
      <c r="K64" s="215" t="s">
        <v>111</v>
      </c>
      <c r="L64" s="215" t="s">
        <v>111</v>
      </c>
      <c r="M64" s="215" t="s">
        <v>111</v>
      </c>
      <c r="N64" s="215" t="s">
        <v>111</v>
      </c>
      <c r="O64" s="215"/>
      <c r="P64" s="215" t="s">
        <v>111</v>
      </c>
      <c r="Q64" s="215" t="s">
        <v>111</v>
      </c>
      <c r="R64" s="215" t="s">
        <v>111</v>
      </c>
      <c r="S64" s="215" t="s">
        <v>111</v>
      </c>
      <c r="T64" s="215"/>
      <c r="U64" s="215" t="s">
        <v>111</v>
      </c>
      <c r="V64" s="215" t="s">
        <v>111</v>
      </c>
      <c r="W64" s="215" t="s">
        <v>111</v>
      </c>
      <c r="X64" s="215" t="s">
        <v>111</v>
      </c>
    </row>
    <row r="65" spans="1:24" ht="17.149999999999999" customHeight="1" x14ac:dyDescent="0.25">
      <c r="A65" s="213" t="s">
        <v>149</v>
      </c>
      <c r="B65" s="213" t="s">
        <v>163</v>
      </c>
      <c r="C65" s="222" t="s">
        <v>140</v>
      </c>
      <c r="D65" s="215">
        <v>100</v>
      </c>
      <c r="E65" s="223">
        <v>4</v>
      </c>
      <c r="F65" s="217"/>
      <c r="G65" s="224">
        <v>530</v>
      </c>
      <c r="H65" s="224">
        <v>240</v>
      </c>
      <c r="I65" s="224">
        <v>60</v>
      </c>
      <c r="J65" s="224">
        <v>200</v>
      </c>
      <c r="K65" s="224">
        <v>50</v>
      </c>
      <c r="L65" s="224">
        <v>360</v>
      </c>
      <c r="M65" s="219">
        <v>-370</v>
      </c>
      <c r="N65" s="224">
        <v>130</v>
      </c>
      <c r="O65" s="225"/>
      <c r="P65" s="223">
        <v>2830</v>
      </c>
      <c r="Q65" s="223">
        <v>1410</v>
      </c>
      <c r="R65" s="223">
        <v>2650</v>
      </c>
      <c r="S65" s="223">
        <v>4470</v>
      </c>
      <c r="T65" s="225"/>
      <c r="U65" s="224">
        <v>530</v>
      </c>
      <c r="V65" s="224">
        <v>220</v>
      </c>
      <c r="W65" s="224">
        <v>490</v>
      </c>
      <c r="X65" s="226">
        <v>880</v>
      </c>
    </row>
    <row r="66" spans="1:24" ht="17.149999999999999" customHeight="1" x14ac:dyDescent="0.25">
      <c r="A66" s="213" t="s">
        <v>149</v>
      </c>
      <c r="B66" s="213" t="s">
        <v>163</v>
      </c>
      <c r="C66" s="222" t="s">
        <v>141</v>
      </c>
      <c r="D66" s="215">
        <v>100</v>
      </c>
      <c r="E66" s="223">
        <v>3</v>
      </c>
      <c r="F66" s="217"/>
      <c r="G66" s="224">
        <v>470</v>
      </c>
      <c r="H66" s="224">
        <v>240</v>
      </c>
      <c r="I66" s="224">
        <v>60</v>
      </c>
      <c r="J66" s="224">
        <v>190</v>
      </c>
      <c r="K66" s="224">
        <v>40</v>
      </c>
      <c r="L66" s="224">
        <v>330</v>
      </c>
      <c r="M66" s="219">
        <v>-370</v>
      </c>
      <c r="N66" s="224">
        <v>120</v>
      </c>
      <c r="O66" s="225"/>
      <c r="P66" s="223">
        <v>2580</v>
      </c>
      <c r="Q66" s="223">
        <v>1310</v>
      </c>
      <c r="R66" s="223">
        <v>2410</v>
      </c>
      <c r="S66" s="223">
        <v>4080</v>
      </c>
      <c r="T66" s="225"/>
      <c r="U66" s="224">
        <v>470</v>
      </c>
      <c r="V66" s="224">
        <v>200</v>
      </c>
      <c r="W66" s="224">
        <v>440</v>
      </c>
      <c r="X66" s="226">
        <v>800</v>
      </c>
    </row>
    <row r="67" spans="1:24" ht="17.149999999999999" customHeight="1" x14ac:dyDescent="0.25">
      <c r="A67" s="213" t="s">
        <v>149</v>
      </c>
      <c r="B67" s="213" t="s">
        <v>163</v>
      </c>
      <c r="C67" s="222" t="s">
        <v>142</v>
      </c>
      <c r="D67" s="215">
        <v>100</v>
      </c>
      <c r="E67" s="223">
        <v>4</v>
      </c>
      <c r="F67" s="217"/>
      <c r="G67" s="224">
        <v>540</v>
      </c>
      <c r="H67" s="224">
        <v>240</v>
      </c>
      <c r="I67" s="224">
        <v>60</v>
      </c>
      <c r="J67" s="224">
        <v>210</v>
      </c>
      <c r="K67" s="224">
        <v>50</v>
      </c>
      <c r="L67" s="224">
        <v>370</v>
      </c>
      <c r="M67" s="219">
        <v>-370</v>
      </c>
      <c r="N67" s="224">
        <v>140</v>
      </c>
      <c r="O67" s="225"/>
      <c r="P67" s="223">
        <v>2890</v>
      </c>
      <c r="Q67" s="223">
        <v>1470</v>
      </c>
      <c r="R67" s="223">
        <v>2720</v>
      </c>
      <c r="S67" s="223">
        <v>4530</v>
      </c>
      <c r="T67" s="225"/>
      <c r="U67" s="224">
        <v>540</v>
      </c>
      <c r="V67" s="224">
        <v>240</v>
      </c>
      <c r="W67" s="224">
        <v>500</v>
      </c>
      <c r="X67" s="226">
        <v>890</v>
      </c>
    </row>
    <row r="68" spans="1:24" ht="17.149999999999999" customHeight="1" x14ac:dyDescent="0.25">
      <c r="A68" s="213" t="s">
        <v>149</v>
      </c>
      <c r="B68" s="213" t="s">
        <v>163</v>
      </c>
      <c r="C68" s="222" t="s">
        <v>143</v>
      </c>
      <c r="D68" s="215">
        <v>100</v>
      </c>
      <c r="E68" s="223">
        <v>2</v>
      </c>
      <c r="F68" s="217"/>
      <c r="G68" s="224">
        <v>630</v>
      </c>
      <c r="H68" s="224">
        <v>240</v>
      </c>
      <c r="I68" s="224">
        <v>60</v>
      </c>
      <c r="J68" s="224">
        <v>240</v>
      </c>
      <c r="K68" s="224">
        <v>50</v>
      </c>
      <c r="L68" s="224">
        <v>420</v>
      </c>
      <c r="M68" s="219">
        <v>-370</v>
      </c>
      <c r="N68" s="224">
        <v>150</v>
      </c>
      <c r="O68" s="225"/>
      <c r="P68" s="223">
        <v>3300</v>
      </c>
      <c r="Q68" s="223">
        <v>1520</v>
      </c>
      <c r="R68" s="223">
        <v>3120</v>
      </c>
      <c r="S68" s="223">
        <v>5380</v>
      </c>
      <c r="T68" s="225"/>
      <c r="U68" s="224">
        <v>630</v>
      </c>
      <c r="V68" s="224">
        <v>250</v>
      </c>
      <c r="W68" s="224">
        <v>590</v>
      </c>
      <c r="X68" s="226">
        <v>1070</v>
      </c>
    </row>
    <row r="69" spans="1:24" ht="17.149999999999999" customHeight="1" x14ac:dyDescent="0.25">
      <c r="A69" s="213" t="s">
        <v>149</v>
      </c>
      <c r="B69" s="213" t="s">
        <v>163</v>
      </c>
      <c r="C69" s="222" t="s">
        <v>144</v>
      </c>
      <c r="D69" s="215">
        <v>100</v>
      </c>
      <c r="E69" s="215" t="s">
        <v>111</v>
      </c>
      <c r="F69" s="215"/>
      <c r="G69" s="215" t="s">
        <v>111</v>
      </c>
      <c r="H69" s="215" t="s">
        <v>111</v>
      </c>
      <c r="I69" s="215" t="s">
        <v>111</v>
      </c>
      <c r="J69" s="215" t="s">
        <v>111</v>
      </c>
      <c r="K69" s="215" t="s">
        <v>111</v>
      </c>
      <c r="L69" s="215" t="s">
        <v>111</v>
      </c>
      <c r="M69" s="215" t="s">
        <v>111</v>
      </c>
      <c r="N69" s="215" t="s">
        <v>111</v>
      </c>
      <c r="O69" s="215"/>
      <c r="P69" s="215" t="s">
        <v>111</v>
      </c>
      <c r="Q69" s="215" t="s">
        <v>111</v>
      </c>
      <c r="R69" s="215" t="s">
        <v>111</v>
      </c>
      <c r="S69" s="215" t="s">
        <v>111</v>
      </c>
      <c r="T69" s="215"/>
      <c r="U69" s="215" t="s">
        <v>111</v>
      </c>
      <c r="V69" s="215" t="s">
        <v>111</v>
      </c>
      <c r="W69" s="215" t="s">
        <v>111</v>
      </c>
      <c r="X69" s="215" t="s">
        <v>111</v>
      </c>
    </row>
    <row r="70" spans="1:24" ht="17.149999999999999" customHeight="1" x14ac:dyDescent="0.25">
      <c r="A70" s="213" t="s">
        <v>149</v>
      </c>
      <c r="B70" s="213" t="s">
        <v>147</v>
      </c>
      <c r="C70" s="222" t="s">
        <v>140</v>
      </c>
      <c r="D70" s="215">
        <v>100</v>
      </c>
      <c r="E70" s="223">
        <v>0</v>
      </c>
      <c r="F70" s="217"/>
      <c r="G70" s="224">
        <v>710</v>
      </c>
      <c r="H70" s="224">
        <v>240</v>
      </c>
      <c r="I70" s="224">
        <v>60</v>
      </c>
      <c r="J70" s="224">
        <v>270</v>
      </c>
      <c r="K70" s="224">
        <v>60</v>
      </c>
      <c r="L70" s="224">
        <v>470</v>
      </c>
      <c r="M70" s="219">
        <v>-370</v>
      </c>
      <c r="N70" s="224">
        <v>160</v>
      </c>
      <c r="O70" s="225"/>
      <c r="P70" s="223">
        <v>3700</v>
      </c>
      <c r="Q70" s="223">
        <v>1510</v>
      </c>
      <c r="R70" s="223">
        <v>3360</v>
      </c>
      <c r="S70" s="223">
        <v>6450</v>
      </c>
      <c r="T70" s="225"/>
      <c r="U70" s="224">
        <v>710</v>
      </c>
      <c r="V70" s="224">
        <v>250</v>
      </c>
      <c r="W70" s="224">
        <v>640</v>
      </c>
      <c r="X70" s="226">
        <v>1300</v>
      </c>
    </row>
    <row r="71" spans="1:24" ht="17.149999999999999" customHeight="1" x14ac:dyDescent="0.25">
      <c r="A71" s="213" t="s">
        <v>149</v>
      </c>
      <c r="B71" s="213" t="s">
        <v>147</v>
      </c>
      <c r="C71" s="222" t="s">
        <v>141</v>
      </c>
      <c r="D71" s="215">
        <v>100</v>
      </c>
      <c r="E71" s="223">
        <v>0</v>
      </c>
      <c r="F71" s="217"/>
      <c r="G71" s="224">
        <v>480</v>
      </c>
      <c r="H71" s="224">
        <v>240</v>
      </c>
      <c r="I71" s="224">
        <v>60</v>
      </c>
      <c r="J71" s="224">
        <v>190</v>
      </c>
      <c r="K71" s="224">
        <v>40</v>
      </c>
      <c r="L71" s="224">
        <v>330</v>
      </c>
      <c r="M71" s="219">
        <v>-370</v>
      </c>
      <c r="N71" s="224">
        <v>120</v>
      </c>
      <c r="O71" s="225"/>
      <c r="P71" s="223">
        <v>2620</v>
      </c>
      <c r="Q71" s="223">
        <v>880</v>
      </c>
      <c r="R71" s="223">
        <v>2550</v>
      </c>
      <c r="S71" s="223">
        <v>4600</v>
      </c>
      <c r="T71" s="225"/>
      <c r="U71" s="224">
        <v>480</v>
      </c>
      <c r="V71" s="224">
        <v>110</v>
      </c>
      <c r="W71" s="224">
        <v>470</v>
      </c>
      <c r="X71" s="226">
        <v>910</v>
      </c>
    </row>
    <row r="72" spans="1:24" ht="17.149999999999999" customHeight="1" x14ac:dyDescent="0.25">
      <c r="A72" s="213" t="s">
        <v>149</v>
      </c>
      <c r="B72" s="213" t="s">
        <v>147</v>
      </c>
      <c r="C72" s="222" t="s">
        <v>142</v>
      </c>
      <c r="D72" s="215">
        <v>100</v>
      </c>
      <c r="E72" s="223">
        <v>0</v>
      </c>
      <c r="F72" s="217"/>
      <c r="G72" s="224">
        <v>600</v>
      </c>
      <c r="H72" s="224">
        <v>240</v>
      </c>
      <c r="I72" s="224">
        <v>60</v>
      </c>
      <c r="J72" s="224">
        <v>230</v>
      </c>
      <c r="K72" s="224">
        <v>50</v>
      </c>
      <c r="L72" s="224">
        <v>400</v>
      </c>
      <c r="M72" s="219">
        <v>-370</v>
      </c>
      <c r="N72" s="224">
        <v>140</v>
      </c>
      <c r="O72" s="225"/>
      <c r="P72" s="223">
        <v>3140</v>
      </c>
      <c r="Q72" s="223">
        <v>1390</v>
      </c>
      <c r="R72" s="223">
        <v>2960</v>
      </c>
      <c r="S72" s="223">
        <v>4920</v>
      </c>
      <c r="T72" s="225"/>
      <c r="U72" s="224">
        <v>600</v>
      </c>
      <c r="V72" s="224">
        <v>220</v>
      </c>
      <c r="W72" s="224">
        <v>560</v>
      </c>
      <c r="X72" s="226">
        <v>980</v>
      </c>
    </row>
    <row r="73" spans="1:24" ht="17.149999999999999" customHeight="1" x14ac:dyDescent="0.25">
      <c r="A73" s="213" t="s">
        <v>149</v>
      </c>
      <c r="B73" s="213" t="s">
        <v>147</v>
      </c>
      <c r="C73" s="222" t="s">
        <v>143</v>
      </c>
      <c r="D73" s="215">
        <v>100</v>
      </c>
      <c r="E73" s="223">
        <v>0</v>
      </c>
      <c r="F73" s="217"/>
      <c r="G73" s="224">
        <v>790</v>
      </c>
      <c r="H73" s="224">
        <v>240</v>
      </c>
      <c r="I73" s="224">
        <v>60</v>
      </c>
      <c r="J73" s="224">
        <v>290</v>
      </c>
      <c r="K73" s="224">
        <v>60</v>
      </c>
      <c r="L73" s="224">
        <v>510</v>
      </c>
      <c r="M73" s="219">
        <v>-370</v>
      </c>
      <c r="N73" s="224">
        <v>180</v>
      </c>
      <c r="O73" s="225"/>
      <c r="P73" s="223">
        <v>4060</v>
      </c>
      <c r="Q73" s="223">
        <v>1750</v>
      </c>
      <c r="R73" s="223">
        <v>3710</v>
      </c>
      <c r="S73" s="223">
        <v>7290</v>
      </c>
      <c r="T73" s="225"/>
      <c r="U73" s="224">
        <v>790</v>
      </c>
      <c r="V73" s="224">
        <v>300</v>
      </c>
      <c r="W73" s="224">
        <v>720</v>
      </c>
      <c r="X73" s="226">
        <v>1480</v>
      </c>
    </row>
    <row r="74" spans="1:24" ht="17.149999999999999" customHeight="1" x14ac:dyDescent="0.25">
      <c r="A74" s="213" t="s">
        <v>149</v>
      </c>
      <c r="B74" s="213" t="s">
        <v>147</v>
      </c>
      <c r="C74" s="222" t="s">
        <v>144</v>
      </c>
      <c r="D74" s="215">
        <v>100</v>
      </c>
      <c r="E74" s="215" t="s">
        <v>111</v>
      </c>
      <c r="F74" s="215"/>
      <c r="G74" s="215" t="s">
        <v>111</v>
      </c>
      <c r="H74" s="215" t="s">
        <v>111</v>
      </c>
      <c r="I74" s="215" t="s">
        <v>111</v>
      </c>
      <c r="J74" s="215" t="s">
        <v>111</v>
      </c>
      <c r="K74" s="215" t="s">
        <v>111</v>
      </c>
      <c r="L74" s="215" t="s">
        <v>111</v>
      </c>
      <c r="M74" s="215" t="s">
        <v>111</v>
      </c>
      <c r="N74" s="215" t="s">
        <v>111</v>
      </c>
      <c r="O74" s="215"/>
      <c r="P74" s="215" t="s">
        <v>111</v>
      </c>
      <c r="Q74" s="215" t="s">
        <v>111</v>
      </c>
      <c r="R74" s="215" t="s">
        <v>111</v>
      </c>
      <c r="S74" s="215" t="s">
        <v>111</v>
      </c>
      <c r="T74" s="215"/>
      <c r="U74" s="215" t="s">
        <v>111</v>
      </c>
      <c r="V74" s="215" t="s">
        <v>111</v>
      </c>
      <c r="W74" s="215" t="s">
        <v>111</v>
      </c>
      <c r="X74" s="215" t="s">
        <v>111</v>
      </c>
    </row>
    <row r="75" spans="1:24" ht="17.149999999999999" customHeight="1" x14ac:dyDescent="0.25">
      <c r="A75" s="213" t="s">
        <v>149</v>
      </c>
      <c r="B75" s="213" t="s">
        <v>144</v>
      </c>
      <c r="C75" s="222" t="s">
        <v>140</v>
      </c>
      <c r="D75" s="215">
        <v>100</v>
      </c>
      <c r="E75" s="215" t="s">
        <v>111</v>
      </c>
      <c r="F75" s="215"/>
      <c r="G75" s="215" t="s">
        <v>111</v>
      </c>
      <c r="H75" s="215" t="s">
        <v>111</v>
      </c>
      <c r="I75" s="215" t="s">
        <v>111</v>
      </c>
      <c r="J75" s="215" t="s">
        <v>111</v>
      </c>
      <c r="K75" s="215" t="s">
        <v>111</v>
      </c>
      <c r="L75" s="215" t="s">
        <v>111</v>
      </c>
      <c r="M75" s="215" t="s">
        <v>111</v>
      </c>
      <c r="N75" s="215" t="s">
        <v>111</v>
      </c>
      <c r="O75" s="215"/>
      <c r="P75" s="215" t="s">
        <v>111</v>
      </c>
      <c r="Q75" s="215" t="s">
        <v>111</v>
      </c>
      <c r="R75" s="215" t="s">
        <v>111</v>
      </c>
      <c r="S75" s="215" t="s">
        <v>111</v>
      </c>
      <c r="T75" s="215"/>
      <c r="U75" s="215" t="s">
        <v>111</v>
      </c>
      <c r="V75" s="215" t="s">
        <v>111</v>
      </c>
      <c r="W75" s="215" t="s">
        <v>111</v>
      </c>
      <c r="X75" s="215" t="s">
        <v>111</v>
      </c>
    </row>
    <row r="76" spans="1:24" ht="17.149999999999999" customHeight="1" x14ac:dyDescent="0.25">
      <c r="A76" s="213" t="s">
        <v>149</v>
      </c>
      <c r="B76" s="213" t="s">
        <v>144</v>
      </c>
      <c r="C76" s="222" t="s">
        <v>141</v>
      </c>
      <c r="D76" s="215">
        <v>100</v>
      </c>
      <c r="E76" s="215" t="s">
        <v>111</v>
      </c>
      <c r="F76" s="215"/>
      <c r="G76" s="215" t="s">
        <v>111</v>
      </c>
      <c r="H76" s="215" t="s">
        <v>111</v>
      </c>
      <c r="I76" s="215" t="s">
        <v>111</v>
      </c>
      <c r="J76" s="215" t="s">
        <v>111</v>
      </c>
      <c r="K76" s="215" t="s">
        <v>111</v>
      </c>
      <c r="L76" s="215" t="s">
        <v>111</v>
      </c>
      <c r="M76" s="215" t="s">
        <v>111</v>
      </c>
      <c r="N76" s="215" t="s">
        <v>111</v>
      </c>
      <c r="O76" s="215"/>
      <c r="P76" s="215" t="s">
        <v>111</v>
      </c>
      <c r="Q76" s="215" t="s">
        <v>111</v>
      </c>
      <c r="R76" s="215" t="s">
        <v>111</v>
      </c>
      <c r="S76" s="215" t="s">
        <v>111</v>
      </c>
      <c r="T76" s="215"/>
      <c r="U76" s="215" t="s">
        <v>111</v>
      </c>
      <c r="V76" s="215" t="s">
        <v>111</v>
      </c>
      <c r="W76" s="215" t="s">
        <v>111</v>
      </c>
      <c r="X76" s="215" t="s">
        <v>111</v>
      </c>
    </row>
    <row r="77" spans="1:24" ht="17.149999999999999" customHeight="1" x14ac:dyDescent="0.25">
      <c r="A77" s="213" t="s">
        <v>149</v>
      </c>
      <c r="B77" s="213" t="s">
        <v>144</v>
      </c>
      <c r="C77" s="222" t="s">
        <v>142</v>
      </c>
      <c r="D77" s="215">
        <v>100</v>
      </c>
      <c r="E77" s="215" t="s">
        <v>111</v>
      </c>
      <c r="F77" s="215"/>
      <c r="G77" s="215" t="s">
        <v>111</v>
      </c>
      <c r="H77" s="215" t="s">
        <v>111</v>
      </c>
      <c r="I77" s="215" t="s">
        <v>111</v>
      </c>
      <c r="J77" s="215" t="s">
        <v>111</v>
      </c>
      <c r="K77" s="215" t="s">
        <v>111</v>
      </c>
      <c r="L77" s="215" t="s">
        <v>111</v>
      </c>
      <c r="M77" s="215" t="s">
        <v>111</v>
      </c>
      <c r="N77" s="215" t="s">
        <v>111</v>
      </c>
      <c r="O77" s="215"/>
      <c r="P77" s="215" t="s">
        <v>111</v>
      </c>
      <c r="Q77" s="215" t="s">
        <v>111</v>
      </c>
      <c r="R77" s="215" t="s">
        <v>111</v>
      </c>
      <c r="S77" s="215" t="s">
        <v>111</v>
      </c>
      <c r="T77" s="215"/>
      <c r="U77" s="215" t="s">
        <v>111</v>
      </c>
      <c r="V77" s="215" t="s">
        <v>111</v>
      </c>
      <c r="W77" s="215" t="s">
        <v>111</v>
      </c>
      <c r="X77" s="215" t="s">
        <v>111</v>
      </c>
    </row>
    <row r="78" spans="1:24" ht="17.149999999999999" customHeight="1" x14ac:dyDescent="0.25">
      <c r="A78" s="213" t="s">
        <v>149</v>
      </c>
      <c r="B78" s="213" t="s">
        <v>144</v>
      </c>
      <c r="C78" s="222" t="s">
        <v>143</v>
      </c>
      <c r="D78" s="215">
        <v>100</v>
      </c>
      <c r="E78" s="215" t="s">
        <v>111</v>
      </c>
      <c r="F78" s="215"/>
      <c r="G78" s="215" t="s">
        <v>111</v>
      </c>
      <c r="H78" s="215" t="s">
        <v>111</v>
      </c>
      <c r="I78" s="215" t="s">
        <v>111</v>
      </c>
      <c r="J78" s="215" t="s">
        <v>111</v>
      </c>
      <c r="K78" s="215" t="s">
        <v>111</v>
      </c>
      <c r="L78" s="215" t="s">
        <v>111</v>
      </c>
      <c r="M78" s="215" t="s">
        <v>111</v>
      </c>
      <c r="N78" s="215" t="s">
        <v>111</v>
      </c>
      <c r="O78" s="215"/>
      <c r="P78" s="215" t="s">
        <v>111</v>
      </c>
      <c r="Q78" s="215" t="s">
        <v>111</v>
      </c>
      <c r="R78" s="215" t="s">
        <v>111</v>
      </c>
      <c r="S78" s="215" t="s">
        <v>111</v>
      </c>
      <c r="T78" s="215"/>
      <c r="U78" s="215" t="s">
        <v>111</v>
      </c>
      <c r="V78" s="215" t="s">
        <v>111</v>
      </c>
      <c r="W78" s="215" t="s">
        <v>111</v>
      </c>
      <c r="X78" s="215" t="s">
        <v>111</v>
      </c>
    </row>
    <row r="79" spans="1:24" ht="17.149999999999999" customHeight="1" x14ac:dyDescent="0.25">
      <c r="A79" s="213" t="s">
        <v>149</v>
      </c>
      <c r="B79" s="213" t="s">
        <v>144</v>
      </c>
      <c r="C79" s="222" t="s">
        <v>144</v>
      </c>
      <c r="D79" s="215">
        <v>100</v>
      </c>
      <c r="E79" s="215" t="s">
        <v>111</v>
      </c>
      <c r="F79" s="215"/>
      <c r="G79" s="215" t="s">
        <v>111</v>
      </c>
      <c r="H79" s="215" t="s">
        <v>111</v>
      </c>
      <c r="I79" s="215" t="s">
        <v>111</v>
      </c>
      <c r="J79" s="215" t="s">
        <v>111</v>
      </c>
      <c r="K79" s="215" t="s">
        <v>111</v>
      </c>
      <c r="L79" s="215" t="s">
        <v>111</v>
      </c>
      <c r="M79" s="215" t="s">
        <v>111</v>
      </c>
      <c r="N79" s="215" t="s">
        <v>111</v>
      </c>
      <c r="O79" s="215"/>
      <c r="P79" s="215" t="s">
        <v>111</v>
      </c>
      <c r="Q79" s="215" t="s">
        <v>111</v>
      </c>
      <c r="R79" s="215" t="s">
        <v>111</v>
      </c>
      <c r="S79" s="215" t="s">
        <v>111</v>
      </c>
      <c r="T79" s="215"/>
      <c r="U79" s="215" t="s">
        <v>111</v>
      </c>
      <c r="V79" s="215" t="s">
        <v>111</v>
      </c>
      <c r="W79" s="215" t="s">
        <v>111</v>
      </c>
      <c r="X79" s="215" t="s">
        <v>111</v>
      </c>
    </row>
    <row r="80" spans="1:24" ht="17.149999999999999" customHeight="1" x14ac:dyDescent="0.25">
      <c r="A80" s="213" t="s">
        <v>149</v>
      </c>
      <c r="B80" s="213" t="s">
        <v>139</v>
      </c>
      <c r="C80" s="222" t="s">
        <v>140</v>
      </c>
      <c r="D80" s="215">
        <v>100</v>
      </c>
      <c r="E80" s="223">
        <v>5</v>
      </c>
      <c r="F80" s="217"/>
      <c r="G80" s="224">
        <v>440</v>
      </c>
      <c r="H80" s="224">
        <v>240</v>
      </c>
      <c r="I80" s="224">
        <v>60</v>
      </c>
      <c r="J80" s="224">
        <v>170</v>
      </c>
      <c r="K80" s="224">
        <v>40</v>
      </c>
      <c r="L80" s="224">
        <v>310</v>
      </c>
      <c r="M80" s="219">
        <v>-370</v>
      </c>
      <c r="N80" s="224">
        <v>120</v>
      </c>
      <c r="O80" s="225"/>
      <c r="P80" s="223">
        <v>2420</v>
      </c>
      <c r="Q80" s="223">
        <v>1120</v>
      </c>
      <c r="R80" s="223">
        <v>2210</v>
      </c>
      <c r="S80" s="223">
        <v>3980</v>
      </c>
      <c r="T80" s="225"/>
      <c r="U80" s="224">
        <v>440</v>
      </c>
      <c r="V80" s="224">
        <v>160</v>
      </c>
      <c r="W80" s="224">
        <v>390</v>
      </c>
      <c r="X80" s="226">
        <v>770</v>
      </c>
    </row>
    <row r="81" spans="1:24" ht="17.149999999999999" customHeight="1" x14ac:dyDescent="0.25">
      <c r="A81" s="213" t="s">
        <v>149</v>
      </c>
      <c r="B81" s="213" t="s">
        <v>139</v>
      </c>
      <c r="C81" s="222" t="s">
        <v>141</v>
      </c>
      <c r="D81" s="215">
        <v>100</v>
      </c>
      <c r="E81" s="223">
        <v>6</v>
      </c>
      <c r="F81" s="217"/>
      <c r="G81" s="224">
        <v>380</v>
      </c>
      <c r="H81" s="224">
        <v>240</v>
      </c>
      <c r="I81" s="224">
        <v>60</v>
      </c>
      <c r="J81" s="224">
        <v>150</v>
      </c>
      <c r="K81" s="224">
        <v>30</v>
      </c>
      <c r="L81" s="224">
        <v>270</v>
      </c>
      <c r="M81" s="219">
        <v>-370</v>
      </c>
      <c r="N81" s="224">
        <v>110</v>
      </c>
      <c r="O81" s="225"/>
      <c r="P81" s="223">
        <v>2160</v>
      </c>
      <c r="Q81" s="223">
        <v>1020</v>
      </c>
      <c r="R81" s="223">
        <v>1970</v>
      </c>
      <c r="S81" s="223">
        <v>3540</v>
      </c>
      <c r="T81" s="225"/>
      <c r="U81" s="224">
        <v>380</v>
      </c>
      <c r="V81" s="224">
        <v>140</v>
      </c>
      <c r="W81" s="224">
        <v>340</v>
      </c>
      <c r="X81" s="226">
        <v>680</v>
      </c>
    </row>
    <row r="82" spans="1:24" ht="17.149999999999999" customHeight="1" x14ac:dyDescent="0.25">
      <c r="A82" s="213" t="s">
        <v>149</v>
      </c>
      <c r="B82" s="213" t="s">
        <v>139</v>
      </c>
      <c r="C82" s="222" t="s">
        <v>142</v>
      </c>
      <c r="D82" s="215">
        <v>100</v>
      </c>
      <c r="E82" s="223">
        <v>4</v>
      </c>
      <c r="F82" s="217"/>
      <c r="G82" s="224">
        <v>520</v>
      </c>
      <c r="H82" s="224">
        <v>240</v>
      </c>
      <c r="I82" s="224">
        <v>60</v>
      </c>
      <c r="J82" s="224">
        <v>200</v>
      </c>
      <c r="K82" s="224">
        <v>40</v>
      </c>
      <c r="L82" s="224">
        <v>350</v>
      </c>
      <c r="M82" s="219">
        <v>-370</v>
      </c>
      <c r="N82" s="224">
        <v>130</v>
      </c>
      <c r="O82" s="225"/>
      <c r="P82" s="223">
        <v>2780</v>
      </c>
      <c r="Q82" s="223">
        <v>1410</v>
      </c>
      <c r="R82" s="223">
        <v>2590</v>
      </c>
      <c r="S82" s="223">
        <v>4360</v>
      </c>
      <c r="T82" s="225"/>
      <c r="U82" s="224">
        <v>520</v>
      </c>
      <c r="V82" s="224">
        <v>220</v>
      </c>
      <c r="W82" s="224">
        <v>480</v>
      </c>
      <c r="X82" s="226">
        <v>860</v>
      </c>
    </row>
    <row r="83" spans="1:24" ht="17.149999999999999" customHeight="1" x14ac:dyDescent="0.25">
      <c r="A83" s="213" t="s">
        <v>149</v>
      </c>
      <c r="B83" s="213" t="s">
        <v>139</v>
      </c>
      <c r="C83" s="222" t="s">
        <v>143</v>
      </c>
      <c r="D83" s="215">
        <v>100</v>
      </c>
      <c r="E83" s="223">
        <v>2</v>
      </c>
      <c r="F83" s="217"/>
      <c r="G83" s="224">
        <v>640</v>
      </c>
      <c r="H83" s="224">
        <v>240</v>
      </c>
      <c r="I83" s="224">
        <v>60</v>
      </c>
      <c r="J83" s="224">
        <v>240</v>
      </c>
      <c r="K83" s="224">
        <v>50</v>
      </c>
      <c r="L83" s="224">
        <v>430</v>
      </c>
      <c r="M83" s="219">
        <v>-370</v>
      </c>
      <c r="N83" s="224">
        <v>150</v>
      </c>
      <c r="O83" s="225"/>
      <c r="P83" s="223">
        <v>3370</v>
      </c>
      <c r="Q83" s="223">
        <v>1580</v>
      </c>
      <c r="R83" s="223">
        <v>3130</v>
      </c>
      <c r="S83" s="223">
        <v>5480</v>
      </c>
      <c r="T83" s="225"/>
      <c r="U83" s="224">
        <v>640</v>
      </c>
      <c r="V83" s="224">
        <v>260</v>
      </c>
      <c r="W83" s="224">
        <v>590</v>
      </c>
      <c r="X83" s="226">
        <v>1100</v>
      </c>
    </row>
    <row r="84" spans="1:24" ht="17.149999999999999" customHeight="1" x14ac:dyDescent="0.25">
      <c r="A84" s="213" t="s">
        <v>149</v>
      </c>
      <c r="B84" s="213" t="s">
        <v>139</v>
      </c>
      <c r="C84" s="222" t="s">
        <v>144</v>
      </c>
      <c r="D84" s="215">
        <v>100</v>
      </c>
      <c r="E84" s="215" t="s">
        <v>111</v>
      </c>
      <c r="F84" s="215"/>
      <c r="G84" s="215" t="s">
        <v>111</v>
      </c>
      <c r="H84" s="215" t="s">
        <v>111</v>
      </c>
      <c r="I84" s="215" t="s">
        <v>111</v>
      </c>
      <c r="J84" s="215" t="s">
        <v>111</v>
      </c>
      <c r="K84" s="215" t="s">
        <v>111</v>
      </c>
      <c r="L84" s="215" t="s">
        <v>111</v>
      </c>
      <c r="M84" s="215" t="s">
        <v>111</v>
      </c>
      <c r="N84" s="215" t="s">
        <v>111</v>
      </c>
      <c r="O84" s="215"/>
      <c r="P84" s="215" t="s">
        <v>111</v>
      </c>
      <c r="Q84" s="215" t="s">
        <v>111</v>
      </c>
      <c r="R84" s="215" t="s">
        <v>111</v>
      </c>
      <c r="S84" s="215" t="s">
        <v>111</v>
      </c>
      <c r="T84" s="215"/>
      <c r="U84" s="215" t="s">
        <v>111</v>
      </c>
      <c r="V84" s="215" t="s">
        <v>111</v>
      </c>
      <c r="W84" s="215" t="s">
        <v>111</v>
      </c>
      <c r="X84" s="215" t="s">
        <v>111</v>
      </c>
    </row>
    <row r="85" spans="1:24" ht="17.149999999999999" customHeight="1" x14ac:dyDescent="0.25">
      <c r="A85" s="213" t="s">
        <v>150</v>
      </c>
      <c r="B85" s="213" t="s">
        <v>145</v>
      </c>
      <c r="C85" s="222" t="s">
        <v>140</v>
      </c>
      <c r="D85" s="215">
        <v>100</v>
      </c>
      <c r="E85" s="223">
        <v>10</v>
      </c>
      <c r="F85" s="217"/>
      <c r="G85" s="224">
        <v>450</v>
      </c>
      <c r="H85" s="224">
        <v>240</v>
      </c>
      <c r="I85" s="224">
        <v>60</v>
      </c>
      <c r="J85" s="224">
        <v>180</v>
      </c>
      <c r="K85" s="224">
        <v>40</v>
      </c>
      <c r="L85" s="224">
        <v>310</v>
      </c>
      <c r="M85" s="219">
        <v>-370</v>
      </c>
      <c r="N85" s="224">
        <v>120</v>
      </c>
      <c r="O85" s="225"/>
      <c r="P85" s="223">
        <v>2460</v>
      </c>
      <c r="Q85" s="223">
        <v>1210</v>
      </c>
      <c r="R85" s="223">
        <v>2260</v>
      </c>
      <c r="S85" s="223">
        <v>3960</v>
      </c>
      <c r="T85" s="225"/>
      <c r="U85" s="224">
        <v>450</v>
      </c>
      <c r="V85" s="224">
        <v>180</v>
      </c>
      <c r="W85" s="224">
        <v>410</v>
      </c>
      <c r="X85" s="226">
        <v>770</v>
      </c>
    </row>
    <row r="86" spans="1:24" ht="17.149999999999999" customHeight="1" x14ac:dyDescent="0.25">
      <c r="A86" s="213" t="s">
        <v>150</v>
      </c>
      <c r="B86" s="213" t="s">
        <v>145</v>
      </c>
      <c r="C86" s="222" t="s">
        <v>141</v>
      </c>
      <c r="D86" s="215">
        <v>100</v>
      </c>
      <c r="E86" s="223">
        <v>9</v>
      </c>
      <c r="F86" s="217"/>
      <c r="G86" s="224">
        <v>420</v>
      </c>
      <c r="H86" s="224">
        <v>240</v>
      </c>
      <c r="I86" s="224">
        <v>60</v>
      </c>
      <c r="J86" s="224">
        <v>170</v>
      </c>
      <c r="K86" s="224">
        <v>40</v>
      </c>
      <c r="L86" s="224">
        <v>290</v>
      </c>
      <c r="M86" s="219">
        <v>-370</v>
      </c>
      <c r="N86" s="224">
        <v>120</v>
      </c>
      <c r="O86" s="225"/>
      <c r="P86" s="223">
        <v>2300</v>
      </c>
      <c r="Q86" s="223">
        <v>1140</v>
      </c>
      <c r="R86" s="223">
        <v>2100</v>
      </c>
      <c r="S86" s="223">
        <v>3740</v>
      </c>
      <c r="T86" s="225"/>
      <c r="U86" s="224">
        <v>420</v>
      </c>
      <c r="V86" s="224">
        <v>160</v>
      </c>
      <c r="W86" s="224">
        <v>370</v>
      </c>
      <c r="X86" s="226">
        <v>720</v>
      </c>
    </row>
    <row r="87" spans="1:24" ht="17.149999999999999" customHeight="1" x14ac:dyDescent="0.25">
      <c r="A87" s="213" t="s">
        <v>150</v>
      </c>
      <c r="B87" s="213" t="s">
        <v>145</v>
      </c>
      <c r="C87" s="222" t="s">
        <v>142</v>
      </c>
      <c r="D87" s="215">
        <v>100</v>
      </c>
      <c r="E87" s="223">
        <v>12</v>
      </c>
      <c r="F87" s="217"/>
      <c r="G87" s="224">
        <v>510</v>
      </c>
      <c r="H87" s="224">
        <v>240</v>
      </c>
      <c r="I87" s="224">
        <v>60</v>
      </c>
      <c r="J87" s="224">
        <v>200</v>
      </c>
      <c r="K87" s="224">
        <v>40</v>
      </c>
      <c r="L87" s="224">
        <v>350</v>
      </c>
      <c r="M87" s="219">
        <v>-370</v>
      </c>
      <c r="N87" s="224">
        <v>130</v>
      </c>
      <c r="O87" s="225"/>
      <c r="P87" s="223">
        <v>2760</v>
      </c>
      <c r="Q87" s="223">
        <v>1460</v>
      </c>
      <c r="R87" s="223">
        <v>2610</v>
      </c>
      <c r="S87" s="223">
        <v>4250</v>
      </c>
      <c r="T87" s="225"/>
      <c r="U87" s="224">
        <v>510</v>
      </c>
      <c r="V87" s="224">
        <v>230</v>
      </c>
      <c r="W87" s="224">
        <v>480</v>
      </c>
      <c r="X87" s="226">
        <v>830</v>
      </c>
    </row>
    <row r="88" spans="1:24" ht="17.149999999999999" customHeight="1" x14ac:dyDescent="0.25">
      <c r="A88" s="213" t="s">
        <v>150</v>
      </c>
      <c r="B88" s="213" t="s">
        <v>145</v>
      </c>
      <c r="C88" s="222" t="s">
        <v>143</v>
      </c>
      <c r="D88" s="215">
        <v>100</v>
      </c>
      <c r="E88" s="223">
        <v>7</v>
      </c>
      <c r="F88" s="217"/>
      <c r="G88" s="224">
        <v>640</v>
      </c>
      <c r="H88" s="224">
        <v>240</v>
      </c>
      <c r="I88" s="224">
        <v>60</v>
      </c>
      <c r="J88" s="224">
        <v>240</v>
      </c>
      <c r="K88" s="224">
        <v>50</v>
      </c>
      <c r="L88" s="224">
        <v>420</v>
      </c>
      <c r="M88" s="219">
        <v>-370</v>
      </c>
      <c r="N88" s="224">
        <v>150</v>
      </c>
      <c r="O88" s="225"/>
      <c r="P88" s="223">
        <v>3330</v>
      </c>
      <c r="Q88" s="223">
        <v>1760</v>
      </c>
      <c r="R88" s="223">
        <v>3140</v>
      </c>
      <c r="S88" s="223">
        <v>5250</v>
      </c>
      <c r="T88" s="225"/>
      <c r="U88" s="224">
        <v>640</v>
      </c>
      <c r="V88" s="224">
        <v>300</v>
      </c>
      <c r="W88" s="224">
        <v>590</v>
      </c>
      <c r="X88" s="226">
        <v>1050</v>
      </c>
    </row>
    <row r="89" spans="1:24" ht="17.149999999999999" customHeight="1" x14ac:dyDescent="0.25">
      <c r="A89" s="213" t="s">
        <v>150</v>
      </c>
      <c r="B89" s="213" t="s">
        <v>145</v>
      </c>
      <c r="C89" s="222" t="s">
        <v>144</v>
      </c>
      <c r="D89" s="215">
        <v>100</v>
      </c>
      <c r="E89" s="215" t="s">
        <v>111</v>
      </c>
      <c r="F89" s="215"/>
      <c r="G89" s="215" t="s">
        <v>111</v>
      </c>
      <c r="H89" s="215" t="s">
        <v>111</v>
      </c>
      <c r="I89" s="215" t="s">
        <v>111</v>
      </c>
      <c r="J89" s="215" t="s">
        <v>111</v>
      </c>
      <c r="K89" s="215" t="s">
        <v>111</v>
      </c>
      <c r="L89" s="215" t="s">
        <v>111</v>
      </c>
      <c r="M89" s="215" t="s">
        <v>111</v>
      </c>
      <c r="N89" s="215" t="s">
        <v>111</v>
      </c>
      <c r="O89" s="215"/>
      <c r="P89" s="215" t="s">
        <v>111</v>
      </c>
      <c r="Q89" s="215" t="s">
        <v>111</v>
      </c>
      <c r="R89" s="215" t="s">
        <v>111</v>
      </c>
      <c r="S89" s="215" t="s">
        <v>111</v>
      </c>
      <c r="T89" s="215"/>
      <c r="U89" s="215" t="s">
        <v>111</v>
      </c>
      <c r="V89" s="215" t="s">
        <v>111</v>
      </c>
      <c r="W89" s="215" t="s">
        <v>111</v>
      </c>
      <c r="X89" s="215" t="s">
        <v>111</v>
      </c>
    </row>
    <row r="90" spans="1:24" ht="17.149999999999999" customHeight="1" x14ac:dyDescent="0.25">
      <c r="A90" s="213" t="s">
        <v>150</v>
      </c>
      <c r="B90" s="213" t="s">
        <v>163</v>
      </c>
      <c r="C90" s="222" t="s">
        <v>140</v>
      </c>
      <c r="D90" s="215">
        <v>100</v>
      </c>
      <c r="E90" s="223">
        <v>5</v>
      </c>
      <c r="F90" s="217"/>
      <c r="G90" s="224">
        <v>630</v>
      </c>
      <c r="H90" s="224">
        <v>240</v>
      </c>
      <c r="I90" s="224">
        <v>60</v>
      </c>
      <c r="J90" s="224">
        <v>240</v>
      </c>
      <c r="K90" s="224">
        <v>50</v>
      </c>
      <c r="L90" s="224">
        <v>420</v>
      </c>
      <c r="M90" s="219">
        <v>-370</v>
      </c>
      <c r="N90" s="224">
        <v>150</v>
      </c>
      <c r="O90" s="225"/>
      <c r="P90" s="223">
        <v>3320</v>
      </c>
      <c r="Q90" s="223">
        <v>1780</v>
      </c>
      <c r="R90" s="223">
        <v>3180</v>
      </c>
      <c r="S90" s="223">
        <v>5060</v>
      </c>
      <c r="T90" s="225"/>
      <c r="U90" s="224">
        <v>630</v>
      </c>
      <c r="V90" s="224">
        <v>300</v>
      </c>
      <c r="W90" s="224">
        <v>600</v>
      </c>
      <c r="X90" s="226">
        <v>1010</v>
      </c>
    </row>
    <row r="91" spans="1:24" ht="17.149999999999999" customHeight="1" x14ac:dyDescent="0.25">
      <c r="A91" s="213" t="s">
        <v>150</v>
      </c>
      <c r="B91" s="213" t="s">
        <v>163</v>
      </c>
      <c r="C91" s="222" t="s">
        <v>141</v>
      </c>
      <c r="D91" s="215">
        <v>100</v>
      </c>
      <c r="E91" s="223">
        <v>4</v>
      </c>
      <c r="F91" s="217"/>
      <c r="G91" s="224">
        <v>580</v>
      </c>
      <c r="H91" s="224">
        <v>240</v>
      </c>
      <c r="I91" s="224">
        <v>60</v>
      </c>
      <c r="J91" s="224">
        <v>220</v>
      </c>
      <c r="K91" s="224">
        <v>50</v>
      </c>
      <c r="L91" s="224">
        <v>390</v>
      </c>
      <c r="M91" s="219">
        <v>-370</v>
      </c>
      <c r="N91" s="224">
        <v>140</v>
      </c>
      <c r="O91" s="225"/>
      <c r="P91" s="223">
        <v>3090</v>
      </c>
      <c r="Q91" s="223">
        <v>1680</v>
      </c>
      <c r="R91" s="223">
        <v>2960</v>
      </c>
      <c r="S91" s="223">
        <v>4640</v>
      </c>
      <c r="T91" s="225"/>
      <c r="U91" s="224">
        <v>580</v>
      </c>
      <c r="V91" s="224">
        <v>280</v>
      </c>
      <c r="W91" s="224">
        <v>550</v>
      </c>
      <c r="X91" s="226">
        <v>920</v>
      </c>
    </row>
    <row r="92" spans="1:24" ht="17.149999999999999" customHeight="1" x14ac:dyDescent="0.25">
      <c r="A92" s="213" t="s">
        <v>150</v>
      </c>
      <c r="B92" s="213" t="s">
        <v>163</v>
      </c>
      <c r="C92" s="222" t="s">
        <v>142</v>
      </c>
      <c r="D92" s="215">
        <v>100</v>
      </c>
      <c r="E92" s="223">
        <v>5</v>
      </c>
      <c r="F92" s="217"/>
      <c r="G92" s="224">
        <v>630</v>
      </c>
      <c r="H92" s="224">
        <v>240</v>
      </c>
      <c r="I92" s="224">
        <v>60</v>
      </c>
      <c r="J92" s="224">
        <v>240</v>
      </c>
      <c r="K92" s="224">
        <v>50</v>
      </c>
      <c r="L92" s="224">
        <v>420</v>
      </c>
      <c r="M92" s="219">
        <v>-370</v>
      </c>
      <c r="N92" s="224">
        <v>150</v>
      </c>
      <c r="O92" s="225"/>
      <c r="P92" s="223">
        <v>3320</v>
      </c>
      <c r="Q92" s="223">
        <v>1810</v>
      </c>
      <c r="R92" s="223">
        <v>3190</v>
      </c>
      <c r="S92" s="223">
        <v>5040</v>
      </c>
      <c r="T92" s="225"/>
      <c r="U92" s="224">
        <v>630</v>
      </c>
      <c r="V92" s="224">
        <v>310</v>
      </c>
      <c r="W92" s="224">
        <v>600</v>
      </c>
      <c r="X92" s="226">
        <v>1000</v>
      </c>
    </row>
    <row r="93" spans="1:24" ht="17.149999999999999" customHeight="1" x14ac:dyDescent="0.25">
      <c r="A93" s="213" t="s">
        <v>150</v>
      </c>
      <c r="B93" s="213" t="s">
        <v>163</v>
      </c>
      <c r="C93" s="222" t="s">
        <v>143</v>
      </c>
      <c r="D93" s="215">
        <v>100</v>
      </c>
      <c r="E93" s="223">
        <v>4</v>
      </c>
      <c r="F93" s="217"/>
      <c r="G93" s="224">
        <v>700</v>
      </c>
      <c r="H93" s="224">
        <v>240</v>
      </c>
      <c r="I93" s="224">
        <v>60</v>
      </c>
      <c r="J93" s="224">
        <v>260</v>
      </c>
      <c r="K93" s="224">
        <v>60</v>
      </c>
      <c r="L93" s="224">
        <v>460</v>
      </c>
      <c r="M93" s="219">
        <v>-370</v>
      </c>
      <c r="N93" s="224">
        <v>160</v>
      </c>
      <c r="O93" s="225"/>
      <c r="P93" s="223">
        <v>3610</v>
      </c>
      <c r="Q93" s="223">
        <v>1810</v>
      </c>
      <c r="R93" s="223">
        <v>3460</v>
      </c>
      <c r="S93" s="223">
        <v>5730</v>
      </c>
      <c r="T93" s="225"/>
      <c r="U93" s="224">
        <v>700</v>
      </c>
      <c r="V93" s="224">
        <v>310</v>
      </c>
      <c r="W93" s="224">
        <v>660</v>
      </c>
      <c r="X93" s="226">
        <v>1150</v>
      </c>
    </row>
    <row r="94" spans="1:24" ht="17.149999999999999" customHeight="1" x14ac:dyDescent="0.25">
      <c r="A94" s="213" t="s">
        <v>150</v>
      </c>
      <c r="B94" s="213" t="s">
        <v>163</v>
      </c>
      <c r="C94" s="222" t="s">
        <v>144</v>
      </c>
      <c r="D94" s="215">
        <v>100</v>
      </c>
      <c r="E94" s="215" t="s">
        <v>111</v>
      </c>
      <c r="F94" s="215"/>
      <c r="G94" s="215" t="s">
        <v>111</v>
      </c>
      <c r="H94" s="215" t="s">
        <v>111</v>
      </c>
      <c r="I94" s="215" t="s">
        <v>111</v>
      </c>
      <c r="J94" s="215" t="s">
        <v>111</v>
      </c>
      <c r="K94" s="215" t="s">
        <v>111</v>
      </c>
      <c r="L94" s="215" t="s">
        <v>111</v>
      </c>
      <c r="M94" s="215" t="s">
        <v>111</v>
      </c>
      <c r="N94" s="215" t="s">
        <v>111</v>
      </c>
      <c r="O94" s="215"/>
      <c r="P94" s="215" t="s">
        <v>111</v>
      </c>
      <c r="Q94" s="215" t="s">
        <v>111</v>
      </c>
      <c r="R94" s="215" t="s">
        <v>111</v>
      </c>
      <c r="S94" s="215" t="s">
        <v>111</v>
      </c>
      <c r="T94" s="215"/>
      <c r="U94" s="215" t="s">
        <v>111</v>
      </c>
      <c r="V94" s="215" t="s">
        <v>111</v>
      </c>
      <c r="W94" s="215" t="s">
        <v>111</v>
      </c>
      <c r="X94" s="215" t="s">
        <v>111</v>
      </c>
    </row>
    <row r="95" spans="1:24" ht="17.149999999999999" customHeight="1" x14ac:dyDescent="0.25">
      <c r="A95" s="213" t="s">
        <v>150</v>
      </c>
      <c r="B95" s="213" t="s">
        <v>147</v>
      </c>
      <c r="C95" s="222" t="s">
        <v>140</v>
      </c>
      <c r="D95" s="215">
        <v>100</v>
      </c>
      <c r="E95" s="223">
        <v>1</v>
      </c>
      <c r="F95" s="217"/>
      <c r="G95" s="224">
        <v>740</v>
      </c>
      <c r="H95" s="224">
        <v>240</v>
      </c>
      <c r="I95" s="224">
        <v>60</v>
      </c>
      <c r="J95" s="224">
        <v>280</v>
      </c>
      <c r="K95" s="224">
        <v>60</v>
      </c>
      <c r="L95" s="224">
        <v>490</v>
      </c>
      <c r="M95" s="219">
        <v>-370</v>
      </c>
      <c r="N95" s="224">
        <v>170</v>
      </c>
      <c r="O95" s="225"/>
      <c r="P95" s="223">
        <v>3840</v>
      </c>
      <c r="Q95" s="223">
        <v>1480</v>
      </c>
      <c r="R95" s="223">
        <v>3620</v>
      </c>
      <c r="S95" s="223">
        <v>6450</v>
      </c>
      <c r="T95" s="225"/>
      <c r="U95" s="224">
        <v>740</v>
      </c>
      <c r="V95" s="224">
        <v>240</v>
      </c>
      <c r="W95" s="224">
        <v>700</v>
      </c>
      <c r="X95" s="226">
        <v>1300</v>
      </c>
    </row>
    <row r="96" spans="1:24" ht="17.149999999999999" customHeight="1" x14ac:dyDescent="0.25">
      <c r="A96" s="213" t="s">
        <v>150</v>
      </c>
      <c r="B96" s="213" t="s">
        <v>147</v>
      </c>
      <c r="C96" s="222" t="s">
        <v>141</v>
      </c>
      <c r="D96" s="215">
        <v>100</v>
      </c>
      <c r="E96" s="223">
        <v>0</v>
      </c>
      <c r="F96" s="217"/>
      <c r="G96" s="224">
        <v>630</v>
      </c>
      <c r="H96" s="224">
        <v>240</v>
      </c>
      <c r="I96" s="224">
        <v>60</v>
      </c>
      <c r="J96" s="224">
        <v>240</v>
      </c>
      <c r="K96" s="224">
        <v>50</v>
      </c>
      <c r="L96" s="224">
        <v>420</v>
      </c>
      <c r="M96" s="219">
        <v>-370</v>
      </c>
      <c r="N96" s="224">
        <v>150</v>
      </c>
      <c r="O96" s="225"/>
      <c r="P96" s="223">
        <v>3320</v>
      </c>
      <c r="Q96" s="223">
        <v>2010</v>
      </c>
      <c r="R96" s="223">
        <v>3240</v>
      </c>
      <c r="S96" s="223">
        <v>4800</v>
      </c>
      <c r="T96" s="225"/>
      <c r="U96" s="224">
        <v>630</v>
      </c>
      <c r="V96" s="224">
        <v>350</v>
      </c>
      <c r="W96" s="224">
        <v>620</v>
      </c>
      <c r="X96" s="226">
        <v>950</v>
      </c>
    </row>
    <row r="97" spans="1:24" ht="17.149999999999999" customHeight="1" x14ac:dyDescent="0.25">
      <c r="A97" s="213" t="s">
        <v>150</v>
      </c>
      <c r="B97" s="213" t="s">
        <v>147</v>
      </c>
      <c r="C97" s="222" t="s">
        <v>142</v>
      </c>
      <c r="D97" s="215">
        <v>100</v>
      </c>
      <c r="E97" s="223">
        <v>1</v>
      </c>
      <c r="F97" s="217"/>
      <c r="G97" s="224">
        <v>670</v>
      </c>
      <c r="H97" s="224">
        <v>240</v>
      </c>
      <c r="I97" s="224">
        <v>60</v>
      </c>
      <c r="J97" s="224">
        <v>250</v>
      </c>
      <c r="K97" s="224">
        <v>60</v>
      </c>
      <c r="L97" s="224">
        <v>440</v>
      </c>
      <c r="M97" s="219">
        <v>-370</v>
      </c>
      <c r="N97" s="224">
        <v>160</v>
      </c>
      <c r="O97" s="225"/>
      <c r="P97" s="223">
        <v>3510</v>
      </c>
      <c r="Q97" s="223">
        <v>1580</v>
      </c>
      <c r="R97" s="223">
        <v>3400</v>
      </c>
      <c r="S97" s="223">
        <v>5560</v>
      </c>
      <c r="T97" s="225"/>
      <c r="U97" s="224">
        <v>670</v>
      </c>
      <c r="V97" s="224">
        <v>260</v>
      </c>
      <c r="W97" s="224">
        <v>650</v>
      </c>
      <c r="X97" s="226">
        <v>1110</v>
      </c>
    </row>
    <row r="98" spans="1:24" ht="17.149999999999999" customHeight="1" x14ac:dyDescent="0.25">
      <c r="A98" s="213" t="s">
        <v>150</v>
      </c>
      <c r="B98" s="213" t="s">
        <v>147</v>
      </c>
      <c r="C98" s="222" t="s">
        <v>143</v>
      </c>
      <c r="D98" s="215">
        <v>100</v>
      </c>
      <c r="E98" s="223">
        <v>1</v>
      </c>
      <c r="F98" s="217"/>
      <c r="G98" s="224">
        <v>770</v>
      </c>
      <c r="H98" s="224">
        <v>240</v>
      </c>
      <c r="I98" s="224">
        <v>60</v>
      </c>
      <c r="J98" s="224">
        <v>290</v>
      </c>
      <c r="K98" s="224">
        <v>60</v>
      </c>
      <c r="L98" s="224">
        <v>500</v>
      </c>
      <c r="M98" s="219">
        <v>-370</v>
      </c>
      <c r="N98" s="224">
        <v>180</v>
      </c>
      <c r="O98" s="225"/>
      <c r="P98" s="223">
        <v>3980</v>
      </c>
      <c r="Q98" s="223">
        <v>1440</v>
      </c>
      <c r="R98" s="223">
        <v>3760</v>
      </c>
      <c r="S98" s="223">
        <v>6800</v>
      </c>
      <c r="T98" s="225"/>
      <c r="U98" s="224">
        <v>770</v>
      </c>
      <c r="V98" s="224">
        <v>230</v>
      </c>
      <c r="W98" s="224">
        <v>730</v>
      </c>
      <c r="X98" s="226">
        <v>1380</v>
      </c>
    </row>
    <row r="99" spans="1:24" ht="17.149999999999999" customHeight="1" x14ac:dyDescent="0.25">
      <c r="A99" s="213" t="s">
        <v>150</v>
      </c>
      <c r="B99" s="213" t="s">
        <v>147</v>
      </c>
      <c r="C99" s="222" t="s">
        <v>144</v>
      </c>
      <c r="D99" s="215">
        <v>100</v>
      </c>
      <c r="E99" s="215" t="s">
        <v>111</v>
      </c>
      <c r="F99" s="215"/>
      <c r="G99" s="215" t="s">
        <v>111</v>
      </c>
      <c r="H99" s="215" t="s">
        <v>111</v>
      </c>
      <c r="I99" s="215" t="s">
        <v>111</v>
      </c>
      <c r="J99" s="215" t="s">
        <v>111</v>
      </c>
      <c r="K99" s="215" t="s">
        <v>111</v>
      </c>
      <c r="L99" s="215" t="s">
        <v>111</v>
      </c>
      <c r="M99" s="215" t="s">
        <v>111</v>
      </c>
      <c r="N99" s="215" t="s">
        <v>111</v>
      </c>
      <c r="O99" s="215"/>
      <c r="P99" s="215" t="s">
        <v>111</v>
      </c>
      <c r="Q99" s="215" t="s">
        <v>111</v>
      </c>
      <c r="R99" s="215" t="s">
        <v>111</v>
      </c>
      <c r="S99" s="215" t="s">
        <v>111</v>
      </c>
      <c r="T99" s="215"/>
      <c r="U99" s="215" t="s">
        <v>111</v>
      </c>
      <c r="V99" s="215" t="s">
        <v>111</v>
      </c>
      <c r="W99" s="215" t="s">
        <v>111</v>
      </c>
      <c r="X99" s="215" t="s">
        <v>111</v>
      </c>
    </row>
    <row r="100" spans="1:24" ht="17.149999999999999" customHeight="1" x14ac:dyDescent="0.25">
      <c r="A100" s="213" t="s">
        <v>150</v>
      </c>
      <c r="B100" s="213" t="s">
        <v>144</v>
      </c>
      <c r="C100" s="222" t="s">
        <v>140</v>
      </c>
      <c r="D100" s="215">
        <v>100</v>
      </c>
      <c r="E100" s="215" t="s">
        <v>111</v>
      </c>
      <c r="F100" s="215"/>
      <c r="G100" s="215" t="s">
        <v>111</v>
      </c>
      <c r="H100" s="215" t="s">
        <v>111</v>
      </c>
      <c r="I100" s="215" t="s">
        <v>111</v>
      </c>
      <c r="J100" s="215" t="s">
        <v>111</v>
      </c>
      <c r="K100" s="215" t="s">
        <v>111</v>
      </c>
      <c r="L100" s="215" t="s">
        <v>111</v>
      </c>
      <c r="M100" s="215" t="s">
        <v>111</v>
      </c>
      <c r="N100" s="215" t="s">
        <v>111</v>
      </c>
      <c r="O100" s="215"/>
      <c r="P100" s="215" t="s">
        <v>111</v>
      </c>
      <c r="Q100" s="215" t="s">
        <v>111</v>
      </c>
      <c r="R100" s="215" t="s">
        <v>111</v>
      </c>
      <c r="S100" s="215" t="s">
        <v>111</v>
      </c>
      <c r="T100" s="215"/>
      <c r="U100" s="215" t="s">
        <v>111</v>
      </c>
      <c r="V100" s="215" t="s">
        <v>111</v>
      </c>
      <c r="W100" s="215" t="s">
        <v>111</v>
      </c>
      <c r="X100" s="215" t="s">
        <v>111</v>
      </c>
    </row>
    <row r="101" spans="1:24" ht="17.149999999999999" customHeight="1" x14ac:dyDescent="0.25">
      <c r="A101" s="213" t="s">
        <v>150</v>
      </c>
      <c r="B101" s="213" t="s">
        <v>144</v>
      </c>
      <c r="C101" s="222" t="s">
        <v>141</v>
      </c>
      <c r="D101" s="215">
        <v>100</v>
      </c>
      <c r="E101" s="215" t="s">
        <v>111</v>
      </c>
      <c r="F101" s="215"/>
      <c r="G101" s="215" t="s">
        <v>111</v>
      </c>
      <c r="H101" s="215" t="s">
        <v>111</v>
      </c>
      <c r="I101" s="215" t="s">
        <v>111</v>
      </c>
      <c r="J101" s="215" t="s">
        <v>111</v>
      </c>
      <c r="K101" s="215" t="s">
        <v>111</v>
      </c>
      <c r="L101" s="215" t="s">
        <v>111</v>
      </c>
      <c r="M101" s="215" t="s">
        <v>111</v>
      </c>
      <c r="N101" s="215" t="s">
        <v>111</v>
      </c>
      <c r="O101" s="215"/>
      <c r="P101" s="215" t="s">
        <v>111</v>
      </c>
      <c r="Q101" s="215" t="s">
        <v>111</v>
      </c>
      <c r="R101" s="215" t="s">
        <v>111</v>
      </c>
      <c r="S101" s="215" t="s">
        <v>111</v>
      </c>
      <c r="T101" s="215"/>
      <c r="U101" s="215" t="s">
        <v>111</v>
      </c>
      <c r="V101" s="215" t="s">
        <v>111</v>
      </c>
      <c r="W101" s="215" t="s">
        <v>111</v>
      </c>
      <c r="X101" s="215" t="s">
        <v>111</v>
      </c>
    </row>
    <row r="102" spans="1:24" ht="17.149999999999999" customHeight="1" x14ac:dyDescent="0.25">
      <c r="A102" s="213" t="s">
        <v>150</v>
      </c>
      <c r="B102" s="213" t="s">
        <v>144</v>
      </c>
      <c r="C102" s="222" t="s">
        <v>142</v>
      </c>
      <c r="D102" s="215">
        <v>100</v>
      </c>
      <c r="E102" s="215" t="s">
        <v>111</v>
      </c>
      <c r="F102" s="215"/>
      <c r="G102" s="215" t="s">
        <v>111</v>
      </c>
      <c r="H102" s="215" t="s">
        <v>111</v>
      </c>
      <c r="I102" s="215" t="s">
        <v>111</v>
      </c>
      <c r="J102" s="215" t="s">
        <v>111</v>
      </c>
      <c r="K102" s="215" t="s">
        <v>111</v>
      </c>
      <c r="L102" s="215" t="s">
        <v>111</v>
      </c>
      <c r="M102" s="215" t="s">
        <v>111</v>
      </c>
      <c r="N102" s="215" t="s">
        <v>111</v>
      </c>
      <c r="O102" s="215"/>
      <c r="P102" s="215" t="s">
        <v>111</v>
      </c>
      <c r="Q102" s="215" t="s">
        <v>111</v>
      </c>
      <c r="R102" s="215" t="s">
        <v>111</v>
      </c>
      <c r="S102" s="215" t="s">
        <v>111</v>
      </c>
      <c r="T102" s="215"/>
      <c r="U102" s="215" t="s">
        <v>111</v>
      </c>
      <c r="V102" s="215" t="s">
        <v>111</v>
      </c>
      <c r="W102" s="215" t="s">
        <v>111</v>
      </c>
      <c r="X102" s="215" t="s">
        <v>111</v>
      </c>
    </row>
    <row r="103" spans="1:24" ht="17.149999999999999" customHeight="1" x14ac:dyDescent="0.25">
      <c r="A103" s="213" t="s">
        <v>150</v>
      </c>
      <c r="B103" s="213" t="s">
        <v>144</v>
      </c>
      <c r="C103" s="222" t="s">
        <v>143</v>
      </c>
      <c r="D103" s="215">
        <v>100</v>
      </c>
      <c r="E103" s="215" t="s">
        <v>111</v>
      </c>
      <c r="F103" s="215"/>
      <c r="G103" s="215" t="s">
        <v>111</v>
      </c>
      <c r="H103" s="215" t="s">
        <v>111</v>
      </c>
      <c r="I103" s="215" t="s">
        <v>111</v>
      </c>
      <c r="J103" s="215" t="s">
        <v>111</v>
      </c>
      <c r="K103" s="215" t="s">
        <v>111</v>
      </c>
      <c r="L103" s="215" t="s">
        <v>111</v>
      </c>
      <c r="M103" s="215" t="s">
        <v>111</v>
      </c>
      <c r="N103" s="215" t="s">
        <v>111</v>
      </c>
      <c r="O103" s="215"/>
      <c r="P103" s="215" t="s">
        <v>111</v>
      </c>
      <c r="Q103" s="215" t="s">
        <v>111</v>
      </c>
      <c r="R103" s="215" t="s">
        <v>111</v>
      </c>
      <c r="S103" s="215" t="s">
        <v>111</v>
      </c>
      <c r="T103" s="215"/>
      <c r="U103" s="215" t="s">
        <v>111</v>
      </c>
      <c r="V103" s="215" t="s">
        <v>111</v>
      </c>
      <c r="W103" s="215" t="s">
        <v>111</v>
      </c>
      <c r="X103" s="215" t="s">
        <v>111</v>
      </c>
    </row>
    <row r="104" spans="1:24" ht="17.149999999999999" customHeight="1" x14ac:dyDescent="0.25">
      <c r="A104" s="213" t="s">
        <v>150</v>
      </c>
      <c r="B104" s="213" t="s">
        <v>144</v>
      </c>
      <c r="C104" s="222" t="s">
        <v>144</v>
      </c>
      <c r="D104" s="215">
        <v>100</v>
      </c>
      <c r="E104" s="215" t="s">
        <v>111</v>
      </c>
      <c r="F104" s="215"/>
      <c r="G104" s="215" t="s">
        <v>111</v>
      </c>
      <c r="H104" s="215" t="s">
        <v>111</v>
      </c>
      <c r="I104" s="215" t="s">
        <v>111</v>
      </c>
      <c r="J104" s="215" t="s">
        <v>111</v>
      </c>
      <c r="K104" s="215" t="s">
        <v>111</v>
      </c>
      <c r="L104" s="215" t="s">
        <v>111</v>
      </c>
      <c r="M104" s="215" t="s">
        <v>111</v>
      </c>
      <c r="N104" s="215" t="s">
        <v>111</v>
      </c>
      <c r="O104" s="215"/>
      <c r="P104" s="215" t="s">
        <v>111</v>
      </c>
      <c r="Q104" s="215" t="s">
        <v>111</v>
      </c>
      <c r="R104" s="215" t="s">
        <v>111</v>
      </c>
      <c r="S104" s="215" t="s">
        <v>111</v>
      </c>
      <c r="T104" s="215"/>
      <c r="U104" s="215" t="s">
        <v>111</v>
      </c>
      <c r="V104" s="215" t="s">
        <v>111</v>
      </c>
      <c r="W104" s="215" t="s">
        <v>111</v>
      </c>
      <c r="X104" s="215" t="s">
        <v>111</v>
      </c>
    </row>
    <row r="105" spans="1:24" ht="17.149999999999999" customHeight="1" x14ac:dyDescent="0.25">
      <c r="A105" s="213" t="s">
        <v>150</v>
      </c>
      <c r="B105" s="213" t="s">
        <v>139</v>
      </c>
      <c r="C105" s="222" t="s">
        <v>140</v>
      </c>
      <c r="D105" s="215">
        <v>100</v>
      </c>
      <c r="E105" s="223">
        <v>5</v>
      </c>
      <c r="F105" s="217"/>
      <c r="G105" s="224">
        <v>560</v>
      </c>
      <c r="H105" s="224">
        <v>240</v>
      </c>
      <c r="I105" s="224">
        <v>60</v>
      </c>
      <c r="J105" s="224">
        <v>220</v>
      </c>
      <c r="K105" s="224">
        <v>50</v>
      </c>
      <c r="L105" s="224">
        <v>380</v>
      </c>
      <c r="M105" s="219">
        <v>-370</v>
      </c>
      <c r="N105" s="224">
        <v>140</v>
      </c>
      <c r="O105" s="225"/>
      <c r="P105" s="223">
        <v>2990</v>
      </c>
      <c r="Q105" s="223">
        <v>1430</v>
      </c>
      <c r="R105" s="223">
        <v>2830</v>
      </c>
      <c r="S105" s="223">
        <v>4760</v>
      </c>
      <c r="T105" s="225"/>
      <c r="U105" s="224">
        <v>560</v>
      </c>
      <c r="V105" s="224">
        <v>230</v>
      </c>
      <c r="W105" s="224">
        <v>530</v>
      </c>
      <c r="X105" s="226">
        <v>940</v>
      </c>
    </row>
    <row r="106" spans="1:24" ht="17.149999999999999" customHeight="1" x14ac:dyDescent="0.25">
      <c r="A106" s="213" t="s">
        <v>150</v>
      </c>
      <c r="B106" s="213" t="s">
        <v>139</v>
      </c>
      <c r="C106" s="222" t="s">
        <v>141</v>
      </c>
      <c r="D106" s="215">
        <v>100</v>
      </c>
      <c r="E106" s="223">
        <v>6</v>
      </c>
      <c r="F106" s="217"/>
      <c r="G106" s="224">
        <v>460</v>
      </c>
      <c r="H106" s="224">
        <v>240</v>
      </c>
      <c r="I106" s="224">
        <v>60</v>
      </c>
      <c r="J106" s="224">
        <v>180</v>
      </c>
      <c r="K106" s="224">
        <v>40</v>
      </c>
      <c r="L106" s="224">
        <v>320</v>
      </c>
      <c r="M106" s="219">
        <v>-370</v>
      </c>
      <c r="N106" s="224">
        <v>120</v>
      </c>
      <c r="O106" s="225"/>
      <c r="P106" s="223">
        <v>2510</v>
      </c>
      <c r="Q106" s="223">
        <v>1210</v>
      </c>
      <c r="R106" s="223">
        <v>2310</v>
      </c>
      <c r="S106" s="223">
        <v>4070</v>
      </c>
      <c r="T106" s="225"/>
      <c r="U106" s="224">
        <v>460</v>
      </c>
      <c r="V106" s="224">
        <v>180</v>
      </c>
      <c r="W106" s="224">
        <v>420</v>
      </c>
      <c r="X106" s="226">
        <v>790</v>
      </c>
    </row>
    <row r="107" spans="1:24" ht="17.149999999999999" customHeight="1" x14ac:dyDescent="0.25">
      <c r="A107" s="213" t="s">
        <v>150</v>
      </c>
      <c r="B107" s="213" t="s">
        <v>139</v>
      </c>
      <c r="C107" s="222" t="s">
        <v>142</v>
      </c>
      <c r="D107" s="215">
        <v>100</v>
      </c>
      <c r="E107" s="223">
        <v>6</v>
      </c>
      <c r="F107" s="217"/>
      <c r="G107" s="224">
        <v>610</v>
      </c>
      <c r="H107" s="224">
        <v>240</v>
      </c>
      <c r="I107" s="224">
        <v>60</v>
      </c>
      <c r="J107" s="224">
        <v>230</v>
      </c>
      <c r="K107" s="224">
        <v>50</v>
      </c>
      <c r="L107" s="224">
        <v>410</v>
      </c>
      <c r="M107" s="219">
        <v>-370</v>
      </c>
      <c r="N107" s="224">
        <v>150</v>
      </c>
      <c r="O107" s="225"/>
      <c r="P107" s="223">
        <v>3210</v>
      </c>
      <c r="Q107" s="223">
        <v>1710</v>
      </c>
      <c r="R107" s="223">
        <v>3070</v>
      </c>
      <c r="S107" s="223">
        <v>4920</v>
      </c>
      <c r="T107" s="225"/>
      <c r="U107" s="224">
        <v>610</v>
      </c>
      <c r="V107" s="224">
        <v>290</v>
      </c>
      <c r="W107" s="224">
        <v>580</v>
      </c>
      <c r="X107" s="226">
        <v>980</v>
      </c>
    </row>
    <row r="108" spans="1:24" ht="17.149999999999999" customHeight="1" x14ac:dyDescent="0.25">
      <c r="A108" s="213" t="s">
        <v>150</v>
      </c>
      <c r="B108" s="213" t="s">
        <v>139</v>
      </c>
      <c r="C108" s="222" t="s">
        <v>143</v>
      </c>
      <c r="D108" s="215">
        <v>100</v>
      </c>
      <c r="E108" s="223">
        <v>2</v>
      </c>
      <c r="F108" s="217"/>
      <c r="G108" s="224">
        <v>700</v>
      </c>
      <c r="H108" s="224">
        <v>240</v>
      </c>
      <c r="I108" s="224">
        <v>60</v>
      </c>
      <c r="J108" s="224">
        <v>260</v>
      </c>
      <c r="K108" s="224">
        <v>60</v>
      </c>
      <c r="L108" s="224">
        <v>460</v>
      </c>
      <c r="M108" s="219">
        <v>-370</v>
      </c>
      <c r="N108" s="224">
        <v>160</v>
      </c>
      <c r="O108" s="225"/>
      <c r="P108" s="223">
        <v>3630</v>
      </c>
      <c r="Q108" s="223">
        <v>1770</v>
      </c>
      <c r="R108" s="223">
        <v>3460</v>
      </c>
      <c r="S108" s="223">
        <v>5820</v>
      </c>
      <c r="T108" s="225"/>
      <c r="U108" s="224">
        <v>700</v>
      </c>
      <c r="V108" s="224">
        <v>300</v>
      </c>
      <c r="W108" s="224">
        <v>660</v>
      </c>
      <c r="X108" s="226">
        <v>1170</v>
      </c>
    </row>
    <row r="109" spans="1:24" ht="17.149999999999999" customHeight="1" x14ac:dyDescent="0.25">
      <c r="A109" s="213" t="s">
        <v>150</v>
      </c>
      <c r="B109" s="213" t="s">
        <v>139</v>
      </c>
      <c r="C109" s="222" t="s">
        <v>144</v>
      </c>
      <c r="D109" s="215">
        <v>100</v>
      </c>
      <c r="E109" s="215" t="s">
        <v>111</v>
      </c>
      <c r="F109" s="215"/>
      <c r="G109" s="215" t="s">
        <v>111</v>
      </c>
      <c r="H109" s="215" t="s">
        <v>111</v>
      </c>
      <c r="I109" s="215" t="s">
        <v>111</v>
      </c>
      <c r="J109" s="215" t="s">
        <v>111</v>
      </c>
      <c r="K109" s="215" t="s">
        <v>111</v>
      </c>
      <c r="L109" s="215" t="s">
        <v>111</v>
      </c>
      <c r="M109" s="215" t="s">
        <v>111</v>
      </c>
      <c r="N109" s="215" t="s">
        <v>111</v>
      </c>
      <c r="O109" s="215"/>
      <c r="P109" s="215" t="s">
        <v>111</v>
      </c>
      <c r="Q109" s="215" t="s">
        <v>111</v>
      </c>
      <c r="R109" s="215" t="s">
        <v>111</v>
      </c>
      <c r="S109" s="215" t="s">
        <v>111</v>
      </c>
      <c r="T109" s="215"/>
      <c r="U109" s="215" t="s">
        <v>111</v>
      </c>
      <c r="V109" s="215" t="s">
        <v>111</v>
      </c>
      <c r="W109" s="215" t="s">
        <v>111</v>
      </c>
      <c r="X109" s="215" t="s">
        <v>111</v>
      </c>
    </row>
    <row r="110" spans="1:24" ht="17.149999999999999" customHeight="1" x14ac:dyDescent="0.25">
      <c r="A110" s="213" t="s">
        <v>151</v>
      </c>
      <c r="B110" s="213" t="s">
        <v>145</v>
      </c>
      <c r="C110" s="222" t="s">
        <v>140</v>
      </c>
      <c r="D110" s="215">
        <v>100</v>
      </c>
      <c r="E110" s="223">
        <v>12</v>
      </c>
      <c r="F110" s="217"/>
      <c r="G110" s="224">
        <v>510</v>
      </c>
      <c r="H110" s="224">
        <v>240</v>
      </c>
      <c r="I110" s="224">
        <v>60</v>
      </c>
      <c r="J110" s="224">
        <v>200</v>
      </c>
      <c r="K110" s="224">
        <v>40</v>
      </c>
      <c r="L110" s="224">
        <v>350</v>
      </c>
      <c r="M110" s="219">
        <v>-370</v>
      </c>
      <c r="N110" s="224">
        <v>130</v>
      </c>
      <c r="O110" s="225"/>
      <c r="P110" s="223">
        <v>2750</v>
      </c>
      <c r="Q110" s="223">
        <v>1380</v>
      </c>
      <c r="R110" s="223">
        <v>2550</v>
      </c>
      <c r="S110" s="223">
        <v>4420</v>
      </c>
      <c r="T110" s="225"/>
      <c r="U110" s="224">
        <v>510</v>
      </c>
      <c r="V110" s="224">
        <v>220</v>
      </c>
      <c r="W110" s="224">
        <v>470</v>
      </c>
      <c r="X110" s="226">
        <v>870</v>
      </c>
    </row>
    <row r="111" spans="1:24" ht="17.149999999999999" customHeight="1" x14ac:dyDescent="0.25">
      <c r="A111" s="213" t="s">
        <v>151</v>
      </c>
      <c r="B111" s="213" t="s">
        <v>145</v>
      </c>
      <c r="C111" s="222" t="s">
        <v>141</v>
      </c>
      <c r="D111" s="215">
        <v>100</v>
      </c>
      <c r="E111" s="223">
        <v>11</v>
      </c>
      <c r="F111" s="217"/>
      <c r="G111" s="224">
        <v>440</v>
      </c>
      <c r="H111" s="224">
        <v>240</v>
      </c>
      <c r="I111" s="224">
        <v>60</v>
      </c>
      <c r="J111" s="224">
        <v>170</v>
      </c>
      <c r="K111" s="224">
        <v>40</v>
      </c>
      <c r="L111" s="224">
        <v>300</v>
      </c>
      <c r="M111" s="219">
        <v>-370</v>
      </c>
      <c r="N111" s="224">
        <v>120</v>
      </c>
      <c r="O111" s="225"/>
      <c r="P111" s="223">
        <v>2400</v>
      </c>
      <c r="Q111" s="223">
        <v>1240</v>
      </c>
      <c r="R111" s="223">
        <v>2210</v>
      </c>
      <c r="S111" s="223">
        <v>3820</v>
      </c>
      <c r="T111" s="225"/>
      <c r="U111" s="224">
        <v>440</v>
      </c>
      <c r="V111" s="224">
        <v>190</v>
      </c>
      <c r="W111" s="224">
        <v>390</v>
      </c>
      <c r="X111" s="226">
        <v>740</v>
      </c>
    </row>
    <row r="112" spans="1:24" ht="17.149999999999999" customHeight="1" x14ac:dyDescent="0.25">
      <c r="A112" s="213" t="s">
        <v>151</v>
      </c>
      <c r="B112" s="213" t="s">
        <v>145</v>
      </c>
      <c r="C112" s="222" t="s">
        <v>142</v>
      </c>
      <c r="D112" s="215">
        <v>100</v>
      </c>
      <c r="E112" s="223">
        <v>15</v>
      </c>
      <c r="F112" s="217"/>
      <c r="G112" s="224">
        <v>560</v>
      </c>
      <c r="H112" s="224">
        <v>240</v>
      </c>
      <c r="I112" s="224">
        <v>60</v>
      </c>
      <c r="J112" s="224">
        <v>220</v>
      </c>
      <c r="K112" s="224">
        <v>50</v>
      </c>
      <c r="L112" s="224">
        <v>380</v>
      </c>
      <c r="M112" s="219">
        <v>-370</v>
      </c>
      <c r="N112" s="224">
        <v>140</v>
      </c>
      <c r="O112" s="225"/>
      <c r="P112" s="223">
        <v>2990</v>
      </c>
      <c r="Q112" s="223">
        <v>1630</v>
      </c>
      <c r="R112" s="223">
        <v>2820</v>
      </c>
      <c r="S112" s="223">
        <v>4580</v>
      </c>
      <c r="T112" s="225"/>
      <c r="U112" s="224">
        <v>560</v>
      </c>
      <c r="V112" s="224">
        <v>270</v>
      </c>
      <c r="W112" s="224">
        <v>530</v>
      </c>
      <c r="X112" s="226">
        <v>900</v>
      </c>
    </row>
    <row r="113" spans="1:24" ht="17.149999999999999" customHeight="1" x14ac:dyDescent="0.25">
      <c r="A113" s="213" t="s">
        <v>151</v>
      </c>
      <c r="B113" s="213" t="s">
        <v>145</v>
      </c>
      <c r="C113" s="222" t="s">
        <v>143</v>
      </c>
      <c r="D113" s="215">
        <v>100</v>
      </c>
      <c r="E113" s="223">
        <v>8</v>
      </c>
      <c r="F113" s="217"/>
      <c r="G113" s="224">
        <v>730</v>
      </c>
      <c r="H113" s="224">
        <v>240</v>
      </c>
      <c r="I113" s="224">
        <v>60</v>
      </c>
      <c r="J113" s="224">
        <v>270</v>
      </c>
      <c r="K113" s="224">
        <v>60</v>
      </c>
      <c r="L113" s="224">
        <v>480</v>
      </c>
      <c r="M113" s="219">
        <v>-370</v>
      </c>
      <c r="N113" s="224">
        <v>170</v>
      </c>
      <c r="O113" s="225"/>
      <c r="P113" s="223">
        <v>3780</v>
      </c>
      <c r="Q113" s="223">
        <v>2110</v>
      </c>
      <c r="R113" s="223">
        <v>3620</v>
      </c>
      <c r="S113" s="223">
        <v>5720</v>
      </c>
      <c r="T113" s="225"/>
      <c r="U113" s="224">
        <v>730</v>
      </c>
      <c r="V113" s="224">
        <v>370</v>
      </c>
      <c r="W113" s="224">
        <v>700</v>
      </c>
      <c r="X113" s="226">
        <v>1150</v>
      </c>
    </row>
    <row r="114" spans="1:24" ht="17.149999999999999" customHeight="1" x14ac:dyDescent="0.25">
      <c r="A114" s="213" t="s">
        <v>151</v>
      </c>
      <c r="B114" s="213" t="s">
        <v>145</v>
      </c>
      <c r="C114" s="222" t="s">
        <v>144</v>
      </c>
      <c r="D114" s="215">
        <v>100</v>
      </c>
      <c r="E114" s="215" t="s">
        <v>111</v>
      </c>
      <c r="F114" s="215"/>
      <c r="G114" s="215" t="s">
        <v>111</v>
      </c>
      <c r="H114" s="215" t="s">
        <v>111</v>
      </c>
      <c r="I114" s="215" t="s">
        <v>111</v>
      </c>
      <c r="J114" s="215" t="s">
        <v>111</v>
      </c>
      <c r="K114" s="215" t="s">
        <v>111</v>
      </c>
      <c r="L114" s="215" t="s">
        <v>111</v>
      </c>
      <c r="M114" s="215" t="s">
        <v>111</v>
      </c>
      <c r="N114" s="215" t="s">
        <v>111</v>
      </c>
      <c r="O114" s="215"/>
      <c r="P114" s="215" t="s">
        <v>111</v>
      </c>
      <c r="Q114" s="215" t="s">
        <v>111</v>
      </c>
      <c r="R114" s="215" t="s">
        <v>111</v>
      </c>
      <c r="S114" s="215" t="s">
        <v>111</v>
      </c>
      <c r="T114" s="215"/>
      <c r="U114" s="215" t="s">
        <v>111</v>
      </c>
      <c r="V114" s="215" t="s">
        <v>111</v>
      </c>
      <c r="W114" s="215" t="s">
        <v>111</v>
      </c>
      <c r="X114" s="215" t="s">
        <v>111</v>
      </c>
    </row>
    <row r="115" spans="1:24" ht="17.149999999999999" customHeight="1" x14ac:dyDescent="0.25">
      <c r="A115" s="213" t="s">
        <v>151</v>
      </c>
      <c r="B115" s="213" t="s">
        <v>163</v>
      </c>
      <c r="C115" s="222" t="s">
        <v>140</v>
      </c>
      <c r="D115" s="215">
        <v>100</v>
      </c>
      <c r="E115" s="223">
        <v>6</v>
      </c>
      <c r="F115" s="217"/>
      <c r="G115" s="224">
        <v>740</v>
      </c>
      <c r="H115" s="224">
        <v>240</v>
      </c>
      <c r="I115" s="224">
        <v>60</v>
      </c>
      <c r="J115" s="224">
        <v>270</v>
      </c>
      <c r="K115" s="224">
        <v>60</v>
      </c>
      <c r="L115" s="224">
        <v>480</v>
      </c>
      <c r="M115" s="219">
        <v>-370</v>
      </c>
      <c r="N115" s="224">
        <v>170</v>
      </c>
      <c r="O115" s="225"/>
      <c r="P115" s="223">
        <v>3820</v>
      </c>
      <c r="Q115" s="223">
        <v>2080</v>
      </c>
      <c r="R115" s="223">
        <v>3660</v>
      </c>
      <c r="S115" s="223">
        <v>5830</v>
      </c>
      <c r="T115" s="225"/>
      <c r="U115" s="224">
        <v>740</v>
      </c>
      <c r="V115" s="224">
        <v>370</v>
      </c>
      <c r="W115" s="224">
        <v>710</v>
      </c>
      <c r="X115" s="226">
        <v>1170</v>
      </c>
    </row>
    <row r="116" spans="1:24" ht="17.149999999999999" customHeight="1" x14ac:dyDescent="0.25">
      <c r="A116" s="213" t="s">
        <v>151</v>
      </c>
      <c r="B116" s="213" t="s">
        <v>163</v>
      </c>
      <c r="C116" s="222" t="s">
        <v>141</v>
      </c>
      <c r="D116" s="215">
        <v>100</v>
      </c>
      <c r="E116" s="223">
        <v>4</v>
      </c>
      <c r="F116" s="217"/>
      <c r="G116" s="224">
        <v>660</v>
      </c>
      <c r="H116" s="224">
        <v>240</v>
      </c>
      <c r="I116" s="224">
        <v>60</v>
      </c>
      <c r="J116" s="224">
        <v>250</v>
      </c>
      <c r="K116" s="224">
        <v>60</v>
      </c>
      <c r="L116" s="224">
        <v>440</v>
      </c>
      <c r="M116" s="219">
        <v>-370</v>
      </c>
      <c r="N116" s="224">
        <v>160</v>
      </c>
      <c r="O116" s="225"/>
      <c r="P116" s="223">
        <v>3450</v>
      </c>
      <c r="Q116" s="223">
        <v>1880</v>
      </c>
      <c r="R116" s="223">
        <v>3310</v>
      </c>
      <c r="S116" s="223">
        <v>5170</v>
      </c>
      <c r="T116" s="225"/>
      <c r="U116" s="224">
        <v>660</v>
      </c>
      <c r="V116" s="224">
        <v>320</v>
      </c>
      <c r="W116" s="224">
        <v>630</v>
      </c>
      <c r="X116" s="226">
        <v>1030</v>
      </c>
    </row>
    <row r="117" spans="1:24" ht="17.149999999999999" customHeight="1" x14ac:dyDescent="0.25">
      <c r="A117" s="213" t="s">
        <v>151</v>
      </c>
      <c r="B117" s="213" t="s">
        <v>163</v>
      </c>
      <c r="C117" s="222" t="s">
        <v>142</v>
      </c>
      <c r="D117" s="215">
        <v>100</v>
      </c>
      <c r="E117" s="223">
        <v>7</v>
      </c>
      <c r="F117" s="217"/>
      <c r="G117" s="224">
        <v>720</v>
      </c>
      <c r="H117" s="224">
        <v>240</v>
      </c>
      <c r="I117" s="224">
        <v>60</v>
      </c>
      <c r="J117" s="224">
        <v>270</v>
      </c>
      <c r="K117" s="224">
        <v>60</v>
      </c>
      <c r="L117" s="224">
        <v>470</v>
      </c>
      <c r="M117" s="219">
        <v>-370</v>
      </c>
      <c r="N117" s="224">
        <v>170</v>
      </c>
      <c r="O117" s="225"/>
      <c r="P117" s="223">
        <v>3730</v>
      </c>
      <c r="Q117" s="223">
        <v>2090</v>
      </c>
      <c r="R117" s="223">
        <v>3590</v>
      </c>
      <c r="S117" s="223">
        <v>5610</v>
      </c>
      <c r="T117" s="225"/>
      <c r="U117" s="224">
        <v>720</v>
      </c>
      <c r="V117" s="224">
        <v>370</v>
      </c>
      <c r="W117" s="224">
        <v>690</v>
      </c>
      <c r="X117" s="226">
        <v>1120</v>
      </c>
    </row>
    <row r="118" spans="1:24" ht="17.149999999999999" customHeight="1" x14ac:dyDescent="0.25">
      <c r="A118" s="213" t="s">
        <v>151</v>
      </c>
      <c r="B118" s="213" t="s">
        <v>163</v>
      </c>
      <c r="C118" s="222" t="s">
        <v>143</v>
      </c>
      <c r="D118" s="215">
        <v>100</v>
      </c>
      <c r="E118" s="223">
        <v>6</v>
      </c>
      <c r="F118" s="217"/>
      <c r="G118" s="224">
        <v>800</v>
      </c>
      <c r="H118" s="224">
        <v>240</v>
      </c>
      <c r="I118" s="224">
        <v>60</v>
      </c>
      <c r="J118" s="224">
        <v>290</v>
      </c>
      <c r="K118" s="224">
        <v>70</v>
      </c>
      <c r="L118" s="224">
        <v>520</v>
      </c>
      <c r="M118" s="219">
        <v>-370</v>
      </c>
      <c r="N118" s="224">
        <v>180</v>
      </c>
      <c r="O118" s="225"/>
      <c r="P118" s="223">
        <v>4090</v>
      </c>
      <c r="Q118" s="223">
        <v>2110</v>
      </c>
      <c r="R118" s="223">
        <v>3960</v>
      </c>
      <c r="S118" s="223">
        <v>6370</v>
      </c>
      <c r="T118" s="225"/>
      <c r="U118" s="224">
        <v>800</v>
      </c>
      <c r="V118" s="224">
        <v>370</v>
      </c>
      <c r="W118" s="224">
        <v>770</v>
      </c>
      <c r="X118" s="226">
        <v>1290</v>
      </c>
    </row>
    <row r="119" spans="1:24" ht="17.149999999999999" customHeight="1" x14ac:dyDescent="0.25">
      <c r="A119" s="213" t="s">
        <v>151</v>
      </c>
      <c r="B119" s="213" t="s">
        <v>163</v>
      </c>
      <c r="C119" s="222" t="s">
        <v>144</v>
      </c>
      <c r="D119" s="215">
        <v>100</v>
      </c>
      <c r="E119" s="215" t="s">
        <v>111</v>
      </c>
      <c r="F119" s="215"/>
      <c r="G119" s="215" t="s">
        <v>111</v>
      </c>
      <c r="H119" s="215" t="s">
        <v>111</v>
      </c>
      <c r="I119" s="215" t="s">
        <v>111</v>
      </c>
      <c r="J119" s="215" t="s">
        <v>111</v>
      </c>
      <c r="K119" s="215" t="s">
        <v>111</v>
      </c>
      <c r="L119" s="215" t="s">
        <v>111</v>
      </c>
      <c r="M119" s="215" t="s">
        <v>111</v>
      </c>
      <c r="N119" s="215" t="s">
        <v>111</v>
      </c>
      <c r="O119" s="215"/>
      <c r="P119" s="215" t="s">
        <v>111</v>
      </c>
      <c r="Q119" s="215" t="s">
        <v>111</v>
      </c>
      <c r="R119" s="215" t="s">
        <v>111</v>
      </c>
      <c r="S119" s="215" t="s">
        <v>111</v>
      </c>
      <c r="T119" s="215"/>
      <c r="U119" s="215" t="s">
        <v>111</v>
      </c>
      <c r="V119" s="215" t="s">
        <v>111</v>
      </c>
      <c r="W119" s="215" t="s">
        <v>111</v>
      </c>
      <c r="X119" s="215" t="s">
        <v>111</v>
      </c>
    </row>
    <row r="120" spans="1:24" ht="17.149999999999999" customHeight="1" x14ac:dyDescent="0.25">
      <c r="A120" s="213" t="s">
        <v>151</v>
      </c>
      <c r="B120" s="213" t="s">
        <v>147</v>
      </c>
      <c r="C120" s="222" t="s">
        <v>140</v>
      </c>
      <c r="D120" s="215">
        <v>100</v>
      </c>
      <c r="E120" s="223">
        <v>1</v>
      </c>
      <c r="F120" s="217"/>
      <c r="G120" s="224">
        <v>910</v>
      </c>
      <c r="H120" s="224">
        <v>240</v>
      </c>
      <c r="I120" s="224">
        <v>60</v>
      </c>
      <c r="J120" s="224">
        <v>330</v>
      </c>
      <c r="K120" s="224">
        <v>70</v>
      </c>
      <c r="L120" s="224">
        <v>580</v>
      </c>
      <c r="M120" s="219">
        <v>-370</v>
      </c>
      <c r="N120" s="224">
        <v>200</v>
      </c>
      <c r="O120" s="225"/>
      <c r="P120" s="223">
        <v>4610</v>
      </c>
      <c r="Q120" s="223">
        <v>1880</v>
      </c>
      <c r="R120" s="223">
        <v>4440</v>
      </c>
      <c r="S120" s="223">
        <v>7600</v>
      </c>
      <c r="T120" s="225"/>
      <c r="U120" s="224">
        <v>910</v>
      </c>
      <c r="V120" s="224">
        <v>320</v>
      </c>
      <c r="W120" s="224">
        <v>870</v>
      </c>
      <c r="X120" s="226">
        <v>1550</v>
      </c>
    </row>
    <row r="121" spans="1:24" ht="17.149999999999999" customHeight="1" x14ac:dyDescent="0.25">
      <c r="A121" s="213" t="s">
        <v>151</v>
      </c>
      <c r="B121" s="213" t="s">
        <v>147</v>
      </c>
      <c r="C121" s="222" t="s">
        <v>141</v>
      </c>
      <c r="D121" s="215">
        <v>100</v>
      </c>
      <c r="E121" s="223">
        <v>0</v>
      </c>
      <c r="F121" s="217"/>
      <c r="G121" s="224">
        <v>750</v>
      </c>
      <c r="H121" s="224">
        <v>240</v>
      </c>
      <c r="I121" s="224">
        <v>60</v>
      </c>
      <c r="J121" s="224">
        <v>280</v>
      </c>
      <c r="K121" s="224">
        <v>60</v>
      </c>
      <c r="L121" s="224">
        <v>490</v>
      </c>
      <c r="M121" s="219">
        <v>-370</v>
      </c>
      <c r="N121" s="224">
        <v>170</v>
      </c>
      <c r="O121" s="225"/>
      <c r="P121" s="223">
        <v>3860</v>
      </c>
      <c r="Q121" s="223">
        <v>1710</v>
      </c>
      <c r="R121" s="223">
        <v>3920</v>
      </c>
      <c r="S121" s="223">
        <v>6010</v>
      </c>
      <c r="T121" s="225"/>
      <c r="U121" s="224">
        <v>750</v>
      </c>
      <c r="V121" s="224">
        <v>290</v>
      </c>
      <c r="W121" s="224">
        <v>760</v>
      </c>
      <c r="X121" s="226">
        <v>1210</v>
      </c>
    </row>
    <row r="122" spans="1:24" ht="17.149999999999999" customHeight="1" x14ac:dyDescent="0.25">
      <c r="A122" s="213" t="s">
        <v>151</v>
      </c>
      <c r="B122" s="213" t="s">
        <v>147</v>
      </c>
      <c r="C122" s="222" t="s">
        <v>142</v>
      </c>
      <c r="D122" s="215">
        <v>100</v>
      </c>
      <c r="E122" s="223">
        <v>1</v>
      </c>
      <c r="F122" s="217"/>
      <c r="G122" s="224">
        <v>780</v>
      </c>
      <c r="H122" s="224">
        <v>240</v>
      </c>
      <c r="I122" s="224">
        <v>60</v>
      </c>
      <c r="J122" s="224">
        <v>290</v>
      </c>
      <c r="K122" s="224">
        <v>60</v>
      </c>
      <c r="L122" s="224">
        <v>510</v>
      </c>
      <c r="M122" s="219">
        <v>-370</v>
      </c>
      <c r="N122" s="224">
        <v>180</v>
      </c>
      <c r="O122" s="225"/>
      <c r="P122" s="223">
        <v>4030</v>
      </c>
      <c r="Q122" s="223">
        <v>1740</v>
      </c>
      <c r="R122" s="223">
        <v>3930</v>
      </c>
      <c r="S122" s="223">
        <v>6470</v>
      </c>
      <c r="T122" s="225"/>
      <c r="U122" s="224">
        <v>780</v>
      </c>
      <c r="V122" s="224">
        <v>290</v>
      </c>
      <c r="W122" s="224">
        <v>760</v>
      </c>
      <c r="X122" s="226">
        <v>1310</v>
      </c>
    </row>
    <row r="123" spans="1:24" ht="17.149999999999999" customHeight="1" x14ac:dyDescent="0.25">
      <c r="A123" s="213" t="s">
        <v>151</v>
      </c>
      <c r="B123" s="213" t="s">
        <v>147</v>
      </c>
      <c r="C123" s="222" t="s">
        <v>143</v>
      </c>
      <c r="D123" s="215">
        <v>100</v>
      </c>
      <c r="E123" s="223">
        <v>1</v>
      </c>
      <c r="F123" s="217"/>
      <c r="G123" s="224">
        <v>930</v>
      </c>
      <c r="H123" s="224">
        <v>240</v>
      </c>
      <c r="I123" s="224">
        <v>60</v>
      </c>
      <c r="J123" s="224">
        <v>340</v>
      </c>
      <c r="K123" s="224">
        <v>80</v>
      </c>
      <c r="L123" s="224">
        <v>590</v>
      </c>
      <c r="M123" s="219">
        <v>-370</v>
      </c>
      <c r="N123" s="224">
        <v>200</v>
      </c>
      <c r="O123" s="225"/>
      <c r="P123" s="223">
        <v>4700</v>
      </c>
      <c r="Q123" s="223">
        <v>1930</v>
      </c>
      <c r="R123" s="223">
        <v>4530</v>
      </c>
      <c r="S123" s="223">
        <v>7710</v>
      </c>
      <c r="T123" s="225"/>
      <c r="U123" s="224">
        <v>930</v>
      </c>
      <c r="V123" s="224">
        <v>330</v>
      </c>
      <c r="W123" s="224">
        <v>890</v>
      </c>
      <c r="X123" s="226">
        <v>1570</v>
      </c>
    </row>
    <row r="124" spans="1:24" ht="17.149999999999999" customHeight="1" x14ac:dyDescent="0.25">
      <c r="A124" s="213" t="s">
        <v>151</v>
      </c>
      <c r="B124" s="213" t="s">
        <v>147</v>
      </c>
      <c r="C124" s="222" t="s">
        <v>144</v>
      </c>
      <c r="D124" s="215">
        <v>100</v>
      </c>
      <c r="E124" s="215" t="s">
        <v>111</v>
      </c>
      <c r="F124" s="215"/>
      <c r="G124" s="215" t="s">
        <v>111</v>
      </c>
      <c r="H124" s="215" t="s">
        <v>111</v>
      </c>
      <c r="I124" s="215" t="s">
        <v>111</v>
      </c>
      <c r="J124" s="215" t="s">
        <v>111</v>
      </c>
      <c r="K124" s="215" t="s">
        <v>111</v>
      </c>
      <c r="L124" s="215" t="s">
        <v>111</v>
      </c>
      <c r="M124" s="215" t="s">
        <v>111</v>
      </c>
      <c r="N124" s="215" t="s">
        <v>111</v>
      </c>
      <c r="O124" s="215"/>
      <c r="P124" s="215" t="s">
        <v>111</v>
      </c>
      <c r="Q124" s="215" t="s">
        <v>111</v>
      </c>
      <c r="R124" s="215" t="s">
        <v>111</v>
      </c>
      <c r="S124" s="215" t="s">
        <v>111</v>
      </c>
      <c r="T124" s="215"/>
      <c r="U124" s="215" t="s">
        <v>111</v>
      </c>
      <c r="V124" s="215" t="s">
        <v>111</v>
      </c>
      <c r="W124" s="215" t="s">
        <v>111</v>
      </c>
      <c r="X124" s="215" t="s">
        <v>111</v>
      </c>
    </row>
    <row r="125" spans="1:24" ht="17.149999999999999" customHeight="1" x14ac:dyDescent="0.25">
      <c r="A125" s="213" t="s">
        <v>151</v>
      </c>
      <c r="B125" s="213" t="s">
        <v>144</v>
      </c>
      <c r="C125" s="222" t="s">
        <v>140</v>
      </c>
      <c r="D125" s="215">
        <v>100</v>
      </c>
      <c r="E125" s="215" t="s">
        <v>111</v>
      </c>
      <c r="F125" s="215"/>
      <c r="G125" s="215" t="s">
        <v>111</v>
      </c>
      <c r="H125" s="215" t="s">
        <v>111</v>
      </c>
      <c r="I125" s="215" t="s">
        <v>111</v>
      </c>
      <c r="J125" s="215" t="s">
        <v>111</v>
      </c>
      <c r="K125" s="215" t="s">
        <v>111</v>
      </c>
      <c r="L125" s="215" t="s">
        <v>111</v>
      </c>
      <c r="M125" s="215" t="s">
        <v>111</v>
      </c>
      <c r="N125" s="215" t="s">
        <v>111</v>
      </c>
      <c r="O125" s="215"/>
      <c r="P125" s="215" t="s">
        <v>111</v>
      </c>
      <c r="Q125" s="215" t="s">
        <v>111</v>
      </c>
      <c r="R125" s="215" t="s">
        <v>111</v>
      </c>
      <c r="S125" s="215" t="s">
        <v>111</v>
      </c>
      <c r="T125" s="215"/>
      <c r="U125" s="215" t="s">
        <v>111</v>
      </c>
      <c r="V125" s="215" t="s">
        <v>111</v>
      </c>
      <c r="W125" s="215" t="s">
        <v>111</v>
      </c>
      <c r="X125" s="215" t="s">
        <v>111</v>
      </c>
    </row>
    <row r="126" spans="1:24" ht="17.149999999999999" customHeight="1" x14ac:dyDescent="0.25">
      <c r="A126" s="213" t="s">
        <v>151</v>
      </c>
      <c r="B126" s="213" t="s">
        <v>144</v>
      </c>
      <c r="C126" s="222" t="s">
        <v>141</v>
      </c>
      <c r="D126" s="215">
        <v>100</v>
      </c>
      <c r="E126" s="215" t="s">
        <v>111</v>
      </c>
      <c r="F126" s="215"/>
      <c r="G126" s="215" t="s">
        <v>111</v>
      </c>
      <c r="H126" s="215" t="s">
        <v>111</v>
      </c>
      <c r="I126" s="215" t="s">
        <v>111</v>
      </c>
      <c r="J126" s="215" t="s">
        <v>111</v>
      </c>
      <c r="K126" s="215" t="s">
        <v>111</v>
      </c>
      <c r="L126" s="215" t="s">
        <v>111</v>
      </c>
      <c r="M126" s="215" t="s">
        <v>111</v>
      </c>
      <c r="N126" s="215" t="s">
        <v>111</v>
      </c>
      <c r="O126" s="215"/>
      <c r="P126" s="215" t="s">
        <v>111</v>
      </c>
      <c r="Q126" s="215" t="s">
        <v>111</v>
      </c>
      <c r="R126" s="215" t="s">
        <v>111</v>
      </c>
      <c r="S126" s="215" t="s">
        <v>111</v>
      </c>
      <c r="T126" s="215"/>
      <c r="U126" s="215" t="s">
        <v>111</v>
      </c>
      <c r="V126" s="215" t="s">
        <v>111</v>
      </c>
      <c r="W126" s="215" t="s">
        <v>111</v>
      </c>
      <c r="X126" s="215" t="s">
        <v>111</v>
      </c>
    </row>
    <row r="127" spans="1:24" ht="17.149999999999999" customHeight="1" x14ac:dyDescent="0.25">
      <c r="A127" s="213" t="s">
        <v>151</v>
      </c>
      <c r="B127" s="213" t="s">
        <v>144</v>
      </c>
      <c r="C127" s="222" t="s">
        <v>142</v>
      </c>
      <c r="D127" s="215">
        <v>100</v>
      </c>
      <c r="E127" s="215" t="s">
        <v>111</v>
      </c>
      <c r="F127" s="215"/>
      <c r="G127" s="215" t="s">
        <v>111</v>
      </c>
      <c r="H127" s="215" t="s">
        <v>111</v>
      </c>
      <c r="I127" s="215" t="s">
        <v>111</v>
      </c>
      <c r="J127" s="215" t="s">
        <v>111</v>
      </c>
      <c r="K127" s="215" t="s">
        <v>111</v>
      </c>
      <c r="L127" s="215" t="s">
        <v>111</v>
      </c>
      <c r="M127" s="215" t="s">
        <v>111</v>
      </c>
      <c r="N127" s="215" t="s">
        <v>111</v>
      </c>
      <c r="O127" s="215"/>
      <c r="P127" s="215" t="s">
        <v>111</v>
      </c>
      <c r="Q127" s="215" t="s">
        <v>111</v>
      </c>
      <c r="R127" s="215" t="s">
        <v>111</v>
      </c>
      <c r="S127" s="215" t="s">
        <v>111</v>
      </c>
      <c r="T127" s="215"/>
      <c r="U127" s="215" t="s">
        <v>111</v>
      </c>
      <c r="V127" s="215" t="s">
        <v>111</v>
      </c>
      <c r="W127" s="215" t="s">
        <v>111</v>
      </c>
      <c r="X127" s="215" t="s">
        <v>111</v>
      </c>
    </row>
    <row r="128" spans="1:24" ht="17.149999999999999" customHeight="1" x14ac:dyDescent="0.25">
      <c r="A128" s="213" t="s">
        <v>151</v>
      </c>
      <c r="B128" s="213" t="s">
        <v>144</v>
      </c>
      <c r="C128" s="222" t="s">
        <v>143</v>
      </c>
      <c r="D128" s="215">
        <v>100</v>
      </c>
      <c r="E128" s="215" t="s">
        <v>111</v>
      </c>
      <c r="F128" s="215"/>
      <c r="G128" s="215" t="s">
        <v>111</v>
      </c>
      <c r="H128" s="215" t="s">
        <v>111</v>
      </c>
      <c r="I128" s="215" t="s">
        <v>111</v>
      </c>
      <c r="J128" s="215" t="s">
        <v>111</v>
      </c>
      <c r="K128" s="215" t="s">
        <v>111</v>
      </c>
      <c r="L128" s="215" t="s">
        <v>111</v>
      </c>
      <c r="M128" s="215" t="s">
        <v>111</v>
      </c>
      <c r="N128" s="215" t="s">
        <v>111</v>
      </c>
      <c r="O128" s="215"/>
      <c r="P128" s="215" t="s">
        <v>111</v>
      </c>
      <c r="Q128" s="215" t="s">
        <v>111</v>
      </c>
      <c r="R128" s="215" t="s">
        <v>111</v>
      </c>
      <c r="S128" s="215" t="s">
        <v>111</v>
      </c>
      <c r="T128" s="215"/>
      <c r="U128" s="215" t="s">
        <v>111</v>
      </c>
      <c r="V128" s="215" t="s">
        <v>111</v>
      </c>
      <c r="W128" s="215" t="s">
        <v>111</v>
      </c>
      <c r="X128" s="215" t="s">
        <v>111</v>
      </c>
    </row>
    <row r="129" spans="1:24" ht="17.149999999999999" customHeight="1" x14ac:dyDescent="0.25">
      <c r="A129" s="213" t="s">
        <v>151</v>
      </c>
      <c r="B129" s="213" t="s">
        <v>144</v>
      </c>
      <c r="C129" s="222" t="s">
        <v>144</v>
      </c>
      <c r="D129" s="215">
        <v>100</v>
      </c>
      <c r="E129" s="215" t="s">
        <v>111</v>
      </c>
      <c r="F129" s="215"/>
      <c r="G129" s="215" t="s">
        <v>111</v>
      </c>
      <c r="H129" s="215" t="s">
        <v>111</v>
      </c>
      <c r="I129" s="215" t="s">
        <v>111</v>
      </c>
      <c r="J129" s="215" t="s">
        <v>111</v>
      </c>
      <c r="K129" s="215" t="s">
        <v>111</v>
      </c>
      <c r="L129" s="215" t="s">
        <v>111</v>
      </c>
      <c r="M129" s="215" t="s">
        <v>111</v>
      </c>
      <c r="N129" s="215" t="s">
        <v>111</v>
      </c>
      <c r="O129" s="215"/>
      <c r="P129" s="215" t="s">
        <v>111</v>
      </c>
      <c r="Q129" s="215" t="s">
        <v>111</v>
      </c>
      <c r="R129" s="215" t="s">
        <v>111</v>
      </c>
      <c r="S129" s="215" t="s">
        <v>111</v>
      </c>
      <c r="T129" s="215"/>
      <c r="U129" s="215" t="s">
        <v>111</v>
      </c>
      <c r="V129" s="215" t="s">
        <v>111</v>
      </c>
      <c r="W129" s="215" t="s">
        <v>111</v>
      </c>
      <c r="X129" s="215" t="s">
        <v>111</v>
      </c>
    </row>
    <row r="130" spans="1:24" ht="17.149999999999999" customHeight="1" x14ac:dyDescent="0.25">
      <c r="A130" s="213" t="s">
        <v>151</v>
      </c>
      <c r="B130" s="213" t="s">
        <v>139</v>
      </c>
      <c r="C130" s="222" t="s">
        <v>140</v>
      </c>
      <c r="D130" s="215">
        <v>100</v>
      </c>
      <c r="E130" s="223">
        <v>6</v>
      </c>
      <c r="F130" s="217"/>
      <c r="G130" s="224">
        <v>690</v>
      </c>
      <c r="H130" s="224">
        <v>240</v>
      </c>
      <c r="I130" s="224">
        <v>60</v>
      </c>
      <c r="J130" s="224">
        <v>260</v>
      </c>
      <c r="K130" s="224">
        <v>60</v>
      </c>
      <c r="L130" s="224">
        <v>450</v>
      </c>
      <c r="M130" s="219">
        <v>-370</v>
      </c>
      <c r="N130" s="224">
        <v>160</v>
      </c>
      <c r="O130" s="225"/>
      <c r="P130" s="223">
        <v>3590</v>
      </c>
      <c r="Q130" s="223">
        <v>1720</v>
      </c>
      <c r="R130" s="223">
        <v>3410</v>
      </c>
      <c r="S130" s="223">
        <v>5690</v>
      </c>
      <c r="T130" s="225"/>
      <c r="U130" s="224">
        <v>690</v>
      </c>
      <c r="V130" s="224">
        <v>290</v>
      </c>
      <c r="W130" s="224">
        <v>650</v>
      </c>
      <c r="X130" s="226">
        <v>1140</v>
      </c>
    </row>
    <row r="131" spans="1:24" ht="17.149999999999999" customHeight="1" x14ac:dyDescent="0.25">
      <c r="A131" s="213" t="s">
        <v>151</v>
      </c>
      <c r="B131" s="213" t="s">
        <v>139</v>
      </c>
      <c r="C131" s="222" t="s">
        <v>141</v>
      </c>
      <c r="D131" s="215">
        <v>100</v>
      </c>
      <c r="E131" s="223">
        <v>7</v>
      </c>
      <c r="F131" s="217"/>
      <c r="G131" s="224">
        <v>490</v>
      </c>
      <c r="H131" s="224">
        <v>240</v>
      </c>
      <c r="I131" s="224">
        <v>60</v>
      </c>
      <c r="J131" s="224">
        <v>190</v>
      </c>
      <c r="K131" s="224">
        <v>40</v>
      </c>
      <c r="L131" s="224">
        <v>340</v>
      </c>
      <c r="M131" s="219">
        <v>-370</v>
      </c>
      <c r="N131" s="224">
        <v>130</v>
      </c>
      <c r="O131" s="225"/>
      <c r="P131" s="223">
        <v>2670</v>
      </c>
      <c r="Q131" s="223">
        <v>1310</v>
      </c>
      <c r="R131" s="223">
        <v>2450</v>
      </c>
      <c r="S131" s="223">
        <v>4370</v>
      </c>
      <c r="T131" s="225"/>
      <c r="U131" s="224">
        <v>490</v>
      </c>
      <c r="V131" s="224">
        <v>200</v>
      </c>
      <c r="W131" s="224">
        <v>450</v>
      </c>
      <c r="X131" s="226">
        <v>860</v>
      </c>
    </row>
    <row r="132" spans="1:24" ht="17.149999999999999" customHeight="1" x14ac:dyDescent="0.25">
      <c r="A132" s="213" t="s">
        <v>151</v>
      </c>
      <c r="B132" s="213" t="s">
        <v>139</v>
      </c>
      <c r="C132" s="222" t="s">
        <v>142</v>
      </c>
      <c r="D132" s="215">
        <v>100</v>
      </c>
      <c r="E132" s="223">
        <v>7</v>
      </c>
      <c r="F132" s="217"/>
      <c r="G132" s="224">
        <v>690</v>
      </c>
      <c r="H132" s="224">
        <v>240</v>
      </c>
      <c r="I132" s="224">
        <v>60</v>
      </c>
      <c r="J132" s="224">
        <v>260</v>
      </c>
      <c r="K132" s="224">
        <v>60</v>
      </c>
      <c r="L132" s="224">
        <v>450</v>
      </c>
      <c r="M132" s="219">
        <v>-370</v>
      </c>
      <c r="N132" s="224">
        <v>160</v>
      </c>
      <c r="O132" s="225"/>
      <c r="P132" s="223">
        <v>3590</v>
      </c>
      <c r="Q132" s="223">
        <v>1950</v>
      </c>
      <c r="R132" s="223">
        <v>3450</v>
      </c>
      <c r="S132" s="223">
        <v>5480</v>
      </c>
      <c r="T132" s="225"/>
      <c r="U132" s="224">
        <v>690</v>
      </c>
      <c r="V132" s="224">
        <v>340</v>
      </c>
      <c r="W132" s="224">
        <v>660</v>
      </c>
      <c r="X132" s="226">
        <v>1100</v>
      </c>
    </row>
    <row r="133" spans="1:24" ht="17.149999999999999" customHeight="1" x14ac:dyDescent="0.25">
      <c r="A133" s="213" t="s">
        <v>151</v>
      </c>
      <c r="B133" s="213" t="s">
        <v>139</v>
      </c>
      <c r="C133" s="222" t="s">
        <v>143</v>
      </c>
      <c r="D133" s="215">
        <v>100</v>
      </c>
      <c r="E133" s="223">
        <v>4</v>
      </c>
      <c r="F133" s="217"/>
      <c r="G133" s="224">
        <v>820</v>
      </c>
      <c r="H133" s="224">
        <v>240</v>
      </c>
      <c r="I133" s="224">
        <v>60</v>
      </c>
      <c r="J133" s="224">
        <v>300</v>
      </c>
      <c r="K133" s="224">
        <v>70</v>
      </c>
      <c r="L133" s="224">
        <v>530</v>
      </c>
      <c r="M133" s="219">
        <v>-370</v>
      </c>
      <c r="N133" s="224">
        <v>180</v>
      </c>
      <c r="O133" s="225"/>
      <c r="P133" s="223">
        <v>4180</v>
      </c>
      <c r="Q133" s="223">
        <v>2090</v>
      </c>
      <c r="R133" s="223">
        <v>4020</v>
      </c>
      <c r="S133" s="223">
        <v>6620</v>
      </c>
      <c r="T133" s="225"/>
      <c r="U133" s="224">
        <v>820</v>
      </c>
      <c r="V133" s="224">
        <v>370</v>
      </c>
      <c r="W133" s="224">
        <v>780</v>
      </c>
      <c r="X133" s="226">
        <v>1340</v>
      </c>
    </row>
    <row r="134" spans="1:24" ht="17.149999999999999" customHeight="1" x14ac:dyDescent="0.25">
      <c r="A134" s="213" t="s">
        <v>151</v>
      </c>
      <c r="B134" s="213" t="s">
        <v>139</v>
      </c>
      <c r="C134" s="222" t="s">
        <v>144</v>
      </c>
      <c r="D134" s="215">
        <v>100</v>
      </c>
      <c r="E134" s="223">
        <v>1</v>
      </c>
      <c r="F134" s="217"/>
      <c r="G134" s="224">
        <v>110</v>
      </c>
      <c r="H134" s="224">
        <v>240</v>
      </c>
      <c r="I134" s="224">
        <v>60</v>
      </c>
      <c r="J134" s="224">
        <v>60</v>
      </c>
      <c r="K134" s="224">
        <v>10</v>
      </c>
      <c r="L134" s="224">
        <v>110</v>
      </c>
      <c r="M134" s="219">
        <v>-370</v>
      </c>
      <c r="N134" s="224">
        <v>60</v>
      </c>
      <c r="O134" s="225"/>
      <c r="P134" s="223">
        <v>860</v>
      </c>
      <c r="Q134" s="223">
        <v>860</v>
      </c>
      <c r="R134" s="223">
        <v>860</v>
      </c>
      <c r="S134" s="223">
        <v>860</v>
      </c>
      <c r="T134" s="225"/>
      <c r="U134" s="224">
        <v>110</v>
      </c>
      <c r="V134" s="224">
        <v>110</v>
      </c>
      <c r="W134" s="224">
        <v>110</v>
      </c>
      <c r="X134" s="226">
        <v>110</v>
      </c>
    </row>
    <row r="135" spans="1:24" x14ac:dyDescent="0.25">
      <c r="A135" s="178"/>
      <c r="B135" s="178"/>
      <c r="C135" s="178"/>
      <c r="D135" s="179"/>
      <c r="E135" s="179"/>
      <c r="F135" s="179"/>
      <c r="G135" s="179"/>
      <c r="H135" s="179"/>
      <c r="I135" s="179"/>
      <c r="J135" s="179"/>
      <c r="K135" s="179"/>
      <c r="L135" s="179"/>
      <c r="M135" s="179"/>
      <c r="N135" s="179"/>
      <c r="O135" s="179"/>
      <c r="P135" s="179"/>
      <c r="Q135" s="179"/>
      <c r="R135" s="179"/>
      <c r="S135" s="179"/>
      <c r="T135" s="179"/>
      <c r="U135" s="179"/>
      <c r="V135" s="179"/>
      <c r="W135" s="179"/>
      <c r="X135" s="179"/>
    </row>
    <row r="136" spans="1:24" x14ac:dyDescent="0.25">
      <c r="A136" s="231" t="s">
        <v>65</v>
      </c>
    </row>
    <row r="137" spans="1:24" x14ac:dyDescent="0.25">
      <c r="A137" s="231" t="s">
        <v>164</v>
      </c>
    </row>
    <row r="138" spans="1:24" x14ac:dyDescent="0.25">
      <c r="A138" s="232" t="s">
        <v>165</v>
      </c>
    </row>
    <row r="139" spans="1:24" x14ac:dyDescent="0.25">
      <c r="A139" s="231" t="s">
        <v>166</v>
      </c>
    </row>
  </sheetData>
  <mergeCells count="2">
    <mergeCell ref="P4:S4"/>
    <mergeCell ref="U4:X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87ee50fe-b38d-4bc3-a320-8ae936607d42</TermId>
        </TermInfo>
        <TermInfo xmlns="http://schemas.microsoft.com/office/infopath/2007/PartnerControls">
          <TermName xmlns="http://schemas.microsoft.com/office/infopath/2007/PartnerControls">protocol</TermName>
          <TermId xmlns="http://schemas.microsoft.com/office/infopath/2007/PartnerControls">c4659696-8840-4ee5-9fdc-6353b7f2e6dd</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s>
    </g23705cfe14e4ff3b444105588ed2ce1>
    <TaxCatchAll xmlns="b74be9d0-744f-40c0-ac69-73a07a8fd844">
      <Value>1637</Value>
      <Value>187</Value>
      <Value>2280</Value>
      <Value>287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da23972e-f40f-4be7-a9ec-32bbaacf3ce8" xsi:nil="true"/>
    <UsedCbsOndernemingsTrefwoorden xmlns="da23972e-f40f-4be7-a9ec-32bbaacf3ce8"/>
    <UsedCbsCategorie xmlns="da23972e-f40f-4be7-a9ec-32bbaacf3ce8"/>
    <PublicatieDatum xmlns="da23972e-f40f-4be7-a9ec-32bbaacf3ce8" xsi:nil="true"/>
    <SharedWithUsers xmlns="ef036c3d-aefc-419a-bde8-260eae300df8">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a23972e-f40f-4be7-a9ec-32bbaacf3ce8"/>
    <ds:schemaRef ds:uri="http://purl.org/dc/terms/"/>
    <ds:schemaRef ds:uri="http://schemas.openxmlformats.org/package/2006/metadata/core-properties"/>
    <ds:schemaRef ds:uri="ef036c3d-aefc-419a-bde8-260eae300df8"/>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07C4F420-8786-4FAA-9F11-0D93597AD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17</vt:i4>
      </vt:variant>
    </vt:vector>
  </HeadingPairs>
  <TitlesOfParts>
    <vt:vector size="31" baseType="lpstr">
      <vt:lpstr>Voorblad</vt:lpstr>
      <vt:lpstr>Inhoud</vt:lpstr>
      <vt:lpstr>Toelichting</vt:lpstr>
      <vt:lpstr>1.1</vt:lpstr>
      <vt:lpstr>1.2</vt:lpstr>
      <vt:lpstr>1.3</vt:lpstr>
      <vt:lpstr>2.1</vt:lpstr>
      <vt:lpstr>2.2</vt:lpstr>
      <vt:lpstr>2.3</vt:lpstr>
      <vt:lpstr>3.1</vt:lpstr>
      <vt:lpstr>3.2</vt:lpstr>
      <vt:lpstr>4.1</vt:lpstr>
      <vt:lpstr>5.1</vt:lpstr>
      <vt:lpstr>6</vt:lpstr>
      <vt:lpstr>'1.1'!Afdrukbereik</vt:lpstr>
      <vt:lpstr>'1.2'!Afdrukbereik</vt:lpstr>
      <vt:lpstr>'1.3'!Afdrukbereik</vt:lpstr>
      <vt:lpstr>'3.1'!Afdrukbereik</vt:lpstr>
      <vt:lpstr>'3.2'!Afdrukbereik</vt:lpstr>
      <vt:lpstr>'4.1'!Afdrukbereik</vt:lpstr>
      <vt:lpstr>'5.1'!Afdrukbereik</vt:lpstr>
      <vt:lpstr>Inhoud!Afdrukbereik</vt:lpstr>
      <vt:lpstr>Toelichting!Afdrukbereik</vt:lpstr>
      <vt:lpstr>Voorblad!Afdrukbereik</vt:lpstr>
      <vt:lpstr>'1.1'!Afdruktitels</vt:lpstr>
      <vt:lpstr>'1.2'!Afdruktitels</vt:lpstr>
      <vt:lpstr>'1.3'!Afdruktitels</vt:lpstr>
      <vt:lpstr>'3.1'!Afdruktitels</vt:lpstr>
      <vt:lpstr>'3.2'!Afdruktitels</vt:lpstr>
      <vt:lpstr>'4.1'!Afdruktitels</vt:lpstr>
      <vt:lpstr>'5.1'!Afdruktitels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Jong, R. de (Rixt)</cp:lastModifiedBy>
  <cp:lastPrinted>2020-12-08T14:33:42Z</cp:lastPrinted>
  <dcterms:created xsi:type="dcterms:W3CDTF">2009-09-04T06:54:45Z</dcterms:created>
  <dcterms:modified xsi:type="dcterms:W3CDTF">2022-06-08T07:30:12Z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1637;#Algemeen|50ab3a8c-4e5d-4016-a75e-9e0d14614a5a</vt:lpwstr>
  </property>
  <property fmtid="{D5CDD505-2E9C-101B-9397-08002B2CF9AE}" pid="4" name="CbsOndernemingsTrefwoorden">
    <vt:lpwstr>287;#communicatie|87ee50fe-b38d-4bc3-a320-8ae936607d42;#187;#protocol|c4659696-8840-4ee5-9fdc-6353b7f2e6dd;#2280;#maatwerktabel|e9f51193-6d15-4288-8f11-469e4f19ce3d</vt:lpwstr>
  </property>
</Properties>
</file>