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RegOndGewReg\Werk\PIDmappen\JWHT\lwoo-pro\"/>
    </mc:Choice>
  </mc:AlternateContent>
  <bookViews>
    <workbookView xWindow="2790" yWindow="0" windowWidth="13125" windowHeight="6105"/>
  </bookViews>
  <sheets>
    <sheet name="Voorblad" sheetId="37" r:id="rId1"/>
    <sheet name="Inhoud" sheetId="36" r:id="rId2"/>
    <sheet name="Toelichting" sheetId="33" r:id="rId3"/>
    <sheet name="Bronbestanden" sheetId="34" r:id="rId4"/>
    <sheet name="Tabel 1" sheetId="42" r:id="rId5"/>
    <sheet name="Tabel 2" sheetId="41" r:id="rId6"/>
  </sheets>
  <definedNames>
    <definedName name="_xlnm.Print_Area" localSheetId="3">Bronbestanden!$A$1:$B$56</definedName>
    <definedName name="_xlnm.Print_Area" localSheetId="2">Toelichting!$A$1:$A$40</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<sst xmlns="http://schemas.openxmlformats.org/spreadsheetml/2006/main" count="306" uniqueCount="169">
  <si>
    <t>Tabel 1</t>
  </si>
  <si>
    <t>Inhoud</t>
  </si>
  <si>
    <t>Populatie</t>
  </si>
  <si>
    <t>Inleiding</t>
  </si>
  <si>
    <t>Werkblad</t>
  </si>
  <si>
    <t>Bronnen</t>
  </si>
  <si>
    <t>Referenties</t>
  </si>
  <si>
    <t>Literatuur</t>
  </si>
  <si>
    <t>Kloprogge, J. en de Wit, W. (2015). Het onderwijsachterstandenbeleid na 2015. Literatuurstudie t.b.v. expertbijeenkomst OAB september 2015. Nationaal Regieorgaan Onderwijsonderzoek.</t>
  </si>
  <si>
    <t>Toelichting bij de tabel</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</si>
  <si>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</si>
  <si>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</si>
  <si>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</si>
  <si>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</si>
  <si>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</si>
  <si>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</si>
  <si>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</si>
  <si>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</si>
  <si>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</si>
  <si>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</si>
  <si>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</si>
  <si>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</si>
  <si>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</si>
  <si>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</si>
  <si>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</si>
  <si>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</si>
  <si>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</si>
  <si>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</si>
  <si>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</si>
  <si>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</si>
  <si>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</si>
  <si>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</si>
  <si>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</si>
  <si>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</si>
  <si>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</si>
  <si>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</si>
  <si>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</si>
  <si>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Toelichting op de bronbestanden</t>
  </si>
  <si>
    <t>Jaarlijks.</t>
  </si>
  <si>
    <t xml:space="preserve">Jaarlijks. </t>
  </si>
  <si>
    <t>Divers. O.a. UWV, Belastingdienst, gemeentes.</t>
  </si>
  <si>
    <t>Sociaaleconomische categorie (SEC)</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</si>
  <si>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</si>
  <si>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</si>
  <si>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</si>
  <si>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</si>
  <si>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</si>
  <si>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COA, IND</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</si>
  <si>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</si>
  <si>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</si>
  <si>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Tabel 2</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</si>
  <si>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</si>
  <si>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</si>
  <si>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Geëxcludeerd zijn leerlingen die in het speciaal basisonderwijs stonden ingeschreven, niet bekostigd waren, of ingeschreven stonden op BRIN 27MK (i.e. varende kleuters).</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</si>
  <si>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</si>
  <si>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</si>
  <si>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</si>
  <si>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</si>
  <si>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</si>
  <si>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</si>
  <si>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</si>
  <si>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</si>
  <si>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1-cijferbestand WPO 2021</t>
  </si>
  <si>
    <t xml:space="preserve">Het 1-cijferbestand bevat alle leerlingen die op 1 oktober 2021 in het (speciaal) basisonderwijs stonden ingeschreven. </t>
  </si>
  <si>
    <t>De onderzoekspopulatie omvat alle leerlingen in leerjaar 3 of 4 op het bekostigde vmbo op 1 oktober 2017, 2018, 2019 en 2020.</t>
  </si>
  <si>
    <t>De onderwijsscores worden berekend op basis van de regressiecoëfficiënten van de omgevingskenmerken die volgen uit het eerder ontwikkelde analysemodel. Het analysemodel is een aangepaste variant van het analysemodel dat het CBS eerder voor het ministerie heeft ontwikkeld voor de verdeling van onderwijsachterstandsmiddelen in het primair onderwijs (po).</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</si>
  <si>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Meer details hierover zijn te vinden in het kader in paragraaf 2.2 van het rapport (zie </t>
    </r>
    <r>
      <rPr>
        <i/>
        <sz val="10"/>
        <rFont val="Arial"/>
        <family val="2"/>
      </rPr>
      <t>Referenties</t>
    </r>
    <r>
      <rPr>
        <sz val="10"/>
        <rFont val="Arial"/>
        <family val="2"/>
      </rPr>
      <t xml:space="preserve">). </t>
    </r>
  </si>
  <si>
    <t>Verkennend onderzoek</t>
  </si>
  <si>
    <t>Onderzoek KBA</t>
  </si>
  <si>
    <t>Rapport</t>
  </si>
  <si>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In het kader in paragraaf 2.2 van het rapport zijn ook hier meer details over te vinden (zie </t>
    </r>
    <r>
      <rPr>
        <i/>
        <sz val="10"/>
        <rFont val="Arial"/>
        <family val="2"/>
      </rPr>
      <t>Referenties</t>
    </r>
    <r>
      <rPr>
        <sz val="10"/>
        <rFont val="Arial"/>
        <family val="2"/>
      </rPr>
      <t xml:space="preserve">). </t>
    </r>
  </si>
  <si>
    <t>Samenwerkingsverband</t>
  </si>
  <si>
    <t>De gebruikte gegevens over de schoolpopulatie zijn afkomstig van Dienst Uitvoering Onderwijs (DUO), de uitvoeringsorganisatie van de Rijksoverheid voor het onderwijs. De omgevingskenmerken van de kinderen die zijn gebruikt om de onderwijsscores (zie Onderwijsscores)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Voor verdere toelichting over de eerder gebruikte databronnen, zie paragraaf 2.2 van het rapport (zie Referenties).</t>
  </si>
  <si>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Het model en de regressiecoëfficiënten zijn in het rapport opgenomen. Dit rapport licht de berekening van de onderwijsscores eveneens uitgebreider toe (zie Referenties).
</t>
  </si>
  <si>
    <t>Verkenning alternatief verdeelmodel voor lwoo en pro</t>
  </si>
  <si>
    <t>Naar een nieuwe bekostigingssystematiek voor lwoo en praktijkonderwijs</t>
  </si>
  <si>
    <t>Rapport po-indicator</t>
  </si>
  <si>
    <t>Samenvattend rapport</t>
  </si>
  <si>
    <t>Herziening gewichtenregeling primair onderwijs - Samenvatting</t>
  </si>
  <si>
    <t>Rapporten lwoo-indicator</t>
  </si>
  <si>
    <t>CBS, team Onderwijs en Centrum voor Beleidsstatistiek</t>
  </si>
  <si>
    <t>Het ministerie van Onderwijs, Cultuur en Wetenschap (OCW) heeft het Centraal Bureau voor de Statistiek (CBS) gevraagd een verkennend onderzoek (zie Referenties) uit te voeren naar mogelijke nieuwe verdeelsleutels voor leerwegondersteunend onderwijs (lwoo) en praktijkonderwijs (pro). Het bleek mogelijk voor het lwoo een indicator te ontwikkelen die in de toekomst gebruikt zou kunnen worden als verdeelsleutel. Voor het pro was dat niet het geval. Inmiddels verkent OCW middels een onderzoek van KBA of het pro direct kan worden bekostigd. Dit Excel-bestand en het bijbehorende rapport (zie Referenties) richten zich daarom enkel op het lwoo.</t>
  </si>
  <si>
    <t xml:space="preserve">De achterstandsscore wordt als volgt berekend: </t>
  </si>
  <si>
    <t>Met behulp van de ontwikkelde indicator worden onderwijsscores per leerling berekend, welke met een bepaalde formule (zie Achterstandsscores) opgeteld worden tot achterstandsscores per samenwerkingsverband. Deze scores drukken dan de verwachte onderwijsachterstand in samenwerkingsverbanden uit, op basis waarvan OCW het onderwijsachterstandenbudget over samenwerkingsverbanden kan verdelen.</t>
  </si>
  <si>
    <t>De schoolprestaties van kinderen, gemeten als Cito-scores in groep 8,  worden verklaard door een uitgebreid model met een maat voor de intelligentie van leerlingen en een vijftal omgevingskenmerken: het opleidingsniveau van de moeder, het opleidingsniveau van de vader, de herkomst van de ouders, de verblijfsduur in Nederland van de moeder, en of de ouders in de schuldsanering zitten.</t>
  </si>
  <si>
    <t xml:space="preserve">Omdat OCW niet op leerling- maar op samenwerkingsverbandniveau bekostigt, moeten de onderwijsscores van individuele leerlingen worden opgeteld tot achterstandsscores per samenwerkingsverband. Achterstandssores worden berekend voor twee verschillende scenario's:                                                                                                                                                </t>
  </si>
  <si>
    <t>Achterstandsscore per samenwerkingsverband op 1 oktober 2017, 2018, 2019 en 2020 voor een scenario met een doelgroep van 15 procent</t>
  </si>
  <si>
    <t>Achterstandsscore per samenwerkingsverband op 1 oktober 2017, 2018, 2019 en 2020 voor een scenario met een doelgroep van 20 procent</t>
  </si>
  <si>
    <t xml:space="preserve">- een scenario met een doelgroep van 15 procent: De doelgroep bestaat uit leerlingen met de leerlingen met de 15 procent laagste onderwijsscores en leerlingen worden op basis van hun schoolplaats  toegekend aan een samenwerkingsverband.  
- een scenario met een doelgroep van 20 procent: De doelgroep bestaat uit leerlingen met de leerlingen met de 20 procent laagste onderwijsscores en leerlingen worden op basis van hun schoolplaats toegekend aan een samenwerkingsverband.  </t>
  </si>
  <si>
    <t>Som van de landelijk gemiddelde onderwijsscore van alle leerlingen in alle samenwerkingsverbanden minus de onderwijsscore van de leerling voor alle leerlingen woonachtig in een samenwerkingsverband die behoren tot de 15 procent respectievelijk 20 procent van alle leerlingen in alle samenwerkingsverbanden met de laagste onderwijsscore.</t>
  </si>
  <si>
    <t>Mei 2021</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</si>
  <si>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</si>
  <si>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</si>
  <si>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</si>
  <si>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</si>
  <si>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</si>
  <si>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</si>
  <si>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</si>
  <si>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</si>
  <si>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</si>
  <si>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</si>
  <si>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</si>
  <si>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</si>
  <si>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</si>
  <si>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</si>
  <si>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</si>
  <si>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</si>
  <si>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</si>
  <si>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</si>
  <si>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</si>
  <si>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</si>
  <si>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</si>
  <si>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</si>
  <si>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</si>
  <si>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</si>
  <si>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</si>
  <si>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</si>
  <si>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</si>
  <si>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</si>
  <si>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</si>
  <si>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</si>
  <si>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</si>
  <si>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</si>
  <si>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</si>
  <si>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</si>
  <si>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</si>
  <si>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</si>
  <si>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</si>
  <si>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</si>
  <si>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</si>
  <si>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</si>
  <si>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</si>
  <si>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</si>
  <si>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</si>
  <si>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</si>
  <si>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</si>
  <si>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</si>
  <si>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</si>
  <si>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</si>
  <si>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</si>
  <si>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</si>
  <si>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</si>
  <si>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</si>
  <si>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</si>
  <si>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</si>
  <si>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</si>
  <si>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</si>
  <si>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VO2815</t>
  </si>
  <si>
    <t>VO2901</t>
  </si>
  <si>
    <t>VO2902</t>
  </si>
  <si>
    <t>VO2903</t>
  </si>
  <si>
    <t>VO3001</t>
  </si>
  <si>
    <t>VO3002</t>
  </si>
  <si>
    <t>VO3003</t>
  </si>
  <si>
    <t>VO3004</t>
  </si>
  <si>
    <t>VO3005</t>
  </si>
  <si>
    <t>VO3006</t>
  </si>
  <si>
    <t>VO3007</t>
  </si>
  <si>
    <t>VO3008</t>
  </si>
  <si>
    <t>VO3009</t>
  </si>
  <si>
    <t>VO3101</t>
  </si>
  <si>
    <t>VO3102</t>
  </si>
  <si>
    <t>VO3103</t>
  </si>
  <si>
    <t>VO3104</t>
  </si>
  <si>
    <t>VO3105</t>
  </si>
  <si>
    <t>VO3106</t>
  </si>
  <si>
    <t>Achterstandsscores (lwoo), 2017-2020</t>
  </si>
  <si>
    <t xml:space="preserve">De tabellen 1 en 2 bevatten voor ieder scenario voor de jaren 2017-2020 de achterstandsscores. De achterstandsscores zijn in de tabellen rekenkundig afgerond op twee decimalen. </t>
  </si>
  <si>
    <t>Richting een nieuw verdeelmodel voor lwoo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</si>
</sst>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3]d\ mmmm\ yyyy;@"/>
    <numFmt numFmtId="165" formatCode="#\ ###\ ###"/>
  </numFmts>
  <fonts count="22"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i/>
      <sz val="10"/>
      <color rgb="FF000000"/>
      <name val="Arial"/>
      <family val="2"/>
    </font>
    <font>
      <sz val="10"/>
      <color indexed="10"/>
      <name val="Arial"/>
      <family val="2"/>
    </font>
    <font>
      <sz val="10"/>
      <color rgb="FFFF0000"/>
      <name val="Arial"/>
      <family val="2"/>
    </font>
    <font>
      <u/>
      <sz val="10"/>
      <color rgb="FF000000"/>
      <name val="Arial"/>
      <family val="2"/>
    </font>
    <font>
      <b/>
      <i/>
      <sz val="11"/>
      <color rgb="FF000000"/>
      <name val="Arial"/>
      <family val="2"/>
    </font>
    <font>
      <u/>
      <sz val="10"/>
      <color theme="10"/>
      <name val="Arial"/>
      <family val="2"/>
    </font>
    <font>
      <b/>
      <i/>
      <sz val="10"/>
      <color rgb="FF000000"/>
      <name val="Arial"/>
      <family val="2"/>
    </font>
    <font>
      <i/>
      <sz val="10"/>
      <color rgb="FF000000"/>
      <name val="Arial"/>
      <family val="2"/>
    </font>
    <font>
      <b/>
      <i/>
      <sz val="10"/>
      <color rgb="FF000000"/>
      <name val="Arial"/>
      <family val="2"/>
    </font>
    <font>
      <sz val="10"/>
      <color rgb="FF000000"/>
      <name val="Arial"/>
      <family val="2"/>
    </font>
    <font>
      <b/>
      <sz val="8"/>
      <color rgb="FF000000"/>
      <name val="Arial"/>
      <family val="2"/>
    </font>
    <font>
      <sz val="8"/>
      <color rgb="FF000000"/>
      <name val="Arial"/>
      <family val="2"/>
    </font>
    <font>
      <sz val="8"/>
      <color rgb="FF000000"/>
      <name val="Courier New"/>
    </font>
    <font>
      <sz val="8"/>
      <color rgb="FF000000"/>
      <name val="Arial"/>
    </font>
    <font>
      <i/>
      <sz val="10"/>
      <name val="Arial"/>
      <family val="2"/>
    </font>
    <font>
      <sz val="10"/>
      <name val="Arial"/>
      <family val="2"/>
    </font>
    <font>
      <u/>
      <sz val="10"/>
      <color theme="10"/>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2">
    <xf numFmtId="0" fontId="0" fillId="0" borderId="0"/>
    <xf numFmtId="0" fontId="21" fillId="0" borderId="0" applyNumberFormat="0" applyFill="0" applyBorder="0" applyAlignment="0" applyProtection="0"/>
  </cellStyleXfs>
  <cellXfs count="58">
    <xf numFmtId="0" fontId="0" fillId="0" borderId="0" xfId="0"/>
    <xf numFmtId="0" fontId="1" fillId="0" borderId="0" xfId="0" applyFont="1"/>
    <xf numFmtId="49" fontId="2" fillId="0" borderId="0" xfId="0" applyNumberFormat="1" applyFont="1"/>
    <xf numFmtId="0" fontId="3" fillId="0" borderId="0" xfId="0" applyFont="1"/>
    <xf numFmtId="0" fontId="4" fillId="0" borderId="0" xfId="0" applyFont="1"/>
    <xf numFmtId="0" fontId="2" fillId="0" borderId="0" xfId="0" applyFont="1"/>
    <xf numFmtId="0" fontId="2" fillId="2" borderId="0" xfId="0" applyFont="1" applyFill="1"/>
    <xf numFmtId="0" fontId="5" fillId="0" borderId="0" xfId="0" applyFont="1"/>
    <xf numFmtId="0" fontId="2" fillId="3" borderId="0" xfId="0" applyFont="1" applyFill="1"/>
    <xf numFmtId="0" fontId="6" fillId="3" borderId="0" xfId="0" applyFont="1" applyFill="1" applyAlignment="1">
      <alignment vertical="top" wrapText="1"/>
    </xf>
    <xf numFmtId="0" fontId="7" fillId="3" borderId="0" xfId="0" applyFont="1" applyFill="1"/>
    <xf numFmtId="0" fontId="1" fillId="2" borderId="0" xfId="0" applyFont="1" applyFill="1" applyAlignment="1">
      <alignment horizontal="justify" vertical="top" wrapText="1"/>
    </xf>
    <xf numFmtId="0" fontId="8" fillId="0" borderId="0" xfId="0" applyFont="1"/>
    <xf numFmtId="0" fontId="9" fillId="2" borderId="0" xfId="0" applyFont="1" applyFill="1" applyAlignment="1">
      <alignment horizontal="justify" vertical="top" wrapText="1"/>
    </xf>
    <xf numFmtId="0" fontId="2" fillId="0" borderId="0" xfId="0" applyFont="1" applyAlignment="1">
      <alignment horizontal="justify" vertical="top" wrapText="1"/>
    </xf>
    <xf numFmtId="0" fontId="2" fillId="2" borderId="0" xfId="0" applyFont="1" applyFill="1" applyAlignment="1">
      <alignment horizontal="justify" vertical="top" wrapText="1"/>
    </xf>
    <xf numFmtId="0" fontId="6" fillId="0" borderId="0" xfId="0" applyFont="1" applyAlignment="1">
      <alignment vertical="top" wrapText="1"/>
    </xf>
    <xf numFmtId="0" fontId="9" fillId="0" borderId="0" xfId="0" applyFont="1" applyAlignment="1">
      <alignment horizontal="left" vertical="top" wrapText="1"/>
    </xf>
    <xf numFmtId="0" fontId="5" fillId="0" borderId="0" xfId="0" applyFont="1" applyAlignment="1">
      <alignment vertical="center"/>
    </xf>
    <xf numFmtId="0" fontId="10" fillId="0" borderId="0" xfId="0" applyFont="1"/>
    <xf numFmtId="0" fontId="2" fillId="3" borderId="0" xfId="0" applyFont="1" applyFill="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horizontal="justify" vertical="top" wrapText="1"/>
    </xf>
    <xf numFmtId="0" fontId="10" fillId="0" borderId="0" xfId="0" applyFont="1" applyAlignment="1">
      <alignment horizontal="justify" vertical="top" wrapText="1"/>
    </xf>
    <xf numFmtId="0" fontId="5" fillId="0" borderId="0" xfId="0" applyFont="1" applyAlignment="1">
      <alignment horizontal="justify" vertical="top" wrapText="1"/>
    </xf>
    <xf numFmtId="0" fontId="9" fillId="3" borderId="0" xfId="0" applyFont="1" applyFill="1" applyAlignment="1">
      <alignment horizontal="justify" vertical="top" wrapText="1"/>
    </xf>
    <xf numFmtId="0" fontId="2" fillId="2" borderId="0" xfId="0" applyFont="1" applyFill="1" applyAlignment="1">
      <alignment horizontal="justify" vertical="top"/>
    </xf>
    <xf numFmtId="0" fontId="13" fillId="2" borderId="0" xfId="0" applyFont="1" applyFill="1" applyAlignment="1">
      <alignment horizontal="justify" vertical="top" wrapText="1"/>
    </xf>
    <xf numFmtId="0" fontId="10" fillId="2" borderId="0" xfId="0" applyFont="1" applyFill="1" applyAlignment="1">
      <alignment horizontal="justify" vertical="top" wrapText="1"/>
    </xf>
    <xf numFmtId="0" fontId="13" fillId="3" borderId="0" xfId="0" applyFont="1" applyFill="1" applyAlignment="1">
      <alignment horizontal="justify" vertical="top" wrapText="1"/>
    </xf>
    <xf numFmtId="0" fontId="7" fillId="2" borderId="0" xfId="0" applyFont="1" applyFill="1" applyAlignment="1">
      <alignment horizontal="justify" vertical="top" wrapText="1"/>
    </xf>
    <xf numFmtId="0" fontId="7" fillId="2" borderId="0" xfId="0" applyFont="1" applyFill="1" applyAlignment="1">
      <alignment horizontal="left" vertical="top" wrapText="1" indent="2"/>
    </xf>
    <xf numFmtId="0" fontId="7" fillId="3" borderId="0" xfId="0" applyFont="1" applyFill="1" applyAlignment="1">
      <alignment horizontal="justify"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vertical="top" wrapText="1"/>
    </xf>
    <xf numFmtId="0" fontId="2" fillId="3" borderId="0" xfId="0" applyFont="1" applyFill="1" applyAlignment="1">
      <alignment horizontal="left" wrapText="1"/>
    </xf>
    <xf numFmtId="0" fontId="2" fillId="2" borderId="0" xfId="0" applyFont="1" applyFill="1" applyAlignment="1">
      <alignment wrapText="1"/>
    </xf>
    <xf numFmtId="0" fontId="2" fillId="3" borderId="4" xfId="0" applyFont="1" applyFill="1" applyBorder="1" applyAlignment="1">
      <alignment horizontal="left" vertical="top" wrapText="1"/>
    </xf>
    <xf numFmtId="0" fontId="2" fillId="0" borderId="4" xfId="0" applyFont="1" applyBorder="1"/>
    <xf numFmtId="0" fontId="14" fillId="3"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15" fillId="3" borderId="0" xfId="0" applyFont="1" applyFill="1"/>
    <xf numFmtId="0" fontId="15" fillId="3" borderId="7" xfId="0" applyFont="1" applyFill="1" applyBorder="1"/>
    <xf numFmtId="0" fontId="16" fillId="3" borderId="7" xfId="0" applyFont="1" applyFill="1" applyBorder="1" applyAlignment="1">
      <alignment horizontal="right" vertical="top"/>
    </xf>
    <xf numFmtId="164" fontId="15" fillId="3" borderId="0" xfId="0" applyNumberFormat="1" applyFont="1" applyFill="1"/>
    <xf numFmtId="164" fontId="16" fillId="3" borderId="7" xfId="0" applyNumberFormat="1" applyFont="1" applyFill="1" applyBorder="1"/>
    <xf numFmtId="49" fontId="17" fillId="0" borderId="0" xfId="0" applyNumberFormat="1" applyFont="1" applyAlignment="1">
      <alignment horizontal="right"/>
    </xf>
    <xf numFmtId="165" fontId="17" fillId="0" borderId="0" xfId="0" applyNumberFormat="1" applyFont="1" applyAlignment="1">
      <alignment horizontal="right"/>
    </xf>
    <xf numFmtId="0" fontId="18" fillId="0" borderId="8" xfId="0" applyFont="1" applyBorder="1" applyAlignment="1">
      <alignment horizontal="left"/>
    </xf>
    <xf numFmtId="0" fontId="18" fillId="0" borderId="0" xfId="0" applyFont="1" applyAlignment="1">
      <alignment horizontal="left"/>
    </xf>
    <xf numFmtId="0" fontId="21" fillId="0" borderId="0" xfId="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9/45/de-nieuwe-onderwijsachterstandenindicator" TargetMode="External"/><Relationship Id="rId2" Type="http://schemas.openxmlformats.org/officeDocument/2006/relationships/hyperlink" Target="https://www.cbs.nl/nl-nl/maatwerk/2020/31/verkenning-alternatief-verdeelmodel-voor-lwoo-en-pro" TargetMode="External"/><Relationship Id="rId1" Type="http://schemas.openxmlformats.org/officeDocument/2006/relationships/hyperlink" Target="https://www.nro.nl/wp-content/uploads/2015/09/Naar-een-nieuwe-bekostigingssystematiek-voor-lwoo-en-praktijkonderwijs.pdf" TargetMode="External"/><Relationship Id="rId5" Type="http://schemas.openxmlformats.org/officeDocument/2006/relationships/printerSettings" Target="../printerSettings/printerSettings1.bin"/><Relationship Id="rId4" Type="http://schemas.openxmlformats.org/officeDocument/2006/relationships/hyperlink" Target="https://www.cbs.nl/nl-nl/longread/rapportages/2022/richting-een-nieuw-verdeelmodel-voor-lwo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heetViews>
  <sheetFormatPr defaultColWidth="10.7109375" defaultRowHeight="12.75" x14ac:dyDescent="0.2"/>
  <sheetData>
    <row r="3" spans="1:5" ht="15" customHeight="1" x14ac:dyDescent="0.25">
      <c r="A3" s="1" t="s">
        <v>166</v>
      </c>
      <c r="E3" s="4"/>
    </row>
    <row r="7" spans="1:5" x14ac:dyDescent="0.2">
      <c r="A7" s="3"/>
    </row>
    <row r="50" spans="1:1" x14ac:dyDescent="0.2">
      <c r="A50" s="5" t="s">
        <v>80</v>
      </c>
    </row>
    <row r="51" spans="1:1" x14ac:dyDescent="0.2">
      <c r="A51" s="2" t="s">
        <v>90</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ColWidth="10.7109375" defaultRowHeight="12.75" x14ac:dyDescent="0.2"/>
  <cols>
    <col min="1" max="1" width="15.7109375" customWidth="1"/>
    <col min="2" max="2" width="57.140625" customWidth="1"/>
  </cols>
  <sheetData>
    <row r="1" spans="1:2" ht="15" customHeight="1" x14ac:dyDescent="0.25">
      <c r="A1" s="1" t="s">
        <v>1</v>
      </c>
    </row>
    <row r="4" spans="1:2" ht="12.6" customHeight="1" x14ac:dyDescent="0.2">
      <c r="A4" s="7" t="s">
        <v>4</v>
      </c>
      <c r="B4" s="7" t="s">
        <v>1</v>
      </c>
    </row>
    <row r="6" spans="1:2" x14ac:dyDescent="0.2">
      <c r="A6" s="19" t="str">
        <f>HYPERLINK("#'Toelichting'!A1", "Toelichting")</f>
        <v>Toelichting</v>
      </c>
      <c r="B6" s="6" t="s">
        <v>9</v>
      </c>
    </row>
    <row r="7" spans="1:2" x14ac:dyDescent="0.2">
      <c r="A7" s="19" t="str">
        <f>HYPERLINK("#'Bronbestanden'!A1", "Bronbestanden")</f>
        <v>Bronbestanden</v>
      </c>
      <c r="B7" s="6" t="s">
        <v>37</v>
      </c>
    </row>
    <row r="8" spans="1:2" x14ac:dyDescent="0.2">
      <c r="B8" s="6"/>
    </row>
    <row r="9" spans="1:2" x14ac:dyDescent="0.2">
      <c r="A9" s="19" t="str">
        <f>HYPERLINK("#'Tabel 1'!A1", "Tabel 1")</f>
        <v>Tabel 1</v>
      </c>
      <c r="B9" s="6" t="s">
        <v>86</v>
      </c>
    </row>
    <row r="10" spans="1:2" x14ac:dyDescent="0.2">
      <c r="A10" s="19" t="str">
        <f>HYPERLINK("#'Tabel 2'!A1", "Tabel 2")</f>
        <v>Tabel 2</v>
      </c>
      <c r="B10" s="6" t="s">
        <v>87</v>
      </c>
    </row>
    <row r="11" spans="1:2" x14ac:dyDescent="0.2">
      <c r="A11" s="19"/>
      <c r="B11" s="6"/>
    </row>
    <row r="12" spans="1:2" x14ac:dyDescent="0.2">
      <c r="A12" s="19"/>
      <c r="B12" s="6"/>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workbookViewId="0"/>
  </sheetViews>
  <sheetFormatPr defaultColWidth="10.7109375" defaultRowHeight="12.75" x14ac:dyDescent="0.2"/>
  <cols>
    <col min="1" max="1" width="96.28515625" customWidth="1"/>
    <col min="2" max="2" width="9.140625" customWidth="1"/>
    <col min="6" max="6" width="95.5703125" customWidth="1"/>
  </cols>
  <sheetData>
    <row r="1" spans="1:9" ht="15" customHeight="1" x14ac:dyDescent="0.2">
      <c r="A1" s="11" t="s">
        <v>9</v>
      </c>
    </row>
    <row r="3" spans="1:9" ht="13.9" customHeight="1" x14ac:dyDescent="0.2">
      <c r="A3" s="13" t="s">
        <v>3</v>
      </c>
    </row>
    <row r="4" spans="1:9" ht="4.5" customHeight="1" x14ac:dyDescent="0.2">
      <c r="A4" s="13"/>
    </row>
    <row r="5" spans="1:9" ht="75.95" customHeight="1" x14ac:dyDescent="0.2">
      <c r="A5" s="14" t="s">
        <v>81</v>
      </c>
    </row>
    <row r="6" spans="1:9" ht="12.6" customHeight="1" x14ac:dyDescent="0.2">
      <c r="A6" s="18"/>
      <c r="F6" s="15"/>
    </row>
    <row r="7" spans="1:9" ht="51" x14ac:dyDescent="0.2">
      <c r="A7" s="14" t="s">
        <v>83</v>
      </c>
      <c r="D7" s="15"/>
      <c r="E7" s="15"/>
    </row>
    <row r="8" spans="1:9" x14ac:dyDescent="0.2">
      <c r="D8" s="15"/>
      <c r="E8" s="15"/>
      <c r="F8" s="15"/>
      <c r="G8" s="15"/>
      <c r="H8" s="15"/>
      <c r="I8" s="15"/>
    </row>
    <row r="9" spans="1:9" ht="13.9" customHeight="1" x14ac:dyDescent="0.2">
      <c r="A9" s="25" t="s">
        <v>2</v>
      </c>
      <c r="D9" s="15"/>
      <c r="E9" s="15"/>
      <c r="F9" s="25"/>
      <c r="G9" s="15"/>
      <c r="H9" s="15"/>
      <c r="I9" s="15"/>
    </row>
    <row r="10" spans="1:9" ht="3.75" customHeight="1" x14ac:dyDescent="0.2">
      <c r="A10" s="25"/>
      <c r="D10" s="15"/>
      <c r="E10" s="15"/>
      <c r="F10" s="25"/>
      <c r="G10" s="15"/>
      <c r="H10" s="15"/>
      <c r="I10" s="15"/>
    </row>
    <row r="11" spans="1:9" ht="24.6" customHeight="1" x14ac:dyDescent="0.2">
      <c r="A11" s="20" t="s">
        <v>64</v>
      </c>
      <c r="D11" s="15"/>
      <c r="E11" s="15"/>
      <c r="F11" s="20"/>
      <c r="G11" s="15"/>
      <c r="H11" s="15"/>
      <c r="I11" s="15"/>
    </row>
    <row r="12" spans="1:9" ht="12.75" customHeight="1" x14ac:dyDescent="0.2">
      <c r="A12" s="20"/>
      <c r="F12" s="20"/>
    </row>
    <row r="13" spans="1:9" ht="15" customHeight="1" x14ac:dyDescent="0.2">
      <c r="A13" s="25" t="s">
        <v>5</v>
      </c>
      <c r="F13" s="25"/>
    </row>
    <row r="14" spans="1:9" ht="3.75" customHeight="1" x14ac:dyDescent="0.2">
      <c r="A14" s="25"/>
      <c r="F14" s="25"/>
    </row>
    <row r="15" spans="1:9" ht="107.25" customHeight="1" x14ac:dyDescent="0.2">
      <c r="A15" s="14" t="s">
        <v>72</v>
      </c>
      <c r="F15" s="20"/>
    </row>
    <row r="16" spans="1:9" x14ac:dyDescent="0.2">
      <c r="A16" s="20"/>
      <c r="C16" s="10"/>
    </row>
    <row r="17" spans="1:11" ht="15.75" customHeight="1" x14ac:dyDescent="0.2">
      <c r="A17" s="25" t="s">
        <v>13</v>
      </c>
      <c r="C17" s="10"/>
    </row>
    <row r="18" spans="1:11" ht="4.5" customHeight="1" x14ac:dyDescent="0.2">
      <c r="A18" s="25"/>
    </row>
    <row r="19" spans="1:11" ht="51" x14ac:dyDescent="0.2">
      <c r="A19" s="20" t="s">
        <v>65</v>
      </c>
      <c r="F19" s="20"/>
    </row>
    <row r="20" spans="1:11" ht="63.75" x14ac:dyDescent="0.2">
      <c r="A20" s="20" t="s">
        <v>11</v>
      </c>
      <c r="F20" s="20"/>
    </row>
    <row r="21" spans="1:11" ht="51" x14ac:dyDescent="0.2">
      <c r="A21" s="20" t="s">
        <v>84</v>
      </c>
      <c r="F21" s="20"/>
    </row>
    <row r="22" spans="1:11" ht="104.25" customHeight="1" x14ac:dyDescent="0.2">
      <c r="A22" s="14" t="s">
        <v>73</v>
      </c>
      <c r="F22" s="20"/>
    </row>
    <row r="23" spans="1:11" ht="12.75" customHeight="1" x14ac:dyDescent="0.2">
      <c r="A23" s="20"/>
      <c r="F23" s="20"/>
    </row>
    <row r="24" spans="1:11" ht="13.5" customHeight="1" x14ac:dyDescent="0.2">
      <c r="A24" s="25" t="s">
        <v>12</v>
      </c>
      <c r="F24" s="25"/>
    </row>
    <row r="25" spans="1:11" ht="4.5" customHeight="1" x14ac:dyDescent="0.2">
      <c r="F25" s="5"/>
    </row>
    <row r="26" spans="1:11" ht="38.25" x14ac:dyDescent="0.2">
      <c r="A26" s="20" t="s">
        <v>85</v>
      </c>
      <c r="F26" s="15"/>
    </row>
    <row r="27" spans="1:11" ht="76.5" x14ac:dyDescent="0.2">
      <c r="A27" s="20" t="s">
        <v>88</v>
      </c>
      <c r="F27" s="15"/>
    </row>
    <row r="28" spans="1:11" x14ac:dyDescent="0.2">
      <c r="A28" s="20" t="s">
        <v>82</v>
      </c>
      <c r="F28" s="15"/>
    </row>
    <row r="29" spans="1:11" ht="51" x14ac:dyDescent="0.2">
      <c r="A29" s="15" t="s">
        <v>89</v>
      </c>
      <c r="F29" s="15"/>
    </row>
    <row r="30" spans="1:11" ht="25.5" x14ac:dyDescent="0.2">
      <c r="A30" s="15" t="s">
        <v>167</v>
      </c>
      <c r="D30" s="8"/>
      <c r="E30" s="8"/>
      <c r="F30" s="15"/>
      <c r="G30" s="8"/>
      <c r="H30" s="8"/>
      <c r="I30" s="8"/>
      <c r="J30" s="8"/>
      <c r="K30" s="8"/>
    </row>
    <row r="31" spans="1:11" x14ac:dyDescent="0.2">
      <c r="A31" s="14"/>
      <c r="B31" s="5"/>
      <c r="C31" s="5"/>
      <c r="D31" s="5"/>
      <c r="E31" s="5"/>
      <c r="F31" s="8"/>
      <c r="G31" s="8"/>
      <c r="H31" s="8"/>
      <c r="I31" s="8"/>
      <c r="J31" s="8"/>
      <c r="K31" s="8"/>
    </row>
    <row r="32" spans="1:11" ht="15" customHeight="1" x14ac:dyDescent="0.2">
      <c r="A32" s="25" t="s">
        <v>10</v>
      </c>
    </row>
    <row r="33" spans="1:8" ht="4.5" customHeight="1" x14ac:dyDescent="0.2">
      <c r="A33" s="25"/>
    </row>
    <row r="34" spans="1:8" ht="63.75" x14ac:dyDescent="0.2">
      <c r="A34" s="20" t="s">
        <v>66</v>
      </c>
      <c r="B34" s="9"/>
    </row>
    <row r="35" spans="1:8" ht="55.9" customHeight="1" x14ac:dyDescent="0.2">
      <c r="A35" s="20" t="s">
        <v>70</v>
      </c>
      <c r="B35" s="9"/>
      <c r="F35" s="20"/>
    </row>
    <row r="36" spans="1:8" x14ac:dyDescent="0.2">
      <c r="A36" s="14"/>
      <c r="B36" s="16"/>
      <c r="C36" s="5"/>
      <c r="D36" s="5"/>
      <c r="E36" s="5"/>
      <c r="F36" s="14"/>
      <c r="G36" s="5"/>
      <c r="H36" s="5"/>
    </row>
    <row r="37" spans="1:8" ht="13.9" customHeight="1" x14ac:dyDescent="0.2">
      <c r="A37" s="17" t="s">
        <v>58</v>
      </c>
      <c r="B37" s="16"/>
      <c r="C37" s="5"/>
      <c r="D37" s="5"/>
      <c r="E37" s="5"/>
      <c r="F37" s="14"/>
      <c r="G37" s="5"/>
      <c r="H37" s="5"/>
    </row>
    <row r="38" spans="1:8" ht="4.5" customHeight="1" x14ac:dyDescent="0.2">
      <c r="B38" s="16"/>
      <c r="C38" s="5"/>
      <c r="D38" s="5"/>
      <c r="E38" s="5"/>
      <c r="F38" s="14"/>
      <c r="G38" s="5"/>
      <c r="H38" s="5"/>
    </row>
    <row r="39" spans="1:8" ht="51.75" customHeight="1" x14ac:dyDescent="0.2">
      <c r="A39" s="20" t="s">
        <v>59</v>
      </c>
      <c r="E39" s="8"/>
      <c r="G39" s="8"/>
      <c r="H39" s="8"/>
    </row>
    <row r="40" spans="1:8" ht="102" x14ac:dyDescent="0.2">
      <c r="A40" s="20" t="s">
        <v>60</v>
      </c>
      <c r="E40" s="8"/>
      <c r="G40" s="8"/>
      <c r="H40" s="8"/>
    </row>
    <row r="41" spans="1:8" ht="16.5" customHeight="1" x14ac:dyDescent="0.2">
      <c r="A41" s="20" t="s">
        <v>61</v>
      </c>
    </row>
    <row r="42" spans="1:8" ht="12" customHeight="1" x14ac:dyDescent="0.2">
      <c r="A42" s="20"/>
    </row>
    <row r="43" spans="1:8" ht="13.9" customHeight="1" x14ac:dyDescent="0.2">
      <c r="A43" s="25" t="s">
        <v>6</v>
      </c>
    </row>
    <row r="44" spans="1:8" ht="4.5" customHeight="1" x14ac:dyDescent="0.2">
      <c r="A44" s="26"/>
    </row>
    <row r="45" spans="1:8" x14ac:dyDescent="0.2">
      <c r="A45" s="21" t="s">
        <v>79</v>
      </c>
    </row>
    <row r="46" spans="1:8" ht="4.5" customHeight="1" x14ac:dyDescent="0.2">
      <c r="A46" s="26"/>
    </row>
    <row r="47" spans="1:8" ht="12.6" customHeight="1" x14ac:dyDescent="0.2">
      <c r="A47" s="24" t="s">
        <v>69</v>
      </c>
    </row>
    <row r="48" spans="1:8" x14ac:dyDescent="0.2">
      <c r="A48" s="57" t="s">
        <v>168</v>
      </c>
    </row>
    <row r="49" spans="1:1" ht="4.5" customHeight="1" x14ac:dyDescent="0.2">
      <c r="A49" s="14"/>
    </row>
    <row r="50" spans="1:1" ht="12.6" customHeight="1" x14ac:dyDescent="0.2">
      <c r="A50" s="24" t="s">
        <v>67</v>
      </c>
    </row>
    <row r="51" spans="1:1" x14ac:dyDescent="0.2">
      <c r="A51" s="19" t="s">
        <v>74</v>
      </c>
    </row>
    <row r="52" spans="1:1" ht="4.5" customHeight="1" x14ac:dyDescent="0.2">
      <c r="A52" s="14"/>
    </row>
    <row r="53" spans="1:1" ht="12.6" customHeight="1" x14ac:dyDescent="0.2">
      <c r="A53" s="24" t="s">
        <v>68</v>
      </c>
    </row>
    <row r="54" spans="1:1" x14ac:dyDescent="0.2">
      <c r="A54" s="19" t="s">
        <v>75</v>
      </c>
    </row>
    <row r="55" spans="1:1" x14ac:dyDescent="0.2">
      <c r="A55" s="12"/>
    </row>
    <row r="56" spans="1:1" x14ac:dyDescent="0.2">
      <c r="A56" s="21" t="s">
        <v>76</v>
      </c>
    </row>
    <row r="57" spans="1:1" ht="4.5" customHeight="1" x14ac:dyDescent="0.2">
      <c r="A57" s="26"/>
    </row>
    <row r="58" spans="1:1" ht="12.6" customHeight="1" x14ac:dyDescent="0.2">
      <c r="A58" s="22" t="s">
        <v>77</v>
      </c>
    </row>
    <row r="59" spans="1:1" x14ac:dyDescent="0.2">
      <c r="A59" s="23" t="s">
        <v>78</v>
      </c>
    </row>
    <row r="60" spans="1:1" ht="4.5" customHeight="1" x14ac:dyDescent="0.2"/>
    <row r="61" spans="1:1" ht="13.9" customHeight="1" x14ac:dyDescent="0.2">
      <c r="A61" s="25" t="s">
        <v>7</v>
      </c>
    </row>
    <row r="62" spans="1:1" ht="4.5" customHeight="1" x14ac:dyDescent="0.2">
      <c r="A62" s="26"/>
    </row>
    <row r="63" spans="1:1" ht="24.6" customHeight="1" x14ac:dyDescent="0.2">
      <c r="A63" s="20" t="s">
        <v>8</v>
      </c>
    </row>
    <row r="66" spans="1:1" x14ac:dyDescent="0.2">
      <c r="A66" s="6"/>
    </row>
    <row r="67" spans="1:1" x14ac:dyDescent="0.2">
      <c r="A67" s="6"/>
    </row>
    <row r="68" spans="1:1" x14ac:dyDescent="0.2">
      <c r="A68" s="6"/>
    </row>
    <row r="70" spans="1:1" x14ac:dyDescent="0.2">
      <c r="A70" s="6"/>
    </row>
    <row r="75" spans="1:1" x14ac:dyDescent="0.2">
      <c r="A75" s="6"/>
    </row>
    <row r="76" spans="1:1" x14ac:dyDescent="0.2">
      <c r="A76" s="6"/>
    </row>
  </sheetData>
  <hyperlinks>
    <hyperlink ref="A54" r:id="rId1"/>
    <hyperlink ref="A51" r:id="rId2"/>
    <hyperlink ref="A59" r:id="rId3"/>
    <hyperlink ref="A48" r:id="rId4"/>
  </hyperlinks>
  <pageMargins left="0.75" right="0.75" top="1" bottom="1" header="0.5" footer="0.5"/>
  <pageSetup paperSize="9" scale="94"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0.7109375" defaultRowHeight="12.75" x14ac:dyDescent="0.2"/>
  <cols>
    <col min="1" max="1" width="32.28515625" customWidth="1"/>
    <col min="2" max="2" width="92.7109375" customWidth="1"/>
  </cols>
  <sheetData>
    <row r="1" spans="1:2" x14ac:dyDescent="0.2">
      <c r="A1" s="33" t="s">
        <v>14</v>
      </c>
      <c r="B1" s="34" t="s">
        <v>15</v>
      </c>
    </row>
    <row r="2" spans="1:2" ht="172.15" customHeight="1" x14ac:dyDescent="0.2">
      <c r="A2" s="35" t="s">
        <v>16</v>
      </c>
      <c r="B2" s="36" t="s">
        <v>42</v>
      </c>
    </row>
    <row r="3" spans="1:2" x14ac:dyDescent="0.2">
      <c r="A3" s="35" t="s">
        <v>17</v>
      </c>
      <c r="B3" s="36" t="s">
        <v>18</v>
      </c>
    </row>
    <row r="4" spans="1:2" x14ac:dyDescent="0.2">
      <c r="A4" s="35" t="s">
        <v>19</v>
      </c>
      <c r="B4" s="36" t="s">
        <v>20</v>
      </c>
    </row>
    <row r="5" spans="1:2" x14ac:dyDescent="0.2">
      <c r="A5" s="35" t="s">
        <v>21</v>
      </c>
      <c r="B5" s="36" t="s">
        <v>22</v>
      </c>
    </row>
    <row r="6" spans="1:2" ht="24.6" customHeight="1" x14ac:dyDescent="0.2">
      <c r="A6" s="37" t="s">
        <v>23</v>
      </c>
      <c r="B6" s="38" t="s">
        <v>24</v>
      </c>
    </row>
    <row r="7" spans="1:2" x14ac:dyDescent="0.2">
      <c r="A7" s="39"/>
      <c r="B7" s="40"/>
    </row>
    <row r="8" spans="1:2" x14ac:dyDescent="0.2">
      <c r="A8" s="33" t="s">
        <v>14</v>
      </c>
      <c r="B8" s="34" t="s">
        <v>25</v>
      </c>
    </row>
    <row r="9" spans="1:2" x14ac:dyDescent="0.2">
      <c r="A9" s="35" t="s">
        <v>16</v>
      </c>
      <c r="B9" s="43" t="s">
        <v>44</v>
      </c>
    </row>
    <row r="10" spans="1:2" x14ac:dyDescent="0.2">
      <c r="A10" s="35" t="s">
        <v>17</v>
      </c>
      <c r="B10" s="36" t="s">
        <v>26</v>
      </c>
    </row>
    <row r="11" spans="1:2" x14ac:dyDescent="0.2">
      <c r="A11" s="35" t="s">
        <v>19</v>
      </c>
      <c r="B11" s="36" t="s">
        <v>20</v>
      </c>
    </row>
    <row r="12" spans="1:2" x14ac:dyDescent="0.2">
      <c r="A12" s="35" t="s">
        <v>21</v>
      </c>
      <c r="B12" s="36" t="s">
        <v>38</v>
      </c>
    </row>
    <row r="13" spans="1:2" ht="24.6" customHeight="1" x14ac:dyDescent="0.2">
      <c r="A13" s="37" t="s">
        <v>23</v>
      </c>
      <c r="B13" s="38" t="s">
        <v>45</v>
      </c>
    </row>
    <row r="14" spans="1:2" x14ac:dyDescent="0.2">
      <c r="A14" s="39"/>
      <c r="B14" s="40"/>
    </row>
    <row r="15" spans="1:2" x14ac:dyDescent="0.2">
      <c r="A15" s="33" t="s">
        <v>14</v>
      </c>
      <c r="B15" s="34" t="s">
        <v>27</v>
      </c>
    </row>
    <row r="16" spans="1:2" ht="209.1" customHeight="1" x14ac:dyDescent="0.2">
      <c r="A16" s="35" t="s">
        <v>16</v>
      </c>
      <c r="B16" s="36" t="s">
        <v>57</v>
      </c>
    </row>
    <row r="17" spans="1:5" ht="24.6" customHeight="1" x14ac:dyDescent="0.2">
      <c r="A17" s="35"/>
      <c r="B17" s="36" t="s">
        <v>28</v>
      </c>
    </row>
    <row r="18" spans="1:5" x14ac:dyDescent="0.2">
      <c r="A18" s="35" t="s">
        <v>19</v>
      </c>
      <c r="B18" s="36" t="s">
        <v>29</v>
      </c>
    </row>
    <row r="19" spans="1:5" x14ac:dyDescent="0.2">
      <c r="A19" s="35" t="s">
        <v>21</v>
      </c>
      <c r="B19" s="36" t="s">
        <v>38</v>
      </c>
    </row>
    <row r="20" spans="1:5" ht="61.5" customHeight="1" x14ac:dyDescent="0.2">
      <c r="A20" s="37" t="s">
        <v>23</v>
      </c>
      <c r="B20" s="38" t="s">
        <v>46</v>
      </c>
    </row>
    <row r="21" spans="1:5" x14ac:dyDescent="0.2">
      <c r="A21" s="39"/>
      <c r="B21" s="40"/>
    </row>
    <row r="22" spans="1:5" x14ac:dyDescent="0.2">
      <c r="A22" s="33" t="s">
        <v>14</v>
      </c>
      <c r="B22" s="34" t="s">
        <v>30</v>
      </c>
    </row>
    <row r="23" spans="1:5" ht="42" customHeight="1" x14ac:dyDescent="0.2">
      <c r="A23" s="35" t="s">
        <v>16</v>
      </c>
      <c r="B23" s="42" t="s">
        <v>31</v>
      </c>
    </row>
    <row r="24" spans="1:5" ht="25.5" x14ac:dyDescent="0.2">
      <c r="A24" s="45" t="s">
        <v>17</v>
      </c>
      <c r="B24" s="46" t="s">
        <v>51</v>
      </c>
      <c r="C24" s="47"/>
      <c r="E24" s="47"/>
    </row>
    <row r="25" spans="1:5" x14ac:dyDescent="0.2">
      <c r="A25" s="35" t="s">
        <v>19</v>
      </c>
      <c r="B25" s="36" t="s">
        <v>20</v>
      </c>
    </row>
    <row r="26" spans="1:5" x14ac:dyDescent="0.2">
      <c r="A26" s="35" t="s">
        <v>21</v>
      </c>
      <c r="B26" s="36" t="s">
        <v>38</v>
      </c>
    </row>
    <row r="27" spans="1:5" ht="24.6" customHeight="1" x14ac:dyDescent="0.2">
      <c r="A27" s="37" t="s">
        <v>23</v>
      </c>
      <c r="B27" s="38" t="s">
        <v>52</v>
      </c>
    </row>
    <row r="28" spans="1:5" x14ac:dyDescent="0.2">
      <c r="A28" s="32"/>
    </row>
    <row r="29" spans="1:5" x14ac:dyDescent="0.2">
      <c r="A29" s="33" t="s">
        <v>14</v>
      </c>
      <c r="B29" s="34" t="s">
        <v>32</v>
      </c>
    </row>
    <row r="30" spans="1:5" x14ac:dyDescent="0.2">
      <c r="A30" s="35" t="s">
        <v>16</v>
      </c>
      <c r="B30" s="36" t="s">
        <v>34</v>
      </c>
    </row>
    <row r="31" spans="1:5" x14ac:dyDescent="0.2">
      <c r="A31" s="35" t="s">
        <v>17</v>
      </c>
      <c r="B31" s="36" t="s">
        <v>33</v>
      </c>
    </row>
    <row r="32" spans="1:5" x14ac:dyDescent="0.2">
      <c r="A32" s="35" t="s">
        <v>19</v>
      </c>
      <c r="B32" s="36" t="s">
        <v>20</v>
      </c>
    </row>
    <row r="33" spans="1:5" x14ac:dyDescent="0.2">
      <c r="A33" s="35" t="s">
        <v>21</v>
      </c>
      <c r="B33" s="36" t="s">
        <v>39</v>
      </c>
    </row>
    <row r="34" spans="1:5" x14ac:dyDescent="0.2">
      <c r="A34" s="37" t="s">
        <v>23</v>
      </c>
      <c r="B34" s="38" t="s">
        <v>56</v>
      </c>
    </row>
    <row r="35" spans="1:5" x14ac:dyDescent="0.2">
      <c r="A35" s="30"/>
    </row>
    <row r="36" spans="1:5" x14ac:dyDescent="0.2">
      <c r="A36" s="33" t="s">
        <v>14</v>
      </c>
      <c r="B36" s="34" t="s">
        <v>62</v>
      </c>
    </row>
    <row r="37" spans="1:5" ht="24.6" customHeight="1" x14ac:dyDescent="0.2">
      <c r="A37" s="35" t="s">
        <v>16</v>
      </c>
      <c r="B37" s="36" t="s">
        <v>63</v>
      </c>
    </row>
    <row r="38" spans="1:5" x14ac:dyDescent="0.2">
      <c r="A38" s="35" t="s">
        <v>17</v>
      </c>
      <c r="B38" s="36" t="s">
        <v>35</v>
      </c>
    </row>
    <row r="39" spans="1:5" ht="12" customHeight="1" x14ac:dyDescent="0.2">
      <c r="A39" s="35" t="s">
        <v>19</v>
      </c>
      <c r="B39" s="36" t="s">
        <v>20</v>
      </c>
      <c r="E39" s="41" t="s">
        <v>36</v>
      </c>
    </row>
    <row r="40" spans="1:5" ht="14.25" customHeight="1" x14ac:dyDescent="0.2">
      <c r="A40" s="35" t="s">
        <v>21</v>
      </c>
      <c r="B40" s="36" t="s">
        <v>38</v>
      </c>
      <c r="E40" s="41" t="s">
        <v>36</v>
      </c>
    </row>
    <row r="41" spans="1:5" ht="24.6" customHeight="1" x14ac:dyDescent="0.2">
      <c r="A41" s="37" t="s">
        <v>23</v>
      </c>
      <c r="B41" s="38" t="s">
        <v>53</v>
      </c>
      <c r="E41" s="41" t="s">
        <v>36</v>
      </c>
    </row>
    <row r="42" spans="1:5" x14ac:dyDescent="0.2">
      <c r="A42" s="31"/>
    </row>
    <row r="43" spans="1:5" x14ac:dyDescent="0.2">
      <c r="A43" s="33" t="s">
        <v>14</v>
      </c>
      <c r="B43" s="34" t="s">
        <v>41</v>
      </c>
    </row>
    <row r="44" spans="1:5" ht="43.5" customHeight="1" x14ac:dyDescent="0.2">
      <c r="A44" s="35" t="s">
        <v>16</v>
      </c>
      <c r="B44" s="42" t="s">
        <v>43</v>
      </c>
    </row>
    <row r="45" spans="1:5" x14ac:dyDescent="0.2">
      <c r="A45" s="35" t="s">
        <v>17</v>
      </c>
      <c r="B45" s="36" t="s">
        <v>40</v>
      </c>
    </row>
    <row r="46" spans="1:5" ht="12" customHeight="1" x14ac:dyDescent="0.2">
      <c r="A46" s="35" t="s">
        <v>19</v>
      </c>
      <c r="B46" s="36" t="s">
        <v>20</v>
      </c>
      <c r="E46" s="41" t="s">
        <v>36</v>
      </c>
    </row>
    <row r="47" spans="1:5" ht="14.25" customHeight="1" x14ac:dyDescent="0.2">
      <c r="A47" s="35" t="s">
        <v>21</v>
      </c>
      <c r="B47" s="36" t="s">
        <v>39</v>
      </c>
      <c r="E47" s="41" t="s">
        <v>36</v>
      </c>
    </row>
    <row r="48" spans="1:5" ht="24.6" customHeight="1" x14ac:dyDescent="0.2">
      <c r="A48" s="37" t="s">
        <v>23</v>
      </c>
      <c r="B48" s="38" t="s">
        <v>54</v>
      </c>
      <c r="E48" s="41" t="s">
        <v>36</v>
      </c>
    </row>
    <row r="50" spans="1:2" x14ac:dyDescent="0.2">
      <c r="A50" s="33" t="s">
        <v>14</v>
      </c>
      <c r="B50" s="34" t="s">
        <v>48</v>
      </c>
    </row>
    <row r="51" spans="1:2" ht="86.1" customHeight="1" x14ac:dyDescent="0.2">
      <c r="A51" s="35" t="s">
        <v>16</v>
      </c>
      <c r="B51" s="42" t="s">
        <v>49</v>
      </c>
    </row>
    <row r="52" spans="1:2" x14ac:dyDescent="0.2">
      <c r="A52" s="35" t="s">
        <v>17</v>
      </c>
      <c r="B52" s="44" t="s">
        <v>47</v>
      </c>
    </row>
    <row r="53" spans="1:2" x14ac:dyDescent="0.2">
      <c r="A53" s="35" t="s">
        <v>19</v>
      </c>
      <c r="B53" s="44" t="s">
        <v>20</v>
      </c>
    </row>
    <row r="54" spans="1:2" x14ac:dyDescent="0.2">
      <c r="A54" s="35" t="s">
        <v>21</v>
      </c>
      <c r="B54" s="44" t="s">
        <v>39</v>
      </c>
    </row>
    <row r="55" spans="1:2" x14ac:dyDescent="0.2">
      <c r="A55" s="37" t="s">
        <v>23</v>
      </c>
      <c r="B55" s="38" t="s">
        <v>55</v>
      </c>
    </row>
    <row r="56" spans="1:2" x14ac:dyDescent="0.2">
      <c r="A56" s="27"/>
    </row>
    <row r="57" spans="1:2" x14ac:dyDescent="0.2">
      <c r="A57" s="28"/>
    </row>
    <row r="59" spans="1:2" x14ac:dyDescent="0.2">
      <c r="A59" s="27"/>
    </row>
    <row r="60" spans="1:2" x14ac:dyDescent="0.2">
      <c r="A60" s="28"/>
    </row>
    <row r="61" spans="1:2" x14ac:dyDescent="0.2">
      <c r="A61" s="28"/>
    </row>
    <row r="62" spans="1:2" x14ac:dyDescent="0.2">
      <c r="A62" s="29"/>
    </row>
    <row r="63" spans="1:2" x14ac:dyDescent="0.2">
      <c r="A63" s="20"/>
    </row>
    <row r="64" spans="1:2" x14ac:dyDescent="0.2">
      <c r="A64" s="20"/>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zoomScaleNormal="100" workbookViewId="0"/>
  </sheetViews>
  <sheetFormatPr defaultColWidth="10.7109375" defaultRowHeight="12.75" x14ac:dyDescent="0.2"/>
  <cols>
    <col min="1" max="1" width="26.28515625" customWidth="1"/>
    <col min="2" max="2" width="26.140625" customWidth="1"/>
    <col min="3" max="3" width="29.85546875" customWidth="1"/>
    <col min="4" max="4" width="24.7109375" customWidth="1"/>
    <col min="5" max="5" width="23.5703125" customWidth="1"/>
  </cols>
  <sheetData>
    <row r="1" spans="1:5" x14ac:dyDescent="0.2">
      <c r="A1" s="48" t="s">
        <v>0</v>
      </c>
      <c r="B1" s="48"/>
      <c r="C1" s="48"/>
      <c r="D1" s="48"/>
      <c r="E1" s="48"/>
    </row>
    <row r="2" spans="1:5" x14ac:dyDescent="0.2">
      <c r="A2" s="49" t="s">
        <v>86</v>
      </c>
      <c r="B2" s="49"/>
      <c r="C2" s="49"/>
      <c r="D2" s="49"/>
      <c r="E2" s="49"/>
    </row>
    <row r="3" spans="1:5" x14ac:dyDescent="0.2">
      <c r="A3" s="48"/>
      <c r="B3" s="51"/>
      <c r="C3" s="51"/>
      <c r="D3" s="51"/>
      <c r="E3" s="51"/>
    </row>
    <row r="4" spans="1:5" x14ac:dyDescent="0.2">
      <c r="A4" s="50" t="s">
        <v>71</v>
      </c>
      <c r="B4" s="52">
        <v>43009</v>
      </c>
      <c r="C4" s="52">
        <v>43374</v>
      </c>
      <c r="D4" s="52">
        <v>43739</v>
      </c>
      <c r="E4" s="52">
        <v>44105</v>
      </c>
    </row>
    <row r="5" spans="1:5" x14ac:dyDescent="0.2">
      <c r="A5" s="53" t="s">
        <v>91</v>
      </c>
      <c r="B5" s="54">
        <v>1209</v>
      </c>
      <c r="C5" s="54">
        <v>1227</v>
      </c>
      <c r="D5" s="54">
        <v>1222</v>
      </c>
      <c r="E5" s="54">
        <v>1165</v>
      </c>
    </row>
    <row r="6" spans="1:5" x14ac:dyDescent="0.2">
      <c r="A6" s="53" t="s">
        <v>92</v>
      </c>
      <c r="B6" s="54">
        <v>1081</v>
      </c>
      <c r="C6" s="54">
        <v>1031</v>
      </c>
      <c r="D6" s="54">
        <v>980</v>
      </c>
      <c r="E6" s="54">
        <v>907</v>
      </c>
    </row>
    <row r="7" spans="1:5" x14ac:dyDescent="0.2">
      <c r="A7" s="53" t="s">
        <v>93</v>
      </c>
      <c r="B7" s="54">
        <v>2007</v>
      </c>
      <c r="C7" s="54">
        <v>1851</v>
      </c>
      <c r="D7" s="54">
        <v>1772</v>
      </c>
      <c r="E7" s="54">
        <v>1620</v>
      </c>
    </row>
    <row r="8" spans="1:5" x14ac:dyDescent="0.2">
      <c r="A8" s="53" t="s">
        <v>94</v>
      </c>
      <c r="B8" s="54">
        <v>1156</v>
      </c>
      <c r="C8" s="54">
        <v>1196</v>
      </c>
      <c r="D8" s="54">
        <v>1115</v>
      </c>
      <c r="E8" s="54">
        <v>1115</v>
      </c>
    </row>
    <row r="9" spans="1:5" x14ac:dyDescent="0.2">
      <c r="A9" s="53" t="s">
        <v>95</v>
      </c>
      <c r="B9" s="54">
        <v>1466</v>
      </c>
      <c r="C9" s="54">
        <v>1293</v>
      </c>
      <c r="D9" s="54">
        <v>1344</v>
      </c>
      <c r="E9" s="54">
        <v>1225</v>
      </c>
    </row>
    <row r="10" spans="1:5" x14ac:dyDescent="0.2">
      <c r="A10" s="53" t="s">
        <v>96</v>
      </c>
      <c r="B10" s="54">
        <v>427</v>
      </c>
      <c r="C10" s="54">
        <v>446</v>
      </c>
      <c r="D10" s="54">
        <v>368</v>
      </c>
      <c r="E10" s="54">
        <v>327</v>
      </c>
    </row>
    <row r="11" spans="1:5" x14ac:dyDescent="0.2">
      <c r="A11" s="53" t="s">
        <v>97</v>
      </c>
      <c r="B11" s="54">
        <v>561</v>
      </c>
      <c r="C11" s="54">
        <v>563</v>
      </c>
      <c r="D11" s="54">
        <v>549</v>
      </c>
      <c r="E11" s="54">
        <v>525</v>
      </c>
    </row>
    <row r="12" spans="1:5" x14ac:dyDescent="0.2">
      <c r="A12" s="53" t="s">
        <v>98</v>
      </c>
      <c r="B12" s="54">
        <v>1219</v>
      </c>
      <c r="C12" s="54">
        <v>1227</v>
      </c>
      <c r="D12" s="54">
        <v>1169</v>
      </c>
      <c r="E12" s="54">
        <v>1012</v>
      </c>
    </row>
    <row r="13" spans="1:5" x14ac:dyDescent="0.2">
      <c r="A13" s="53" t="s">
        <v>99</v>
      </c>
      <c r="B13" s="54">
        <v>1174</v>
      </c>
      <c r="C13" s="54">
        <v>1090</v>
      </c>
      <c r="D13" s="54">
        <v>1024</v>
      </c>
      <c r="E13" s="54">
        <v>1082</v>
      </c>
    </row>
    <row r="14" spans="1:5" x14ac:dyDescent="0.2">
      <c r="A14" s="53" t="s">
        <v>100</v>
      </c>
      <c r="B14" s="54">
        <v>1628</v>
      </c>
      <c r="C14" s="54">
        <v>1719</v>
      </c>
      <c r="D14" s="54">
        <v>1764</v>
      </c>
      <c r="E14" s="54">
        <v>1553</v>
      </c>
    </row>
    <row r="15" spans="1:5" x14ac:dyDescent="0.2">
      <c r="A15" s="53" t="s">
        <v>101</v>
      </c>
      <c r="B15" s="54">
        <v>2803</v>
      </c>
      <c r="C15" s="54">
        <v>2811</v>
      </c>
      <c r="D15" s="54">
        <v>2644</v>
      </c>
      <c r="E15" s="54">
        <v>2424</v>
      </c>
    </row>
    <row r="16" spans="1:5" x14ac:dyDescent="0.2">
      <c r="A16" s="53" t="s">
        <v>102</v>
      </c>
      <c r="B16" s="54">
        <v>773</v>
      </c>
      <c r="C16" s="54">
        <v>822</v>
      </c>
      <c r="D16" s="54">
        <v>752</v>
      </c>
      <c r="E16" s="54">
        <v>697</v>
      </c>
    </row>
    <row r="17" spans="1:5" x14ac:dyDescent="0.2">
      <c r="A17" s="53" t="s">
        <v>103</v>
      </c>
      <c r="B17" s="54">
        <v>1785</v>
      </c>
      <c r="C17" s="54">
        <v>1751</v>
      </c>
      <c r="D17" s="54">
        <v>1654</v>
      </c>
      <c r="E17" s="54">
        <v>1546</v>
      </c>
    </row>
    <row r="18" spans="1:5" x14ac:dyDescent="0.2">
      <c r="A18" s="53" t="s">
        <v>104</v>
      </c>
      <c r="B18" s="54">
        <v>494</v>
      </c>
      <c r="C18" s="54">
        <v>457</v>
      </c>
      <c r="D18" s="54">
        <v>470</v>
      </c>
      <c r="E18" s="54">
        <v>405</v>
      </c>
    </row>
    <row r="19" spans="1:5" x14ac:dyDescent="0.2">
      <c r="A19" s="53" t="s">
        <v>105</v>
      </c>
      <c r="B19" s="54">
        <v>2590</v>
      </c>
      <c r="C19" s="54">
        <v>2291</v>
      </c>
      <c r="D19" s="54">
        <v>2330</v>
      </c>
      <c r="E19" s="54">
        <v>2103</v>
      </c>
    </row>
    <row r="20" spans="1:5" x14ac:dyDescent="0.2">
      <c r="A20" s="53" t="s">
        <v>106</v>
      </c>
      <c r="B20" s="54">
        <v>498</v>
      </c>
      <c r="C20" s="54">
        <v>505</v>
      </c>
      <c r="D20" s="54">
        <v>482</v>
      </c>
      <c r="E20" s="54">
        <v>430</v>
      </c>
    </row>
    <row r="21" spans="1:5" x14ac:dyDescent="0.2">
      <c r="A21" s="53" t="s">
        <v>107</v>
      </c>
      <c r="B21" s="54">
        <v>860</v>
      </c>
      <c r="C21" s="54">
        <v>803</v>
      </c>
      <c r="D21" s="54">
        <v>795</v>
      </c>
      <c r="E21" s="54">
        <v>916</v>
      </c>
    </row>
    <row r="22" spans="1:5" x14ac:dyDescent="0.2">
      <c r="A22" s="53" t="s">
        <v>108</v>
      </c>
      <c r="B22" s="54">
        <v>641</v>
      </c>
      <c r="C22" s="54">
        <v>596</v>
      </c>
      <c r="D22" s="54">
        <v>548</v>
      </c>
      <c r="E22" s="54">
        <v>550</v>
      </c>
    </row>
    <row r="23" spans="1:5" x14ac:dyDescent="0.2">
      <c r="A23" s="53" t="s">
        <v>109</v>
      </c>
      <c r="B23" s="54">
        <v>815</v>
      </c>
      <c r="C23" s="54">
        <v>752</v>
      </c>
      <c r="D23" s="54">
        <v>662</v>
      </c>
      <c r="E23" s="54">
        <v>641</v>
      </c>
    </row>
    <row r="24" spans="1:5" x14ac:dyDescent="0.2">
      <c r="A24" s="53" t="s">
        <v>110</v>
      </c>
      <c r="B24" s="54">
        <v>1002</v>
      </c>
      <c r="C24" s="54">
        <v>999</v>
      </c>
      <c r="D24" s="54">
        <v>904</v>
      </c>
      <c r="E24" s="54">
        <v>823</v>
      </c>
    </row>
    <row r="25" spans="1:5" x14ac:dyDescent="0.2">
      <c r="A25" s="53" t="s">
        <v>111</v>
      </c>
      <c r="B25" s="54">
        <v>1396</v>
      </c>
      <c r="C25" s="54">
        <v>1283</v>
      </c>
      <c r="D25" s="54">
        <v>1235</v>
      </c>
      <c r="E25" s="54">
        <v>1156</v>
      </c>
    </row>
    <row r="26" spans="1:5" x14ac:dyDescent="0.2">
      <c r="A26" s="53" t="s">
        <v>112</v>
      </c>
      <c r="B26" s="54">
        <v>2543</v>
      </c>
      <c r="C26" s="54">
        <v>2474</v>
      </c>
      <c r="D26" s="54">
        <v>2491</v>
      </c>
      <c r="E26" s="54">
        <v>2431</v>
      </c>
    </row>
    <row r="27" spans="1:5" x14ac:dyDescent="0.2">
      <c r="A27" s="53" t="s">
        <v>113</v>
      </c>
      <c r="B27" s="54">
        <v>2831</v>
      </c>
      <c r="C27" s="54">
        <v>2824</v>
      </c>
      <c r="D27" s="54">
        <v>2832</v>
      </c>
      <c r="E27" s="54">
        <v>2534</v>
      </c>
    </row>
    <row r="28" spans="1:5" x14ac:dyDescent="0.2">
      <c r="A28" s="53" t="s">
        <v>114</v>
      </c>
      <c r="B28" s="54">
        <v>1305</v>
      </c>
      <c r="C28" s="54">
        <v>1282</v>
      </c>
      <c r="D28" s="54">
        <v>1066</v>
      </c>
      <c r="E28" s="54">
        <v>964</v>
      </c>
    </row>
    <row r="29" spans="1:5" x14ac:dyDescent="0.2">
      <c r="A29" s="53" t="s">
        <v>115</v>
      </c>
      <c r="B29" s="54">
        <v>1308</v>
      </c>
      <c r="C29" s="54">
        <v>1382</v>
      </c>
      <c r="D29" s="54">
        <v>1416</v>
      </c>
      <c r="E29" s="54">
        <v>1268</v>
      </c>
    </row>
    <row r="30" spans="1:5" x14ac:dyDescent="0.2">
      <c r="A30" s="53" t="s">
        <v>116</v>
      </c>
      <c r="B30" s="54">
        <v>827</v>
      </c>
      <c r="C30" s="54">
        <v>969</v>
      </c>
      <c r="D30" s="54">
        <v>899</v>
      </c>
      <c r="E30" s="54">
        <v>954</v>
      </c>
    </row>
    <row r="31" spans="1:5" x14ac:dyDescent="0.2">
      <c r="A31" s="53" t="s">
        <v>117</v>
      </c>
      <c r="B31" s="54">
        <v>994</v>
      </c>
      <c r="C31" s="54">
        <v>968</v>
      </c>
      <c r="D31" s="54">
        <v>968</v>
      </c>
      <c r="E31" s="54">
        <v>981</v>
      </c>
    </row>
    <row r="32" spans="1:5" x14ac:dyDescent="0.2">
      <c r="A32" s="53" t="s">
        <v>118</v>
      </c>
      <c r="B32" s="54">
        <v>3547</v>
      </c>
      <c r="C32" s="54">
        <v>3318</v>
      </c>
      <c r="D32" s="54">
        <v>3537</v>
      </c>
      <c r="E32" s="54">
        <v>3394</v>
      </c>
    </row>
    <row r="33" spans="1:5" x14ac:dyDescent="0.2">
      <c r="A33" s="53" t="s">
        <v>119</v>
      </c>
      <c r="B33" s="54">
        <v>1625</v>
      </c>
      <c r="C33" s="54">
        <v>1587</v>
      </c>
      <c r="D33" s="54">
        <v>1462</v>
      </c>
      <c r="E33" s="54">
        <v>1340</v>
      </c>
    </row>
    <row r="34" spans="1:5" x14ac:dyDescent="0.2">
      <c r="A34" s="53" t="s">
        <v>120</v>
      </c>
      <c r="B34" s="54">
        <v>900</v>
      </c>
      <c r="C34" s="54">
        <v>849</v>
      </c>
      <c r="D34" s="54">
        <v>936</v>
      </c>
      <c r="E34" s="54">
        <v>876</v>
      </c>
    </row>
    <row r="35" spans="1:5" x14ac:dyDescent="0.2">
      <c r="A35" s="53" t="s">
        <v>121</v>
      </c>
      <c r="B35" s="54">
        <v>788</v>
      </c>
      <c r="C35" s="54">
        <v>694</v>
      </c>
      <c r="D35" s="54">
        <v>666</v>
      </c>
      <c r="E35" s="54">
        <v>670</v>
      </c>
    </row>
    <row r="36" spans="1:5" x14ac:dyDescent="0.2">
      <c r="A36" s="53" t="s">
        <v>122</v>
      </c>
      <c r="B36" s="54">
        <v>1590</v>
      </c>
      <c r="C36" s="54">
        <v>1478</v>
      </c>
      <c r="D36" s="54">
        <v>1186</v>
      </c>
      <c r="E36" s="54">
        <v>1086</v>
      </c>
    </row>
    <row r="37" spans="1:5" x14ac:dyDescent="0.2">
      <c r="A37" s="53" t="s">
        <v>123</v>
      </c>
      <c r="B37" s="54">
        <v>789</v>
      </c>
      <c r="C37" s="54">
        <v>761</v>
      </c>
      <c r="D37" s="54">
        <v>718</v>
      </c>
      <c r="E37" s="54">
        <v>678</v>
      </c>
    </row>
    <row r="38" spans="1:5" x14ac:dyDescent="0.2">
      <c r="A38" s="53" t="s">
        <v>124</v>
      </c>
      <c r="B38" s="54">
        <v>1215</v>
      </c>
      <c r="C38" s="54">
        <v>1106</v>
      </c>
      <c r="D38" s="54">
        <v>1114</v>
      </c>
      <c r="E38" s="54">
        <v>1045</v>
      </c>
    </row>
    <row r="39" spans="1:5" x14ac:dyDescent="0.2">
      <c r="A39" s="53" t="s">
        <v>125</v>
      </c>
      <c r="B39" s="54">
        <v>1365</v>
      </c>
      <c r="C39" s="54">
        <v>1320</v>
      </c>
      <c r="D39" s="54">
        <v>1240</v>
      </c>
      <c r="E39" s="54">
        <v>1201</v>
      </c>
    </row>
    <row r="40" spans="1:5" x14ac:dyDescent="0.2">
      <c r="A40" s="53" t="s">
        <v>126</v>
      </c>
      <c r="B40" s="54">
        <v>819</v>
      </c>
      <c r="C40" s="54">
        <v>765</v>
      </c>
      <c r="D40" s="54">
        <v>706</v>
      </c>
      <c r="E40" s="54">
        <v>626</v>
      </c>
    </row>
    <row r="41" spans="1:5" x14ac:dyDescent="0.2">
      <c r="A41" s="53" t="s">
        <v>127</v>
      </c>
      <c r="B41" s="54">
        <v>1692</v>
      </c>
      <c r="C41" s="54">
        <v>1617</v>
      </c>
      <c r="D41" s="54">
        <v>1518</v>
      </c>
      <c r="E41" s="54">
        <v>1593</v>
      </c>
    </row>
    <row r="42" spans="1:5" x14ac:dyDescent="0.2">
      <c r="A42" s="53" t="s">
        <v>128</v>
      </c>
      <c r="B42" s="54">
        <v>1678</v>
      </c>
      <c r="C42" s="54">
        <v>1680</v>
      </c>
      <c r="D42" s="54">
        <v>1663</v>
      </c>
      <c r="E42" s="54">
        <v>1606</v>
      </c>
    </row>
    <row r="43" spans="1:5" x14ac:dyDescent="0.2">
      <c r="A43" s="53" t="s">
        <v>129</v>
      </c>
      <c r="B43" s="54">
        <v>803</v>
      </c>
      <c r="C43" s="54">
        <v>872</v>
      </c>
      <c r="D43" s="54">
        <v>844</v>
      </c>
      <c r="E43" s="54">
        <v>810</v>
      </c>
    </row>
    <row r="44" spans="1:5" x14ac:dyDescent="0.2">
      <c r="A44" s="53" t="s">
        <v>130</v>
      </c>
      <c r="B44" s="54">
        <v>10460</v>
      </c>
      <c r="C44" s="54">
        <v>10558</v>
      </c>
      <c r="D44" s="54">
        <v>9853</v>
      </c>
      <c r="E44" s="54">
        <v>8894</v>
      </c>
    </row>
    <row r="45" spans="1:5" x14ac:dyDescent="0.2">
      <c r="A45" s="53" t="s">
        <v>131</v>
      </c>
      <c r="B45" s="54">
        <v>1504</v>
      </c>
      <c r="C45" s="54">
        <v>1550</v>
      </c>
      <c r="D45" s="54">
        <v>1437</v>
      </c>
      <c r="E45" s="54">
        <v>1429</v>
      </c>
    </row>
    <row r="46" spans="1:5" x14ac:dyDescent="0.2">
      <c r="A46" s="53" t="s">
        <v>132</v>
      </c>
      <c r="B46" s="54">
        <v>1298</v>
      </c>
      <c r="C46" s="54">
        <v>1297</v>
      </c>
      <c r="D46" s="54">
        <v>1306</v>
      </c>
      <c r="E46" s="54">
        <v>1184</v>
      </c>
    </row>
    <row r="47" spans="1:5" x14ac:dyDescent="0.2">
      <c r="A47" s="53" t="s">
        <v>133</v>
      </c>
      <c r="B47" s="54">
        <v>1161</v>
      </c>
      <c r="C47" s="54">
        <v>1084</v>
      </c>
      <c r="D47" s="54">
        <v>1042</v>
      </c>
      <c r="E47" s="54">
        <v>924</v>
      </c>
    </row>
    <row r="48" spans="1:5" x14ac:dyDescent="0.2">
      <c r="A48" s="53" t="s">
        <v>134</v>
      </c>
      <c r="B48" s="54">
        <v>1906</v>
      </c>
      <c r="C48" s="54">
        <v>2040</v>
      </c>
      <c r="D48" s="54">
        <v>1944</v>
      </c>
      <c r="E48" s="54">
        <v>1777</v>
      </c>
    </row>
    <row r="49" spans="1:5" x14ac:dyDescent="0.2">
      <c r="A49" s="53" t="s">
        <v>135</v>
      </c>
      <c r="B49" s="54">
        <v>821</v>
      </c>
      <c r="C49" s="54">
        <v>755</v>
      </c>
      <c r="D49" s="54">
        <v>611</v>
      </c>
      <c r="E49" s="54">
        <v>660</v>
      </c>
    </row>
    <row r="50" spans="1:5" x14ac:dyDescent="0.2">
      <c r="A50" s="53" t="s">
        <v>136</v>
      </c>
      <c r="B50" s="54">
        <v>1343</v>
      </c>
      <c r="C50" s="54">
        <v>1145</v>
      </c>
      <c r="D50" s="54">
        <v>1126</v>
      </c>
      <c r="E50" s="54">
        <v>1078</v>
      </c>
    </row>
    <row r="51" spans="1:5" x14ac:dyDescent="0.2">
      <c r="A51" s="53" t="s">
        <v>137</v>
      </c>
      <c r="B51" s="54">
        <v>239</v>
      </c>
      <c r="C51" s="54">
        <v>248</v>
      </c>
      <c r="D51" s="54">
        <v>255</v>
      </c>
      <c r="E51" s="54">
        <v>242</v>
      </c>
    </row>
    <row r="52" spans="1:5" x14ac:dyDescent="0.2">
      <c r="A52" s="53" t="s">
        <v>138</v>
      </c>
      <c r="B52" s="54">
        <v>8796</v>
      </c>
      <c r="C52" s="54">
        <v>8328</v>
      </c>
      <c r="D52" s="54">
        <v>8461</v>
      </c>
      <c r="E52" s="54">
        <v>8171</v>
      </c>
    </row>
    <row r="53" spans="1:5" x14ac:dyDescent="0.2">
      <c r="A53" s="53" t="s">
        <v>139</v>
      </c>
      <c r="B53" s="54">
        <v>1151</v>
      </c>
      <c r="C53" s="54">
        <v>1158</v>
      </c>
      <c r="D53" s="54">
        <v>1018</v>
      </c>
      <c r="E53" s="54">
        <v>921</v>
      </c>
    </row>
    <row r="54" spans="1:5" x14ac:dyDescent="0.2">
      <c r="A54" s="53" t="s">
        <v>140</v>
      </c>
      <c r="B54" s="54">
        <v>642</v>
      </c>
      <c r="C54" s="54">
        <v>639</v>
      </c>
      <c r="D54" s="54">
        <v>605</v>
      </c>
      <c r="E54" s="54">
        <v>605</v>
      </c>
    </row>
    <row r="55" spans="1:5" x14ac:dyDescent="0.2">
      <c r="A55" s="53" t="s">
        <v>141</v>
      </c>
      <c r="B55" s="54">
        <v>872</v>
      </c>
      <c r="C55" s="54">
        <v>862</v>
      </c>
      <c r="D55" s="54">
        <v>884</v>
      </c>
      <c r="E55" s="54">
        <v>877</v>
      </c>
    </row>
    <row r="56" spans="1:5" x14ac:dyDescent="0.2">
      <c r="A56" s="53" t="s">
        <v>142</v>
      </c>
      <c r="B56" s="54">
        <v>12031</v>
      </c>
      <c r="C56" s="54">
        <v>11607</v>
      </c>
      <c r="D56" s="54">
        <v>11153</v>
      </c>
      <c r="E56" s="54">
        <v>10555</v>
      </c>
    </row>
    <row r="57" spans="1:5" x14ac:dyDescent="0.2">
      <c r="A57" s="53" t="s">
        <v>143</v>
      </c>
      <c r="B57" s="54">
        <v>3268</v>
      </c>
      <c r="C57" s="54">
        <v>3001</v>
      </c>
      <c r="D57" s="54">
        <v>2895</v>
      </c>
      <c r="E57" s="54">
        <v>2787</v>
      </c>
    </row>
    <row r="58" spans="1:5" x14ac:dyDescent="0.2">
      <c r="A58" s="53" t="s">
        <v>144</v>
      </c>
      <c r="B58" s="54">
        <v>1106</v>
      </c>
      <c r="C58" s="54">
        <v>1047</v>
      </c>
      <c r="D58" s="54">
        <v>1059</v>
      </c>
      <c r="E58" s="54">
        <v>1027</v>
      </c>
    </row>
    <row r="59" spans="1:5" x14ac:dyDescent="0.2">
      <c r="A59" s="53" t="s">
        <v>145</v>
      </c>
      <c r="B59" s="54">
        <v>969</v>
      </c>
      <c r="C59" s="54">
        <v>906</v>
      </c>
      <c r="D59" s="54">
        <v>783</v>
      </c>
      <c r="E59" s="54">
        <v>847</v>
      </c>
    </row>
    <row r="60" spans="1:5" x14ac:dyDescent="0.2">
      <c r="A60" s="53" t="s">
        <v>146</v>
      </c>
      <c r="B60" s="54">
        <v>1003</v>
      </c>
      <c r="C60" s="54">
        <v>929</v>
      </c>
      <c r="D60" s="54">
        <v>896</v>
      </c>
      <c r="E60" s="54">
        <v>829</v>
      </c>
    </row>
    <row r="61" spans="1:5" x14ac:dyDescent="0.2">
      <c r="A61" s="53" t="s">
        <v>147</v>
      </c>
      <c r="B61" s="54">
        <v>173</v>
      </c>
      <c r="C61" s="54">
        <v>186</v>
      </c>
      <c r="D61" s="54">
        <v>203</v>
      </c>
      <c r="E61" s="54">
        <v>200</v>
      </c>
    </row>
    <row r="62" spans="1:5" x14ac:dyDescent="0.2">
      <c r="A62" s="53" t="s">
        <v>148</v>
      </c>
      <c r="B62" s="54">
        <v>621</v>
      </c>
      <c r="C62" s="54">
        <v>604</v>
      </c>
      <c r="D62" s="54">
        <v>478</v>
      </c>
      <c r="E62" s="54">
        <v>525</v>
      </c>
    </row>
    <row r="63" spans="1:5" x14ac:dyDescent="0.2">
      <c r="A63" s="53" t="s">
        <v>149</v>
      </c>
      <c r="B63" s="54">
        <v>537</v>
      </c>
      <c r="C63" s="54">
        <v>478</v>
      </c>
      <c r="D63" s="54">
        <v>406</v>
      </c>
      <c r="E63" s="54">
        <v>460</v>
      </c>
    </row>
    <row r="64" spans="1:5" x14ac:dyDescent="0.2">
      <c r="A64" s="53" t="s">
        <v>150</v>
      </c>
      <c r="B64" s="54">
        <v>514</v>
      </c>
      <c r="C64" s="54">
        <v>504</v>
      </c>
      <c r="D64" s="54">
        <v>467</v>
      </c>
      <c r="E64" s="54">
        <v>429</v>
      </c>
    </row>
    <row r="65" spans="1:5" x14ac:dyDescent="0.2">
      <c r="A65" s="53" t="s">
        <v>151</v>
      </c>
      <c r="B65" s="54">
        <v>890</v>
      </c>
      <c r="C65" s="54">
        <v>924</v>
      </c>
      <c r="D65" s="54">
        <v>931</v>
      </c>
      <c r="E65" s="54">
        <v>845</v>
      </c>
    </row>
    <row r="66" spans="1:5" x14ac:dyDescent="0.2">
      <c r="A66" s="53" t="s">
        <v>152</v>
      </c>
      <c r="B66" s="54">
        <v>875</v>
      </c>
      <c r="C66" s="54">
        <v>934</v>
      </c>
      <c r="D66" s="54">
        <v>872</v>
      </c>
      <c r="E66" s="54">
        <v>787</v>
      </c>
    </row>
    <row r="67" spans="1:5" x14ac:dyDescent="0.2">
      <c r="A67" s="53" t="s">
        <v>153</v>
      </c>
      <c r="B67" s="54">
        <v>2240</v>
      </c>
      <c r="C67" s="54">
        <v>2297</v>
      </c>
      <c r="D67" s="54">
        <v>2156</v>
      </c>
      <c r="E67" s="54">
        <v>2103</v>
      </c>
    </row>
    <row r="68" spans="1:5" x14ac:dyDescent="0.2">
      <c r="A68" s="53" t="s">
        <v>154</v>
      </c>
      <c r="B68" s="54">
        <v>2107</v>
      </c>
      <c r="C68" s="54">
        <v>2142</v>
      </c>
      <c r="D68" s="54">
        <v>2155</v>
      </c>
      <c r="E68" s="54">
        <v>2151</v>
      </c>
    </row>
    <row r="69" spans="1:5" x14ac:dyDescent="0.2">
      <c r="A69" s="53" t="s">
        <v>155</v>
      </c>
      <c r="B69" s="54">
        <v>1689</v>
      </c>
      <c r="C69" s="54">
        <v>1597</v>
      </c>
      <c r="D69" s="54">
        <v>1691</v>
      </c>
      <c r="E69" s="54">
        <v>1738</v>
      </c>
    </row>
    <row r="70" spans="1:5" x14ac:dyDescent="0.2">
      <c r="A70" s="53" t="s">
        <v>156</v>
      </c>
      <c r="B70" s="54">
        <v>1538</v>
      </c>
      <c r="C70" s="54">
        <v>1437</v>
      </c>
      <c r="D70" s="54">
        <v>1297</v>
      </c>
      <c r="E70" s="54">
        <v>1329</v>
      </c>
    </row>
    <row r="71" spans="1:5" x14ac:dyDescent="0.2">
      <c r="A71" s="53" t="s">
        <v>157</v>
      </c>
      <c r="B71" s="54">
        <v>3334</v>
      </c>
      <c r="C71" s="54">
        <v>3120</v>
      </c>
      <c r="D71" s="54">
        <v>3109</v>
      </c>
      <c r="E71" s="54">
        <v>2823</v>
      </c>
    </row>
    <row r="72" spans="1:5" x14ac:dyDescent="0.2">
      <c r="A72" s="53" t="s">
        <v>158</v>
      </c>
      <c r="B72" s="54">
        <v>1323</v>
      </c>
      <c r="C72" s="54">
        <v>1344</v>
      </c>
      <c r="D72" s="54">
        <v>1301</v>
      </c>
      <c r="E72" s="54">
        <v>1155</v>
      </c>
    </row>
    <row r="73" spans="1:5" x14ac:dyDescent="0.2">
      <c r="A73" s="53" t="s">
        <v>159</v>
      </c>
      <c r="B73" s="54">
        <v>743</v>
      </c>
      <c r="C73" s="54">
        <v>677</v>
      </c>
      <c r="D73" s="54">
        <v>679</v>
      </c>
      <c r="E73" s="54">
        <v>643</v>
      </c>
    </row>
    <row r="74" spans="1:5" x14ac:dyDescent="0.2">
      <c r="A74" s="53" t="s">
        <v>160</v>
      </c>
      <c r="B74" s="54">
        <v>1768</v>
      </c>
      <c r="C74" s="54">
        <v>1844</v>
      </c>
      <c r="D74" s="54">
        <v>1640</v>
      </c>
      <c r="E74" s="54">
        <v>1520</v>
      </c>
    </row>
    <row r="75" spans="1:5" x14ac:dyDescent="0.2">
      <c r="A75" s="53" t="s">
        <v>161</v>
      </c>
      <c r="B75" s="54">
        <v>851</v>
      </c>
      <c r="C75" s="54">
        <v>877</v>
      </c>
      <c r="D75" s="54">
        <v>845</v>
      </c>
      <c r="E75" s="54">
        <v>847</v>
      </c>
    </row>
    <row r="76" spans="1:5" x14ac:dyDescent="0.2">
      <c r="A76" s="53" t="s">
        <v>162</v>
      </c>
      <c r="B76" s="54">
        <v>419</v>
      </c>
      <c r="C76" s="54">
        <v>410</v>
      </c>
      <c r="D76" s="54">
        <v>369</v>
      </c>
      <c r="E76" s="54">
        <v>352</v>
      </c>
    </row>
    <row r="77" spans="1:5" x14ac:dyDescent="0.2">
      <c r="A77" s="53" t="s">
        <v>163</v>
      </c>
      <c r="B77" s="54">
        <v>721</v>
      </c>
      <c r="C77" s="54">
        <v>735</v>
      </c>
      <c r="D77" s="54">
        <v>719</v>
      </c>
      <c r="E77" s="54">
        <v>782</v>
      </c>
    </row>
    <row r="78" spans="1:5" x14ac:dyDescent="0.2">
      <c r="A78" s="53" t="s">
        <v>164</v>
      </c>
      <c r="B78" s="54">
        <v>793</v>
      </c>
      <c r="C78" s="54">
        <v>671</v>
      </c>
      <c r="D78" s="54">
        <v>617</v>
      </c>
      <c r="E78" s="54">
        <v>622</v>
      </c>
    </row>
    <row r="79" spans="1:5" x14ac:dyDescent="0.2">
      <c r="A79" s="53" t="s">
        <v>165</v>
      </c>
      <c r="B79" s="54">
        <v>1587</v>
      </c>
      <c r="C79" s="54">
        <v>1596</v>
      </c>
      <c r="D79" s="54">
        <v>1720</v>
      </c>
      <c r="E79" s="54">
        <v>1639</v>
      </c>
    </row>
    <row r="80" spans="1:5" x14ac:dyDescent="0.2">
      <c r="A80" s="55"/>
      <c r="B80" s="55"/>
      <c r="C80" s="55"/>
      <c r="D80" s="55"/>
      <c r="E80" s="55"/>
    </row>
    <row r="81" spans="1:5" x14ac:dyDescent="0.2">
      <c r="A81" s="56"/>
      <c r="B81" s="56"/>
      <c r="C81" s="56"/>
      <c r="D81" s="56"/>
      <c r="E81" s="56"/>
    </row>
    <row r="82" spans="1:5" x14ac:dyDescent="0.2">
      <c r="A82" s="56"/>
      <c r="B82" s="56"/>
      <c r="C82" s="56"/>
      <c r="D82" s="56"/>
      <c r="E82" s="56"/>
    </row>
    <row r="83" spans="1:5" x14ac:dyDescent="0.2">
      <c r="A83" s="56"/>
      <c r="B83" s="56"/>
      <c r="C83" s="56"/>
      <c r="D83" s="56"/>
      <c r="E83" s="56"/>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zoomScaleNormal="100" workbookViewId="0"/>
  </sheetViews>
  <sheetFormatPr defaultColWidth="10.7109375" defaultRowHeight="12.75" x14ac:dyDescent="0.2"/>
  <cols>
    <col min="1" max="1" width="26.28515625" customWidth="1"/>
    <col min="2" max="2" width="26.140625" customWidth="1"/>
    <col min="3" max="3" width="29.85546875" customWidth="1"/>
    <col min="4" max="4" width="24.7109375" customWidth="1"/>
    <col min="5" max="5" width="23.5703125" customWidth="1"/>
  </cols>
  <sheetData>
    <row r="1" spans="1:5" x14ac:dyDescent="0.2">
      <c r="A1" s="48" t="s">
        <v>50</v>
      </c>
      <c r="B1" s="48"/>
      <c r="C1" s="48"/>
      <c r="D1" s="48"/>
      <c r="E1" s="48"/>
    </row>
    <row r="2" spans="1:5" x14ac:dyDescent="0.2">
      <c r="A2" s="49" t="s">
        <v>87</v>
      </c>
      <c r="B2" s="49"/>
      <c r="C2" s="49"/>
      <c r="D2" s="49"/>
      <c r="E2" s="49"/>
    </row>
    <row r="3" spans="1:5" x14ac:dyDescent="0.2">
      <c r="A3" s="48"/>
      <c r="B3" s="51"/>
      <c r="C3" s="51"/>
      <c r="D3" s="51"/>
      <c r="E3" s="51"/>
    </row>
    <row r="4" spans="1:5" x14ac:dyDescent="0.2">
      <c r="A4" s="50" t="s">
        <v>71</v>
      </c>
      <c r="B4" s="52">
        <v>43009</v>
      </c>
      <c r="C4" s="52">
        <v>43374</v>
      </c>
      <c r="D4" s="52">
        <v>43739</v>
      </c>
      <c r="E4" s="52">
        <v>44105</v>
      </c>
    </row>
    <row r="5" spans="1:5" x14ac:dyDescent="0.2">
      <c r="A5" s="53" t="s">
        <v>91</v>
      </c>
      <c r="B5" s="54">
        <v>1762</v>
      </c>
      <c r="C5" s="54">
        <v>1775</v>
      </c>
      <c r="D5" s="54">
        <v>1753</v>
      </c>
      <c r="E5" s="54">
        <v>1705</v>
      </c>
    </row>
    <row r="6" spans="1:5" x14ac:dyDescent="0.2">
      <c r="A6" s="53" t="s">
        <v>92</v>
      </c>
      <c r="B6" s="54">
        <v>1382</v>
      </c>
      <c r="C6" s="54">
        <v>1288</v>
      </c>
      <c r="D6" s="54">
        <v>1243</v>
      </c>
      <c r="E6" s="54">
        <v>1113</v>
      </c>
    </row>
    <row r="7" spans="1:5" x14ac:dyDescent="0.2">
      <c r="A7" s="53" t="s">
        <v>93</v>
      </c>
      <c r="B7" s="54">
        <v>2811</v>
      </c>
      <c r="C7" s="54">
        <v>2581</v>
      </c>
      <c r="D7" s="54">
        <v>2390</v>
      </c>
      <c r="E7" s="54">
        <v>2206</v>
      </c>
    </row>
    <row r="8" spans="1:5" x14ac:dyDescent="0.2">
      <c r="A8" s="53" t="s">
        <v>94</v>
      </c>
      <c r="B8" s="54">
        <v>1603</v>
      </c>
      <c r="C8" s="54">
        <v>1648</v>
      </c>
      <c r="D8" s="54">
        <v>1522</v>
      </c>
      <c r="E8" s="54">
        <v>1533</v>
      </c>
    </row>
    <row r="9" spans="1:5" x14ac:dyDescent="0.2">
      <c r="A9" s="53" t="s">
        <v>95</v>
      </c>
      <c r="B9" s="54">
        <v>1999</v>
      </c>
      <c r="C9" s="54">
        <v>1811</v>
      </c>
      <c r="D9" s="54">
        <v>1892</v>
      </c>
      <c r="E9" s="54">
        <v>1698</v>
      </c>
    </row>
    <row r="10" spans="1:5" x14ac:dyDescent="0.2">
      <c r="A10" s="53" t="s">
        <v>96</v>
      </c>
      <c r="B10" s="54">
        <v>598</v>
      </c>
      <c r="C10" s="54">
        <v>624</v>
      </c>
      <c r="D10" s="54">
        <v>507</v>
      </c>
      <c r="E10" s="54">
        <v>462</v>
      </c>
    </row>
    <row r="11" spans="1:5" x14ac:dyDescent="0.2">
      <c r="A11" s="53" t="s">
        <v>97</v>
      </c>
      <c r="B11" s="54">
        <v>784</v>
      </c>
      <c r="C11" s="54">
        <v>794</v>
      </c>
      <c r="D11" s="54">
        <v>764</v>
      </c>
      <c r="E11" s="54">
        <v>708</v>
      </c>
    </row>
    <row r="12" spans="1:5" x14ac:dyDescent="0.2">
      <c r="A12" s="53" t="s">
        <v>98</v>
      </c>
      <c r="B12" s="54">
        <v>1632</v>
      </c>
      <c r="C12" s="54">
        <v>1593</v>
      </c>
      <c r="D12" s="54">
        <v>1529</v>
      </c>
      <c r="E12" s="54">
        <v>1343</v>
      </c>
    </row>
    <row r="13" spans="1:5" x14ac:dyDescent="0.2">
      <c r="A13" s="53" t="s">
        <v>99</v>
      </c>
      <c r="B13" s="54">
        <v>1565</v>
      </c>
      <c r="C13" s="54">
        <v>1514</v>
      </c>
      <c r="D13" s="54">
        <v>1428</v>
      </c>
      <c r="E13" s="54">
        <v>1436</v>
      </c>
    </row>
    <row r="14" spans="1:5" x14ac:dyDescent="0.2">
      <c r="A14" s="53" t="s">
        <v>100</v>
      </c>
      <c r="B14" s="54">
        <v>2143</v>
      </c>
      <c r="C14" s="54">
        <v>2216</v>
      </c>
      <c r="D14" s="54">
        <v>2287</v>
      </c>
      <c r="E14" s="54">
        <v>2024</v>
      </c>
    </row>
    <row r="15" spans="1:5" x14ac:dyDescent="0.2">
      <c r="A15" s="53" t="s">
        <v>101</v>
      </c>
      <c r="B15" s="54">
        <v>3403</v>
      </c>
      <c r="C15" s="54">
        <v>3409</v>
      </c>
      <c r="D15" s="54">
        <v>3194</v>
      </c>
      <c r="E15" s="54">
        <v>2968</v>
      </c>
    </row>
    <row r="16" spans="1:5" x14ac:dyDescent="0.2">
      <c r="A16" s="53" t="s">
        <v>102</v>
      </c>
      <c r="B16" s="54">
        <v>895</v>
      </c>
      <c r="C16" s="54">
        <v>950</v>
      </c>
      <c r="D16" s="54">
        <v>884</v>
      </c>
      <c r="E16" s="54">
        <v>803</v>
      </c>
    </row>
    <row r="17" spans="1:5" x14ac:dyDescent="0.2">
      <c r="A17" s="53" t="s">
        <v>103</v>
      </c>
      <c r="B17" s="54">
        <v>2338</v>
      </c>
      <c r="C17" s="54">
        <v>2286</v>
      </c>
      <c r="D17" s="54">
        <v>2175</v>
      </c>
      <c r="E17" s="54">
        <v>2069</v>
      </c>
    </row>
    <row r="18" spans="1:5" x14ac:dyDescent="0.2">
      <c r="A18" s="53" t="s">
        <v>104</v>
      </c>
      <c r="B18" s="54">
        <v>709</v>
      </c>
      <c r="C18" s="54">
        <v>651</v>
      </c>
      <c r="D18" s="54">
        <v>657</v>
      </c>
      <c r="E18" s="54">
        <v>576</v>
      </c>
    </row>
    <row r="19" spans="1:5" x14ac:dyDescent="0.2">
      <c r="A19" s="53" t="s">
        <v>105</v>
      </c>
      <c r="B19" s="54">
        <v>3079</v>
      </c>
      <c r="C19" s="54">
        <v>2764</v>
      </c>
      <c r="D19" s="54">
        <v>2837</v>
      </c>
      <c r="E19" s="54">
        <v>2597</v>
      </c>
    </row>
    <row r="20" spans="1:5" x14ac:dyDescent="0.2">
      <c r="A20" s="53" t="s">
        <v>106</v>
      </c>
      <c r="B20" s="54">
        <v>643</v>
      </c>
      <c r="C20" s="54">
        <v>647</v>
      </c>
      <c r="D20" s="54">
        <v>615</v>
      </c>
      <c r="E20" s="54">
        <v>568</v>
      </c>
    </row>
    <row r="21" spans="1:5" x14ac:dyDescent="0.2">
      <c r="A21" s="53" t="s">
        <v>107</v>
      </c>
      <c r="B21" s="54">
        <v>1035</v>
      </c>
      <c r="C21" s="54">
        <v>974</v>
      </c>
      <c r="D21" s="54">
        <v>960</v>
      </c>
      <c r="E21" s="54">
        <v>1063</v>
      </c>
    </row>
    <row r="22" spans="1:5" x14ac:dyDescent="0.2">
      <c r="A22" s="53" t="s">
        <v>108</v>
      </c>
      <c r="B22" s="54">
        <v>821</v>
      </c>
      <c r="C22" s="54">
        <v>756</v>
      </c>
      <c r="D22" s="54">
        <v>716</v>
      </c>
      <c r="E22" s="54">
        <v>712</v>
      </c>
    </row>
    <row r="23" spans="1:5" x14ac:dyDescent="0.2">
      <c r="A23" s="53" t="s">
        <v>109</v>
      </c>
      <c r="B23" s="54">
        <v>1142</v>
      </c>
      <c r="C23" s="54">
        <v>1008</v>
      </c>
      <c r="D23" s="54">
        <v>861</v>
      </c>
      <c r="E23" s="54">
        <v>821</v>
      </c>
    </row>
    <row r="24" spans="1:5" x14ac:dyDescent="0.2">
      <c r="A24" s="53" t="s">
        <v>110</v>
      </c>
      <c r="B24" s="54">
        <v>1251</v>
      </c>
      <c r="C24" s="54">
        <v>1225</v>
      </c>
      <c r="D24" s="54">
        <v>1139</v>
      </c>
      <c r="E24" s="54">
        <v>1019</v>
      </c>
    </row>
    <row r="25" spans="1:5" x14ac:dyDescent="0.2">
      <c r="A25" s="53" t="s">
        <v>111</v>
      </c>
      <c r="B25" s="54">
        <v>1786</v>
      </c>
      <c r="C25" s="54">
        <v>1603</v>
      </c>
      <c r="D25" s="54">
        <v>1557</v>
      </c>
      <c r="E25" s="54">
        <v>1532</v>
      </c>
    </row>
    <row r="26" spans="1:5" x14ac:dyDescent="0.2">
      <c r="A26" s="53" t="s">
        <v>112</v>
      </c>
      <c r="B26" s="54">
        <v>3143</v>
      </c>
      <c r="C26" s="54">
        <v>3093</v>
      </c>
      <c r="D26" s="54">
        <v>3109</v>
      </c>
      <c r="E26" s="54">
        <v>2966</v>
      </c>
    </row>
    <row r="27" spans="1:5" x14ac:dyDescent="0.2">
      <c r="A27" s="53" t="s">
        <v>113</v>
      </c>
      <c r="B27" s="54">
        <v>3537</v>
      </c>
      <c r="C27" s="54">
        <v>3554</v>
      </c>
      <c r="D27" s="54">
        <v>3497</v>
      </c>
      <c r="E27" s="54">
        <v>3117</v>
      </c>
    </row>
    <row r="28" spans="1:5" x14ac:dyDescent="0.2">
      <c r="A28" s="53" t="s">
        <v>114</v>
      </c>
      <c r="B28" s="54">
        <v>1576</v>
      </c>
      <c r="C28" s="54">
        <v>1530</v>
      </c>
      <c r="D28" s="54">
        <v>1296</v>
      </c>
      <c r="E28" s="54">
        <v>1224</v>
      </c>
    </row>
    <row r="29" spans="1:5" x14ac:dyDescent="0.2">
      <c r="A29" s="53" t="s">
        <v>115</v>
      </c>
      <c r="B29" s="54">
        <v>1675</v>
      </c>
      <c r="C29" s="54">
        <v>1758</v>
      </c>
      <c r="D29" s="54">
        <v>1730</v>
      </c>
      <c r="E29" s="54">
        <v>1569</v>
      </c>
    </row>
    <row r="30" spans="1:5" x14ac:dyDescent="0.2">
      <c r="A30" s="53" t="s">
        <v>116</v>
      </c>
      <c r="B30" s="54">
        <v>1036</v>
      </c>
      <c r="C30" s="54">
        <v>1146</v>
      </c>
      <c r="D30" s="54">
        <v>1063</v>
      </c>
      <c r="E30" s="54">
        <v>1099</v>
      </c>
    </row>
    <row r="31" spans="1:5" x14ac:dyDescent="0.2">
      <c r="A31" s="53" t="s">
        <v>117</v>
      </c>
      <c r="B31" s="54">
        <v>1263</v>
      </c>
      <c r="C31" s="54">
        <v>1237</v>
      </c>
      <c r="D31" s="54">
        <v>1221</v>
      </c>
      <c r="E31" s="54">
        <v>1239</v>
      </c>
    </row>
    <row r="32" spans="1:5" x14ac:dyDescent="0.2">
      <c r="A32" s="53" t="s">
        <v>118</v>
      </c>
      <c r="B32" s="54">
        <v>3875</v>
      </c>
      <c r="C32" s="54">
        <v>3589</v>
      </c>
      <c r="D32" s="54">
        <v>3871</v>
      </c>
      <c r="E32" s="54">
        <v>3778</v>
      </c>
    </row>
    <row r="33" spans="1:5" x14ac:dyDescent="0.2">
      <c r="A33" s="53" t="s">
        <v>119</v>
      </c>
      <c r="B33" s="54">
        <v>1893</v>
      </c>
      <c r="C33" s="54">
        <v>1860</v>
      </c>
      <c r="D33" s="54">
        <v>1697</v>
      </c>
      <c r="E33" s="54">
        <v>1561</v>
      </c>
    </row>
    <row r="34" spans="1:5" x14ac:dyDescent="0.2">
      <c r="A34" s="53" t="s">
        <v>120</v>
      </c>
      <c r="B34" s="54">
        <v>1072</v>
      </c>
      <c r="C34" s="54">
        <v>1016</v>
      </c>
      <c r="D34" s="54">
        <v>1095</v>
      </c>
      <c r="E34" s="54">
        <v>993</v>
      </c>
    </row>
    <row r="35" spans="1:5" x14ac:dyDescent="0.2">
      <c r="A35" s="53" t="s">
        <v>121</v>
      </c>
      <c r="B35" s="54">
        <v>983</v>
      </c>
      <c r="C35" s="54">
        <v>867</v>
      </c>
      <c r="D35" s="54">
        <v>820</v>
      </c>
      <c r="E35" s="54">
        <v>814</v>
      </c>
    </row>
    <row r="36" spans="1:5" x14ac:dyDescent="0.2">
      <c r="A36" s="53" t="s">
        <v>122</v>
      </c>
      <c r="B36" s="54">
        <v>1845</v>
      </c>
      <c r="C36" s="54">
        <v>1750</v>
      </c>
      <c r="D36" s="54">
        <v>1440</v>
      </c>
      <c r="E36" s="54">
        <v>1278</v>
      </c>
    </row>
    <row r="37" spans="1:5" x14ac:dyDescent="0.2">
      <c r="A37" s="53" t="s">
        <v>123</v>
      </c>
      <c r="B37" s="54">
        <v>1056</v>
      </c>
      <c r="C37" s="54">
        <v>1009</v>
      </c>
      <c r="D37" s="54">
        <v>988</v>
      </c>
      <c r="E37" s="54">
        <v>906</v>
      </c>
    </row>
    <row r="38" spans="1:5" x14ac:dyDescent="0.2">
      <c r="A38" s="53" t="s">
        <v>124</v>
      </c>
      <c r="B38" s="54">
        <v>1596</v>
      </c>
      <c r="C38" s="54">
        <v>1448</v>
      </c>
      <c r="D38" s="54">
        <v>1466</v>
      </c>
      <c r="E38" s="54">
        <v>1353</v>
      </c>
    </row>
    <row r="39" spans="1:5" x14ac:dyDescent="0.2">
      <c r="A39" s="53" t="s">
        <v>125</v>
      </c>
      <c r="B39" s="54">
        <v>1722</v>
      </c>
      <c r="C39" s="54">
        <v>1639</v>
      </c>
      <c r="D39" s="54">
        <v>1549</v>
      </c>
      <c r="E39" s="54">
        <v>1493</v>
      </c>
    </row>
    <row r="40" spans="1:5" x14ac:dyDescent="0.2">
      <c r="A40" s="53" t="s">
        <v>126</v>
      </c>
      <c r="B40" s="54">
        <v>1011</v>
      </c>
      <c r="C40" s="54">
        <v>944</v>
      </c>
      <c r="D40" s="54">
        <v>884</v>
      </c>
      <c r="E40" s="54">
        <v>794</v>
      </c>
    </row>
    <row r="41" spans="1:5" x14ac:dyDescent="0.2">
      <c r="A41" s="53" t="s">
        <v>127</v>
      </c>
      <c r="B41" s="54">
        <v>2037</v>
      </c>
      <c r="C41" s="54">
        <v>1901</v>
      </c>
      <c r="D41" s="54">
        <v>1783</v>
      </c>
      <c r="E41" s="54">
        <v>1874</v>
      </c>
    </row>
    <row r="42" spans="1:5" x14ac:dyDescent="0.2">
      <c r="A42" s="53" t="s">
        <v>128</v>
      </c>
      <c r="B42" s="54">
        <v>2005</v>
      </c>
      <c r="C42" s="54">
        <v>1974</v>
      </c>
      <c r="D42" s="54">
        <v>1954</v>
      </c>
      <c r="E42" s="54">
        <v>1874</v>
      </c>
    </row>
    <row r="43" spans="1:5" x14ac:dyDescent="0.2">
      <c r="A43" s="53" t="s">
        <v>129</v>
      </c>
      <c r="B43" s="54">
        <v>1006</v>
      </c>
      <c r="C43" s="54">
        <v>1093</v>
      </c>
      <c r="D43" s="54">
        <v>1056</v>
      </c>
      <c r="E43" s="54">
        <v>1038</v>
      </c>
    </row>
    <row r="44" spans="1:5" x14ac:dyDescent="0.2">
      <c r="A44" s="53" t="s">
        <v>130</v>
      </c>
      <c r="B44" s="54">
        <v>11501</v>
      </c>
      <c r="C44" s="54">
        <v>11509</v>
      </c>
      <c r="D44" s="54">
        <v>10972</v>
      </c>
      <c r="E44" s="54">
        <v>10031</v>
      </c>
    </row>
    <row r="45" spans="1:5" x14ac:dyDescent="0.2">
      <c r="A45" s="53" t="s">
        <v>131</v>
      </c>
      <c r="B45" s="54">
        <v>1805</v>
      </c>
      <c r="C45" s="54">
        <v>1848</v>
      </c>
      <c r="D45" s="54">
        <v>1735</v>
      </c>
      <c r="E45" s="54">
        <v>1682</v>
      </c>
    </row>
    <row r="46" spans="1:5" x14ac:dyDescent="0.2">
      <c r="A46" s="53" t="s">
        <v>132</v>
      </c>
      <c r="B46" s="54">
        <v>1566</v>
      </c>
      <c r="C46" s="54">
        <v>1558</v>
      </c>
      <c r="D46" s="54">
        <v>1568</v>
      </c>
      <c r="E46" s="54">
        <v>1422</v>
      </c>
    </row>
    <row r="47" spans="1:5" x14ac:dyDescent="0.2">
      <c r="A47" s="53" t="s">
        <v>133</v>
      </c>
      <c r="B47" s="54">
        <v>1391</v>
      </c>
      <c r="C47" s="54">
        <v>1284</v>
      </c>
      <c r="D47" s="54">
        <v>1197</v>
      </c>
      <c r="E47" s="54">
        <v>1049</v>
      </c>
    </row>
    <row r="48" spans="1:5" x14ac:dyDescent="0.2">
      <c r="A48" s="53" t="s">
        <v>134</v>
      </c>
      <c r="B48" s="54">
        <v>2315</v>
      </c>
      <c r="C48" s="54">
        <v>2430</v>
      </c>
      <c r="D48" s="54">
        <v>2316</v>
      </c>
      <c r="E48" s="54">
        <v>2131</v>
      </c>
    </row>
    <row r="49" spans="1:5" x14ac:dyDescent="0.2">
      <c r="A49" s="53" t="s">
        <v>135</v>
      </c>
      <c r="B49" s="54">
        <v>1095</v>
      </c>
      <c r="C49" s="54">
        <v>1016</v>
      </c>
      <c r="D49" s="54">
        <v>883</v>
      </c>
      <c r="E49" s="54">
        <v>893</v>
      </c>
    </row>
    <row r="50" spans="1:5" x14ac:dyDescent="0.2">
      <c r="A50" s="53" t="s">
        <v>136</v>
      </c>
      <c r="B50" s="54">
        <v>1543</v>
      </c>
      <c r="C50" s="54">
        <v>1318</v>
      </c>
      <c r="D50" s="54">
        <v>1294</v>
      </c>
      <c r="E50" s="54">
        <v>1258</v>
      </c>
    </row>
    <row r="51" spans="1:5" x14ac:dyDescent="0.2">
      <c r="A51" s="53" t="s">
        <v>137</v>
      </c>
      <c r="B51" s="54">
        <v>353</v>
      </c>
      <c r="C51" s="54">
        <v>356</v>
      </c>
      <c r="D51" s="54">
        <v>344</v>
      </c>
      <c r="E51" s="54">
        <v>347</v>
      </c>
    </row>
    <row r="52" spans="1:5" x14ac:dyDescent="0.2">
      <c r="A52" s="53" t="s">
        <v>138</v>
      </c>
      <c r="B52" s="54">
        <v>9649</v>
      </c>
      <c r="C52" s="54">
        <v>9209</v>
      </c>
      <c r="D52" s="54">
        <v>9330</v>
      </c>
      <c r="E52" s="54">
        <v>9098</v>
      </c>
    </row>
    <row r="53" spans="1:5" x14ac:dyDescent="0.2">
      <c r="A53" s="53" t="s">
        <v>139</v>
      </c>
      <c r="B53" s="54">
        <v>1358</v>
      </c>
      <c r="C53" s="54">
        <v>1333</v>
      </c>
      <c r="D53" s="54">
        <v>1205</v>
      </c>
      <c r="E53" s="54">
        <v>1100</v>
      </c>
    </row>
    <row r="54" spans="1:5" x14ac:dyDescent="0.2">
      <c r="A54" s="53" t="s">
        <v>140</v>
      </c>
      <c r="B54" s="54">
        <v>801</v>
      </c>
      <c r="C54" s="54">
        <v>806</v>
      </c>
      <c r="D54" s="54">
        <v>743</v>
      </c>
      <c r="E54" s="54">
        <v>732</v>
      </c>
    </row>
    <row r="55" spans="1:5" x14ac:dyDescent="0.2">
      <c r="A55" s="53" t="s">
        <v>141</v>
      </c>
      <c r="B55" s="54">
        <v>1020</v>
      </c>
      <c r="C55" s="54">
        <v>992</v>
      </c>
      <c r="D55" s="54">
        <v>1011</v>
      </c>
      <c r="E55" s="54">
        <v>1019</v>
      </c>
    </row>
    <row r="56" spans="1:5" x14ac:dyDescent="0.2">
      <c r="A56" s="53" t="s">
        <v>142</v>
      </c>
      <c r="B56" s="54">
        <v>13617</v>
      </c>
      <c r="C56" s="54">
        <v>13143</v>
      </c>
      <c r="D56" s="54">
        <v>12751</v>
      </c>
      <c r="E56" s="54">
        <v>12039</v>
      </c>
    </row>
    <row r="57" spans="1:5" x14ac:dyDescent="0.2">
      <c r="A57" s="53" t="s">
        <v>143</v>
      </c>
      <c r="B57" s="54">
        <v>3663</v>
      </c>
      <c r="C57" s="54">
        <v>3381</v>
      </c>
      <c r="D57" s="54">
        <v>3266</v>
      </c>
      <c r="E57" s="54">
        <v>3174</v>
      </c>
    </row>
    <row r="58" spans="1:5" x14ac:dyDescent="0.2">
      <c r="A58" s="53" t="s">
        <v>144</v>
      </c>
      <c r="B58" s="54">
        <v>1391</v>
      </c>
      <c r="C58" s="54">
        <v>1368</v>
      </c>
      <c r="D58" s="54">
        <v>1387</v>
      </c>
      <c r="E58" s="54">
        <v>1300</v>
      </c>
    </row>
    <row r="59" spans="1:5" x14ac:dyDescent="0.2">
      <c r="A59" s="53" t="s">
        <v>145</v>
      </c>
      <c r="B59" s="54">
        <v>1195</v>
      </c>
      <c r="C59" s="54">
        <v>1133</v>
      </c>
      <c r="D59" s="54">
        <v>1007</v>
      </c>
      <c r="E59" s="54">
        <v>1050</v>
      </c>
    </row>
    <row r="60" spans="1:5" x14ac:dyDescent="0.2">
      <c r="A60" s="53" t="s">
        <v>146</v>
      </c>
      <c r="B60" s="54">
        <v>1286</v>
      </c>
      <c r="C60" s="54">
        <v>1173</v>
      </c>
      <c r="D60" s="54">
        <v>1123</v>
      </c>
      <c r="E60" s="54">
        <v>1034</v>
      </c>
    </row>
    <row r="61" spans="1:5" x14ac:dyDescent="0.2">
      <c r="A61" s="53" t="s">
        <v>147</v>
      </c>
      <c r="B61" s="54">
        <v>245</v>
      </c>
      <c r="C61" s="54">
        <v>263</v>
      </c>
      <c r="D61" s="54">
        <v>287</v>
      </c>
      <c r="E61" s="54">
        <v>258</v>
      </c>
    </row>
    <row r="62" spans="1:5" x14ac:dyDescent="0.2">
      <c r="A62" s="53" t="s">
        <v>148</v>
      </c>
      <c r="B62" s="54">
        <v>813</v>
      </c>
      <c r="C62" s="54">
        <v>777</v>
      </c>
      <c r="D62" s="54">
        <v>641</v>
      </c>
      <c r="E62" s="54">
        <v>647</v>
      </c>
    </row>
    <row r="63" spans="1:5" x14ac:dyDescent="0.2">
      <c r="A63" s="53" t="s">
        <v>149</v>
      </c>
      <c r="B63" s="54">
        <v>700</v>
      </c>
      <c r="C63" s="54">
        <v>658</v>
      </c>
      <c r="D63" s="54">
        <v>565</v>
      </c>
      <c r="E63" s="54">
        <v>581</v>
      </c>
    </row>
    <row r="64" spans="1:5" x14ac:dyDescent="0.2">
      <c r="A64" s="53" t="s">
        <v>150</v>
      </c>
      <c r="B64" s="54">
        <v>672</v>
      </c>
      <c r="C64" s="54">
        <v>644</v>
      </c>
      <c r="D64" s="54">
        <v>603</v>
      </c>
      <c r="E64" s="54">
        <v>567</v>
      </c>
    </row>
    <row r="65" spans="1:5" x14ac:dyDescent="0.2">
      <c r="A65" s="53" t="s">
        <v>151</v>
      </c>
      <c r="B65" s="54">
        <v>1107</v>
      </c>
      <c r="C65" s="54">
        <v>1123</v>
      </c>
      <c r="D65" s="54">
        <v>1092</v>
      </c>
      <c r="E65" s="54">
        <v>996</v>
      </c>
    </row>
    <row r="66" spans="1:5" x14ac:dyDescent="0.2">
      <c r="A66" s="53" t="s">
        <v>152</v>
      </c>
      <c r="B66" s="54">
        <v>1044</v>
      </c>
      <c r="C66" s="54">
        <v>1111</v>
      </c>
      <c r="D66" s="54">
        <v>1050</v>
      </c>
      <c r="E66" s="54">
        <v>932</v>
      </c>
    </row>
    <row r="67" spans="1:5" x14ac:dyDescent="0.2">
      <c r="A67" s="53" t="s">
        <v>153</v>
      </c>
      <c r="B67" s="54">
        <v>2818</v>
      </c>
      <c r="C67" s="54">
        <v>2861</v>
      </c>
      <c r="D67" s="54">
        <v>2687</v>
      </c>
      <c r="E67" s="54">
        <v>2622</v>
      </c>
    </row>
    <row r="68" spans="1:5" x14ac:dyDescent="0.2">
      <c r="A68" s="53" t="s">
        <v>154</v>
      </c>
      <c r="B68" s="54">
        <v>2517</v>
      </c>
      <c r="C68" s="54">
        <v>2518</v>
      </c>
      <c r="D68" s="54">
        <v>2553</v>
      </c>
      <c r="E68" s="54">
        <v>2531</v>
      </c>
    </row>
    <row r="69" spans="1:5" x14ac:dyDescent="0.2">
      <c r="A69" s="53" t="s">
        <v>155</v>
      </c>
      <c r="B69" s="54">
        <v>2149</v>
      </c>
      <c r="C69" s="54">
        <v>1992</v>
      </c>
      <c r="D69" s="54">
        <v>2071</v>
      </c>
      <c r="E69" s="54">
        <v>2119</v>
      </c>
    </row>
    <row r="70" spans="1:5" x14ac:dyDescent="0.2">
      <c r="A70" s="53" t="s">
        <v>156</v>
      </c>
      <c r="B70" s="54">
        <v>1943</v>
      </c>
      <c r="C70" s="54">
        <v>1809</v>
      </c>
      <c r="D70" s="54">
        <v>1634</v>
      </c>
      <c r="E70" s="54">
        <v>1664</v>
      </c>
    </row>
    <row r="71" spans="1:5" x14ac:dyDescent="0.2">
      <c r="A71" s="53" t="s">
        <v>157</v>
      </c>
      <c r="B71" s="54">
        <v>4005</v>
      </c>
      <c r="C71" s="54">
        <v>3824</v>
      </c>
      <c r="D71" s="54">
        <v>3820</v>
      </c>
      <c r="E71" s="54">
        <v>3461</v>
      </c>
    </row>
    <row r="72" spans="1:5" x14ac:dyDescent="0.2">
      <c r="A72" s="53" t="s">
        <v>158</v>
      </c>
      <c r="B72" s="54">
        <v>1710</v>
      </c>
      <c r="C72" s="54">
        <v>1725</v>
      </c>
      <c r="D72" s="54">
        <v>1658</v>
      </c>
      <c r="E72" s="54">
        <v>1487</v>
      </c>
    </row>
    <row r="73" spans="1:5" x14ac:dyDescent="0.2">
      <c r="A73" s="53" t="s">
        <v>159</v>
      </c>
      <c r="B73" s="54">
        <v>989</v>
      </c>
      <c r="C73" s="54">
        <v>944</v>
      </c>
      <c r="D73" s="54">
        <v>972</v>
      </c>
      <c r="E73" s="54">
        <v>877</v>
      </c>
    </row>
    <row r="74" spans="1:5" x14ac:dyDescent="0.2">
      <c r="A74" s="53" t="s">
        <v>160</v>
      </c>
      <c r="B74" s="54">
        <v>2077</v>
      </c>
      <c r="C74" s="54">
        <v>2136</v>
      </c>
      <c r="D74" s="54">
        <v>1946</v>
      </c>
      <c r="E74" s="54">
        <v>1808</v>
      </c>
    </row>
    <row r="75" spans="1:5" x14ac:dyDescent="0.2">
      <c r="A75" s="53" t="s">
        <v>161</v>
      </c>
      <c r="B75" s="54">
        <v>1077</v>
      </c>
      <c r="C75" s="54">
        <v>1074</v>
      </c>
      <c r="D75" s="54">
        <v>1036</v>
      </c>
      <c r="E75" s="54">
        <v>1005</v>
      </c>
    </row>
    <row r="76" spans="1:5" x14ac:dyDescent="0.2">
      <c r="A76" s="53" t="s">
        <v>162</v>
      </c>
      <c r="B76" s="54">
        <v>489</v>
      </c>
      <c r="C76" s="54">
        <v>507</v>
      </c>
      <c r="D76" s="54">
        <v>439</v>
      </c>
      <c r="E76" s="54">
        <v>411</v>
      </c>
    </row>
    <row r="77" spans="1:5" x14ac:dyDescent="0.2">
      <c r="A77" s="53" t="s">
        <v>163</v>
      </c>
      <c r="B77" s="54">
        <v>915</v>
      </c>
      <c r="C77" s="54">
        <v>937</v>
      </c>
      <c r="D77" s="54">
        <v>898</v>
      </c>
      <c r="E77" s="54">
        <v>944</v>
      </c>
    </row>
    <row r="78" spans="1:5" x14ac:dyDescent="0.2">
      <c r="A78" s="53" t="s">
        <v>164</v>
      </c>
      <c r="B78" s="54">
        <v>993</v>
      </c>
      <c r="C78" s="54">
        <v>847</v>
      </c>
      <c r="D78" s="54">
        <v>774</v>
      </c>
      <c r="E78" s="54">
        <v>756</v>
      </c>
    </row>
    <row r="79" spans="1:5" x14ac:dyDescent="0.2">
      <c r="A79" s="53" t="s">
        <v>165</v>
      </c>
      <c r="B79" s="54">
        <v>2012</v>
      </c>
      <c r="C79" s="54">
        <v>2019</v>
      </c>
      <c r="D79" s="54">
        <v>2085</v>
      </c>
      <c r="E79" s="54">
        <v>1948</v>
      </c>
    </row>
    <row r="80" spans="1:5" x14ac:dyDescent="0.2">
      <c r="A80" s="55"/>
      <c r="B80" s="55"/>
      <c r="C80" s="55"/>
      <c r="D80" s="55"/>
      <c r="E80" s="55"/>
    </row>
    <row r="81" spans="1:5" x14ac:dyDescent="0.2">
      <c r="A81" s="56"/>
      <c r="B81" s="56"/>
      <c r="C81" s="56"/>
      <c r="D81" s="56"/>
      <c r="E81" s="56"/>
    </row>
    <row r="82" spans="1:5" x14ac:dyDescent="0.2">
      <c r="A82" s="56"/>
      <c r="B82" s="56"/>
      <c r="C82" s="56"/>
      <c r="D82" s="56"/>
      <c r="E82" s="56"/>
    </row>
    <row r="83" spans="1:5" x14ac:dyDescent="0.2">
      <c r="A83" s="56"/>
      <c r="B83" s="56"/>
      <c r="C83" s="56"/>
      <c r="D83" s="56"/>
      <c r="E83" s="56"/>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cp:lastModifiedBy>
  <cp:lastPrinted>2020-02-03T16:13:58Z</cp:lastPrinted>
  <dcterms:created xsi:type="dcterms:W3CDTF">2009-09-04T06:54:45Z</dcterms:created>
  <dcterms:modified xsi:type="dcterms:W3CDTF">2022-05-24T11:06:46Z</dcterms:modified>
</cp:coreProperties>
</file>