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userNames.xml" ContentType="application/vnd.openxmlformats-officedocument.spreadsheetml.userName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8800" windowHeight="13500"/>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3'!$A$5:$A$20</definedName>
    <definedName name="Z_A4D51333_5500_4CA9_A125_A67E34ABA563_.wvu.FilterData" localSheetId="2" hidden="1">'Tabel 3'!$A$5:$A$20</definedName>
    <definedName name="Z_C147B1EE_0EB7_40C1_BE03_CF99D47EE228_.wvu.FilterData" localSheetId="2" hidden="1">'Tabel 3'!$A$5:$A$20</definedName>
    <definedName name="Z_E56163B0_A214_4184_B200_7B8A05E9AC5F_.wvu.FilterData" localSheetId="2" hidden="1">'Tabel 3'!$A$5:$A$20</definedName>
    <definedName name="Z_F7DFB56C_AD9F_4EA9_95C8_C235B711521E_.wvu.FilterData" localSheetId="2" hidden="1">'Tabel 3'!$A$5:$A$20</definedName>
  </definedNames>
  <calcPr calcId="162913"/>
  <customWorkbookViews>
    <customWorkbookView name="Hoogenboezem, J. (Jan) - Persoonlijke weergave" guid="{A4D51333-5500-4CA9-A125-A67E34ABA563}" mergeInterval="0" personalView="1" maximized="1" xWindow="-8" yWindow="-8" windowWidth="1616" windowHeight="876" activeSheetId="3"/>
    <customWorkbookView name="Hoogenboezem, J. (Jan, secundair Productie) - Persoonlijke weergave" guid="{F7DFB56C-AD9F-4EA9-95C8-C235B711521E}" mergeInterval="0" personalView="1" maximized="1" xWindow="1592" yWindow="-8" windowWidth="1936" windowHeight="1176" activeSheetId="7"/>
    <customWorkbookView name="Toorn, J.E. van der (Janine) - Persoonlijke weergave" guid="{E56163B0-A214-4184-B200-7B8A05E9AC5F}" mergeInterval="0" personalView="1" maximized="1" xWindow="-8" yWindow="-8" windowWidth="1456" windowHeight="876" activeSheetId="4" showComments="commIndAndComment"/>
    <customWorkbookView name="Schürmann, E.R. (Rik) - Persoonlijke weergave" guid="{C147B1EE-0EB7-40C1-BE03-CF99D47EE228}" mergeInterval="0" personalView="1" maximized="1" xWindow="-16" yWindow="-16" windowWidth="3872" windowHeight="2092" activeSheetId="4"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 l="1"/>
  <c r="E7" i="3"/>
  <c r="F7" i="3"/>
  <c r="H7" i="3"/>
  <c r="I7" i="3"/>
  <c r="K7" i="3"/>
  <c r="L7" i="3"/>
  <c r="N7" i="3"/>
  <c r="O7" i="3"/>
  <c r="Q7" i="3"/>
  <c r="R7" i="3"/>
  <c r="T7" i="3"/>
  <c r="U7" i="3"/>
  <c r="W7" i="3"/>
  <c r="X7" i="3"/>
  <c r="Z7" i="3"/>
  <c r="AA7" i="3"/>
  <c r="AC7" i="3"/>
  <c r="AD7" i="3"/>
  <c r="AF7" i="3"/>
  <c r="AG7" i="3"/>
  <c r="AI7" i="3"/>
  <c r="AJ7" i="3"/>
  <c r="B7" i="3"/>
</calcChain>
</file>

<file path=xl/sharedStrings.xml><?xml version="1.0" encoding="utf-8"?>
<sst xmlns="http://schemas.openxmlformats.org/spreadsheetml/2006/main" count="472" uniqueCount="172">
  <si>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</si>
  <si>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</si>
  <si>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</si>
  <si>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</si>
  <si>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</si>
  <si>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</si>
  <si>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</si>
  <si>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</si>
  <si>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</si>
  <si>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</si>
  <si>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</si>
  <si>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</si>
  <si>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</si>
  <si>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</si>
  <si>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</si>
  <si>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</si>
  <si>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</si>
  <si>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</si>
  <si>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</si>
  <si>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</si>
  <si>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</si>
  <si>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</si>
  <si>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 xml:space="preserve">Mei </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</si>
  <si>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</si>
  <si>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</si>
  <si>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</si>
  <si>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</si>
  <si>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</si>
  <si>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</si>
  <si>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</si>
  <si>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</si>
  <si>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</si>
  <si>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</si>
  <si>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</si>
  <si>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</si>
  <si>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</si>
  <si>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</si>
  <si>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</si>
  <si>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</si>
  <si>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</si>
  <si>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</si>
  <si>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</si>
  <si>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</si>
  <si>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</si>
  <si>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</si>
  <si>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</si>
  <si>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</si>
  <si>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</si>
  <si>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</si>
  <si>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</si>
  <si>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</si>
  <si>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</si>
  <si>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</si>
  <si>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</si>
  <si>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</si>
  <si>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</si>
  <si>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</si>
  <si>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Hoe het CBS de doodsoorzakenstatistiek samenstelt in coronatijd</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</si>
  <si>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</si>
  <si>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</si>
  <si>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</si>
  <si>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</si>
  <si>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</si>
  <si>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</si>
  <si>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</si>
  <si>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</si>
  <si>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</si>
  <si>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</si>
  <si>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</si>
  <si>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</si>
  <si>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</si>
  <si>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</si>
  <si>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</si>
  <si>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</si>
  <si>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</si>
  <si>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</si>
  <si>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</si>
  <si>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</si>
  <si>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</si>
  <si>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</si>
  <si>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</si>
  <si>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</si>
  <si>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</si>
  <si>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</si>
  <si>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</si>
  <si>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</si>
  <si>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</si>
  <si>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</si>
  <si>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</si>
  <si>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</si>
  <si>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</si>
  <si>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 xml:space="preserve">FAQ – Hoeveel sterfgevallen zijn er per week? https://www.cbs.nl/nl-nl/faq/corona/medisch/hoeveel-sterfgevallen-zijn-er-per-week- </t>
  </si>
  <si>
    <t>Sterfte per week</t>
  </si>
  <si>
    <t>week 45</t>
  </si>
  <si>
    <t>week 46</t>
  </si>
  <si>
    <t>week 47</t>
  </si>
  <si>
    <t>week 48</t>
  </si>
  <si>
    <t>week 49</t>
  </si>
  <si>
    <t>week 50</t>
  </si>
  <si>
    <t>week 51</t>
  </si>
  <si>
    <t>week 52</t>
  </si>
  <si>
    <r>
      <t xml:space="preserve">week 01 </t>
    </r>
    <r>
      <rPr>
        <vertAlign val="superscript"/>
        <sz val="11"/>
        <color theme="1"/>
        <rFont val="Calibri"/>
        <family val="2"/>
        <scheme val="minor"/>
      </rPr>
      <t>1)</t>
    </r>
  </si>
  <si>
    <t>week 03</t>
  </si>
  <si>
    <t>week 04</t>
  </si>
  <si>
    <t>week 05</t>
  </si>
  <si>
    <t>week 06</t>
  </si>
  <si>
    <t>week 07</t>
  </si>
  <si>
    <t>week 08</t>
  </si>
  <si>
    <t>week 09</t>
  </si>
  <si>
    <t>week 02</t>
  </si>
  <si>
    <t>Vastgestelde COVID-19</t>
  </si>
  <si>
    <t>Vermoedelijke COVID-19</t>
  </si>
  <si>
    <r>
      <t xml:space="preserve">week 53 </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</si>
  <si>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aangehouden weeknummering volgt de standaard NEN2772 (ISO 8601), waarbij de week begint op maandag en de eerste week in het jaar die week is die vier of meer dagen in dat jaar heeft. </t>
    </r>
  </si>
  <si>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</si>
  <si>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</si>
  <si>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2021*</t>
  </si>
  <si>
    <t>80 jaar of ouder</t>
  </si>
  <si>
    <t>januari</t>
  </si>
  <si>
    <t>februari</t>
  </si>
  <si>
    <t>maart</t>
  </si>
  <si>
    <t>april</t>
  </si>
  <si>
    <t>mei</t>
  </si>
  <si>
    <t>juni</t>
  </si>
  <si>
    <t>juli</t>
  </si>
  <si>
    <t>tot 65 jaar</t>
  </si>
  <si>
    <t>65 tot 79 jaar</t>
  </si>
  <si>
    <t>per 100 000 van de gemiddelde bevolking per leeftijdsklasse</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</si>
  <si>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</si>
  <si>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</si>
  <si>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</si>
  <si>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</si>
  <si>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</si>
  <si>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r>
      <t xml:space="preserve">week 53 </t>
    </r>
    <r>
      <rPr>
        <vertAlign val="superscript"/>
        <sz val="18"/>
        <color theme="1"/>
        <rFont val="Calibri"/>
        <family val="2"/>
        <scheme val="minor"/>
      </rPr>
      <t>1)</t>
    </r>
  </si>
  <si>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</si>
  <si>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augustus</t>
  </si>
  <si>
    <t>COVID-19 sterfte</t>
  </si>
  <si>
    <t>Sterfte exclusief COVID-19</t>
  </si>
  <si>
    <t>Tabel 2. Overledenen per week, 2018-2021*</t>
  </si>
  <si>
    <t xml:space="preserve">Tabel 5a. Overledenen aan nieuwvormingen per maand voor de jaren 2015-2021* </t>
  </si>
  <si>
    <t xml:space="preserve">Tabel 5b. Overledenen aan hart- en vaatziekten per maand voor de jaren 2015-2021* </t>
  </si>
  <si>
    <t>Tabel 5c. Overledenen aan psychische stoornissen en ziekten van het zenuwstelsel, per maand voor de jaren 2015-2021*</t>
  </si>
  <si>
    <t>Tabel 5d. Overledenen aan ziekten van de ademhalingsorganen, per maand voor de jaren 2015-2021*</t>
  </si>
  <si>
    <t>Tabel 5e. Overledenen aan niet-natuurlijke doodsoorzaken, per maand voor de jaren 2015-2021*</t>
  </si>
  <si>
    <t>Tabel 5f. Overledenen door accidentele val, per maand voor de jaren 2015-2021*</t>
  </si>
  <si>
    <t>Tabel 5g. Overledenen door wegverkeersongevallen, per maand voor de jaren 2015-2021*</t>
  </si>
  <si>
    <t>Tabel 5h. Overledenen door zelfdoding, per maand voor de jaren 2015-2021*</t>
  </si>
  <si>
    <t>Tabel 5i. Overledenen door COVID-19, per maand voor de jaren 2015-2021*</t>
  </si>
  <si>
    <t>Tabel 5j. Overledenen door overige doodsoorzaken, per maand voor de jaren 2015-2021*</t>
  </si>
  <si>
    <t>september</t>
  </si>
  <si>
    <t>De cijfers over de maanden januari tot en met september 2021 kunnen verschillen met de gegevens op Statline, omdat later binnen gekomen doodsoorzaakformulieren over deze maanden nu ook zijn verwerkt.</t>
  </si>
  <si>
    <t>Tabel 3. Sterfte aan COVID-19 per maand, naar leeftijd en geslacht in 2021*</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</si>
  <si>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</si>
  <si>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</si>
  <si>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</si>
  <si>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</si>
  <si>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 xml:space="preserve">Tabel 6a. Overledenen aan hart- en vaatziekten per maand voor de jaren 2015-2021* </t>
  </si>
  <si>
    <t>incl. ICD  I46.9</t>
  </si>
  <si>
    <t>excl. ICD  I46.9</t>
  </si>
  <si>
    <t>Tabel 6b. Overledenen door overige doodsoorzaken, per maand voor de jaren 2015-2021*</t>
  </si>
  <si>
    <t>Voor de jaren 2015 tot en met 2020 Was code I46.9 van de ICD-10 in de doodsoorzakengroep " hart- en vaatziekten" geplaatst.</t>
  </si>
  <si>
    <t>incl. ICD-10  I46.9</t>
  </si>
  <si>
    <t>excl. ICD-10  I46.9</t>
  </si>
  <si>
    <t>oktober</t>
  </si>
  <si>
    <t>november</t>
  </si>
  <si>
    <t>Sterfte WLZ-zorggebruikers</t>
  </si>
  <si>
    <t>december</t>
  </si>
  <si>
    <t>Het CBS heeft van bijna alle overlijdens van 2020 de doodsoorzaakverklaringen ontvangen van de in Nederland overleden ingezetenen (99 procent). Voor de maanden januari en februari 2021 is dit 99 procent, voor maart 2021 is dit 98%, voor april 2021 is dit 99%, voor mei tot en met oktober 2021 is dit 98 procent, voor 2021 is dit 97 procent en voor december 2021 is dit 94%.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 en voor het 4e kwartaal 2021 was dit 1,0 procent.   Voor meer informatie:</t>
  </si>
  <si>
    <t xml:space="preserve">   overledenen van week 1 van het volgende jaar opgenomen. In week 52 van 2021 zijn de eerste twee dagen van 2022 opgenomen</t>
  </si>
  <si>
    <t xml:space="preserve">     week 52 in 2021: 27 december 2021 tot en met 2 januari 2021</t>
  </si>
  <si>
    <t>Tabel 1. Aantal overledenen aan COVID-19 in maart 2020 tot en met december 2021*</t>
  </si>
  <si>
    <t>Tabel 4. Aandeel van COVID-19 sterfte onder alle sterfgevallen in die betreffende week naar WLZ-zorggebruikers in week 10, 2020 tot en met week 52,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</si>
</sst>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vertAlign val="superscrip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b/>
      <sz val="14"/>
      <color theme="1"/>
      <name val="Calibri"/>
      <family val="2"/>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70">
    <xf numFmtId="0" fontId="0" fillId="0" borderId="0" xfId="0"/>
    <xf numFmtId="17" fontId="0" fillId="0" borderId="0" xfId="0" applyNumberFormat="1"/>
    <xf numFmtId="2"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2" fillId="0" borderId="0" xfId="0" applyFont="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1" fontId="0" fillId="0" borderId="1" xfId="0" applyNumberFormat="1" applyBorder="1"/>
    <xf numFmtId="0" fontId="0" fillId="0" borderId="3" xfId="0" applyFill="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4" xfId="0" applyBorder="1"/>
    <xf numFmtId="0" fontId="0" fillId="0" borderId="4" xfId="0" applyBorder="1" applyAlignment="1">
      <alignment horizontal="left"/>
    </xf>
    <xf numFmtId="0" fontId="0" fillId="0" borderId="0" xfId="0" applyNumberFormat="1"/>
    <xf numFmtId="0" fontId="0" fillId="0" borderId="1" xfId="0" applyFill="1" applyBorder="1"/>
    <xf numFmtId="0" fontId="0" fillId="0" borderId="2" xfId="0" applyFill="1" applyBorder="1"/>
    <xf numFmtId="0" fontId="0" fillId="0" borderId="0" xfId="0" applyBorder="1" applyAlignment="1">
      <alignment horizontal="left"/>
    </xf>
    <xf numFmtId="0" fontId="0" fillId="0" borderId="0" xfId="0" quotePrefix="1"/>
    <xf numFmtId="0" fontId="0" fillId="0" borderId="0" xfId="0" applyNumberFormat="1" applyBorder="1"/>
    <xf numFmtId="0" fontId="0" fillId="0" borderId="0" xfId="0" applyAlignment="1">
      <alignment horizontal="right"/>
    </xf>
    <xf numFmtId="0" fontId="0" fillId="0" borderId="4" xfId="0" applyBorder="1" applyAlignment="1">
      <alignment horizontal="right"/>
    </xf>
    <xf numFmtId="164" fontId="0" fillId="0" borderId="1" xfId="0" applyNumberFormat="1" applyBorder="1"/>
    <xf numFmtId="0" fontId="8" fillId="0" borderId="1" xfId="0" applyFont="1" applyFill="1" applyBorder="1"/>
    <xf numFmtId="0" fontId="9" fillId="0" borderId="1" xfId="0" applyFont="1" applyBorder="1"/>
    <xf numFmtId="0" fontId="9" fillId="0" borderId="1" xfId="0" applyFont="1" applyFill="1" applyBorder="1"/>
    <xf numFmtId="0" fontId="9" fillId="0" borderId="0" xfId="0" applyFont="1"/>
    <xf numFmtId="0" fontId="8" fillId="0" borderId="0" xfId="0" applyFont="1" applyFill="1" applyBorder="1"/>
    <xf numFmtId="0" fontId="9" fillId="0" borderId="0" xfId="0" applyFont="1" applyFill="1"/>
    <xf numFmtId="0" fontId="9" fillId="0" borderId="0" xfId="0" applyFont="1" applyFill="1" applyBorder="1"/>
    <xf numFmtId="0" fontId="9" fillId="0" borderId="2" xfId="0" applyFont="1" applyBorder="1"/>
    <xf numFmtId="0" fontId="9" fillId="0" borderId="2" xfId="0" applyFont="1" applyFill="1" applyBorder="1"/>
    <xf numFmtId="0" fontId="9" fillId="0" borderId="0" xfId="0" applyFont="1" applyAlignment="1">
      <alignment horizontal="left"/>
    </xf>
    <xf numFmtId="9" fontId="9" fillId="0" borderId="0" xfId="2" applyFont="1" applyFill="1"/>
    <xf numFmtId="9" fontId="9" fillId="0" borderId="0" xfId="0" applyNumberFormat="1" applyFont="1" applyFill="1"/>
    <xf numFmtId="9" fontId="9" fillId="0" borderId="0" xfId="2" applyFont="1" applyFill="1" applyBorder="1"/>
    <xf numFmtId="0" fontId="0" fillId="0" borderId="5" xfId="0" applyBorder="1"/>
    <xf numFmtId="0" fontId="0" fillId="0" borderId="1" xfId="0" applyBorder="1" applyAlignment="1">
      <alignment horizontal="left"/>
    </xf>
    <xf numFmtId="0" fontId="0" fillId="0" borderId="5" xfId="0" applyBorder="1" applyAlignment="1">
      <alignment horizontal="left"/>
    </xf>
    <xf numFmtId="9" fontId="0" fillId="0" borderId="0" xfId="0" applyNumberFormat="1"/>
    <xf numFmtId="165" fontId="0" fillId="0" borderId="0" xfId="0" applyNumberFormat="1"/>
    <xf numFmtId="0" fontId="11" fillId="0" borderId="0" xfId="0" applyFont="1" applyFill="1" applyBorder="1"/>
    <xf numFmtId="16" fontId="0" fillId="0" borderId="0" xfId="0" applyNumberFormat="1" applyFill="1" applyBorder="1"/>
    <xf numFmtId="0" fontId="0" fillId="0" borderId="0" xfId="0" applyAlignment="1"/>
    <xf numFmtId="0" fontId="0" fillId="0" borderId="0" xfId="0" applyBorder="1" applyAlignment="1">
      <alignment horizontal="right"/>
    </xf>
    <xf numFmtId="0" fontId="0" fillId="0" borderId="2" xfId="0" applyBorder="1" applyAlignment="1">
      <alignment horizontal="right"/>
    </xf>
    <xf numFmtId="0" fontId="0" fillId="0" borderId="3" xfId="0" applyBorder="1" applyAlignment="1">
      <alignment horizontal="right"/>
    </xf>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42" Type="http://schemas.openxmlformats.org/officeDocument/2006/relationships/revisionLog" Target="revisionLog6.xml"/><Relationship Id="rId47" Type="http://schemas.openxmlformats.org/officeDocument/2006/relationships/revisionLog" Target="revisionLog11.xml"/><Relationship Id="rId46" Type="http://schemas.openxmlformats.org/officeDocument/2006/relationships/revisionLog" Target="revisionLog10.xml"/><Relationship Id="rId45" Type="http://schemas.openxmlformats.org/officeDocument/2006/relationships/revisionLog" Target="revisionLog9.xml"/><Relationship Id="rId44" Type="http://schemas.openxmlformats.org/officeDocument/2006/relationships/revisionLog" Target="revisionLog8.xml"/><Relationship Id="rId43"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F1ECF9-EBC0-4E50-858F-2562C404DC1F}" diskRevisions="1" revisionId="17069" version="2">
  <header guid="{8C6D3650-8090-4762-924B-A3620C6DA590}" dateTime="2022-03-15T09:19:33" maxSheetId="8" userName="Hoogenboezem, J. (Jan, secundair Productie)" r:id="rId42" minRId="14904" maxRId="15694">
    <sheetIdMap count="7">
      <sheetId val="1"/>
      <sheetId val="2"/>
      <sheetId val="3"/>
      <sheetId val="4"/>
      <sheetId val="5"/>
      <sheetId val="7"/>
      <sheetId val="6"/>
    </sheetIdMap>
  </header>
  <header guid="{74065C0A-6DBD-44DE-AFD5-1BBDE733F279}" dateTime="2022-03-17T13:03:21" maxSheetId="8" userName="Hoogenboezem, J. (Jan, secundair Productie)" r:id="rId43" minRId="15695" maxRId="16179">
    <sheetIdMap count="7">
      <sheetId val="1"/>
      <sheetId val="2"/>
      <sheetId val="3"/>
      <sheetId val="4"/>
      <sheetId val="5"/>
      <sheetId val="7"/>
      <sheetId val="6"/>
    </sheetIdMap>
  </header>
  <header guid="{4F98B03F-007E-4317-99AD-846BBE0949CF}" dateTime="2022-03-22T11:18:03" maxSheetId="8" userName="Hoogenboezem, J. (Jan, secundair Productie)" r:id="rId44" minRId="16180" maxRId="16805">
    <sheetIdMap count="7">
      <sheetId val="1"/>
      <sheetId val="2"/>
      <sheetId val="3"/>
      <sheetId val="4"/>
      <sheetId val="5"/>
      <sheetId val="7"/>
      <sheetId val="6"/>
    </sheetIdMap>
  </header>
  <header guid="{8798C2C0-4CB7-44EC-BF2B-F8521E9BDC3A}" dateTime="2022-03-22T11:57:45" maxSheetId="8" userName="Hoogenboezem, J. (Jan, secundair Productie)" r:id="rId45" minRId="16806" maxRId="16811">
    <sheetIdMap count="7">
      <sheetId val="1"/>
      <sheetId val="2"/>
      <sheetId val="3"/>
      <sheetId val="4"/>
      <sheetId val="5"/>
      <sheetId val="7"/>
      <sheetId val="6"/>
    </sheetIdMap>
  </header>
  <header guid="{A1D4EB98-DBA8-44D3-9F65-D99E8271C52C}" dateTime="2022-03-22T12:28:38" maxSheetId="8" userName="Hoogenboezem, J. (Jan, secundair Productie)" r:id="rId46" minRId="16812" maxRId="17065">
    <sheetIdMap count="7">
      <sheetId val="1"/>
      <sheetId val="2"/>
      <sheetId val="3"/>
      <sheetId val="4"/>
      <sheetId val="5"/>
      <sheetId val="7"/>
      <sheetId val="6"/>
    </sheetIdMap>
  </header>
  <header guid="{2EF1ECF9-EBC0-4E50-858F-2562C404DC1F}" dateTime="2022-03-22T14:49:32" maxSheetId="8" userName="Hoogenboezem, J. (Jan)" r:id="rId47" minRId="17066" maxRId="17068">
    <sheetIdMap count="7">
      <sheetId val="1"/>
      <sheetId val="2"/>
      <sheetId val="3"/>
      <sheetId val="4"/>
      <sheetId val="5"/>
      <sheetId val="7"/>
      <sheetId val="6"/>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12" sId="1" ref="A10:XFD10" action="deleteRow">
    <rfmt sheetId="1" xfDxf="1" sqref="A10:XFD10" start="0" length="0"/>
    <rcc rId="0" sId="1" dxf="1">
      <nc r="B10" t="inlineStr">
        <is>
          <t>TOTAAL COVID-19:</t>
        </is>
      </nc>
      <ndxf>
        <font>
          <sz val="16"/>
          <color theme="1"/>
          <name val="Calibri"/>
          <scheme val="minor"/>
        </font>
        <fill>
          <patternFill patternType="solid">
            <bgColor rgb="FFFFFF00"/>
          </patternFill>
        </fill>
      </ndxf>
    </rcc>
    <rfmt sheetId="1" sqref="C10" start="0" length="0">
      <dxf>
        <font>
          <sz val="16"/>
          <color theme="1"/>
          <name val="Calibri"/>
          <scheme val="minor"/>
        </font>
        <fill>
          <patternFill patternType="solid">
            <bgColor rgb="FFFFFF00"/>
          </patternFill>
        </fill>
      </dxf>
    </rfmt>
    <rfmt sheetId="1" sqref="D10" start="0" length="0">
      <dxf>
        <fill>
          <patternFill patternType="solid">
            <bgColor rgb="FFFFFF00"/>
          </patternFill>
        </fill>
      </dxf>
    </rfmt>
    <rcc rId="0" sId="1" dxf="1">
      <nc r="E10">
        <f>SUM(B4:W5)</f>
      </nc>
      <ndxf>
        <font>
          <sz val="16"/>
          <color theme="1"/>
          <name val="Calibri"/>
          <scheme val="minor"/>
        </font>
        <fill>
          <patternFill patternType="solid">
            <bgColor rgb="FFFFFF00"/>
          </patternFill>
        </fill>
      </ndxf>
    </rcc>
  </rrc>
  <rrc rId="16813" sId="1" ref="A10:XFD10" action="deleteRow">
    <rfmt sheetId="1" xfDxf="1" sqref="A10:XFD10" start="0" length="0"/>
  </rrc>
  <rrc rId="16814" sId="1" ref="A10:XFD10" action="deleteRow">
    <rfmt sheetId="1" xfDxf="1" sqref="A10:XFD10" start="0" length="0"/>
  </rrc>
  <rrc rId="16815" sId="1" ref="A10:XFD10" action="deleteRow">
    <rfmt sheetId="1" xfDxf="1" sqref="A10:XFD10" start="0" length="0"/>
  </rrc>
  <rrc rId="16816" sId="1" ref="A10:XFD10" action="deleteRow">
    <rfmt sheetId="1" xfDxf="1" sqref="A10:XFD10" start="0" length="0"/>
    <rfmt sheetId="1" sqref="C10" start="0" length="0">
      <dxf>
        <numFmt numFmtId="21" formatCode="d/mmm"/>
      </dxf>
    </rfmt>
    <rfmt sheetId="1" sqref="D10" start="0" length="0">
      <dxf>
        <numFmt numFmtId="21" formatCode="d/mmm"/>
      </dxf>
    </rfmt>
    <rfmt sheetId="1" sqref="E10" start="0" length="0">
      <dxf>
        <numFmt numFmtId="21" formatCode="d/mmm"/>
      </dxf>
    </rfmt>
    <rfmt sheetId="1" sqref="F10" start="0" length="0">
      <dxf>
        <numFmt numFmtId="21" formatCode="d/mmm"/>
      </dxf>
    </rfmt>
    <rfmt sheetId="1" sqref="G10" start="0" length="0">
      <dxf>
        <numFmt numFmtId="21" formatCode="d/mmm"/>
      </dxf>
    </rfmt>
    <rfmt sheetId="1" sqref="H10" start="0" length="0">
      <dxf>
        <numFmt numFmtId="21" formatCode="d/mmm"/>
      </dxf>
    </rfmt>
    <rfmt sheetId="1" sqref="I10" start="0" length="0">
      <dxf>
        <numFmt numFmtId="21" formatCode="d/mmm"/>
      </dxf>
    </rfmt>
    <rfmt sheetId="1" sqref="J10" start="0" length="0">
      <dxf>
        <numFmt numFmtId="21" formatCode="d/mmm"/>
      </dxf>
    </rfmt>
  </rrc>
  <rrc rId="16817" sId="1" ref="A10:XFD10" action="deleteRow">
    <rfmt sheetId="1" xfDxf="1" sqref="A10:XFD10" start="0" length="0"/>
  </rrc>
  <rrc rId="16818" sId="1" ref="A10:XFD10" action="deleteRow">
    <rfmt sheetId="1" xfDxf="1" sqref="A10:XFD10" start="0" length="0"/>
  </rrc>
  <rrc rId="16819" sId="1" ref="A10:XFD10" action="deleteRow">
    <rfmt sheetId="1" xfDxf="1" sqref="A10:XFD10" start="0" length="0"/>
    <rcc rId="0" sId="1">
      <nc r="A10" t="inlineStr">
        <is>
          <t xml:space="preserve">Van december hebben we van het aantal overledenen in Nederland op dit moment 93,2% van alle do-formulieren ontvangen. </t>
        </is>
      </nc>
    </rcc>
  </rrc>
  <rrc rId="16820" sId="1" ref="A10:XFD10" action="deleteRow">
    <rfmt sheetId="1" xfDxf="1" sqref="A10:XFD10" start="0" length="0"/>
    <rcc rId="0" sId="1">
      <nc r="A10" t="inlineStr">
        <is>
          <t xml:space="preserve">Van december hebben we van het totaal overledenen op dit moment 92,7% van alle do-formulieren ontvangen. </t>
        </is>
      </nc>
    </rcc>
  </rrc>
  <rrc rId="16821" sId="1" ref="A10:XFD10" action="deleteRow">
    <rfmt sheetId="1" xfDxf="1" sqref="A10:XFD10" start="0" length="0"/>
  </rrc>
  <rrc rId="16822" sId="1" ref="A10:XFD10" action="deleteRow">
    <rfmt sheetId="1" xfDxf="1" sqref="A10:XFD10" start="0" length="0"/>
  </rrc>
  <rrc rId="16823" sId="1" ref="A10:XFD10" action="deleteRow">
    <rfmt sheetId="1" xfDxf="1" sqref="A10:XFD10" start="0" length="0"/>
  </rrc>
  <rrc rId="16824" sId="1" ref="A10:XFD10" action="deleteRow">
    <rfmt sheetId="1" xfDxf="1" sqref="A10:XFD10" start="0" length="0"/>
  </rrc>
  <rrc rId="16825" sId="1" ref="A10:XFD10" action="deleteRow">
    <undo index="0" exp="ref" v="1" dr="A10" r="A12" sId="1"/>
    <rfmt sheetId="1" xfDxf="1" sqref="A10:XFD10" start="0" length="0"/>
    <rcc rId="0" sId="1">
      <nc r="A10">
        <v>19379</v>
      </nc>
    </rcc>
  </rrc>
  <rrc rId="16826" sId="1" ref="A10:XFD10" action="deleteRow">
    <undo index="2" exp="ref" v="1" dr="A10" r="A11" sId="1"/>
    <rfmt sheetId="1" xfDxf="1" sqref="A10:XFD10" start="0" length="0"/>
    <rcc rId="0" sId="1">
      <nc r="A10">
        <v>170985</v>
      </nc>
    </rcc>
  </rrc>
  <rrc rId="16827" sId="1" ref="A10:XFD10" action="deleteRow">
    <rfmt sheetId="1" xfDxf="1" sqref="A10:XFD10" start="0" length="0"/>
    <rcc rId="0" sId="1">
      <nc r="A10">
        <f>+#REF!/#REF!*100</f>
      </nc>
    </rcc>
  </rrc>
  <rrc rId="16828" sId="1" ref="A10:XFD10" action="deleteRow">
    <rfmt sheetId="1" xfDxf="1" sqref="A10:XFD10" start="0" length="0"/>
    <rfmt sheetId="1" sqref="B10" start="0" length="0">
      <dxf>
        <numFmt numFmtId="21" formatCode="d/mmm"/>
      </dxf>
    </rfmt>
  </rrc>
  <rrc rId="16829" sId="1" ref="A10:XFD10" action="deleteRow">
    <rfmt sheetId="1" xfDxf="1" sqref="A10:XFD10" start="0" length="0"/>
    <rfmt sheetId="1" sqref="B10" start="0" length="0">
      <dxf>
        <numFmt numFmtId="21" formatCode="d/mmm"/>
      </dxf>
    </rfmt>
  </rrc>
  <rrc rId="16830" sId="1" ref="A10:XFD10" action="deleteRow">
    <rfmt sheetId="1" xfDxf="1" sqref="A10:XFD10" start="0" length="0"/>
    <rfmt sheetId="1" sqref="B10" start="0" length="0">
      <dxf>
        <numFmt numFmtId="21" formatCode="d/mmm"/>
      </dxf>
    </rfmt>
  </rrc>
  <rrc rId="16831" sId="1" ref="A10:XFD10" action="deleteRow">
    <rfmt sheetId="1" xfDxf="1" sqref="A10:XFD10" start="0" length="0"/>
    <rfmt sheetId="1" sqref="B10" start="0" length="0">
      <dxf>
        <numFmt numFmtId="21" formatCode="d/mmm"/>
      </dxf>
    </rfmt>
  </rrc>
  <rrc rId="16832" sId="1" ref="A10:XFD10" action="deleteRow">
    <rfmt sheetId="1" xfDxf="1" sqref="A10:XFD10" start="0" length="0"/>
    <rfmt sheetId="1" sqref="B10" start="0" length="0">
      <dxf>
        <numFmt numFmtId="21" formatCode="d/mmm"/>
      </dxf>
    </rfmt>
  </rrc>
  <rcc rId="16833" sId="3" numFmtId="4">
    <oc r="B16">
      <v>26.982757856569837</v>
    </oc>
    <nc r="B16">
      <v>26.994269272037656</v>
    </nc>
  </rcc>
  <rcc rId="16834" sId="3" numFmtId="4">
    <oc r="I16">
      <v>8.1201971138044495</v>
    </oc>
    <nc r="I16">
      <v>8.1315699388938114</v>
    </nc>
  </rcc>
  <rcc rId="16835" sId="3" numFmtId="4">
    <oc r="N16">
      <v>6.8742237759858309</v>
    </oc>
    <nc r="N16">
      <v>6.885719133470757</v>
    </nc>
  </rcc>
  <rcc rId="16836" sId="3" numFmtId="4">
    <oc r="Z16">
      <v>2.2577069318765584</v>
    </oc>
    <nc r="Z16">
      <v>2.2806278144336809</v>
    </nc>
  </rcc>
  <rcc rId="16837" sId="3" numFmtId="4">
    <oc r="AA16">
      <v>1.688388904180077</v>
    </oc>
    <nc r="AA16">
      <v>1.7110518424912189</v>
    </nc>
  </rcc>
  <rcc rId="16838" sId="3" numFmtId="4">
    <oc r="AC16">
      <v>4.417983596805203</v>
    </oc>
    <nc r="AC16">
      <v>4.4294291501648013</v>
    </nc>
  </rcc>
  <rcc rId="16839" sId="3" numFmtId="4">
    <oc r="AF16">
      <f>+AF43</f>
    </oc>
    <nc r="AF16">
      <v>19.477080976850523</v>
    </nc>
  </rcc>
  <rcc rId="16840" sId="3" numFmtId="4">
    <oc r="AG16">
      <f>+AG43</f>
    </oc>
    <nc r="AG16">
      <v>15.763464800516688</v>
    </nc>
  </rcc>
  <rcc rId="16841" sId="3" numFmtId="4">
    <oc r="AI16">
      <f>+AI43</f>
    </oc>
    <nc r="AI16">
      <v>41.276620704787433</v>
    </nc>
  </rcc>
  <rcc rId="16842" sId="3" numFmtId="4">
    <oc r="AJ16">
      <f>+AJ43</f>
    </oc>
    <nc r="AJ16">
      <v>35.00154827585154</v>
    </nc>
  </rcc>
  <rcc rId="16843" sId="3" numFmtId="4">
    <oc r="AA18">
      <v>0.3023746126275238</v>
    </oc>
    <nc r="AA18">
      <v>0.31677340370502494</v>
    </nc>
  </rcc>
  <rcc rId="16844" sId="3" numFmtId="4">
    <oc r="AF18">
      <f>+AF45</f>
    </oc>
    <nc r="AF18">
      <v>1.3652560217466987</v>
    </nc>
  </rcc>
  <rcc rId="16845" sId="3" numFmtId="4">
    <oc r="AG18">
      <f>+AG45</f>
    </oc>
    <nc r="AG18">
      <v>0.74727948949889089</v>
    </nc>
  </rcc>
  <rcc rId="16846" sId="3" numFmtId="4">
    <oc r="AI18">
      <f>+AI45</f>
    </oc>
    <nc r="AI18">
      <v>1.7871176957720594</v>
    </nc>
  </rcc>
  <rcc rId="16847" sId="3" numFmtId="4">
    <oc r="AJ18">
      <f>+AJ45</f>
    </oc>
    <nc r="AJ18">
      <v>1.2931080930606791</v>
    </nc>
  </rcc>
  <rcc rId="16848" sId="3" numFmtId="4">
    <oc r="Z19">
      <v>5.2580422916713383</v>
    </oc>
    <nc r="Z19">
      <v>5.4126905943675538</v>
    </nc>
  </rcc>
  <rcc rId="16849" sId="3" numFmtId="4">
    <oc r="AF19">
      <f>+AF46</f>
    </oc>
    <nc r="AF19">
      <v>42.627372400202418</v>
    </nc>
  </rcc>
  <rcc rId="16850" sId="3" numFmtId="4">
    <oc r="AG19">
      <f>+AG46</f>
    </oc>
    <nc r="AG19">
      <v>22.99831601219422</v>
    </nc>
  </rcc>
  <rcc rId="16851" sId="3" numFmtId="4">
    <oc r="AI19">
      <f>+AI46</f>
    </oc>
    <nc r="AI19">
      <v>48.658990556922163</v>
    </nc>
  </rcc>
  <rcc rId="16852" sId="3" numFmtId="4">
    <oc r="AJ19">
      <f>+AJ46</f>
    </oc>
    <nc r="AJ19">
      <v>24.858974527205632</v>
    </nc>
  </rcc>
  <rcc rId="16853" sId="3" numFmtId="4">
    <oc r="B20">
      <v>438.9456242136061</v>
    </oc>
    <nc r="B20">
      <v>439.24772030735255</v>
    </nc>
  </rcc>
  <rcc rId="16854" sId="3" numFmtId="4">
    <oc r="I20">
      <v>85.629867855751158</v>
    </oc>
    <nc r="I20">
      <v>85.827171698736763</v>
    </nc>
  </rcc>
  <rcc rId="16855" sId="3" numFmtId="4">
    <oc r="N20">
      <v>50.241337855053743</v>
    </oc>
    <nc r="N20">
      <v>50.540393437524294</v>
    </nc>
  </rcc>
  <rcc rId="16856" sId="3" numFmtId="4">
    <oc r="AA20">
      <v>15.7</v>
    </oc>
    <nc r="AA20">
      <v>15.734174043274807</v>
    </nc>
  </rcc>
  <rcc rId="16857" sId="3" numFmtId="4">
    <oc r="AC20">
      <v>72.599999999999994</v>
    </oc>
    <nc r="AC20">
      <v>72.622172896409452</v>
    </nc>
  </rcc>
  <rcc rId="16858" sId="3" numFmtId="4">
    <oc r="AF20">
      <f>+AF47</f>
    </oc>
    <nc r="AF20">
      <v>308.41146130798091</v>
    </nc>
  </rcc>
  <rcc rId="16859" sId="3" numFmtId="4">
    <oc r="AG20">
      <f>+AG47</f>
    </oc>
    <nc r="AG20">
      <v>199.41999267951925</v>
    </nc>
  </rcc>
  <rcc rId="16860" sId="3" numFmtId="4">
    <oc r="AI20">
      <f>+AI47</f>
    </oc>
    <nc r="AI20">
      <v>307.03119037694978</v>
    </nc>
  </rcc>
  <rcc rId="16861" sId="3" numFmtId="4">
    <oc r="AJ20">
      <f>+AJ47</f>
    </oc>
    <nc r="AJ20">
      <v>217.46367655733778</v>
    </nc>
  </rcc>
  <rrc rId="16862" sId="3" ref="A27:XFD27" action="deleteRow">
    <undo index="1" exp="ref" v="1" dr="AM27" r="AJ34" sId="3"/>
    <undo index="0" exp="ref" v="1" dr="AJ27" r="AJ34" sId="3"/>
    <undo index="1" exp="ref" v="1" dr="AL27" r="AI34" sId="3"/>
    <undo index="0" exp="ref" v="1" dr="AI27" r="AI34" sId="3"/>
    <undo index="1" exp="ref" v="1" dr="AK27" r="AH34" sId="3"/>
    <undo index="0" exp="ref" v="1" dr="AH27" r="AH34" sId="3"/>
    <undo index="1" exp="ref" v="1" dr="AJ27" r="AG34" sId="3"/>
    <undo index="0" exp="ref" v="1" dr="AG27" r="AG34" sId="3"/>
    <undo index="1" exp="ref" v="1" dr="AI27" r="AF34" sId="3"/>
    <undo index="0" exp="ref" v="1" dr="AF27" r="AF34" sId="3"/>
    <undo index="1" exp="ref" v="1" dr="AH27" r="AE34" sId="3"/>
    <undo index="0" exp="ref" v="1" dr="AE27" r="AE34" sId="3"/>
    <undo index="1" exp="ref" v="1" dr="AG27" r="AD34" sId="3"/>
    <undo index="0" exp="ref" v="1" dr="AD27" r="AD34" sId="3"/>
    <undo index="1" exp="ref" v="1" dr="AF27" r="AC34" sId="3"/>
    <undo index="0" exp="ref" v="1" dr="AC27" r="AC34" sId="3"/>
    <undo index="1" exp="ref" v="1" dr="AE27" r="AB34" sId="3"/>
    <undo index="0" exp="ref" v="1" dr="AB27" r="AB34" sId="3"/>
    <undo index="1" exp="ref" v="1" dr="AD27" r="AA34" sId="3"/>
    <undo index="0" exp="ref" v="1" dr="AA27" r="AA34" sId="3"/>
    <undo index="1" exp="ref" v="1" dr="AC27" r="Z34" sId="3"/>
    <undo index="0" exp="ref" v="1" dr="Z27" r="Z34" sId="3"/>
    <undo index="1" exp="ref" v="1" dr="AB27" r="Y34" sId="3"/>
    <undo index="0" exp="ref" v="1" dr="Y27" r="Y34" sId="3"/>
    <undo index="1" exp="ref" v="1" dr="AA27" r="X34" sId="3"/>
    <undo index="0" exp="ref" v="1" dr="X27" r="X34" sId="3"/>
    <undo index="1" exp="ref" v="1" dr="Z27" r="W34" sId="3"/>
    <undo index="0" exp="ref" v="1" dr="W27" r="W34" sId="3"/>
    <undo index="1" exp="ref" v="1" dr="Y27" r="V34" sId="3"/>
    <undo index="0" exp="ref" v="1" dr="V27" r="V34" sId="3"/>
    <undo index="1" exp="ref" v="1" dr="X27" r="U34" sId="3"/>
    <undo index="0" exp="ref" v="1" dr="U27" r="U34" sId="3"/>
    <undo index="1" exp="ref" v="1" dr="W27" r="T34" sId="3"/>
    <undo index="0" exp="ref" v="1" dr="T27" r="T34" sId="3"/>
    <undo index="1" exp="ref" v="1" dr="V27" r="S34" sId="3"/>
    <undo index="0" exp="ref" v="1" dr="S27" r="S34" sId="3"/>
    <undo index="1" exp="ref" v="1" dr="U27" r="R34" sId="3"/>
    <undo index="0" exp="ref" v="1" dr="R27" r="R34" sId="3"/>
    <undo index="1" exp="ref" v="1" dr="T27" r="Q34" sId="3"/>
    <undo index="0" exp="ref" v="1" dr="Q27" r="Q34" sId="3"/>
    <undo index="1" exp="ref" v="1" dr="S27" r="P34" sId="3"/>
    <undo index="0" exp="ref" v="1" dr="P27" r="P34" sId="3"/>
    <undo index="1" exp="ref" v="1" dr="R27" r="O34" sId="3"/>
    <undo index="0" exp="ref" v="1" dr="O27" r="O34" sId="3"/>
    <undo index="1" exp="ref" v="1" dr="Q27" r="N34" sId="3"/>
    <undo index="0" exp="ref" v="1" dr="N27" r="N34" sId="3"/>
    <undo index="1" exp="ref" v="1" dr="P27" r="M34" sId="3"/>
    <undo index="0" exp="ref" v="1" dr="M27" r="M34" sId="3"/>
    <undo index="1" exp="ref" v="1" dr="O27" r="L34" sId="3"/>
    <undo index="0" exp="ref" v="1" dr="L27" r="L34" sId="3"/>
    <undo index="1" exp="ref" v="1" dr="N27" r="K34" sId="3"/>
    <undo index="0" exp="ref" v="1" dr="K27" r="K34" sId="3"/>
    <undo index="1" exp="ref" v="1" dr="M27" r="J34" sId="3"/>
    <undo index="0" exp="ref" v="1" dr="J27" r="J34" sId="3"/>
    <undo index="1" exp="ref" v="1" dr="L27" r="I34" sId="3"/>
    <undo index="0" exp="ref" v="1" dr="I27" r="I34" sId="3"/>
    <undo index="1" exp="ref" v="1" dr="K27" r="H34" sId="3"/>
    <undo index="0" exp="ref" v="1" dr="H27" r="H34" sId="3"/>
    <undo index="1" exp="ref" v="1" dr="J27" r="G34" sId="3"/>
    <undo index="0" exp="ref" v="1" dr="G27" r="G34" sId="3"/>
    <undo index="1" exp="ref" v="1" dr="I27" r="F34" sId="3"/>
    <undo index="0" exp="ref" v="1" dr="F27" r="F34" sId="3"/>
    <undo index="1" exp="ref" v="1" dr="H27" r="E34" sId="3"/>
    <undo index="0" exp="ref" v="1" dr="E27" r="E34" sId="3"/>
    <undo index="1" exp="ref" v="1" dr="G27" r="D34" sId="3"/>
    <undo index="0" exp="ref" v="1" dr="D27" r="D34" sId="3"/>
    <undo index="1" exp="ref" v="1" dr="F27" r="C34" sId="3"/>
    <undo index="0" exp="ref" v="1" dr="C27" r="C34" sId="3"/>
    <undo index="1" exp="ref" v="1" dr="E27" r="B34" sId="3"/>
    <undo index="0" exp="ref" v="1" dr="B27" r="B34" sId="3"/>
    <rfmt sheetId="3" xfDxf="1" sqref="A27:XFD27" start="0" length="0"/>
    <rcc rId="0" sId="3">
      <nc r="A27" t="inlineStr">
        <is>
          <t>per 1 jan</t>
        </is>
      </nc>
    </rcc>
    <rcc rId="0" sId="3">
      <nc r="B27">
        <v>8686536</v>
      </nc>
    </rcc>
    <rcc rId="0" sId="3">
      <nc r="C27">
        <v>8788879</v>
      </nc>
    </rcc>
    <rcc rId="0" sId="3">
      <nc r="E27">
        <v>8687522</v>
      </nc>
    </rcc>
    <rcc rId="0" sId="3">
      <nc r="F27">
        <v>8789108</v>
      </nc>
    </rcc>
    <rcc rId="0" sId="3">
      <nc r="H27">
        <v>8690532</v>
      </nc>
    </rcc>
    <rcc rId="0" sId="3">
      <nc r="I27">
        <v>8791488</v>
      </nc>
    </rcc>
    <rcc rId="0" sId="3">
      <nc r="K27">
        <v>8693921</v>
      </nc>
    </rcc>
    <rcc rId="0" sId="3">
      <nc r="L27">
        <v>8794292</v>
      </nc>
    </rcc>
    <rcc rId="0" sId="3">
      <nc r="N27">
        <v>8697611</v>
      </nc>
    </rcc>
    <rcc rId="0" sId="3">
      <nc r="O27">
        <v>8797080</v>
      </nc>
    </rcc>
    <rcc rId="0" sId="3">
      <nc r="Q27">
        <v>8700717</v>
      </nc>
    </rcc>
    <rcc rId="0" sId="3">
      <nc r="R27">
        <v>8799799</v>
      </nc>
    </rcc>
    <rcc rId="0" sId="3">
      <nc r="T27">
        <v>8704640</v>
      </nc>
    </rcc>
    <rcc rId="0" sId="3">
      <nc r="U27">
        <v>8802486</v>
      </nc>
    </rcc>
    <rcc rId="0" sId="3">
      <nc r="W27">
        <v>8709237</v>
      </nc>
    </rcc>
    <rcc rId="0" sId="3">
      <nc r="X27">
        <v>8805915</v>
      </nc>
    </rcc>
    <rcc rId="0" sId="3">
      <nc r="Z27">
        <v>8718649</v>
      </nc>
    </rcc>
    <rcc rId="0" sId="3">
      <nc r="AA27">
        <v>8816871</v>
      </nc>
    </rcc>
    <rcc rId="0" sId="3">
      <nc r="AC27">
        <v>8732686</v>
      </nc>
    </rcc>
    <rcc rId="0" sId="3">
      <nc r="AD27">
        <v>8833091</v>
      </nc>
    </rcc>
    <rcc rId="0" sId="3">
      <nc r="AF27">
        <v>8741349</v>
      </nc>
    </rcc>
    <rcc rId="0" sId="3">
      <nc r="AG27">
        <v>8841144</v>
      </nc>
    </rcc>
    <rcc rId="0" sId="3">
      <nc r="AI27">
        <v>8745871</v>
      </nc>
    </rcc>
    <rcc rId="0" sId="3">
      <nc r="AJ27">
        <v>8845323</v>
      </nc>
    </rcc>
  </rrc>
  <rrc rId="16863" sId="3" ref="A27:XFD27" action="deleteRow">
    <rfmt sheetId="3" xfDxf="1" sqref="A27:XFD27" start="0" length="0"/>
  </rrc>
  <rrc rId="16864" sId="3" ref="A27:XFD27" action="deleteRow">
    <rfmt sheetId="3" xfDxf="1" sqref="A27:XFD27" start="0" length="0"/>
    <rcc rId="0" sId="3" quotePrefix="1">
      <nc r="A27" t="inlineStr">
        <is>
          <t>&lt;65</t>
        </is>
      </nc>
    </rcc>
    <rcc rId="0" sId="3">
      <nc r="B27">
        <v>7081467</v>
      </nc>
    </rcc>
    <rcc rId="0" sId="3">
      <nc r="C27">
        <v>6936413</v>
      </nc>
    </rcc>
    <rcc rId="0" sId="3">
      <nc r="E27">
        <v>7080804</v>
      </nc>
    </rcc>
    <rcc rId="0" sId="3">
      <nc r="F27">
        <v>6935126</v>
      </nc>
    </rcc>
    <rcc rId="0" sId="3">
      <nc r="H27">
        <v>7081139</v>
      </nc>
    </rcc>
    <rcc rId="0" sId="3">
      <nc r="I27">
        <v>6934766</v>
      </nc>
    </rcc>
    <rcc rId="0" sId="3">
      <nc r="K27">
        <v>7080711</v>
      </nc>
    </rcc>
    <rcc rId="0" sId="3">
      <nc r="L27">
        <v>6934024</v>
      </nc>
    </rcc>
    <rcc rId="0" sId="3">
      <nc r="N27">
        <v>7081106</v>
      </nc>
    </rcc>
    <rcc rId="0" sId="3">
      <nc r="O27">
        <v>6933602</v>
      </nc>
    </rcc>
    <rcc rId="0" sId="3">
      <nc r="Q27">
        <v>7080454</v>
      </nc>
    </rcc>
    <rcc rId="0" sId="3">
      <nc r="R27">
        <v>6932524</v>
      </nc>
    </rcc>
    <rcc rId="0" sId="3">
      <nc r="T27">
        <v>7080770</v>
      </nc>
    </rcc>
    <rcc rId="0" sId="3">
      <nc r="U27">
        <v>6932014</v>
      </nc>
    </rcc>
    <rcc rId="0" sId="3">
      <nc r="W27">
        <v>7080926</v>
      </nc>
    </rcc>
    <rcc rId="0" sId="3">
      <nc r="X27">
        <v>6931161</v>
      </nc>
    </rcc>
    <rcc rId="0" sId="3">
      <nc r="Z27">
        <v>7086554</v>
      </nc>
    </rcc>
    <rcc rId="0" sId="3">
      <nc r="AA27">
        <v>6938621</v>
      </nc>
    </rcc>
    <rcc rId="0" sId="3">
      <nc r="AC27">
        <v>7097076</v>
      </nc>
    </rcc>
    <rcc rId="0" sId="3">
      <nc r="AD27">
        <v>6951434</v>
      </nc>
    </rcc>
    <rcc rId="0" sId="3">
      <nc r="AF27">
        <v>7103128</v>
      </nc>
    </rcc>
    <rcc rId="0" sId="3">
      <nc r="AG27">
        <v>6957022</v>
      </nc>
    </rcc>
    <rcc rId="0" sId="3">
      <nc r="AI27">
        <v>7106661</v>
      </nc>
    </rcc>
    <rcc rId="0" sId="3">
      <nc r="AJ27">
        <v>6960127</v>
      </nc>
    </rcc>
  </rrc>
  <rrc rId="16865" sId="3" ref="A27:XFD27" action="deleteRow">
    <rfmt sheetId="3" xfDxf="1" sqref="A27:XFD27" start="0" length="0"/>
    <rcc rId="0" sId="3">
      <nc r="A27" t="inlineStr">
        <is>
          <t>65-79</t>
        </is>
      </nc>
    </rcc>
    <rcc rId="0" sId="3">
      <nc r="B27">
        <v>1273861</v>
      </nc>
    </rcc>
    <rcc rId="0" sId="3">
      <nc r="C27">
        <v>1345013</v>
      </nc>
    </rcc>
    <rcc rId="0" sId="3">
      <nc r="E27">
        <v>1275885</v>
      </nc>
    </rcc>
    <rcc rId="0" sId="3">
      <nc r="F27">
        <v>1347375</v>
      </nc>
    </rcc>
    <rcc rId="0" sId="3">
      <nc r="H27">
        <v>1278415</v>
      </nc>
    </rcc>
    <rcc rId="0" sId="3">
      <nc r="I27">
        <v>1350455</v>
      </nc>
    </rcc>
    <rcc rId="0" sId="3">
      <nc r="K27">
        <v>1281014</v>
      </nc>
    </rcc>
    <rcc rId="0" sId="3">
      <nc r="L27">
        <v>1352870</v>
      </nc>
    </rcc>
    <rcc rId="0" sId="3">
      <nc r="N27">
        <v>1282979</v>
      </nc>
    </rcc>
    <rcc rId="0" sId="3">
      <nc r="O27">
        <v>1354845</v>
      </nc>
    </rcc>
    <rcc rId="0" sId="3">
      <nc r="Q27">
        <v>1285017</v>
      </nc>
    </rcc>
    <rcc rId="0" sId="3">
      <nc r="R27">
        <v>1357144</v>
      </nc>
    </rcc>
    <rcc rId="0" sId="3">
      <nc r="T27">
        <v>1287141</v>
      </nc>
    </rcc>
    <rcc rId="0" sId="3">
      <nc r="U27">
        <v>1359017</v>
      </nc>
    </rcc>
    <rcc rId="0" sId="3">
      <nc r="W27">
        <v>1289643</v>
      </nc>
    </rcc>
    <rcc rId="0" sId="3">
      <nc r="X27">
        <v>1361578</v>
      </nc>
    </rcc>
    <rcc rId="0" sId="3">
      <nc r="Z27">
        <v>1292167</v>
      </nc>
    </rcc>
    <rcc rId="0" sId="3">
      <nc r="AA27">
        <v>1363968</v>
      </nc>
    </rcc>
    <rcc rId="0" sId="3">
      <nc r="AC27">
        <v>1294347</v>
      </nc>
    </rcc>
    <rcc rId="0" sId="3">
      <nc r="AD27">
        <v>1366333</v>
      </nc>
    </rcc>
    <rcc rId="0" sId="3">
      <nc r="AF27">
        <v>1296497</v>
      </nc>
    </rcc>
    <rcc rId="0" sId="3">
      <nc r="AG27">
        <v>1368530</v>
      </nc>
    </rcc>
    <rcc rId="0" sId="3">
      <nc r="AI27">
        <v>1298080</v>
      </nc>
    </rcc>
    <rcc rId="0" sId="3">
      <nc r="AJ27">
        <v>1370801</v>
      </nc>
    </rcc>
  </rrc>
  <rrc rId="16866" sId="3" ref="A27:XFD27" action="deleteRow">
    <rfmt sheetId="3" xfDxf="1" sqref="A27:XFD27" start="0" length="0"/>
    <rcc rId="0" sId="3" quotePrefix="1">
      <nc r="A27" t="inlineStr">
        <is>
          <t>80+</t>
        </is>
      </nc>
    </rcc>
    <rcc rId="0" sId="3">
      <nc r="B27">
        <v>331208</v>
      </nc>
    </rcc>
    <rcc rId="0" sId="3">
      <nc r="C27">
        <v>507453</v>
      </nc>
    </rcc>
    <rcc rId="0" sId="3">
      <nc r="E27">
        <v>330833</v>
      </nc>
    </rcc>
    <rcc rId="0" sId="3">
      <nc r="F27">
        <v>506607</v>
      </nc>
    </rcc>
    <rcc rId="0" sId="3">
      <nc r="H27">
        <v>330978</v>
      </nc>
    </rcc>
    <rcc rId="0" sId="3">
      <nc r="I27">
        <v>506267</v>
      </nc>
    </rcc>
    <rcc rId="0" sId="3">
      <nc r="K27">
        <v>332196</v>
      </nc>
    </rcc>
    <rcc rId="0" sId="3">
      <nc r="L27">
        <v>507398</v>
      </nc>
    </rcc>
    <rcc rId="0" sId="3">
      <nc r="N27">
        <v>333526</v>
      </nc>
    </rcc>
    <rcc rId="0" sId="3">
      <nc r="O27">
        <v>508633</v>
      </nc>
    </rcc>
    <rcc rId="0" sId="3">
      <nc r="Q27">
        <v>335246</v>
      </nc>
    </rcc>
    <rcc rId="0" sId="3">
      <nc r="R27">
        <v>510131</v>
      </nc>
    </rcc>
    <rcc rId="0" sId="3">
      <nc r="T27">
        <v>336729</v>
      </nc>
    </rcc>
    <rcc rId="0" sId="3">
      <nc r="U27">
        <v>511455</v>
      </nc>
    </rcc>
    <rcc rId="0" sId="3">
      <nc r="W27">
        <v>338668</v>
      </nc>
    </rcc>
    <rcc rId="0" sId="3">
      <nc r="X27">
        <v>513176</v>
      </nc>
    </rcc>
    <rcc rId="0" sId="3">
      <nc r="Z27">
        <v>339928</v>
      </nc>
    </rcc>
    <rcc rId="0" sId="3">
      <nc r="AA27">
        <v>514282</v>
      </nc>
    </rcc>
    <rcc rId="0" sId="3">
      <nc r="AC27">
        <v>341263</v>
      </nc>
    </rcc>
    <rcc rId="0" sId="3">
      <nc r="AD27">
        <v>515324</v>
      </nc>
    </rcc>
    <rcc rId="0" sId="3">
      <nc r="AF27">
        <v>341724</v>
      </nc>
    </rcc>
    <rcc rId="0" sId="3">
      <nc r="AG27">
        <v>515592</v>
      </nc>
    </rcc>
    <rcc rId="0" sId="3">
      <nc r="AI27">
        <v>341130</v>
      </nc>
    </rcc>
    <rcc rId="0" sId="3">
      <nc r="AJ27">
        <v>514395</v>
      </nc>
    </rcc>
  </rrc>
  <rrc rId="16867" sId="3" ref="A27:XFD27" action="deleteRow">
    <rfmt sheetId="3" xfDxf="1" sqref="A27:XFD27" start="0" length="0"/>
  </rrc>
  <rrc rId="16868" sId="3" ref="A27:XFD27" action="deleteRow">
    <rfmt sheetId="3" xfDxf="1" sqref="A27:XFD27" start="0" length="0"/>
    <rcc rId="0" sId="3">
      <nc r="A27" t="inlineStr">
        <is>
          <t>gemiddelde bev</t>
        </is>
      </nc>
    </rcc>
  </rrc>
  <rrc rId="16869" sId="3" ref="A27:XFD27" action="deleteRow">
    <undo index="2" exp="ref" v="1" dr="AJ27" r="AJ36" sId="3"/>
    <undo index="2" exp="ref" v="1" dr="AI27" r="AI36" sId="3"/>
    <undo index="2" exp="ref" v="1" dr="AG27" r="AG36" sId="3"/>
    <undo index="2" exp="ref" v="1" dr="AF27" r="AF36" sId="3"/>
    <undo index="2" exp="ref" v="1" dr="AD27" r="AD36" sId="3"/>
    <undo index="2" exp="ref" v="1" dr="AC27" r="AC36" sId="3"/>
    <undo index="2" exp="ref" v="1" dr="AA27" r="AA36" sId="3"/>
    <undo index="2" exp="ref" v="1" dr="Z27" r="Z36" sId="3"/>
    <undo index="2" exp="ref" v="1" dr="X27" r="X36" sId="3"/>
    <undo index="2" exp="ref" v="1" dr="W27" r="W36" sId="3"/>
    <undo index="2" exp="ref" v="1" dr="U27" r="U36" sId="3"/>
    <undo index="2" exp="ref" v="1" dr="T27" r="T36" sId="3"/>
    <undo index="2" exp="ref" v="1" dr="R27" r="R36" sId="3"/>
    <undo index="2" exp="ref" v="1" dr="Q27" r="Q36" sId="3"/>
    <undo index="2" exp="ref" v="1" dr="O27" r="O36" sId="3"/>
    <undo index="2" exp="ref" v="1" dr="N27" r="N36" sId="3"/>
    <undo index="2" exp="ref" v="1" dr="L27" r="L36" sId="3"/>
    <undo index="2" exp="ref" v="1" dr="K27" r="K36" sId="3"/>
    <undo index="2" exp="ref" v="1" dr="I27" r="I36" sId="3"/>
    <undo index="2" exp="ref" v="1" dr="H27" r="H36" sId="3"/>
    <undo index="2" exp="ref" v="1" dr="F27" r="F36" sId="3"/>
    <undo index="2" exp="ref" v="1" dr="E27" r="E36" sId="3"/>
    <undo index="2" exp="ref" v="1" dr="C27" r="C36" sId="3"/>
    <undo index="2" exp="ref" v="1" dr="B27" r="B36" sId="3"/>
    <rfmt sheetId="3" xfDxf="1" sqref="A27:XFD27" start="0" length="0"/>
    <rcc rId="0" sId="3">
      <nc r="B27">
        <f>+(#REF!+#REF!)/2</f>
      </nc>
    </rcc>
    <rcc rId="0" sId="3">
      <nc r="C27">
        <f>+(#REF!+#REF!)/2</f>
      </nc>
    </rcc>
    <rcc rId="0" sId="3">
      <nc r="D27">
        <f>+(#REF!+#REF!)/2</f>
      </nc>
    </rcc>
    <rcc rId="0" sId="3">
      <nc r="E27">
        <f>+(#REF!+#REF!)/2</f>
      </nc>
    </rcc>
    <rcc rId="0" sId="3">
      <nc r="F27">
        <f>+(#REF!+#REF!)/2</f>
      </nc>
    </rcc>
    <rcc rId="0" sId="3">
      <nc r="G27">
        <f>+(#REF!+#REF!)/2</f>
      </nc>
    </rcc>
    <rcc rId="0" sId="3">
      <nc r="H27">
        <f>+(#REF!+#REF!)/2</f>
      </nc>
    </rcc>
    <rcc rId="0" sId="3">
      <nc r="I27">
        <f>+(#REF!+#REF!)/2</f>
      </nc>
    </rcc>
    <rcc rId="0" sId="3">
      <nc r="J27">
        <f>+(#REF!+#REF!)/2</f>
      </nc>
    </rcc>
    <rcc rId="0" sId="3">
      <nc r="K27">
        <f>+(#REF!+#REF!)/2</f>
      </nc>
    </rcc>
    <rcc rId="0" sId="3">
      <nc r="L27">
        <f>+(#REF!+#REF!)/2</f>
      </nc>
    </rcc>
    <rcc rId="0" sId="3">
      <nc r="M27">
        <f>+(#REF!+#REF!)/2</f>
      </nc>
    </rcc>
    <rcc rId="0" sId="3">
      <nc r="N27">
        <f>+(#REF!+#REF!)/2</f>
      </nc>
    </rcc>
    <rcc rId="0" sId="3">
      <nc r="O27">
        <f>+(#REF!+#REF!)/2</f>
      </nc>
    </rcc>
    <rcc rId="0" sId="3">
      <nc r="P27">
        <f>+(#REF!+#REF!)/2</f>
      </nc>
    </rcc>
    <rcc rId="0" sId="3">
      <nc r="Q27">
        <f>+(#REF!+#REF!)/2</f>
      </nc>
    </rcc>
    <rcc rId="0" sId="3">
      <nc r="R27">
        <f>+(#REF!+#REF!)/2</f>
      </nc>
    </rcc>
    <rcc rId="0" sId="3">
      <nc r="S27">
        <f>+(#REF!+#REF!)/2</f>
      </nc>
    </rcc>
    <rcc rId="0" sId="3">
      <nc r="T27">
        <f>+(#REF!+#REF!)/2</f>
      </nc>
    </rcc>
    <rcc rId="0" sId="3">
      <nc r="U27">
        <f>+(#REF!+#REF!)/2</f>
      </nc>
    </rcc>
    <rcc rId="0" sId="3">
      <nc r="V27">
        <f>+(#REF!+#REF!)/2</f>
      </nc>
    </rcc>
    <rcc rId="0" sId="3">
      <nc r="W27">
        <f>+(#REF!+#REF!)/2</f>
      </nc>
    </rcc>
    <rcc rId="0" sId="3">
      <nc r="X27">
        <f>+(#REF!+#REF!)/2</f>
      </nc>
    </rcc>
    <rcc rId="0" sId="3">
      <nc r="Y27">
        <f>+(#REF!+#REF!)/2</f>
      </nc>
    </rcc>
    <rcc rId="0" sId="3">
      <nc r="Z27">
        <f>+(#REF!+#REF!)/2</f>
      </nc>
    </rcc>
    <rcc rId="0" sId="3">
      <nc r="AA27">
        <f>+(#REF!+#REF!)/2</f>
      </nc>
    </rcc>
    <rcc rId="0" sId="3">
      <nc r="AB27">
        <f>+(#REF!+#REF!)/2</f>
      </nc>
    </rcc>
    <rcc rId="0" sId="3">
      <nc r="AC27">
        <f>+(#REF!+#REF!)/2</f>
      </nc>
    </rcc>
    <rcc rId="0" sId="3">
      <nc r="AD27">
        <f>+(#REF!+#REF!)/2</f>
      </nc>
    </rcc>
    <rcc rId="0" sId="3">
      <nc r="AE27">
        <f>+(#REF!+#REF!)/2</f>
      </nc>
    </rcc>
    <rcc rId="0" sId="3">
      <nc r="AF27">
        <f>+(#REF!+#REF!)/2</f>
      </nc>
    </rcc>
    <rcc rId="0" sId="3">
      <nc r="AG27">
        <f>+(#REF!+#REF!)/2</f>
      </nc>
    </rcc>
    <rcc rId="0" sId="3">
      <nc r="AH27">
        <f>+(#REF!+#REF!)/2</f>
      </nc>
    </rcc>
    <rcc rId="0" sId="3">
      <nc r="AI27">
        <f>+(#REF!+#REF!)/2</f>
      </nc>
    </rcc>
    <rcc rId="0" sId="3">
      <nc r="AJ27">
        <f>+(#REF!+#REF!)/2</f>
      </nc>
    </rcc>
  </rrc>
  <rrc rId="16870" sId="3" ref="A27:XFD27" action="deleteRow">
    <rfmt sheetId="3" xfDxf="1" sqref="A27:XFD27" start="0" length="0"/>
  </rrc>
  <rrc rId="16871" sId="3" ref="A27:XFD27" action="deleteRow">
    <undo index="2" exp="ref" v="1" dr="AJ27" r="AJ36" sId="3"/>
    <undo index="2" exp="ref" v="1" dr="AI27" r="AI36" sId="3"/>
    <undo index="2" exp="ref" v="1" dr="AG27" r="AG36" sId="3"/>
    <undo index="2" exp="ref" v="1" dr="AF27" r="AF36" sId="3"/>
    <undo index="2" exp="ref" v="1" dr="AD27" r="AD36" sId="3"/>
    <undo index="2" exp="ref" v="1" dr="AC27" r="AC36" sId="3"/>
    <undo index="2" exp="ref" v="1" dr="AA27" r="AA36" sId="3"/>
    <undo index="2" exp="ref" v="1" dr="Z27" r="Z36" sId="3"/>
    <undo index="2" exp="ref" v="1" dr="X27" r="X36" sId="3"/>
    <undo index="2" exp="ref" v="1" dr="W27" r="W36" sId="3"/>
    <undo index="2" exp="ref" v="1" dr="U27" r="U36" sId="3"/>
    <undo index="2" exp="ref" v="1" dr="T27" r="T36" sId="3"/>
    <undo index="2" exp="ref" v="1" dr="R27" r="R36" sId="3"/>
    <undo index="2" exp="ref" v="1" dr="Q27" r="Q36" sId="3"/>
    <undo index="2" exp="ref" v="1" dr="O27" r="O36" sId="3"/>
    <undo index="2" exp="ref" v="1" dr="N27" r="N36" sId="3"/>
    <undo index="2" exp="ref" v="1" dr="L27" r="L36" sId="3"/>
    <undo index="2" exp="ref" v="1" dr="K27" r="K36" sId="3"/>
    <undo index="2" exp="ref" v="1" dr="I27" r="I36" sId="3"/>
    <undo index="2" exp="ref" v="1" dr="H27" r="H36" sId="3"/>
    <undo index="2" exp="ref" v="1" dr="F27" r="F36" sId="3"/>
    <undo index="2" exp="ref" v="1" dr="E27" r="E36" sId="3"/>
    <undo index="2" exp="ref" v="1" dr="C27" r="C36" sId="3"/>
    <undo index="2" exp="ref" v="1" dr="B27" r="B36" sId="3"/>
    <rfmt sheetId="3" xfDxf="1" sqref="A27:XFD27" start="0" length="0"/>
    <rcc rId="0" sId="3">
      <nc r="A27" t="inlineStr">
        <is>
          <t>&lt;65</t>
        </is>
      </nc>
    </rcc>
    <rcc rId="0" sId="3">
      <nc r="B27">
        <v>7081135.5</v>
      </nc>
    </rcc>
    <rcc rId="0" sId="3">
      <nc r="C27">
        <v>6935769.5</v>
      </nc>
    </rcc>
    <rcc rId="0" sId="3">
      <nc r="E27">
        <v>7080971.5</v>
      </nc>
    </rcc>
    <rcc rId="0" sId="3">
      <nc r="F27">
        <v>6934946</v>
      </nc>
    </rcc>
    <rcc rId="0" sId="3">
      <nc r="H27">
        <v>7080925</v>
      </nc>
    </rcc>
    <rcc rId="0" sId="3">
      <nc r="I27">
        <v>6934395</v>
      </nc>
    </rcc>
    <rcc rId="0" sId="3">
      <nc r="K27">
        <v>7080908.5</v>
      </nc>
    </rcc>
    <rcc rId="0" sId="3">
      <nc r="L27">
        <v>6933813</v>
      </nc>
    </rcc>
    <rcc rId="0" sId="3">
      <nc r="N27">
        <v>7080780</v>
      </nc>
    </rcc>
    <rcc rId="0" sId="3">
      <nc r="O27">
        <v>6933063</v>
      </nc>
    </rcc>
    <rcc rId="0" sId="3">
      <nc r="Q27">
        <v>7080612</v>
      </nc>
    </rcc>
    <rcc rId="0" sId="3">
      <nc r="R27">
        <v>6932269</v>
      </nc>
    </rcc>
    <rcc rId="0" sId="3">
      <nc r="T27">
        <v>7080848</v>
      </nc>
    </rcc>
    <rcc rId="0" sId="3">
      <nc r="U27">
        <v>6931587.5</v>
      </nc>
    </rcc>
    <rcc rId="0" sId="3">
      <nc r="W27">
        <v>7083740</v>
      </nc>
    </rcc>
    <rcc rId="0" sId="3">
      <nc r="X27">
        <v>6934891</v>
      </nc>
    </rcc>
    <rcc rId="0" sId="3">
      <nc r="Z27">
        <v>7091815</v>
      </nc>
    </rcc>
    <rcc rId="0" sId="3">
      <nc r="AA27">
        <v>6945027.5</v>
      </nc>
    </rcc>
    <rcc rId="0" sId="3">
      <nc r="AC27">
        <v>7100102</v>
      </nc>
    </rcc>
    <rcc rId="0" sId="3">
      <nc r="AD27">
        <v>6954228</v>
      </nc>
    </rcc>
    <rcc rId="0" sId="3">
      <nc r="AF27">
        <v>7104894.5</v>
      </nc>
    </rcc>
    <rcc rId="0" sId="3">
      <nc r="AG27">
        <v>6958574.5</v>
      </nc>
    </rcc>
    <rcc rId="0" sId="3">
      <nc r="AI27">
        <v>7106415</v>
      </nc>
    </rcc>
    <rcc rId="0" sId="3">
      <nc r="AJ27">
        <v>6959975</v>
      </nc>
    </rcc>
  </rrc>
  <rrc rId="16872" sId="3" ref="A27:XFD27" action="deleteRow">
    <undo index="2" exp="ref" v="1" dr="AJ27" r="AJ36" sId="3"/>
    <undo index="2" exp="ref" v="1" dr="AI27" r="AI36" sId="3"/>
    <undo index="2" exp="ref" v="1" dr="AG27" r="AG36" sId="3"/>
    <undo index="2" exp="ref" v="1" dr="AF27" r="AF36" sId="3"/>
    <undo index="2" exp="ref" v="1" dr="AD27" r="AD36" sId="3"/>
    <undo index="2" exp="ref" v="1" dr="AC27" r="AC36" sId="3"/>
    <undo index="2" exp="ref" v="1" dr="AA27" r="AA36" sId="3"/>
    <undo index="2" exp="ref" v="1" dr="Z27" r="Z36" sId="3"/>
    <undo index="2" exp="ref" v="1" dr="X27" r="X36" sId="3"/>
    <undo index="2" exp="ref" v="1" dr="W27" r="W36" sId="3"/>
    <undo index="2" exp="ref" v="1" dr="U27" r="U36" sId="3"/>
    <undo index="2" exp="ref" v="1" dr="T27" r="T36" sId="3"/>
    <undo index="2" exp="ref" v="1" dr="R27" r="R36" sId="3"/>
    <undo index="2" exp="ref" v="1" dr="Q27" r="Q36" sId="3"/>
    <undo index="2" exp="ref" v="1" dr="O27" r="O36" sId="3"/>
    <undo index="2" exp="ref" v="1" dr="N27" r="N36" sId="3"/>
    <undo index="2" exp="ref" v="1" dr="L27" r="L36" sId="3"/>
    <undo index="2" exp="ref" v="1" dr="K27" r="K36" sId="3"/>
    <undo index="2" exp="ref" v="1" dr="I27" r="I36" sId="3"/>
    <undo index="2" exp="ref" v="1" dr="H27" r="H36" sId="3"/>
    <undo index="2" exp="ref" v="1" dr="F27" r="F36" sId="3"/>
    <undo index="2" exp="ref" v="1" dr="E27" r="E36" sId="3"/>
    <undo index="2" exp="ref" v="1" dr="C27" r="C36" sId="3"/>
    <undo index="2" exp="ref" v="1" dr="B27" r="B36" sId="3"/>
    <rfmt sheetId="3" xfDxf="1" sqref="A27:XFD27" start="0" length="0"/>
    <rcc rId="0" sId="3">
      <nc r="A27" t="inlineStr">
        <is>
          <t>65-79</t>
        </is>
      </nc>
    </rcc>
    <rcc rId="0" sId="3">
      <nc r="B27">
        <v>1274873</v>
      </nc>
    </rcc>
    <rcc rId="0" sId="3">
      <nc r="C27">
        <v>1346194</v>
      </nc>
    </rcc>
    <rcc rId="0" sId="3">
      <nc r="E27">
        <v>1277150</v>
      </nc>
    </rcc>
    <rcc rId="0" sId="3">
      <nc r="F27">
        <v>1348915</v>
      </nc>
    </rcc>
    <rcc rId="0" sId="3">
      <nc r="H27">
        <v>1279714.5</v>
      </nc>
    </rcc>
    <rcc rId="0" sId="3">
      <nc r="I27">
        <v>1351662.5</v>
      </nc>
    </rcc>
    <rcc rId="0" sId="3">
      <nc r="K27">
        <v>1281996.5</v>
      </nc>
    </rcc>
    <rcc rId="0" sId="3">
      <nc r="L27">
        <v>1353857.5</v>
      </nc>
    </rcc>
    <rcc rId="0" sId="3">
      <nc r="N27">
        <v>1283998</v>
      </nc>
    </rcc>
    <rcc rId="0" sId="3">
      <nc r="O27">
        <v>1355994.5</v>
      </nc>
    </rcc>
    <rcc rId="0" sId="3">
      <nc r="Q27">
        <v>1286079</v>
      </nc>
    </rcc>
    <rcc rId="0" sId="3">
      <nc r="R27">
        <v>1358080.5</v>
      </nc>
    </rcc>
    <rcc rId="0" sId="3">
      <nc r="T27">
        <v>1288392</v>
      </nc>
    </rcc>
    <rcc rId="0" sId="3">
      <nc r="U27">
        <v>1360297.5</v>
      </nc>
    </rcc>
    <rcc rId="0" sId="3">
      <nc r="W27">
        <v>1290905</v>
      </nc>
    </rcc>
    <rcc rId="0" sId="3">
      <nc r="X27">
        <v>1362773</v>
      </nc>
    </rcc>
    <rcc rId="0" sId="3">
      <nc r="Z27">
        <v>1293257</v>
      </nc>
    </rcc>
    <rcc rId="0" sId="3">
      <nc r="AA27">
        <v>1365150.5</v>
      </nc>
    </rcc>
    <rcc rId="0" sId="3">
      <nc r="AC27">
        <v>1295422</v>
      </nc>
    </rcc>
    <rcc rId="0" sId="3">
      <nc r="AD27">
        <v>1367431.5</v>
      </nc>
    </rcc>
    <rcc rId="0" sId="3">
      <nc r="AF27">
        <v>1297288.5</v>
      </nc>
    </rcc>
    <rcc rId="0" sId="3">
      <nc r="AG27">
        <v>1369665.5</v>
      </nc>
    </rcc>
    <rcc rId="0" sId="3">
      <nc r="AI27">
        <v>1298835</v>
      </nc>
    </rcc>
    <rcc rId="0" sId="3">
      <nc r="AJ27">
        <v>1371738</v>
      </nc>
    </rcc>
  </rrc>
  <rrc rId="16873" sId="3" ref="A27:XFD27" action="deleteRow">
    <undo index="2" exp="ref" v="1" dr="AJ27" r="AJ36" sId="3"/>
    <undo index="2" exp="ref" v="1" dr="AI27" r="AI36" sId="3"/>
    <undo index="2" exp="ref" v="1" dr="AG27" r="AG36" sId="3"/>
    <undo index="2" exp="ref" v="1" dr="AF27" r="AF36" sId="3"/>
    <undo index="2" exp="ref" v="1" dr="AD27" r="AD36" sId="3"/>
    <undo index="2" exp="ref" v="1" dr="AC27" r="AC36" sId="3"/>
    <undo index="2" exp="ref" v="1" dr="AA27" r="AA36" sId="3"/>
    <undo index="2" exp="ref" v="1" dr="Z27" r="Z36" sId="3"/>
    <undo index="2" exp="ref" v="1" dr="X27" r="X36" sId="3"/>
    <undo index="2" exp="ref" v="1" dr="W27" r="W36" sId="3"/>
    <undo index="2" exp="ref" v="1" dr="U27" r="U36" sId="3"/>
    <undo index="2" exp="ref" v="1" dr="T27" r="T36" sId="3"/>
    <undo index="2" exp="ref" v="1" dr="R27" r="R36" sId="3"/>
    <undo index="2" exp="ref" v="1" dr="Q27" r="Q36" sId="3"/>
    <undo index="2" exp="ref" v="1" dr="O27" r="O36" sId="3"/>
    <undo index="2" exp="ref" v="1" dr="N27" r="N36" sId="3"/>
    <undo index="2" exp="ref" v="1" dr="L27" r="L36" sId="3"/>
    <undo index="2" exp="ref" v="1" dr="K27" r="K36" sId="3"/>
    <undo index="2" exp="ref" v="1" dr="I27" r="I36" sId="3"/>
    <undo index="2" exp="ref" v="1" dr="H27" r="H36" sId="3"/>
    <undo index="2" exp="ref" v="1" dr="F27" r="F36" sId="3"/>
    <undo index="2" exp="ref" v="1" dr="E27" r="E36" sId="3"/>
    <undo index="2" exp="ref" v="1" dr="C27" r="C36" sId="3"/>
    <undo index="2" exp="ref" v="1" dr="B27" r="B36" sId="3"/>
    <rfmt sheetId="3" xfDxf="1" sqref="A27:XFD27" start="0" length="0"/>
    <rcc rId="0" sId="3">
      <nc r="A27" t="inlineStr">
        <is>
          <t>80+</t>
        </is>
      </nc>
    </rcc>
    <rcc rId="0" sId="3">
      <nc r="B27">
        <v>331020.5</v>
      </nc>
    </rcc>
    <rcc rId="0" sId="3">
      <nc r="C27">
        <v>507030</v>
      </nc>
    </rcc>
    <rcc rId="0" sId="3">
      <nc r="E27">
        <v>330905.5</v>
      </nc>
    </rcc>
    <rcc rId="0" sId="3">
      <nc r="F27">
        <v>506437</v>
      </nc>
    </rcc>
    <rcc rId="0" sId="3">
      <nc r="H27">
        <v>331587</v>
      </nc>
    </rcc>
    <rcc rId="0" sId="3">
      <nc r="I27">
        <v>506832.5</v>
      </nc>
    </rcc>
    <rcc rId="0" sId="3">
      <nc r="K27">
        <v>332861</v>
      </nc>
    </rcc>
    <rcc rId="0" sId="3">
      <nc r="L27">
        <v>508015.5</v>
      </nc>
    </rcc>
    <rcc rId="0" sId="3">
      <nc r="N27">
        <v>334386</v>
      </nc>
    </rcc>
    <rcc rId="0" sId="3">
      <nc r="O27">
        <v>509382</v>
      </nc>
    </rcc>
    <rcc rId="0" sId="3">
      <nc r="Q27">
        <v>335987.5</v>
      </nc>
    </rcc>
    <rcc rId="0" sId="3">
      <nc r="R27">
        <v>510793</v>
      </nc>
    </rcc>
    <rcc rId="0" sId="3">
      <nc r="T27">
        <v>337698.5</v>
      </nc>
    </rcc>
    <rcc rId="0" sId="3">
      <nc r="U27">
        <v>512315.5</v>
      </nc>
    </rcc>
    <rcc rId="0" sId="3">
      <nc r="W27">
        <v>339298</v>
      </nc>
    </rcc>
    <rcc rId="0" sId="3">
      <nc r="X27">
        <v>513729</v>
      </nc>
    </rcc>
    <rcc rId="0" sId="3">
      <nc r="Z27">
        <v>340595.5</v>
      </nc>
    </rcc>
    <rcc rId="0" sId="3">
      <nc r="AA27">
        <v>514803</v>
      </nc>
    </rcc>
    <rcc rId="0" sId="3">
      <nc r="AC27">
        <v>341493.5</v>
      </nc>
    </rcc>
    <rcc rId="0" sId="3">
      <nc r="AD27">
        <v>515458</v>
      </nc>
    </rcc>
    <rcc rId="0" sId="3">
      <nc r="AF27">
        <v>341427</v>
      </nc>
    </rcc>
    <rcc rId="0" sId="3">
      <nc r="AG27">
        <v>514993.5</v>
      </nc>
    </rcc>
    <rcc rId="0" sId="3">
      <nc r="AI27">
        <v>340682</v>
      </nc>
    </rcc>
    <rcc rId="0" sId="3">
      <nc r="AJ27">
        <v>513649</v>
      </nc>
    </rcc>
  </rrc>
  <rrc rId="16874" sId="3" ref="A27:XFD27" action="deleteRow">
    <rfmt sheetId="3" xfDxf="1" sqref="A27:XFD27" start="0" length="0"/>
  </rrc>
  <rrc rId="16875" sId="3" ref="A27:XFD27" action="deleteRow">
    <rfmt sheetId="3" xfDxf="1" sqref="A27:XFD27" start="0" length="0"/>
  </rrc>
  <rrc rId="16876" sId="3" ref="A27:XFD27" action="deleteRow">
    <rfmt sheetId="3" xfDxf="1" sqref="A27:XFD27" start="0" length="0"/>
  </rrc>
  <rrc rId="16877" sId="3" ref="A27:XFD27" action="deleteRow">
    <rfmt sheetId="3" xfDxf="1" sqref="A27:XFD27" start="0" length="0"/>
  </rrc>
  <rrc rId="16878" sId="3" ref="A27:XFD27" action="deleteRow">
    <rfmt sheetId="3" xfDxf="1" sqref="A27:XFD27" start="0" length="0"/>
    <rcc rId="0" sId="3">
      <nc r="A27" t="inlineStr">
        <is>
          <t>totaal</t>
        </is>
      </nc>
    </rcc>
    <rcc rId="0" sId="3" dxf="1">
      <nc r="B27">
        <f>+B7/#REF!*100000</f>
      </nc>
      <ndxf>
        <numFmt numFmtId="164" formatCode="0.0"/>
      </ndxf>
    </rcc>
    <rcc rId="0" sId="3" dxf="1">
      <nc r="C27">
        <f>+C7/#REF!*100000</f>
      </nc>
      <ndxf>
        <numFmt numFmtId="164" formatCode="0.0"/>
      </ndxf>
    </rcc>
    <rfmt sheetId="3" sqref="D27" start="0" length="0">
      <dxf>
        <numFmt numFmtId="164" formatCode="0.0"/>
      </dxf>
    </rfmt>
    <rcc rId="0" sId="3" dxf="1">
      <nc r="E27">
        <f>+E7/#REF!*100000</f>
      </nc>
      <ndxf>
        <numFmt numFmtId="164" formatCode="0.0"/>
      </ndxf>
    </rcc>
    <rcc rId="0" sId="3" dxf="1">
      <nc r="F27">
        <f>+F7/#REF!*100000</f>
      </nc>
      <ndxf>
        <numFmt numFmtId="164" formatCode="0.0"/>
      </ndxf>
    </rcc>
    <rfmt sheetId="3" sqref="G27" start="0" length="0">
      <dxf>
        <numFmt numFmtId="164" formatCode="0.0"/>
      </dxf>
    </rfmt>
    <rcc rId="0" sId="3" dxf="1">
      <nc r="H27">
        <f>+H7/#REF!*100000</f>
      </nc>
      <ndxf>
        <numFmt numFmtId="164" formatCode="0.0"/>
      </ndxf>
    </rcc>
    <rcc rId="0" sId="3" dxf="1">
      <nc r="I27">
        <f>+I7/#REF!*100000</f>
      </nc>
      <ndxf>
        <numFmt numFmtId="164" formatCode="0.0"/>
      </ndxf>
    </rcc>
    <rfmt sheetId="3" sqref="J27" start="0" length="0">
      <dxf>
        <numFmt numFmtId="164" formatCode="0.0"/>
      </dxf>
    </rfmt>
    <rcc rId="0" sId="3" dxf="1">
      <nc r="K27">
        <f>+K7/#REF!*100000</f>
      </nc>
      <ndxf>
        <numFmt numFmtId="164" formatCode="0.0"/>
      </ndxf>
    </rcc>
    <rcc rId="0" sId="3" dxf="1">
      <nc r="L27">
        <f>+L7/#REF!*100000</f>
      </nc>
      <ndxf>
        <numFmt numFmtId="164" formatCode="0.0"/>
      </ndxf>
    </rcc>
    <rfmt sheetId="3" sqref="M27" start="0" length="0">
      <dxf>
        <numFmt numFmtId="164" formatCode="0.0"/>
      </dxf>
    </rfmt>
    <rcc rId="0" sId="3" dxf="1">
      <nc r="N27">
        <f>+N7/#REF!*100000</f>
      </nc>
      <ndxf>
        <numFmt numFmtId="164" formatCode="0.0"/>
      </ndxf>
    </rcc>
    <rcc rId="0" sId="3" dxf="1">
      <nc r="O27">
        <f>+O7/#REF!*100000</f>
      </nc>
      <ndxf>
        <numFmt numFmtId="164" formatCode="0.0"/>
      </ndxf>
    </rcc>
    <rfmt sheetId="3" sqref="P27" start="0" length="0">
      <dxf>
        <numFmt numFmtId="164" formatCode="0.0"/>
      </dxf>
    </rfmt>
    <rcc rId="0" sId="3" dxf="1">
      <nc r="Q27">
        <f>+Q7/#REF!*100000</f>
      </nc>
      <ndxf>
        <numFmt numFmtId="164" formatCode="0.0"/>
      </ndxf>
    </rcc>
    <rcc rId="0" sId="3" dxf="1">
      <nc r="R27">
        <f>+R7/#REF!*100000</f>
      </nc>
      <ndxf>
        <numFmt numFmtId="164" formatCode="0.0"/>
      </ndxf>
    </rcc>
    <rfmt sheetId="3" sqref="S27" start="0" length="0">
      <dxf>
        <numFmt numFmtId="164" formatCode="0.0"/>
      </dxf>
    </rfmt>
    <rcc rId="0" sId="3" dxf="1">
      <nc r="T27">
        <f>+T7/#REF!*100000</f>
      </nc>
      <ndxf>
        <numFmt numFmtId="164" formatCode="0.0"/>
      </ndxf>
    </rcc>
    <rcc rId="0" sId="3" dxf="1">
      <nc r="U27">
        <f>+U7/#REF!*100000</f>
      </nc>
      <ndxf>
        <numFmt numFmtId="164" formatCode="0.0"/>
      </ndxf>
    </rcc>
    <rfmt sheetId="3" sqref="V27" start="0" length="0">
      <dxf>
        <numFmt numFmtId="164" formatCode="0.0"/>
      </dxf>
    </rfmt>
    <rcc rId="0" sId="3" dxf="1">
      <nc r="W27">
        <f>+W7/#REF!*100000</f>
      </nc>
      <ndxf>
        <numFmt numFmtId="164" formatCode="0.0"/>
      </ndxf>
    </rcc>
    <rcc rId="0" sId="3" dxf="1">
      <nc r="X27">
        <f>+X7/#REF!*100000</f>
      </nc>
      <ndxf>
        <numFmt numFmtId="164" formatCode="0.0"/>
      </ndxf>
    </rcc>
    <rfmt sheetId="3" sqref="Y27" start="0" length="0">
      <dxf>
        <numFmt numFmtId="164" formatCode="0.0"/>
      </dxf>
    </rfmt>
    <rcc rId="0" sId="3" dxf="1">
      <nc r="Z27">
        <f>+Z7/#REF!*100000</f>
      </nc>
      <ndxf>
        <numFmt numFmtId="164" formatCode="0.0"/>
      </ndxf>
    </rcc>
    <rcc rId="0" sId="3" dxf="1">
      <nc r="AA27">
        <f>+AA7/#REF!*100000</f>
      </nc>
      <ndxf>
        <numFmt numFmtId="164" formatCode="0.0"/>
      </ndxf>
    </rcc>
    <rfmt sheetId="3" sqref="AB27" start="0" length="0">
      <dxf>
        <numFmt numFmtId="164" formatCode="0.0"/>
      </dxf>
    </rfmt>
    <rcc rId="0" sId="3" dxf="1">
      <nc r="AC27">
        <f>+AC7/#REF!*100000</f>
      </nc>
      <ndxf>
        <numFmt numFmtId="164" formatCode="0.0"/>
      </ndxf>
    </rcc>
    <rcc rId="0" sId="3" dxf="1">
      <nc r="AD27">
        <f>+AD7/#REF!*100000</f>
      </nc>
      <ndxf>
        <numFmt numFmtId="164" formatCode="0.0"/>
      </ndxf>
    </rcc>
    <rfmt sheetId="3" sqref="AE27" start="0" length="0">
      <dxf>
        <numFmt numFmtId="164" formatCode="0.0"/>
      </dxf>
    </rfmt>
    <rcc rId="0" sId="3" dxf="1">
      <nc r="AF27">
        <f>+AF7/#REF!*100000</f>
      </nc>
      <ndxf>
        <numFmt numFmtId="164" formatCode="0.0"/>
      </ndxf>
    </rcc>
    <rcc rId="0" sId="3" dxf="1">
      <nc r="AG27">
        <f>+AG7/#REF!*100000</f>
      </nc>
      <ndxf>
        <numFmt numFmtId="164" formatCode="0.0"/>
      </ndxf>
    </rcc>
    <rfmt sheetId="3" sqref="AH27" start="0" length="0">
      <dxf>
        <numFmt numFmtId="164" formatCode="0.0"/>
      </dxf>
    </rfmt>
    <rcc rId="0" sId="3" dxf="1">
      <nc r="AI27">
        <f>+AI7/#REF!*100000</f>
      </nc>
      <ndxf>
        <numFmt numFmtId="164" formatCode="0.0"/>
      </ndxf>
    </rcc>
    <rcc rId="0" sId="3" dxf="1">
      <nc r="AJ27">
        <f>+AJ7/#REF!*100000</f>
      </nc>
      <ndxf>
        <numFmt numFmtId="164" formatCode="0.0"/>
      </ndxf>
    </rcc>
    <rfmt sheetId="3" sqref="AK27" start="0" length="0">
      <dxf>
        <numFmt numFmtId="164" formatCode="0.0"/>
      </dxf>
    </rfmt>
    <rfmt sheetId="3" sqref="AL27" start="0" length="0">
      <dxf>
        <numFmt numFmtId="164" formatCode="0.0"/>
      </dxf>
    </rfmt>
    <rfmt sheetId="3" sqref="AM27" start="0" length="0">
      <dxf>
        <numFmt numFmtId="164" formatCode="0.0"/>
      </dxf>
    </rfmt>
  </rrc>
  <rrc rId="16879" sId="3" ref="A27:XFD27" action="deleteRow">
    <rfmt sheetId="3" xfDxf="1" sqref="A27:XFD27" start="0" length="0"/>
    <rfmt sheetId="3" sqref="B27" start="0" length="0">
      <dxf>
        <numFmt numFmtId="164" formatCode="0.0"/>
      </dxf>
    </rfmt>
    <rfmt sheetId="3" sqref="C27" start="0" length="0">
      <dxf>
        <numFmt numFmtId="164" formatCode="0.0"/>
      </dxf>
    </rfmt>
    <rfmt sheetId="3" sqref="D27" start="0" length="0">
      <dxf>
        <numFmt numFmtId="164" formatCode="0.0"/>
      </dxf>
    </rfmt>
    <rfmt sheetId="3" sqref="E27" start="0" length="0">
      <dxf>
        <numFmt numFmtId="164" formatCode="0.0"/>
      </dxf>
    </rfmt>
    <rfmt sheetId="3" sqref="F27" start="0" length="0">
      <dxf>
        <numFmt numFmtId="164" formatCode="0.0"/>
      </dxf>
    </rfmt>
    <rfmt sheetId="3" sqref="G27" start="0" length="0">
      <dxf>
        <numFmt numFmtId="164" formatCode="0.0"/>
      </dxf>
    </rfmt>
    <rfmt sheetId="3" sqref="H27" start="0" length="0">
      <dxf>
        <numFmt numFmtId="164" formatCode="0.0"/>
      </dxf>
    </rfmt>
    <rfmt sheetId="3" sqref="I27" start="0" length="0">
      <dxf>
        <numFmt numFmtId="164" formatCode="0.0"/>
      </dxf>
    </rfmt>
    <rfmt sheetId="3" sqref="J27" start="0" length="0">
      <dxf>
        <numFmt numFmtId="164" formatCode="0.0"/>
      </dxf>
    </rfmt>
    <rfmt sheetId="3" sqref="K27" start="0" length="0">
      <dxf>
        <numFmt numFmtId="164" formatCode="0.0"/>
      </dxf>
    </rfmt>
    <rfmt sheetId="3" sqref="L27" start="0" length="0">
      <dxf>
        <numFmt numFmtId="164" formatCode="0.0"/>
      </dxf>
    </rfmt>
    <rfmt sheetId="3" sqref="M27" start="0" length="0">
      <dxf>
        <numFmt numFmtId="164" formatCode="0.0"/>
      </dxf>
    </rfmt>
    <rfmt sheetId="3" sqref="N27" start="0" length="0">
      <dxf>
        <numFmt numFmtId="164" formatCode="0.0"/>
      </dxf>
    </rfmt>
    <rfmt sheetId="3" sqref="O27" start="0" length="0">
      <dxf>
        <numFmt numFmtId="164" formatCode="0.0"/>
      </dxf>
    </rfmt>
    <rfmt sheetId="3" sqref="P27" start="0" length="0">
      <dxf>
        <numFmt numFmtId="164" formatCode="0.0"/>
      </dxf>
    </rfmt>
    <rfmt sheetId="3" sqref="Q27" start="0" length="0">
      <dxf>
        <numFmt numFmtId="164" formatCode="0.0"/>
      </dxf>
    </rfmt>
    <rfmt sheetId="3" sqref="R27" start="0" length="0">
      <dxf>
        <numFmt numFmtId="164" formatCode="0.0"/>
      </dxf>
    </rfmt>
    <rfmt sheetId="3" sqref="S27" start="0" length="0">
      <dxf>
        <numFmt numFmtId="164" formatCode="0.0"/>
      </dxf>
    </rfmt>
    <rfmt sheetId="3" sqref="T27" start="0" length="0">
      <dxf>
        <numFmt numFmtId="164" formatCode="0.0"/>
      </dxf>
    </rfmt>
    <rfmt sheetId="3" sqref="U27" start="0" length="0">
      <dxf>
        <numFmt numFmtId="164" formatCode="0.0"/>
      </dxf>
    </rfmt>
    <rfmt sheetId="3" sqref="V27" start="0" length="0">
      <dxf>
        <numFmt numFmtId="164" formatCode="0.0"/>
      </dxf>
    </rfmt>
    <rfmt sheetId="3" sqref="W27" start="0" length="0">
      <dxf>
        <numFmt numFmtId="164" formatCode="0.0"/>
      </dxf>
    </rfmt>
    <rfmt sheetId="3" sqref="X27" start="0" length="0">
      <dxf>
        <numFmt numFmtId="164" formatCode="0.0"/>
      </dxf>
    </rfmt>
    <rfmt sheetId="3" sqref="Y27" start="0" length="0">
      <dxf>
        <numFmt numFmtId="164" formatCode="0.0"/>
      </dxf>
    </rfmt>
    <rfmt sheetId="3" sqref="Z27" start="0" length="0">
      <dxf>
        <numFmt numFmtId="164" formatCode="0.0"/>
      </dxf>
    </rfmt>
    <rfmt sheetId="3" sqref="AA27" start="0" length="0">
      <dxf>
        <numFmt numFmtId="164" formatCode="0.0"/>
      </dxf>
    </rfmt>
    <rfmt sheetId="3" sqref="AB27" start="0" length="0">
      <dxf>
        <numFmt numFmtId="164" formatCode="0.0"/>
      </dxf>
    </rfmt>
    <rfmt sheetId="3" sqref="AC27" start="0" length="0">
      <dxf>
        <numFmt numFmtId="164" formatCode="0.0"/>
      </dxf>
    </rfmt>
    <rfmt sheetId="3" sqref="AD27" start="0" length="0">
      <dxf>
        <numFmt numFmtId="164" formatCode="0.0"/>
      </dxf>
    </rfmt>
    <rfmt sheetId="3" sqref="AE27" start="0" length="0">
      <dxf>
        <numFmt numFmtId="164" formatCode="0.0"/>
      </dxf>
    </rfmt>
    <rfmt sheetId="3" sqref="AF27" start="0" length="0">
      <dxf>
        <numFmt numFmtId="164" formatCode="0.0"/>
      </dxf>
    </rfmt>
    <rfmt sheetId="3" sqref="AG27" start="0" length="0">
      <dxf>
        <numFmt numFmtId="164" formatCode="0.0"/>
      </dxf>
    </rfmt>
    <rfmt sheetId="3" sqref="AH27" start="0" length="0">
      <dxf>
        <numFmt numFmtId="164" formatCode="0.0"/>
      </dxf>
    </rfmt>
    <rfmt sheetId="3" sqref="AI27" start="0" length="0">
      <dxf>
        <numFmt numFmtId="164" formatCode="0.0"/>
      </dxf>
    </rfmt>
    <rfmt sheetId="3" sqref="AJ27" start="0" length="0">
      <dxf>
        <numFmt numFmtId="164" formatCode="0.0"/>
      </dxf>
    </rfmt>
    <rfmt sheetId="3" sqref="AK27" start="0" length="0">
      <dxf>
        <numFmt numFmtId="164" formatCode="0.0"/>
      </dxf>
    </rfmt>
    <rfmt sheetId="3" sqref="AL27" start="0" length="0">
      <dxf>
        <numFmt numFmtId="164" formatCode="0.0"/>
      </dxf>
    </rfmt>
    <rfmt sheetId="3" sqref="AM27" start="0" length="0">
      <dxf>
        <numFmt numFmtId="164" formatCode="0.0"/>
      </dxf>
    </rfmt>
  </rrc>
  <rrc rId="16880" sId="3" ref="A27:XFD27" action="deleteRow">
    <rfmt sheetId="3" xfDxf="1" sqref="A27:XFD27" start="0" length="0"/>
    <rcc rId="0" sId="3">
      <nc r="A27" t="inlineStr">
        <is>
          <t>0 0-64 jaar</t>
        </is>
      </nc>
    </rcc>
    <rcc rId="0" sId="3" dxf="1">
      <nc r="B27">
        <f>+B9/#REF!*100000</f>
      </nc>
      <ndxf>
        <numFmt numFmtId="164" formatCode="0.0"/>
      </ndxf>
    </rcc>
    <rcc rId="0" sId="3" dxf="1">
      <nc r="C27">
        <f>+C9/#REF!*100000</f>
      </nc>
      <ndxf>
        <numFmt numFmtId="164" formatCode="0.0"/>
      </ndxf>
    </rcc>
    <rfmt sheetId="3" sqref="D27" start="0" length="0">
      <dxf>
        <numFmt numFmtId="164" formatCode="0.0"/>
      </dxf>
    </rfmt>
    <rcc rId="0" sId="3" dxf="1">
      <nc r="E27">
        <f>+E9/#REF!*100000</f>
      </nc>
      <ndxf>
        <numFmt numFmtId="164" formatCode="0.0"/>
      </ndxf>
    </rcc>
    <rcc rId="0" sId="3" dxf="1">
      <nc r="F27">
        <f>+F9/#REF!*100000</f>
      </nc>
      <ndxf>
        <numFmt numFmtId="164" formatCode="0.0"/>
      </ndxf>
    </rcc>
    <rfmt sheetId="3" sqref="G27" start="0" length="0">
      <dxf>
        <numFmt numFmtId="164" formatCode="0.0"/>
      </dxf>
    </rfmt>
    <rcc rId="0" sId="3" dxf="1">
      <nc r="H27">
        <f>+H9/#REF!*100000</f>
      </nc>
      <ndxf>
        <numFmt numFmtId="164" formatCode="0.0"/>
      </ndxf>
    </rcc>
    <rcc rId="0" sId="3" dxf="1">
      <nc r="I27">
        <f>+I9/#REF!*100000</f>
      </nc>
      <ndxf>
        <numFmt numFmtId="164" formatCode="0.0"/>
      </ndxf>
    </rcc>
    <rfmt sheetId="3" sqref="J27" start="0" length="0">
      <dxf>
        <numFmt numFmtId="164" formatCode="0.0"/>
      </dxf>
    </rfmt>
    <rcc rId="0" sId="3" dxf="1">
      <nc r="K27">
        <f>+K9/#REF!*100000</f>
      </nc>
      <ndxf>
        <numFmt numFmtId="164" formatCode="0.0"/>
      </ndxf>
    </rcc>
    <rcc rId="0" sId="3" dxf="1">
      <nc r="L27">
        <f>+L9/#REF!*100000</f>
      </nc>
      <ndxf>
        <numFmt numFmtId="164" formatCode="0.0"/>
      </ndxf>
    </rcc>
    <rfmt sheetId="3" sqref="M27" start="0" length="0">
      <dxf>
        <numFmt numFmtId="164" formatCode="0.0"/>
      </dxf>
    </rfmt>
    <rcc rId="0" sId="3" dxf="1">
      <nc r="N27">
        <f>+N9/#REF!*100000</f>
      </nc>
      <ndxf>
        <numFmt numFmtId="164" formatCode="0.0"/>
      </ndxf>
    </rcc>
    <rcc rId="0" sId="3" dxf="1">
      <nc r="O27">
        <f>+O9/#REF!*100000</f>
      </nc>
      <ndxf>
        <numFmt numFmtId="164" formatCode="0.0"/>
      </ndxf>
    </rcc>
    <rfmt sheetId="3" sqref="P27" start="0" length="0">
      <dxf>
        <numFmt numFmtId="164" formatCode="0.0"/>
      </dxf>
    </rfmt>
    <rcc rId="0" sId="3" dxf="1">
      <nc r="Q27">
        <f>+Q9/#REF!*100000</f>
      </nc>
      <ndxf>
        <numFmt numFmtId="164" formatCode="0.0"/>
      </ndxf>
    </rcc>
    <rcc rId="0" sId="3" dxf="1">
      <nc r="R27">
        <f>+R9/#REF!*100000</f>
      </nc>
      <ndxf>
        <numFmt numFmtId="164" formatCode="0.0"/>
      </ndxf>
    </rcc>
    <rfmt sheetId="3" sqref="S27" start="0" length="0">
      <dxf>
        <numFmt numFmtId="164" formatCode="0.0"/>
      </dxf>
    </rfmt>
    <rcc rId="0" sId="3" dxf="1">
      <nc r="T27">
        <f>+T9/#REF!*100000</f>
      </nc>
      <ndxf>
        <numFmt numFmtId="164" formatCode="0.0"/>
      </ndxf>
    </rcc>
    <rcc rId="0" sId="3" dxf="1">
      <nc r="U27">
        <f>+U9/#REF!*100000</f>
      </nc>
      <ndxf>
        <numFmt numFmtId="164" formatCode="0.0"/>
      </ndxf>
    </rcc>
    <rfmt sheetId="3" sqref="V27" start="0" length="0">
      <dxf>
        <numFmt numFmtId="164" formatCode="0.0"/>
      </dxf>
    </rfmt>
    <rcc rId="0" sId="3" dxf="1">
      <nc r="W27">
        <f>+W9/#REF!*100000</f>
      </nc>
      <ndxf>
        <numFmt numFmtId="164" formatCode="0.0"/>
      </ndxf>
    </rcc>
    <rcc rId="0" sId="3" dxf="1">
      <nc r="X27">
        <f>+X9/#REF!*100000</f>
      </nc>
      <ndxf>
        <numFmt numFmtId="164" formatCode="0.0"/>
      </ndxf>
    </rcc>
    <rfmt sheetId="3" sqref="Y27" start="0" length="0">
      <dxf>
        <numFmt numFmtId="164" formatCode="0.0"/>
      </dxf>
    </rfmt>
    <rcc rId="0" sId="3" dxf="1">
      <nc r="Z27">
        <f>+Z9/#REF!*100000</f>
      </nc>
      <ndxf>
        <numFmt numFmtId="164" formatCode="0.0"/>
      </ndxf>
    </rcc>
    <rcc rId="0" sId="3" dxf="1">
      <nc r="AA27">
        <f>+AA9/#REF!*100000</f>
      </nc>
      <ndxf>
        <numFmt numFmtId="164" formatCode="0.0"/>
      </ndxf>
    </rcc>
    <rfmt sheetId="3" sqref="AB27" start="0" length="0">
      <dxf>
        <numFmt numFmtId="164" formatCode="0.0"/>
      </dxf>
    </rfmt>
    <rcc rId="0" sId="3" dxf="1">
      <nc r="AC27">
        <f>+AC9/#REF!*100000</f>
      </nc>
      <ndxf>
        <numFmt numFmtId="164" formatCode="0.0"/>
      </ndxf>
    </rcc>
    <rcc rId="0" sId="3" dxf="1">
      <nc r="AD27">
        <f>+AD9/#REF!*100000</f>
      </nc>
      <ndxf>
        <numFmt numFmtId="164" formatCode="0.0"/>
      </ndxf>
    </rcc>
    <rfmt sheetId="3" sqref="AE27" start="0" length="0">
      <dxf>
        <numFmt numFmtId="164" formatCode="0.0"/>
      </dxf>
    </rfmt>
    <rcc rId="0" sId="3" dxf="1">
      <nc r="AF27">
        <f>+AF9/#REF!*100000</f>
      </nc>
      <ndxf>
        <numFmt numFmtId="164" formatCode="0.0"/>
      </ndxf>
    </rcc>
    <rcc rId="0" sId="3" dxf="1">
      <nc r="AG27">
        <f>+AG9/#REF!*100000</f>
      </nc>
      <ndxf>
        <numFmt numFmtId="164" formatCode="0.0"/>
      </ndxf>
    </rcc>
    <rfmt sheetId="3" sqref="AH27" start="0" length="0">
      <dxf>
        <numFmt numFmtId="164" formatCode="0.0"/>
      </dxf>
    </rfmt>
    <rcc rId="0" sId="3" dxf="1">
      <nc r="AI27">
        <f>+AI9/#REF!*100000</f>
      </nc>
      <ndxf>
        <numFmt numFmtId="164" formatCode="0.0"/>
      </ndxf>
    </rcc>
    <rcc rId="0" sId="3" dxf="1">
      <nc r="AJ27">
        <f>+AJ9/#REF!*100000</f>
      </nc>
      <ndxf>
        <numFmt numFmtId="164" formatCode="0.0"/>
      </ndxf>
    </rcc>
    <rfmt sheetId="3" sqref="AK27" start="0" length="0">
      <dxf>
        <numFmt numFmtId="164" formatCode="0.0"/>
      </dxf>
    </rfmt>
    <rfmt sheetId="3" sqref="AL27" start="0" length="0">
      <dxf>
        <numFmt numFmtId="164" formatCode="0.0"/>
      </dxf>
    </rfmt>
    <rfmt sheetId="3" sqref="AM27" start="0" length="0">
      <dxf>
        <numFmt numFmtId="164" formatCode="0.0"/>
      </dxf>
    </rfmt>
  </rrc>
  <rrc rId="16881" sId="3" ref="A27:XFD27" action="deleteRow">
    <rfmt sheetId="3" xfDxf="1" sqref="A27:XFD27" start="0" length="0"/>
    <rcc rId="0" sId="3">
      <nc r="A27" t="inlineStr">
        <is>
          <t>1 65-79 jaar</t>
        </is>
      </nc>
    </rcc>
    <rcc rId="0" sId="3" dxf="1">
      <nc r="B27">
        <f>+B10/#REF!*100000</f>
      </nc>
      <ndxf>
        <numFmt numFmtId="164" formatCode="0.0"/>
      </ndxf>
    </rcc>
    <rcc rId="0" sId="3" dxf="1">
      <nc r="C27">
        <f>+C10/#REF!*100000</f>
      </nc>
      <ndxf>
        <numFmt numFmtId="164" formatCode="0.0"/>
      </ndxf>
    </rcc>
    <rfmt sheetId="3" sqref="D27" start="0" length="0">
      <dxf>
        <numFmt numFmtId="164" formatCode="0.0"/>
      </dxf>
    </rfmt>
    <rcc rId="0" sId="3" dxf="1">
      <nc r="E27">
        <f>+E10/#REF!*100000</f>
      </nc>
      <ndxf>
        <numFmt numFmtId="164" formatCode="0.0"/>
      </ndxf>
    </rcc>
    <rcc rId="0" sId="3" dxf="1">
      <nc r="F27">
        <f>+F10/#REF!*100000</f>
      </nc>
      <ndxf>
        <numFmt numFmtId="164" formatCode="0.0"/>
      </ndxf>
    </rcc>
    <rfmt sheetId="3" sqref="G27" start="0" length="0">
      <dxf>
        <numFmt numFmtId="164" formatCode="0.0"/>
      </dxf>
    </rfmt>
    <rcc rId="0" sId="3" dxf="1">
      <nc r="H27">
        <f>+H10/#REF!*100000</f>
      </nc>
      <ndxf>
        <numFmt numFmtId="164" formatCode="0.0"/>
      </ndxf>
    </rcc>
    <rcc rId="0" sId="3" dxf="1">
      <nc r="I27">
        <f>+I10/#REF!*100000</f>
      </nc>
      <ndxf>
        <numFmt numFmtId="164" formatCode="0.0"/>
      </ndxf>
    </rcc>
    <rfmt sheetId="3" sqref="J27" start="0" length="0">
      <dxf>
        <numFmt numFmtId="164" formatCode="0.0"/>
      </dxf>
    </rfmt>
    <rcc rId="0" sId="3" dxf="1">
      <nc r="K27">
        <f>+K10/#REF!*100000</f>
      </nc>
      <ndxf>
        <numFmt numFmtId="164" formatCode="0.0"/>
      </ndxf>
    </rcc>
    <rcc rId="0" sId="3" dxf="1">
      <nc r="L27">
        <f>+L10/#REF!*100000</f>
      </nc>
      <ndxf>
        <numFmt numFmtId="164" formatCode="0.0"/>
      </ndxf>
    </rcc>
    <rfmt sheetId="3" sqref="M27" start="0" length="0">
      <dxf>
        <numFmt numFmtId="164" formatCode="0.0"/>
      </dxf>
    </rfmt>
    <rcc rId="0" sId="3" dxf="1">
      <nc r="N27">
        <f>+N10/#REF!*100000</f>
      </nc>
      <ndxf>
        <numFmt numFmtId="164" formatCode="0.0"/>
      </ndxf>
    </rcc>
    <rcc rId="0" sId="3" dxf="1">
      <nc r="O27">
        <f>+O10/#REF!*100000</f>
      </nc>
      <ndxf>
        <numFmt numFmtId="164" formatCode="0.0"/>
      </ndxf>
    </rcc>
    <rfmt sheetId="3" sqref="P27" start="0" length="0">
      <dxf>
        <numFmt numFmtId="164" formatCode="0.0"/>
      </dxf>
    </rfmt>
    <rcc rId="0" sId="3" dxf="1">
      <nc r="Q27">
        <f>+Q10/#REF!*100000</f>
      </nc>
      <ndxf>
        <numFmt numFmtId="164" formatCode="0.0"/>
      </ndxf>
    </rcc>
    <rcc rId="0" sId="3" dxf="1">
      <nc r="R27">
        <f>+R10/#REF!*100000</f>
      </nc>
      <ndxf>
        <numFmt numFmtId="164" formatCode="0.0"/>
      </ndxf>
    </rcc>
    <rfmt sheetId="3" sqref="S27" start="0" length="0">
      <dxf>
        <numFmt numFmtId="164" formatCode="0.0"/>
      </dxf>
    </rfmt>
    <rcc rId="0" sId="3" dxf="1">
      <nc r="T27">
        <f>+T10/#REF!*100000</f>
      </nc>
      <ndxf>
        <numFmt numFmtId="164" formatCode="0.0"/>
      </ndxf>
    </rcc>
    <rcc rId="0" sId="3" dxf="1">
      <nc r="U27">
        <f>+U10/#REF!*100000</f>
      </nc>
      <ndxf>
        <numFmt numFmtId="164" formatCode="0.0"/>
      </ndxf>
    </rcc>
    <rfmt sheetId="3" sqref="V27" start="0" length="0">
      <dxf>
        <numFmt numFmtId="164" formatCode="0.0"/>
      </dxf>
    </rfmt>
    <rcc rId="0" sId="3" dxf="1">
      <nc r="W27">
        <f>+W10/#REF!*100000</f>
      </nc>
      <ndxf>
        <numFmt numFmtId="164" formatCode="0.0"/>
      </ndxf>
    </rcc>
    <rcc rId="0" sId="3" dxf="1">
      <nc r="X27">
        <f>+X10/#REF!*100000</f>
      </nc>
      <ndxf>
        <numFmt numFmtId="164" formatCode="0.0"/>
      </ndxf>
    </rcc>
    <rfmt sheetId="3" sqref="Y27" start="0" length="0">
      <dxf>
        <numFmt numFmtId="164" formatCode="0.0"/>
      </dxf>
    </rfmt>
    <rcc rId="0" sId="3" dxf="1">
      <nc r="Z27">
        <f>+Z10/#REF!*100000</f>
      </nc>
      <ndxf>
        <numFmt numFmtId="164" formatCode="0.0"/>
      </ndxf>
    </rcc>
    <rcc rId="0" sId="3" dxf="1">
      <nc r="AA27">
        <f>+AA10/#REF!*100000</f>
      </nc>
      <ndxf>
        <numFmt numFmtId="164" formatCode="0.0"/>
      </ndxf>
    </rcc>
    <rfmt sheetId="3" sqref="AB27" start="0" length="0">
      <dxf>
        <numFmt numFmtId="164" formatCode="0.0"/>
      </dxf>
    </rfmt>
    <rcc rId="0" sId="3" dxf="1">
      <nc r="AC27">
        <f>+AC10/#REF!*100000</f>
      </nc>
      <ndxf>
        <numFmt numFmtId="164" formatCode="0.0"/>
      </ndxf>
    </rcc>
    <rcc rId="0" sId="3" dxf="1">
      <nc r="AD27">
        <f>+AD10/#REF!*100000</f>
      </nc>
      <ndxf>
        <numFmt numFmtId="164" formatCode="0.0"/>
      </ndxf>
    </rcc>
    <rfmt sheetId="3" sqref="AE27" start="0" length="0">
      <dxf>
        <numFmt numFmtId="164" formatCode="0.0"/>
      </dxf>
    </rfmt>
    <rcc rId="0" sId="3" dxf="1">
      <nc r="AF27">
        <f>+AF10/#REF!*100000</f>
      </nc>
      <ndxf>
        <numFmt numFmtId="164" formatCode="0.0"/>
      </ndxf>
    </rcc>
    <rcc rId="0" sId="3" dxf="1">
      <nc r="AG27">
        <f>+AG10/#REF!*100000</f>
      </nc>
      <ndxf>
        <numFmt numFmtId="164" formatCode="0.0"/>
      </ndxf>
    </rcc>
    <rfmt sheetId="3" sqref="AH27" start="0" length="0">
      <dxf>
        <numFmt numFmtId="164" formatCode="0.0"/>
      </dxf>
    </rfmt>
    <rcc rId="0" sId="3" dxf="1">
      <nc r="AI27">
        <f>+AI10/#REF!*100000</f>
      </nc>
      <ndxf>
        <numFmt numFmtId="164" formatCode="0.0"/>
      </ndxf>
    </rcc>
    <rcc rId="0" sId="3" dxf="1">
      <nc r="AJ27">
        <f>+AJ10/#REF!*100000</f>
      </nc>
      <ndxf>
        <numFmt numFmtId="164" formatCode="0.0"/>
      </ndxf>
    </rcc>
    <rfmt sheetId="3" sqref="AK27" start="0" length="0">
      <dxf>
        <numFmt numFmtId="164" formatCode="0.0"/>
      </dxf>
    </rfmt>
    <rfmt sheetId="3" sqref="AL27" start="0" length="0">
      <dxf>
        <numFmt numFmtId="164" formatCode="0.0"/>
      </dxf>
    </rfmt>
    <rfmt sheetId="3" sqref="AM27" start="0" length="0">
      <dxf>
        <numFmt numFmtId="164" formatCode="0.0"/>
      </dxf>
    </rfmt>
  </rrc>
  <rrc rId="16882" sId="3" ref="A27:XFD27" action="deleteRow">
    <rfmt sheetId="3" xfDxf="1" sqref="A27:XFD27" start="0" length="0"/>
    <rcc rId="0" sId="3">
      <nc r="A27" t="inlineStr">
        <is>
          <t>2 80 jaar en ouder</t>
        </is>
      </nc>
    </rcc>
    <rcc rId="0" sId="3" dxf="1">
      <nc r="B27">
        <f>+B11/#REF!*100000</f>
      </nc>
      <ndxf>
        <numFmt numFmtId="164" formatCode="0.0"/>
      </ndxf>
    </rcc>
    <rcc rId="0" sId="3" dxf="1">
      <nc r="C27">
        <f>+C11/#REF!*100000</f>
      </nc>
      <ndxf>
        <numFmt numFmtId="164" formatCode="0.0"/>
      </ndxf>
    </rcc>
    <rfmt sheetId="3" sqref="D27" start="0" length="0">
      <dxf>
        <numFmt numFmtId="164" formatCode="0.0"/>
      </dxf>
    </rfmt>
    <rcc rId="0" sId="3" dxf="1">
      <nc r="E27">
        <f>+E11/#REF!*100000</f>
      </nc>
      <ndxf>
        <numFmt numFmtId="164" formatCode="0.0"/>
      </ndxf>
    </rcc>
    <rcc rId="0" sId="3" dxf="1">
      <nc r="F27">
        <f>+F11/#REF!*100000</f>
      </nc>
      <ndxf>
        <numFmt numFmtId="164" formatCode="0.0"/>
      </ndxf>
    </rcc>
    <rfmt sheetId="3" sqref="G27" start="0" length="0">
      <dxf>
        <numFmt numFmtId="164" formatCode="0.0"/>
      </dxf>
    </rfmt>
    <rcc rId="0" sId="3" dxf="1">
      <nc r="H27">
        <f>+H11/#REF!*100000</f>
      </nc>
      <ndxf>
        <numFmt numFmtId="164" formatCode="0.0"/>
      </ndxf>
    </rcc>
    <rcc rId="0" sId="3" dxf="1">
      <nc r="I27">
        <f>+I11/#REF!*100000</f>
      </nc>
      <ndxf>
        <numFmt numFmtId="164" formatCode="0.0"/>
      </ndxf>
    </rcc>
    <rfmt sheetId="3" sqref="J27" start="0" length="0">
      <dxf>
        <numFmt numFmtId="164" formatCode="0.0"/>
      </dxf>
    </rfmt>
    <rcc rId="0" sId="3" dxf="1">
      <nc r="K27">
        <f>+K11/#REF!*100000</f>
      </nc>
      <ndxf>
        <numFmt numFmtId="164" formatCode="0.0"/>
      </ndxf>
    </rcc>
    <rcc rId="0" sId="3" dxf="1">
      <nc r="L27">
        <f>+L11/#REF!*100000</f>
      </nc>
      <ndxf>
        <numFmt numFmtId="164" formatCode="0.0"/>
      </ndxf>
    </rcc>
    <rfmt sheetId="3" sqref="M27" start="0" length="0">
      <dxf>
        <numFmt numFmtId="164" formatCode="0.0"/>
      </dxf>
    </rfmt>
    <rcc rId="0" sId="3" dxf="1">
      <nc r="N27">
        <f>+N11/#REF!*100000</f>
      </nc>
      <ndxf>
        <numFmt numFmtId="164" formatCode="0.0"/>
      </ndxf>
    </rcc>
    <rcc rId="0" sId="3" dxf="1">
      <nc r="O27">
        <f>+O11/#REF!*100000</f>
      </nc>
      <ndxf>
        <numFmt numFmtId="164" formatCode="0.0"/>
      </ndxf>
    </rcc>
    <rfmt sheetId="3" sqref="P27" start="0" length="0">
      <dxf>
        <numFmt numFmtId="164" formatCode="0.0"/>
      </dxf>
    </rfmt>
    <rcc rId="0" sId="3" dxf="1">
      <nc r="Q27">
        <f>+Q11/#REF!*100000</f>
      </nc>
      <ndxf>
        <numFmt numFmtId="164" formatCode="0.0"/>
      </ndxf>
    </rcc>
    <rcc rId="0" sId="3" dxf="1">
      <nc r="R27">
        <f>+R11/#REF!*100000</f>
      </nc>
      <ndxf>
        <numFmt numFmtId="164" formatCode="0.0"/>
      </ndxf>
    </rcc>
    <rfmt sheetId="3" sqref="S27" start="0" length="0">
      <dxf>
        <numFmt numFmtId="164" formatCode="0.0"/>
      </dxf>
    </rfmt>
    <rcc rId="0" sId="3" dxf="1">
      <nc r="T27">
        <f>+T11/#REF!*100000</f>
      </nc>
      <ndxf>
        <numFmt numFmtId="164" formatCode="0.0"/>
      </ndxf>
    </rcc>
    <rcc rId="0" sId="3" dxf="1">
      <nc r="U27">
        <f>+U11/#REF!*100000</f>
      </nc>
      <ndxf>
        <numFmt numFmtId="164" formatCode="0.0"/>
      </ndxf>
    </rcc>
    <rfmt sheetId="3" sqref="V27" start="0" length="0">
      <dxf>
        <numFmt numFmtId="164" formatCode="0.0"/>
      </dxf>
    </rfmt>
    <rcc rId="0" sId="3" dxf="1">
      <nc r="W27">
        <f>+W11/#REF!*100000</f>
      </nc>
      <ndxf>
        <numFmt numFmtId="164" formatCode="0.0"/>
      </ndxf>
    </rcc>
    <rcc rId="0" sId="3" dxf="1">
      <nc r="X27">
        <f>+X11/#REF!*100000</f>
      </nc>
      <ndxf>
        <numFmt numFmtId="164" formatCode="0.0"/>
      </ndxf>
    </rcc>
    <rfmt sheetId="3" sqref="Y27" start="0" length="0">
      <dxf>
        <numFmt numFmtId="164" formatCode="0.0"/>
      </dxf>
    </rfmt>
    <rcc rId="0" sId="3" dxf="1">
      <nc r="Z27">
        <f>+Z11/#REF!*100000</f>
      </nc>
      <ndxf>
        <numFmt numFmtId="164" formatCode="0.0"/>
      </ndxf>
    </rcc>
    <rcc rId="0" sId="3" dxf="1">
      <nc r="AA27">
        <f>+AA11/#REF!*100000</f>
      </nc>
      <ndxf>
        <numFmt numFmtId="164" formatCode="0.0"/>
      </ndxf>
    </rcc>
    <rfmt sheetId="3" sqref="AB27" start="0" length="0">
      <dxf>
        <numFmt numFmtId="164" formatCode="0.0"/>
      </dxf>
    </rfmt>
    <rcc rId="0" sId="3" dxf="1">
      <nc r="AC27">
        <f>+AC11/#REF!*100000</f>
      </nc>
      <ndxf>
        <numFmt numFmtId="164" formatCode="0.0"/>
      </ndxf>
    </rcc>
    <rcc rId="0" sId="3" dxf="1">
      <nc r="AD27">
        <f>+AD11/#REF!*100000</f>
      </nc>
      <ndxf>
        <numFmt numFmtId="164" formatCode="0.0"/>
      </ndxf>
    </rcc>
    <rfmt sheetId="3" sqref="AE27" start="0" length="0">
      <dxf>
        <numFmt numFmtId="164" formatCode="0.0"/>
      </dxf>
    </rfmt>
    <rcc rId="0" sId="3" dxf="1">
      <nc r="AF27">
        <f>+AF11/#REF!*100000</f>
      </nc>
      <ndxf>
        <numFmt numFmtId="164" formatCode="0.0"/>
      </ndxf>
    </rcc>
    <rcc rId="0" sId="3" dxf="1">
      <nc r="AG27">
        <f>+AG11/#REF!*100000</f>
      </nc>
      <ndxf>
        <numFmt numFmtId="164" formatCode="0.0"/>
      </ndxf>
    </rcc>
    <rfmt sheetId="3" sqref="AH27" start="0" length="0">
      <dxf>
        <numFmt numFmtId="164" formatCode="0.0"/>
      </dxf>
    </rfmt>
    <rcc rId="0" sId="3" dxf="1">
      <nc r="AI27">
        <f>+AI11/#REF!*100000</f>
      </nc>
      <ndxf>
        <numFmt numFmtId="164" formatCode="0.0"/>
      </ndxf>
    </rcc>
    <rcc rId="0" sId="3" dxf="1">
      <nc r="AJ27">
        <f>+AJ11/#REF!*100000</f>
      </nc>
      <ndxf>
        <numFmt numFmtId="164" formatCode="0.0"/>
      </ndxf>
    </rcc>
    <rfmt sheetId="3" sqref="AK27" start="0" length="0">
      <dxf>
        <numFmt numFmtId="164" formatCode="0.0"/>
      </dxf>
    </rfmt>
    <rfmt sheetId="3" sqref="AL27" start="0" length="0">
      <dxf>
        <numFmt numFmtId="164" formatCode="0.0"/>
      </dxf>
    </rfmt>
    <rfmt sheetId="3" sqref="AM27" start="0" length="0">
      <dxf>
        <numFmt numFmtId="164" formatCode="0.0"/>
      </dxf>
    </rfmt>
  </rrc>
  <rrc rId="16883" sId="3" ref="A27:XFD27" action="deleteRow">
    <rfmt sheetId="3" xfDxf="1" sqref="A27:XFD27" start="0" length="0"/>
  </rrc>
  <rrc rId="16884" sId="3" ref="A27:XFD27" action="deleteRow">
    <rfmt sheetId="3" xfDxf="1" sqref="A27:XFD27" start="0" length="0"/>
  </rrc>
  <rrc rId="16885" sId="3" ref="A27:XFD27" action="deleteRow">
    <rfmt sheetId="3" xfDxf="1" sqref="A27:XFD27" start="0" length="0"/>
  </rrc>
  <rrc rId="16886" sId="4" ref="A97:XFD102" action="insertRow"/>
  <rrc rId="16887" sId="4" eol="1" ref="A111:XFD111" action="insertRow"/>
  <rcc rId="16888" sId="4">
    <nc r="A111" t="inlineStr">
      <is>
        <t>1)   week 53 in 2020: 28 december 2020 tot en met 3 januari 2021</t>
      </is>
    </nc>
  </rcc>
  <rcc rId="16889" sId="4">
    <nc r="A111" t="inlineStr">
      <is>
        <t xml:space="preserve">   week 52 in 2021: 27 december 2021 tot en met 2 januari 2021</t>
      </is>
    </nc>
  </rcc>
  <rcc rId="16890" sId="4">
    <nc r="A111" t="inlineStr">
      <is>
        <t xml:space="preserve">     week 52 in 2021: 27 december 2021 tot en met 2 januari 2021</t>
      </is>
    </nc>
  </rcc>
  <rcc rId="16891" sId="4">
    <nc r="B97" t="inlineStr">
      <is>
        <t>week 48</t>
      </is>
    </nc>
  </rcc>
  <rcc rId="16892" sId="4">
    <nc r="B98" t="inlineStr">
      <is>
        <t>week 49</t>
      </is>
    </nc>
  </rcc>
  <rcc rId="16893" sId="4">
    <nc r="B99" t="inlineStr">
      <is>
        <t>week 50</t>
      </is>
    </nc>
  </rcc>
  <rcc rId="16894" sId="4">
    <nc r="B100" t="inlineStr">
      <is>
        <t>week 51</t>
      </is>
    </nc>
  </rcc>
  <rcc rId="16895" sId="4">
    <nc r="B101" t="inlineStr">
      <is>
        <t>week 52</t>
      </is>
    </nc>
  </rcc>
  <rrc rId="16896" sId="4" ref="A102:XFD102" action="deleteRow">
    <rfmt sheetId="4" xfDxf="1" sqref="A102:XFD102" start="0" length="0"/>
    <rfmt sheetId="4" sqref="A102" start="0" length="0">
      <dxf>
        <font>
          <sz val="18"/>
          <color theme="1"/>
          <name val="Calibri"/>
          <scheme val="minor"/>
        </font>
      </dxf>
    </rfmt>
    <rfmt sheetId="4" sqref="B102" start="0" length="0">
      <dxf>
        <font>
          <sz val="18"/>
          <color theme="1"/>
          <name val="Calibri"/>
          <scheme val="minor"/>
        </font>
      </dxf>
    </rfmt>
    <rfmt sheetId="4" s="1" sqref="C102" start="0" length="0">
      <dxf>
        <font>
          <sz val="18"/>
          <color theme="1"/>
          <name val="Calibri"/>
          <scheme val="minor"/>
        </font>
        <numFmt numFmtId="13" formatCode="0%"/>
      </dxf>
    </rfmt>
    <rfmt sheetId="4" s="1" sqref="D102" start="0" length="0">
      <dxf>
        <font>
          <sz val="18"/>
          <color theme="1"/>
          <name val="Calibri"/>
          <scheme val="minor"/>
        </font>
        <numFmt numFmtId="13" formatCode="0%"/>
      </dxf>
    </rfmt>
    <rfmt sheetId="4" s="1" sqref="E102" start="0" length="0">
      <dxf>
        <font>
          <sz val="18"/>
          <color theme="1"/>
          <name val="Calibri"/>
          <scheme val="minor"/>
        </font>
        <numFmt numFmtId="13" formatCode="0%"/>
      </dxf>
    </rfmt>
    <rfmt sheetId="4" sqref="F102" start="0" length="0">
      <dxf>
        <font>
          <sz val="18"/>
          <color theme="1"/>
          <name val="Calibri"/>
          <scheme val="minor"/>
        </font>
      </dxf>
    </rfmt>
    <rfmt sheetId="4" sqref="G102" start="0" length="0">
      <dxf>
        <font>
          <sz val="18"/>
          <color theme="1"/>
          <name val="Calibri"/>
          <scheme val="minor"/>
        </font>
      </dxf>
    </rfmt>
    <rfmt sheetId="4" sqref="H102" start="0" length="0">
      <dxf>
        <font>
          <sz val="18"/>
          <color theme="1"/>
          <name val="Calibri"/>
          <scheme val="minor"/>
        </font>
      </dxf>
    </rfmt>
    <rfmt sheetId="4" sqref="I102" start="0" length="0">
      <dxf>
        <font>
          <sz val="18"/>
          <color theme="1"/>
          <name val="Calibri"/>
          <scheme val="minor"/>
        </font>
      </dxf>
    </rfmt>
    <rfmt sheetId="4" sqref="J102" start="0" length="0">
      <dxf>
        <font>
          <sz val="18"/>
          <color theme="1"/>
          <name val="Calibri"/>
          <scheme val="minor"/>
        </font>
      </dxf>
    </rfmt>
  </rrc>
  <rcc rId="16897" sId="5">
    <oc r="J1" t="inlineStr">
      <is>
        <t>mmovl * DOGROEP Crosstabulation</t>
      </is>
    </oc>
    <nc r="J1"/>
  </rcc>
  <rcc rId="16898" sId="5">
    <oc r="J2" t="inlineStr">
      <is>
        <t xml:space="preserve">Count </t>
      </is>
    </oc>
    <nc r="J2"/>
  </rcc>
  <rcc rId="16899" sId="5">
    <oc r="L3" t="inlineStr">
      <is>
        <t>DOGROEP</t>
      </is>
    </oc>
    <nc r="L3"/>
  </rcc>
  <rcc rId="16900" sId="5">
    <oc r="T3" t="inlineStr">
      <is>
        <t>Total</t>
      </is>
    </oc>
    <nc r="T3"/>
  </rcc>
  <rcc rId="16901" sId="5">
    <oc r="L4">
      <v>0</v>
    </oc>
    <nc r="L4"/>
  </rcc>
  <rcc rId="16902" sId="5">
    <oc r="M4" t="inlineStr">
      <is>
        <t>1 nieuwvormingen</t>
      </is>
    </oc>
    <nc r="M4"/>
  </rcc>
  <rcc rId="16903" sId="5">
    <oc r="N4" t="inlineStr">
      <is>
        <t>2 psych stoorn en zktn zenuwstelsel en zintuigen</t>
      </is>
    </oc>
    <nc r="N4"/>
  </rcc>
  <rcc rId="16904" sId="5">
    <oc r="O4" t="inlineStr">
      <is>
        <t>3 hart en vaatzktn</t>
      </is>
    </oc>
    <nc r="O4"/>
  </rcc>
  <rcc rId="16905" sId="5">
    <oc r="P4" t="inlineStr">
      <is>
        <t>4 zktn ademhalingsorg</t>
      </is>
    </oc>
    <nc r="P4"/>
  </rcc>
  <rcc rId="16906" sId="5">
    <oc r="Q4" t="inlineStr">
      <is>
        <t>5 COVID-19</t>
      </is>
    </oc>
    <nc r="Q4"/>
  </rcc>
  <rcc rId="16907" sId="5">
    <oc r="R4" t="inlineStr">
      <is>
        <t>6 overige natuurlijke do</t>
      </is>
    </oc>
    <nc r="R4"/>
  </rcc>
  <rcc rId="16908" sId="5">
    <oc r="S4" t="inlineStr">
      <is>
        <t>7 niet natuurlijke do</t>
      </is>
    </oc>
    <nc r="S4"/>
  </rcc>
  <rcc rId="16909" sId="5">
    <oc r="J5" t="inlineStr">
      <is>
        <t>mmovl</t>
      </is>
    </oc>
    <nc r="J5"/>
  </rcc>
  <rcc rId="16910" sId="5" numFmtId="21">
    <oc r="K5">
      <v>44562</v>
    </oc>
    <nc r="K5"/>
  </rcc>
  <rcc rId="16911" sId="5">
    <oc r="L5">
      <v>349</v>
    </oc>
    <nc r="L5"/>
  </rcc>
  <rcc rId="16912" sId="5">
    <oc r="M5">
      <v>3950</v>
    </oc>
    <nc r="M5"/>
  </rcc>
  <rcc rId="16913" sId="5">
    <oc r="N5">
      <v>1646</v>
    </oc>
    <nc r="N5"/>
  </rcc>
  <rcc rId="16914" sId="5">
    <oc r="O5">
      <v>3399</v>
    </oc>
    <nc r="O5"/>
  </rcc>
  <rcc rId="16915" sId="5">
    <oc r="P5">
      <v>825</v>
    </oc>
    <nc r="P5"/>
  </rcc>
  <rcc rId="16916" sId="5">
    <oc r="Q5">
      <v>4464</v>
    </oc>
    <nc r="Q5"/>
  </rcc>
  <rcc rId="16917" sId="5">
    <oc r="R5">
      <v>1876</v>
    </oc>
    <nc r="R5"/>
  </rcc>
  <rcc rId="16918" sId="5">
    <oc r="S5">
      <v>798</v>
    </oc>
    <nc r="S5"/>
  </rcc>
  <rcc rId="16919" sId="5">
    <oc r="T5">
      <v>17307</v>
    </oc>
    <nc r="T5"/>
  </rcc>
  <rcc rId="16920" sId="5" numFmtId="21">
    <oc r="K6">
      <v>44594</v>
    </oc>
    <nc r="K6"/>
  </rcc>
  <rcc rId="16921" sId="5" numFmtId="21">
    <oc r="L6">
      <v>257</v>
    </oc>
    <nc r="L6"/>
  </rcc>
  <rcc rId="16922" sId="5">
    <oc r="M6">
      <v>3454</v>
    </oc>
    <nc r="M6"/>
  </rcc>
  <rcc rId="16923" sId="5">
    <oc r="N6">
      <v>1436</v>
    </oc>
    <nc r="N6"/>
  </rcc>
  <rcc rId="16924" sId="5">
    <oc r="O6">
      <v>3008</v>
    </oc>
    <nc r="O6"/>
  </rcc>
  <rcc rId="16925" sId="5">
    <oc r="P6">
      <v>675</v>
    </oc>
    <nc r="P6"/>
  </rcc>
  <rcc rId="16926" sId="5">
    <oc r="Q6">
      <v>2578</v>
    </oc>
    <nc r="Q6"/>
  </rcc>
  <rcc rId="16927" sId="5">
    <oc r="R6">
      <v>1824</v>
    </oc>
    <nc r="R6"/>
  </rcc>
  <rcc rId="16928" sId="5">
    <oc r="S6">
      <v>708</v>
    </oc>
    <nc r="S6"/>
  </rcc>
  <rcc rId="16929" sId="5">
    <oc r="T6">
      <v>13940</v>
    </oc>
    <nc r="T6"/>
  </rcc>
  <rcc rId="16930" sId="5" numFmtId="21">
    <oc r="K7">
      <v>44623</v>
    </oc>
    <nc r="K7"/>
  </rcc>
  <rcc rId="16931" sId="5" numFmtId="21">
    <oc r="L7">
      <v>347</v>
    </oc>
    <nc r="L7"/>
  </rcc>
  <rcc rId="16932" sId="5">
    <oc r="M7">
      <v>3895</v>
    </oc>
    <nc r="M7"/>
  </rcc>
  <rcc rId="16933" sId="5">
    <oc r="N7">
      <v>1465</v>
    </oc>
    <nc r="N7"/>
  </rcc>
  <rcc rId="16934" sId="5">
    <oc r="O7">
      <v>3094</v>
    </oc>
    <nc r="O7"/>
  </rcc>
  <rcc rId="16935" sId="5">
    <oc r="P7">
      <v>714</v>
    </oc>
    <nc r="P7"/>
  </rcc>
  <rcc rId="16936" sId="5">
    <oc r="Q7">
      <v>1648</v>
    </oc>
    <nc r="Q7"/>
  </rcc>
  <rcc rId="16937" sId="5">
    <oc r="R7">
      <v>1883</v>
    </oc>
    <nc r="R7"/>
  </rcc>
  <rcc rId="16938" sId="5">
    <oc r="S7">
      <v>754</v>
    </oc>
    <nc r="S7"/>
  </rcc>
  <rcc rId="16939" sId="5">
    <oc r="T7">
      <v>13800</v>
    </oc>
    <nc r="T7"/>
  </rcc>
  <rcc rId="16940" sId="5" numFmtId="21">
    <oc r="K8">
      <v>44655</v>
    </oc>
    <nc r="K8"/>
  </rcc>
  <rcc rId="16941" sId="5" numFmtId="21">
    <oc r="L8">
      <v>307</v>
    </oc>
    <nc r="L8"/>
  </rcc>
  <rcc rId="16942" sId="5">
    <oc r="M8">
      <v>3926</v>
    </oc>
    <nc r="M8"/>
  </rcc>
  <rcc rId="16943" sId="5">
    <oc r="N8">
      <v>1505</v>
    </oc>
    <nc r="N8"/>
  </rcc>
  <rcc rId="16944" sId="5">
    <oc r="O8">
      <v>3067</v>
    </oc>
    <nc r="O8"/>
  </rcc>
  <rcc rId="16945" sId="5">
    <oc r="P8">
      <v>734</v>
    </oc>
    <nc r="P8"/>
  </rcc>
  <rcc rId="16946" sId="5">
    <oc r="Q8">
      <v>1407</v>
    </oc>
    <nc r="Q8"/>
  </rcc>
  <rcc rId="16947" sId="5">
    <oc r="R8">
      <v>1811</v>
    </oc>
    <nc r="R8"/>
  </rcc>
  <rcc rId="16948" sId="5">
    <oc r="S8">
      <v>782</v>
    </oc>
    <nc r="S8"/>
  </rcc>
  <rcc rId="16949" sId="5">
    <oc r="T8">
      <v>13539</v>
    </oc>
    <nc r="T8"/>
  </rcc>
  <rcc rId="16950" sId="5" numFmtId="21">
    <oc r="K9">
      <v>44686</v>
    </oc>
    <nc r="K9"/>
  </rcc>
  <rcc rId="16951" sId="5" numFmtId="21">
    <oc r="L9">
      <v>334</v>
    </oc>
    <nc r="L9"/>
  </rcc>
  <rcc rId="16952" sId="5">
    <oc r="M9">
      <v>3812</v>
    </oc>
    <nc r="M9"/>
  </rcc>
  <rcc rId="16953" sId="5">
    <oc r="N9">
      <v>1572</v>
    </oc>
    <nc r="N9"/>
  </rcc>
  <rcc rId="16954" sId="5">
    <oc r="O9">
      <v>3101</v>
    </oc>
    <nc r="O9"/>
  </rcc>
  <rcc rId="16955" sId="5">
    <oc r="P9">
      <v>763</v>
    </oc>
    <nc r="P9"/>
  </rcc>
  <rcc rId="16956" sId="5">
    <oc r="Q9">
      <v>951</v>
    </oc>
    <nc r="Q9"/>
  </rcc>
  <rcc rId="16957" sId="5">
    <oc r="R9">
      <v>1887</v>
    </oc>
    <nc r="R9"/>
  </rcc>
  <rcc rId="16958" sId="5">
    <oc r="S9">
      <v>705</v>
    </oc>
    <nc r="S9"/>
  </rcc>
  <rcc rId="16959" sId="5">
    <oc r="T9">
      <v>13125</v>
    </oc>
    <nc r="T9"/>
  </rcc>
  <rcc rId="16960" sId="5" numFmtId="21">
    <oc r="K10">
      <v>44718</v>
    </oc>
    <nc r="K10"/>
  </rcc>
  <rcc rId="16961" sId="5" numFmtId="21">
    <oc r="L10">
      <v>315</v>
    </oc>
    <nc r="L10"/>
  </rcc>
  <rcc rId="16962" sId="5">
    <oc r="M10">
      <v>3967</v>
    </oc>
    <nc r="M10"/>
  </rcc>
  <rcc rId="16963" sId="5">
    <oc r="N10">
      <v>1665</v>
    </oc>
    <nc r="N10"/>
  </rcc>
  <rcc rId="16964" sId="5">
    <oc r="O10">
      <v>2760</v>
    </oc>
    <nc r="O10"/>
  </rcc>
  <rcc rId="16965" sId="5">
    <oc r="P10">
      <v>746</v>
    </oc>
    <nc r="P10"/>
  </rcc>
  <rcc rId="16966" sId="5">
    <oc r="Q10">
      <v>251</v>
    </oc>
    <nc r="Q10"/>
  </rcc>
  <rcc rId="16967" sId="5">
    <oc r="R10">
      <v>1762</v>
    </oc>
    <nc r="R10"/>
  </rcc>
  <rcc rId="16968" sId="5">
    <oc r="S10">
      <v>745</v>
    </oc>
    <nc r="S10"/>
  </rcc>
  <rcc rId="16969" sId="5">
    <oc r="T10">
      <v>12211</v>
    </oc>
    <nc r="T10"/>
  </rcc>
  <rcc rId="16970" sId="5" numFmtId="21">
    <oc r="K11">
      <v>44749</v>
    </oc>
    <nc r="K11"/>
  </rcc>
  <rcc rId="16971" sId="5" numFmtId="21">
    <oc r="L11">
      <v>361</v>
    </oc>
    <nc r="L11"/>
  </rcc>
  <rcc rId="16972" sId="5">
    <oc r="M11">
      <v>3987</v>
    </oc>
    <nc r="M11"/>
  </rcc>
  <rcc rId="16973" sId="5">
    <oc r="N11">
      <v>1711</v>
    </oc>
    <nc r="N11"/>
  </rcc>
  <rcc rId="16974" sId="5">
    <oc r="O11">
      <v>2954</v>
    </oc>
    <nc r="O11"/>
  </rcc>
  <rcc rId="16975" sId="5">
    <oc r="P11">
      <v>821</v>
    </oc>
    <nc r="P11"/>
  </rcc>
  <rcc rId="16976" sId="5">
    <oc r="Q11">
      <v>177</v>
    </oc>
    <nc r="Q11"/>
  </rcc>
  <rcc rId="16977" sId="5">
    <oc r="R11">
      <v>1831</v>
    </oc>
    <nc r="R11"/>
  </rcc>
  <rcc rId="16978" sId="5">
    <oc r="S11">
      <v>767</v>
    </oc>
    <nc r="S11"/>
  </rcc>
  <rcc rId="16979" sId="5">
    <oc r="T11">
      <v>12609</v>
    </oc>
    <nc r="T11"/>
  </rcc>
  <rcc rId="16980" sId="5" numFmtId="21">
    <oc r="K12">
      <v>44781</v>
    </oc>
    <nc r="K12"/>
  </rcc>
  <rcc rId="16981" sId="5" numFmtId="21">
    <oc r="L12">
      <v>534</v>
    </oc>
    <nc r="L12"/>
  </rcc>
  <rcc rId="16982" sId="5">
    <oc r="M12">
      <v>3901</v>
    </oc>
    <nc r="M12"/>
  </rcc>
  <rcc rId="16983" sId="5">
    <oc r="N12">
      <v>1723</v>
    </oc>
    <nc r="N12"/>
  </rcc>
  <rcc rId="16984" sId="5">
    <oc r="O12">
      <v>2856</v>
    </oc>
    <nc r="O12"/>
  </rcc>
  <rcc rId="16985" sId="5">
    <oc r="P12">
      <v>834</v>
    </oc>
    <nc r="P12"/>
  </rcc>
  <rcc rId="16986" sId="5">
    <oc r="Q12">
      <v>439</v>
    </oc>
    <nc r="Q12"/>
  </rcc>
  <rcc rId="16987" sId="5">
    <oc r="R12">
      <v>1774</v>
    </oc>
    <nc r="R12"/>
  </rcc>
  <rcc rId="16988" sId="5">
    <oc r="S12">
      <v>712</v>
    </oc>
    <nc r="S12"/>
  </rcc>
  <rcc rId="16989" sId="5">
    <oc r="T12">
      <v>12773</v>
    </oc>
    <nc r="T12"/>
  </rcc>
  <rcc rId="16990" sId="5" numFmtId="21">
    <oc r="K13">
      <v>44813</v>
    </oc>
    <nc r="K13"/>
  </rcc>
  <rcc rId="16991" sId="5" numFmtId="21">
    <oc r="L13">
      <v>538</v>
    </oc>
    <nc r="L13"/>
  </rcc>
  <rcc rId="16992" sId="5">
    <oc r="M13">
      <v>3974</v>
    </oc>
    <nc r="M13"/>
  </rcc>
  <rcc rId="16993" sId="5">
    <oc r="N13">
      <v>1668</v>
    </oc>
    <nc r="N13"/>
  </rcc>
  <rcc rId="16994" sId="5">
    <oc r="O13">
      <v>2854</v>
    </oc>
    <nc r="O13"/>
  </rcc>
  <rcc rId="16995" sId="5">
    <oc r="P13">
      <v>823</v>
    </oc>
    <nc r="P13"/>
  </rcc>
  <rcc rId="16996" sId="5">
    <oc r="Q13">
      <v>350</v>
    </oc>
    <nc r="Q13"/>
  </rcc>
  <rcc rId="16997" sId="5">
    <oc r="R13">
      <v>1761</v>
    </oc>
    <nc r="R13"/>
  </rcc>
  <rcc rId="16998" sId="5">
    <oc r="S13">
      <v>744</v>
    </oc>
    <nc r="S13"/>
  </rcc>
  <rcc rId="16999" sId="5">
    <oc r="T13">
      <v>12712</v>
    </oc>
    <nc r="T13"/>
  </rcc>
  <rcc rId="17000" sId="5" numFmtId="21">
    <oc r="K14">
      <v>44844</v>
    </oc>
    <nc r="K14"/>
  </rcc>
  <rcc rId="17001" sId="5" numFmtId="21">
    <oc r="L14">
      <v>499</v>
    </oc>
    <nc r="L14"/>
  </rcc>
  <rcc rId="17002" sId="5">
    <oc r="M14">
      <v>4046</v>
    </oc>
    <nc r="M14"/>
  </rcc>
  <rcc rId="17003" sId="5">
    <oc r="N14">
      <v>1827</v>
    </oc>
    <nc r="N14"/>
  </rcc>
  <rcc rId="17004" sId="5">
    <oc r="O14">
      <v>3315</v>
    </oc>
    <nc r="O14"/>
  </rcc>
  <rcc rId="17005" sId="5">
    <oc r="P14">
      <v>1014</v>
    </oc>
    <nc r="P14"/>
  </rcc>
  <rcc rId="17006" sId="5">
    <oc r="Q14">
      <v>664</v>
    </oc>
    <nc r="Q14"/>
  </rcc>
  <rcc rId="17007" sId="5">
    <oc r="R14">
      <v>1987</v>
    </oc>
    <nc r="R14"/>
  </rcc>
  <rcc rId="17008" sId="5">
    <oc r="S14">
      <v>801</v>
    </oc>
    <nc r="S14"/>
  </rcc>
  <rcc rId="17009" sId="5">
    <oc r="T14">
      <v>14153</v>
    </oc>
    <nc r="T14"/>
  </rcc>
  <rcc rId="17010" sId="5" numFmtId="21">
    <oc r="K15">
      <v>44876</v>
    </oc>
    <nc r="K15"/>
  </rcc>
  <rcc rId="17011" sId="5" numFmtId="21">
    <oc r="L15">
      <v>588</v>
    </oc>
    <nc r="L15"/>
  </rcc>
  <rcc rId="17012" sId="5">
    <oc r="M15">
      <v>3929</v>
    </oc>
    <nc r="M15"/>
  </rcc>
  <rcc rId="17013" sId="5">
    <oc r="N15">
      <v>1751</v>
    </oc>
    <nc r="N15"/>
  </rcc>
  <rcc rId="17014" sId="5">
    <oc r="O15">
      <v>3339</v>
    </oc>
    <nc r="O15"/>
  </rcc>
  <rcc rId="17015" sId="5">
    <oc r="P15">
      <v>1096</v>
    </oc>
    <nc r="P15"/>
  </rcc>
  <rcc rId="17016" sId="5">
    <oc r="Q15">
      <v>3097</v>
    </oc>
    <nc r="Q15"/>
  </rcc>
  <rcc rId="17017" sId="5">
    <oc r="R15">
      <v>2148</v>
    </oc>
    <nc r="R15"/>
  </rcc>
  <rcc rId="17018" sId="5">
    <oc r="S15">
      <v>832</v>
    </oc>
    <nc r="S15"/>
  </rcc>
  <rcc rId="17019" sId="5">
    <oc r="T15">
      <v>16780</v>
    </oc>
    <nc r="T15"/>
  </rcc>
  <rcc rId="17020" sId="5" numFmtId="21">
    <oc r="K16">
      <v>44907</v>
    </oc>
    <nc r="K16"/>
  </rcc>
  <rcc rId="17021" sId="5" numFmtId="21">
    <oc r="L16">
      <v>1296</v>
    </oc>
    <nc r="L16"/>
  </rcc>
  <rcc rId="17022" sId="5">
    <oc r="M16">
      <v>3945</v>
    </oc>
    <nc r="M16"/>
  </rcc>
  <rcc rId="17023" sId="5">
    <oc r="N16">
      <v>1925</v>
    </oc>
    <nc r="N16"/>
  </rcc>
  <rcc rId="17024" sId="5">
    <oc r="O16">
      <v>3434</v>
    </oc>
    <nc r="O16"/>
  </rcc>
  <rcc rId="17025" sId="5">
    <oc r="P16">
      <v>987</v>
    </oc>
    <nc r="P16"/>
  </rcc>
  <rcc rId="17026" sId="5">
    <oc r="Q16">
      <v>3353</v>
    </oc>
    <nc r="Q16"/>
  </rcc>
  <rcc rId="17027" sId="5">
    <oc r="R16">
      <v>2190</v>
    </oc>
    <nc r="R16"/>
  </rcc>
  <rcc rId="17028" sId="5">
    <oc r="S16">
      <v>906</v>
    </oc>
    <nc r="S16"/>
  </rcc>
  <rcc rId="17029" sId="5">
    <oc r="T16">
      <v>18036</v>
    </oc>
    <nc r="T16"/>
  </rcc>
  <rcc rId="17030" sId="5">
    <oc r="J17" t="inlineStr">
      <is>
        <t>Total</t>
      </is>
    </oc>
    <nc r="J17"/>
  </rcc>
  <rcc rId="17031" sId="5" numFmtId="21">
    <oc r="L17">
      <v>5725</v>
    </oc>
    <nc r="L17"/>
  </rcc>
  <rcc rId="17032" sId="5">
    <oc r="M17">
      <v>46786</v>
    </oc>
    <nc r="M17"/>
  </rcc>
  <rcc rId="17033" sId="5">
    <oc r="N17">
      <v>19894</v>
    </oc>
    <nc r="N17"/>
  </rcc>
  <rcc rId="17034" sId="5">
    <oc r="O17">
      <v>37181</v>
    </oc>
    <nc r="O17"/>
  </rcc>
  <rcc rId="17035" sId="5">
    <oc r="P17">
      <v>10032</v>
    </oc>
    <nc r="P17"/>
  </rcc>
  <rcc rId="17036" sId="5">
    <oc r="Q17">
      <v>19379</v>
    </oc>
    <nc r="Q17"/>
  </rcc>
  <rcc rId="17037" sId="5">
    <oc r="R17">
      <v>22734</v>
    </oc>
    <nc r="R17"/>
  </rcc>
  <rcc rId="17038" sId="5">
    <oc r="S17">
      <v>9254</v>
    </oc>
    <nc r="S17"/>
  </rcc>
  <rcc rId="17039" sId="5">
    <oc r="T17">
      <v>170985</v>
    </oc>
    <nc r="T17"/>
  </rcc>
  <rcc rId="17040" sId="5">
    <oc r="H166">
      <f>+H189-H4-H22-H40-H58-H76-H148</f>
    </oc>
    <nc r="H166">
      <v>2225</v>
    </nc>
  </rcc>
  <rcc rId="17041" sId="5">
    <oc r="H167">
      <f>+H190-H5-H23-H41-H59-H77-H149</f>
    </oc>
    <nc r="H167">
      <v>2081</v>
    </nc>
  </rcc>
  <rcc rId="17042" sId="5">
    <oc r="H168">
      <f>+H191-H6-H24-H42-H60-H78-H150</f>
    </oc>
    <nc r="H168">
      <v>2230</v>
    </nc>
  </rcc>
  <rcc rId="17043" sId="5">
    <oc r="H169">
      <f>+H192-H7-H25-H43-H61-H79-H151</f>
    </oc>
    <nc r="H169">
      <v>2118</v>
    </nc>
  </rcc>
  <rcc rId="17044" sId="5">
    <oc r="H170">
      <f>+H193-H8-H26-H44-H62-H80-H152</f>
    </oc>
    <nc r="H170">
      <v>2221</v>
    </nc>
  </rcc>
  <rcc rId="17045" sId="5">
    <oc r="H171">
      <f>+H194-H9-H27-H45-H63-H81-H153</f>
    </oc>
    <nc r="H171">
      <v>2077</v>
    </nc>
  </rcc>
  <rcc rId="17046" sId="5">
    <oc r="H172">
      <f>+H195-H10-H28-H46-H64-H82-H154</f>
    </oc>
    <nc r="H172">
      <v>2192</v>
    </nc>
  </rcc>
  <rcc rId="17047" sId="5">
    <oc r="H173">
      <f>+H196-H11-H29-H47-H65-H83-H155</f>
    </oc>
    <nc r="H173">
      <v>2308</v>
    </nc>
  </rcc>
  <rcc rId="17048" sId="5">
    <oc r="H174">
      <f>+H197-H12-H30-H48-H66-H84-H156</f>
    </oc>
    <nc r="H174">
      <v>2299</v>
    </nc>
  </rcc>
  <rcc rId="17049" sId="5">
    <oc r="H175">
      <f>+H198-H13-H31-H49-H67-H85-H157</f>
    </oc>
    <nc r="H175">
      <v>2486</v>
    </nc>
  </rcc>
  <rcc rId="17050" sId="5">
    <oc r="H176">
      <f>+H199-H14-H32-H50-H68-H86-H158</f>
    </oc>
    <nc r="H176">
      <v>2736</v>
    </nc>
  </rcc>
  <rcc rId="17051" sId="5">
    <oc r="H177">
      <f>+H200-H15-H33-H51-H69-H87-H159</f>
    </oc>
    <nc r="H177">
      <v>3486</v>
    </nc>
  </rcc>
  <rcc rId="17052" sId="5">
    <oc r="H189">
      <v>17307</v>
    </oc>
    <nc r="H189"/>
  </rcc>
  <rcc rId="17053" sId="5">
    <oc r="H190">
      <v>13940</v>
    </oc>
    <nc r="H190"/>
  </rcc>
  <rcc rId="17054" sId="5">
    <oc r="H191">
      <v>13800</v>
    </oc>
    <nc r="H191"/>
  </rcc>
  <rcc rId="17055" sId="5">
    <oc r="H192">
      <v>13539</v>
    </oc>
    <nc r="H192"/>
  </rcc>
  <rcc rId="17056" sId="5">
    <oc r="H193">
      <v>13125</v>
    </oc>
    <nc r="H193"/>
  </rcc>
  <rcc rId="17057" sId="5">
    <oc r="H194">
      <v>12211</v>
    </oc>
    <nc r="H194"/>
  </rcc>
  <rcc rId="17058" sId="5">
    <oc r="H195">
      <v>12609</v>
    </oc>
    <nc r="H195"/>
  </rcc>
  <rcc rId="17059" sId="5">
    <oc r="H196">
      <v>12773</v>
    </oc>
    <nc r="H196"/>
  </rcc>
  <rcc rId="17060" sId="5">
    <oc r="H197">
      <v>12712</v>
    </oc>
    <nc r="H197"/>
  </rcc>
  <rcc rId="17061" sId="5">
    <oc r="H198">
      <v>14153</v>
    </oc>
    <nc r="H198"/>
  </rcc>
  <rcc rId="17062" sId="5">
    <oc r="H199">
      <v>16780</v>
    </oc>
    <nc r="H199"/>
  </rcc>
  <rcc rId="17063" sId="5">
    <oc r="H200">
      <v>18036</v>
    </oc>
    <nc r="H200"/>
  </rcc>
  <rcc rId="17064" sId="1">
    <oc r="A1" t="inlineStr">
      <is>
        <t>Tabel 1. Aantal overledenen aan COVID-19 in maart 2020 tot en met november 2021*</t>
      </is>
    </oc>
    <nc r="A1" t="inlineStr">
      <is>
        <t>Tabel 1. Aantal overledenen aan COVID-19 in maart 2020 tot en met december 2021*</t>
      </is>
    </nc>
  </rcc>
  <rcc rId="17065" sId="4">
    <oc r="A1" t="inlineStr">
      <is>
        <t>Tabel 4. Aandeel van COVID-19 sterfte onder alle sterfgevallen in die betreffende week naar WLZ-zorggebruikers in week 10, 2020 tot en met week 47, 2021*</t>
      </is>
    </oc>
    <nc r="A1" t="inlineStr">
      <is>
        <t>Tabel 4. Aandeel van COVID-19 sterfte onder alle sterfgevallen in die betreffende week naar WLZ-zorggebruikers in week 10, 2020 tot en met week 52, 2021*</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66" sId="3">
    <oc r="AL9">
      <v>11765</v>
    </oc>
    <nc r="AL9"/>
  </rcc>
  <rcc rId="17067" sId="3">
    <oc r="AL10">
      <v>19358</v>
    </oc>
    <nc r="AL10"/>
  </rcc>
  <rcc rId="17068" sId="3">
    <oc r="AL11">
      <f>+AL9/AL10*100</f>
    </oc>
    <nc r="AL11"/>
  </rcc>
  <rcv guid="{A4D51333-5500-4CA9-A125-A67E34ABA563}" action="delete"/>
  <rdn rId="0" localSheetId="3" customView="1" name="Z_A4D51333_5500_4CA9_A125_A67E34ABA563_.wvu.FilterData" hidden="1" oldHidden="1">
    <formula>'Tabel 3'!$A$5:$A$20</formula>
    <oldFormula>'Tabel 3'!$A$5:$A$20</oldFormula>
  </rdn>
  <rcv guid="{A4D51333-5500-4CA9-A125-A67E34ABA56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O6" start="0" length="0">
    <dxf>
      <numFmt numFmtId="21" formatCode="d/mmm"/>
    </dxf>
  </rfmt>
  <rfmt sheetId="7" sqref="O7" start="0" length="0">
    <dxf>
      <numFmt numFmtId="21" formatCode="d/mmm"/>
    </dxf>
  </rfmt>
  <rfmt sheetId="7" sqref="O8" start="0" length="0">
    <dxf>
      <numFmt numFmtId="21" formatCode="d/mmm"/>
    </dxf>
  </rfmt>
  <rfmt sheetId="7" sqref="O9" start="0" length="0">
    <dxf>
      <numFmt numFmtId="21" formatCode="d/mmm"/>
    </dxf>
  </rfmt>
  <rfmt sheetId="7" sqref="O10" start="0" length="0">
    <dxf>
      <numFmt numFmtId="21" formatCode="d/mmm"/>
    </dxf>
  </rfmt>
  <rfmt sheetId="7" sqref="O11" start="0" length="0">
    <dxf>
      <numFmt numFmtId="21" formatCode="d/mmm"/>
    </dxf>
  </rfmt>
  <rfmt sheetId="7" sqref="O12" start="0" length="0">
    <dxf>
      <numFmt numFmtId="21" formatCode="d/mmm"/>
    </dxf>
  </rfmt>
  <rfmt sheetId="7" sqref="O13" start="0" length="0">
    <dxf>
      <numFmt numFmtId="21" formatCode="d/mmm"/>
    </dxf>
  </rfmt>
  <rfmt sheetId="7" sqref="O14" start="0" length="0">
    <dxf>
      <numFmt numFmtId="21" formatCode="d/mmm"/>
    </dxf>
  </rfmt>
  <rfmt sheetId="7" sqref="O15" start="0" length="0">
    <dxf>
      <numFmt numFmtId="21" formatCode="d/mmm"/>
    </dxf>
  </rfmt>
  <rfmt sheetId="7" sqref="O16" start="0" length="0">
    <dxf>
      <numFmt numFmtId="21" formatCode="d/mmm"/>
    </dxf>
  </rfmt>
  <rfmt sheetId="7" sqref="O17" start="0" length="0">
    <dxf>
      <numFmt numFmtId="21" formatCode="d/mmm"/>
    </dxf>
  </rfmt>
  <rcc rId="14904" sId="7" xfDxf="1" dxf="1">
    <nc r="N2" t="inlineStr">
      <is>
        <t>mmovl * DOGROEP Crosstabulation</t>
      </is>
    </nc>
  </rcc>
  <rfmt sheetId="7" xfDxf="1" sqref="O2" start="0" length="0"/>
  <rfmt sheetId="7" xfDxf="1" sqref="P2" start="0" length="0"/>
  <rfmt sheetId="7" xfDxf="1" sqref="Q2" start="0" length="0"/>
  <rfmt sheetId="7" xfDxf="1" sqref="R2" start="0" length="0"/>
  <rfmt sheetId="7" xfDxf="1" sqref="S2" start="0" length="0"/>
  <rfmt sheetId="7" xfDxf="1" sqref="T2" start="0" length="0"/>
  <rfmt sheetId="7" xfDxf="1" sqref="U2" start="0" length="0"/>
  <rfmt sheetId="7" xfDxf="1" sqref="V2" start="0" length="0"/>
  <rfmt sheetId="7" xfDxf="1" sqref="W2" start="0" length="0"/>
  <rfmt sheetId="7" xfDxf="1" sqref="X2" start="0" length="0"/>
  <rcc rId="14905" sId="7" xfDxf="1" dxf="1">
    <nc r="N3" t="inlineStr">
      <is>
        <t xml:space="preserve">Count </t>
      </is>
    </nc>
  </rcc>
  <rfmt sheetId="7" xfDxf="1" sqref="O3" start="0" length="0"/>
  <rfmt sheetId="7" xfDxf="1" sqref="P3" start="0" length="0"/>
  <rfmt sheetId="7" xfDxf="1" sqref="Q3" start="0" length="0"/>
  <rfmt sheetId="7" xfDxf="1" sqref="R3" start="0" length="0"/>
  <rfmt sheetId="7" xfDxf="1" sqref="S3" start="0" length="0"/>
  <rfmt sheetId="7" xfDxf="1" sqref="T3" start="0" length="0"/>
  <rfmt sheetId="7" xfDxf="1" sqref="U3" start="0" length="0"/>
  <rfmt sheetId="7" xfDxf="1" sqref="V3" start="0" length="0"/>
  <rfmt sheetId="7" xfDxf="1" sqref="W3" start="0" length="0"/>
  <rfmt sheetId="7" xfDxf="1" sqref="X3" start="0" length="0"/>
  <rfmt sheetId="7" xfDxf="1" sqref="N4" start="0" length="0"/>
  <rfmt sheetId="7" xfDxf="1" sqref="O4" start="0" length="0"/>
  <rcc rId="14906" sId="7" xfDxf="1" dxf="1">
    <nc r="P4" t="inlineStr">
      <is>
        <t>DOGROEP</t>
      </is>
    </nc>
  </rcc>
  <rfmt sheetId="7" xfDxf="1" sqref="Q4" start="0" length="0"/>
  <rfmt sheetId="7" xfDxf="1" sqref="R4" start="0" length="0"/>
  <rfmt sheetId="7" xfDxf="1" sqref="S4" start="0" length="0"/>
  <rfmt sheetId="7" xfDxf="1" sqref="T4" start="0" length="0"/>
  <rfmt sheetId="7" xfDxf="1" sqref="U4" start="0" length="0"/>
  <rfmt sheetId="7" xfDxf="1" sqref="V4" start="0" length="0"/>
  <rfmt sheetId="7" xfDxf="1" sqref="W4" start="0" length="0"/>
  <rcc rId="14907" sId="7" xfDxf="1" dxf="1">
    <nc r="X4" t="inlineStr">
      <is>
        <t>Total</t>
      </is>
    </nc>
  </rcc>
  <rfmt sheetId="7" xfDxf="1" sqref="N5" start="0" length="0">
    <dxf>
      <numFmt numFmtId="21" formatCode="d/mmm"/>
    </dxf>
  </rfmt>
  <rfmt sheetId="7" xfDxf="1" sqref="O5" start="0" length="0"/>
  <rcc rId="14908" sId="7" xfDxf="1" dxf="1">
    <nc r="P5">
      <v>0</v>
    </nc>
  </rcc>
  <rcc rId="14909" sId="7" xfDxf="1" dxf="1">
    <nc r="Q5" t="inlineStr">
      <is>
        <t>1 nieuwvormingen</t>
      </is>
    </nc>
  </rcc>
  <rcc rId="14910" sId="7" xfDxf="1" dxf="1">
    <nc r="R5" t="inlineStr">
      <is>
        <t>2 psych stoorn en zktn zenuwstelsel en zintuigen</t>
      </is>
    </nc>
  </rcc>
  <rcc rId="14911" sId="7" xfDxf="1" dxf="1">
    <nc r="S5" t="inlineStr">
      <is>
        <t>3 hart en vaatzktn</t>
      </is>
    </nc>
  </rcc>
  <rcc rId="14912" sId="7" xfDxf="1" dxf="1">
    <nc r="T5" t="inlineStr">
      <is>
        <t>4 zktn ademhalingsorg</t>
      </is>
    </nc>
  </rcc>
  <rcc rId="14913" sId="7" xfDxf="1" dxf="1">
    <nc r="U5" t="inlineStr">
      <is>
        <t>5 COVID-19</t>
      </is>
    </nc>
  </rcc>
  <rcc rId="14914" sId="7" xfDxf="1" dxf="1">
    <nc r="V5" t="inlineStr">
      <is>
        <t>6 overige natuurlijke do</t>
      </is>
    </nc>
  </rcc>
  <rcc rId="14915" sId="7" xfDxf="1" dxf="1">
    <nc r="W5" t="inlineStr">
      <is>
        <t>7 niet natuurlijke do</t>
      </is>
    </nc>
  </rcc>
  <rfmt sheetId="7" xfDxf="1" sqref="X5" start="0" length="0"/>
  <rcc rId="14916" sId="7" xfDxf="1" dxf="1">
    <nc r="N6" t="inlineStr">
      <is>
        <t>mmovl</t>
      </is>
    </nc>
    <ndxf>
      <numFmt numFmtId="21" formatCode="d/mmm"/>
    </ndxf>
  </rcc>
  <rcc rId="14917" sId="7" xfDxf="1" dxf="1" numFmtId="21">
    <nc r="O6">
      <v>44562</v>
    </nc>
    <ndxf>
      <numFmt numFmtId="21" formatCode="d/mmm"/>
    </ndxf>
  </rcc>
  <rcc rId="14918" sId="7" xfDxf="1" dxf="1">
    <nc r="P6">
      <v>349</v>
    </nc>
  </rcc>
  <rcc rId="14919" sId="7" xfDxf="1" dxf="1">
    <nc r="Q6">
      <v>3950</v>
    </nc>
  </rcc>
  <rcc rId="14920" sId="7" xfDxf="1" dxf="1">
    <nc r="R6">
      <v>1647</v>
    </nc>
  </rcc>
  <rcc rId="14921" sId="7" xfDxf="1" dxf="1">
    <nc r="S6">
      <v>3399</v>
    </nc>
  </rcc>
  <rcc rId="14922" sId="7" xfDxf="1" dxf="1">
    <nc r="T6">
      <v>825</v>
    </nc>
  </rcc>
  <rcc rId="14923" sId="7" xfDxf="1" dxf="1">
    <nc r="U6">
      <v>4463</v>
    </nc>
  </rcc>
  <rcc rId="14924" sId="7" xfDxf="1" dxf="1">
    <nc r="V6">
      <v>1876</v>
    </nc>
  </rcc>
  <rcc rId="14925" sId="7" xfDxf="1" dxf="1">
    <nc r="W6">
      <v>798</v>
    </nc>
  </rcc>
  <rcc rId="14926" sId="7" xfDxf="1" dxf="1">
    <nc r="X6">
      <v>17307</v>
    </nc>
  </rcc>
  <rfmt sheetId="7" xfDxf="1" sqref="N7" start="0" length="0">
    <dxf>
      <numFmt numFmtId="21" formatCode="d/mmm"/>
    </dxf>
  </rfmt>
  <rcc rId="14927" sId="7" xfDxf="1" dxf="1" numFmtId="21">
    <nc r="O7">
      <v>44594</v>
    </nc>
    <ndxf>
      <numFmt numFmtId="21" formatCode="d/mmm"/>
    </ndxf>
  </rcc>
  <rcc rId="14928" sId="7" xfDxf="1" dxf="1">
    <nc r="P7">
      <v>257</v>
    </nc>
  </rcc>
  <rcc rId="14929" sId="7" xfDxf="1" dxf="1">
    <nc r="Q7">
      <v>3454</v>
    </nc>
  </rcc>
  <rcc rId="14930" sId="7" xfDxf="1" dxf="1">
    <nc r="R7">
      <v>1436</v>
    </nc>
  </rcc>
  <rcc rId="14931" sId="7" xfDxf="1" dxf="1">
    <nc r="S7">
      <v>3008</v>
    </nc>
  </rcc>
  <rcc rId="14932" sId="7" xfDxf="1" dxf="1">
    <nc r="T7">
      <v>675</v>
    </nc>
  </rcc>
  <rcc rId="14933" sId="7" xfDxf="1" dxf="1">
    <nc r="U7">
      <v>2578</v>
    </nc>
  </rcc>
  <rcc rId="14934" sId="7" xfDxf="1" dxf="1">
    <nc r="V7">
      <v>1824</v>
    </nc>
  </rcc>
  <rcc rId="14935" sId="7" xfDxf="1" dxf="1">
    <nc r="W7">
      <v>708</v>
    </nc>
  </rcc>
  <rcc rId="14936" sId="7" xfDxf="1" dxf="1">
    <nc r="X7">
      <v>13940</v>
    </nc>
  </rcc>
  <rfmt sheetId="7" xfDxf="1" sqref="N8" start="0" length="0">
    <dxf>
      <numFmt numFmtId="21" formatCode="d/mmm"/>
    </dxf>
  </rfmt>
  <rcc rId="14937" sId="7" xfDxf="1" dxf="1" numFmtId="21">
    <nc r="O8">
      <v>44623</v>
    </nc>
    <ndxf>
      <numFmt numFmtId="21" formatCode="d/mmm"/>
    </ndxf>
  </rcc>
  <rcc rId="14938" sId="7" xfDxf="1" dxf="1">
    <nc r="P8">
      <v>352</v>
    </nc>
  </rcc>
  <rcc rId="14939" sId="7" xfDxf="1" dxf="1">
    <nc r="Q8">
      <v>3894</v>
    </nc>
  </rcc>
  <rcc rId="14940" sId="7" xfDxf="1" dxf="1">
    <nc r="R8">
      <v>1464</v>
    </nc>
  </rcc>
  <rcc rId="14941" sId="7" xfDxf="1" dxf="1">
    <nc r="S8">
      <v>3093</v>
    </nc>
  </rcc>
  <rcc rId="14942" sId="7" xfDxf="1" dxf="1">
    <nc r="T8">
      <v>714</v>
    </nc>
  </rcc>
  <rcc rId="14943" sId="7" xfDxf="1" dxf="1">
    <nc r="U8">
      <v>1647</v>
    </nc>
  </rcc>
  <rcc rId="14944" sId="7" xfDxf="1" dxf="1">
    <nc r="V8">
      <v>1882</v>
    </nc>
  </rcc>
  <rcc rId="14945" sId="7" xfDxf="1" dxf="1">
    <nc r="W8">
      <v>754</v>
    </nc>
  </rcc>
  <rcc rId="14946" sId="7" xfDxf="1" dxf="1">
    <nc r="X8">
      <v>13800</v>
    </nc>
  </rcc>
  <rfmt sheetId="7" xfDxf="1" sqref="N9" start="0" length="0">
    <dxf>
      <numFmt numFmtId="21" formatCode="d/mmm"/>
    </dxf>
  </rfmt>
  <rcc rId="14947" sId="7" xfDxf="1" dxf="1" numFmtId="21">
    <nc r="O9">
      <v>44655</v>
    </nc>
    <ndxf>
      <numFmt numFmtId="21" formatCode="d/mmm"/>
    </ndxf>
  </rcc>
  <rcc rId="14948" sId="7" xfDxf="1" dxf="1">
    <nc r="P9">
      <v>308</v>
    </nc>
  </rcc>
  <rcc rId="14949" sId="7" xfDxf="1" dxf="1">
    <nc r="Q9">
      <v>3925</v>
    </nc>
  </rcc>
  <rcc rId="14950" sId="7" xfDxf="1" dxf="1">
    <nc r="R9">
      <v>1504</v>
    </nc>
  </rcc>
  <rcc rId="14951" sId="7" xfDxf="1" dxf="1">
    <nc r="S9">
      <v>3067</v>
    </nc>
  </rcc>
  <rcc rId="14952" sId="7" xfDxf="1" dxf="1">
    <nc r="T9">
      <v>734</v>
    </nc>
  </rcc>
  <rcc rId="14953" sId="7" xfDxf="1" dxf="1">
    <nc r="U9">
      <v>1407</v>
    </nc>
  </rcc>
  <rcc rId="14954" sId="7" xfDxf="1" dxf="1">
    <nc r="V9">
      <v>1811</v>
    </nc>
  </rcc>
  <rcc rId="14955" sId="7" xfDxf="1" dxf="1">
    <nc r="W9">
      <v>782</v>
    </nc>
  </rcc>
  <rcc rId="14956" sId="7" xfDxf="1" dxf="1">
    <nc r="X9">
      <v>13538</v>
    </nc>
  </rcc>
  <rfmt sheetId="7" xfDxf="1" sqref="N10" start="0" length="0">
    <dxf>
      <numFmt numFmtId="21" formatCode="d/mmm"/>
    </dxf>
  </rfmt>
  <rcc rId="14957" sId="7" xfDxf="1" dxf="1" numFmtId="21">
    <nc r="O10">
      <v>44686</v>
    </nc>
    <ndxf>
      <numFmt numFmtId="21" formatCode="d/mmm"/>
    </ndxf>
  </rcc>
  <rcc rId="14958" sId="7" xfDxf="1" dxf="1">
    <nc r="P10">
      <v>338</v>
    </nc>
  </rcc>
  <rcc rId="14959" sId="7" xfDxf="1" dxf="1">
    <nc r="Q10">
      <v>3811</v>
    </nc>
  </rcc>
  <rcc rId="14960" sId="7" xfDxf="1" dxf="1">
    <nc r="R10">
      <v>1571</v>
    </nc>
  </rcc>
  <rcc rId="14961" sId="7" xfDxf="1" dxf="1">
    <nc r="S10">
      <v>3100</v>
    </nc>
  </rcc>
  <rcc rId="14962" sId="7" xfDxf="1" dxf="1">
    <nc r="T10">
      <v>763</v>
    </nc>
  </rcc>
  <rcc rId="14963" sId="7" xfDxf="1" dxf="1">
    <nc r="U10">
      <v>950</v>
    </nc>
  </rcc>
  <rcc rId="14964" sId="7" xfDxf="1" dxf="1">
    <nc r="V10">
      <v>1887</v>
    </nc>
  </rcc>
  <rcc rId="14965" sId="7" xfDxf="1" dxf="1">
    <nc r="W10">
      <v>705</v>
    </nc>
  </rcc>
  <rcc rId="14966" sId="7" xfDxf="1" dxf="1">
    <nc r="X10">
      <v>13125</v>
    </nc>
  </rcc>
  <rfmt sheetId="7" xfDxf="1" sqref="N11" start="0" length="0">
    <dxf>
      <numFmt numFmtId="21" formatCode="d/mmm"/>
    </dxf>
  </rfmt>
  <rcc rId="14967" sId="7" xfDxf="1" dxf="1" numFmtId="21">
    <nc r="O11">
      <v>44718</v>
    </nc>
    <ndxf>
      <numFmt numFmtId="21" formatCode="d/mmm"/>
    </ndxf>
  </rcc>
  <rcc rId="14968" sId="7" xfDxf="1" dxf="1">
    <nc r="P11">
      <v>323</v>
    </nc>
  </rcc>
  <rcc rId="14969" sId="7" xfDxf="1" dxf="1">
    <nc r="Q11">
      <v>3963</v>
    </nc>
  </rcc>
  <rcc rId="14970" sId="7" xfDxf="1" dxf="1">
    <nc r="R11">
      <v>1663</v>
    </nc>
  </rcc>
  <rcc rId="14971" sId="7" xfDxf="1" dxf="1">
    <nc r="S11">
      <v>2760</v>
    </nc>
  </rcc>
  <rcc rId="14972" sId="7" xfDxf="1" dxf="1">
    <nc r="T11">
      <v>745</v>
    </nc>
  </rcc>
  <rcc rId="14973" sId="7" xfDxf="1" dxf="1">
    <nc r="U11">
      <v>251</v>
    </nc>
  </rcc>
  <rcc rId="14974" sId="7" xfDxf="1" dxf="1">
    <nc r="V11">
      <v>1761</v>
    </nc>
  </rcc>
  <rcc rId="14975" sId="7" xfDxf="1" dxf="1">
    <nc r="W11">
      <v>745</v>
    </nc>
  </rcc>
  <rcc rId="14976" sId="7" xfDxf="1" dxf="1">
    <nc r="X11">
      <v>12211</v>
    </nc>
  </rcc>
  <rfmt sheetId="7" xfDxf="1" sqref="N12" start="0" length="0">
    <dxf>
      <numFmt numFmtId="21" formatCode="d/mmm"/>
    </dxf>
  </rfmt>
  <rcc rId="14977" sId="7" xfDxf="1" dxf="1" numFmtId="21">
    <nc r="O12">
      <v>44749</v>
    </nc>
    <ndxf>
      <numFmt numFmtId="21" formatCode="d/mmm"/>
    </ndxf>
  </rcc>
  <rcc rId="14978" sId="7" xfDxf="1" dxf="1">
    <nc r="P12">
      <v>365</v>
    </nc>
  </rcc>
  <rcc rId="14979" sId="7" xfDxf="1" dxf="1">
    <nc r="Q12">
      <v>3986</v>
    </nc>
  </rcc>
  <rcc rId="14980" sId="7" xfDxf="1" dxf="1">
    <nc r="R12">
      <v>1710</v>
    </nc>
  </rcc>
  <rcc rId="14981" sId="7" xfDxf="1" dxf="1">
    <nc r="S12">
      <v>2953</v>
    </nc>
  </rcc>
  <rcc rId="14982" sId="7" xfDxf="1" dxf="1">
    <nc r="T12">
      <v>821</v>
    </nc>
  </rcc>
  <rcc rId="14983" sId="7" xfDxf="1" dxf="1">
    <nc r="U12">
      <v>177</v>
    </nc>
  </rcc>
  <rcc rId="14984" sId="7" xfDxf="1" dxf="1">
    <nc r="V12">
      <v>1830</v>
    </nc>
  </rcc>
  <rcc rId="14985" sId="7" xfDxf="1" dxf="1">
    <nc r="W12">
      <v>767</v>
    </nc>
  </rcc>
  <rcc rId="14986" sId="7" xfDxf="1" dxf="1">
    <nc r="X12">
      <v>12609</v>
    </nc>
  </rcc>
  <rfmt sheetId="7" xfDxf="1" sqref="N13" start="0" length="0">
    <dxf>
      <numFmt numFmtId="21" formatCode="d/mmm"/>
    </dxf>
  </rfmt>
  <rcc rId="14987" sId="7" xfDxf="1" dxf="1" numFmtId="21">
    <nc r="O13">
      <v>44781</v>
    </nc>
    <ndxf>
      <numFmt numFmtId="21" formatCode="d/mmm"/>
    </ndxf>
  </rcc>
  <rcc rId="14988" sId="7" xfDxf="1" dxf="1">
    <nc r="P13">
      <v>542</v>
    </nc>
  </rcc>
  <rcc rId="14989" sId="7" xfDxf="1" dxf="1">
    <nc r="Q13">
      <v>3899</v>
    </nc>
  </rcc>
  <rcc rId="14990" sId="7" xfDxf="1" dxf="1">
    <nc r="R13">
      <v>1723</v>
    </nc>
  </rcc>
  <rcc rId="14991" sId="7" xfDxf="1" dxf="1">
    <nc r="S13">
      <v>2853</v>
    </nc>
  </rcc>
  <rcc rId="14992" sId="7" xfDxf="1" dxf="1">
    <nc r="T13">
      <v>833</v>
    </nc>
  </rcc>
  <rcc rId="14993" sId="7" xfDxf="1" dxf="1">
    <nc r="U13">
      <v>439</v>
    </nc>
  </rcc>
  <rcc rId="14994" sId="7" xfDxf="1" dxf="1">
    <nc r="V13">
      <v>1772</v>
    </nc>
  </rcc>
  <rcc rId="14995" sId="7" xfDxf="1" dxf="1">
    <nc r="W13">
      <v>712</v>
    </nc>
  </rcc>
  <rcc rId="14996" sId="7" xfDxf="1" dxf="1">
    <nc r="X13">
      <v>12773</v>
    </nc>
  </rcc>
  <rfmt sheetId="7" xfDxf="1" sqref="N14" start="0" length="0">
    <dxf>
      <numFmt numFmtId="21" formatCode="d/mmm"/>
    </dxf>
  </rfmt>
  <rcc rId="14997" sId="7" xfDxf="1" dxf="1" numFmtId="21">
    <nc r="O14">
      <v>44813</v>
    </nc>
    <ndxf>
      <numFmt numFmtId="21" formatCode="d/mmm"/>
    </ndxf>
  </rcc>
  <rcc rId="14998" sId="7" xfDxf="1" dxf="1">
    <nc r="P14">
      <v>561</v>
    </nc>
  </rcc>
  <rcc rId="14999" sId="7" xfDxf="1" dxf="1">
    <nc r="Q14">
      <v>3965</v>
    </nc>
  </rcc>
  <rcc rId="15000" sId="7" xfDxf="1" dxf="1">
    <nc r="R14">
      <v>1664</v>
    </nc>
  </rcc>
  <rcc rId="15001" sId="7" xfDxf="1" dxf="1">
    <nc r="S14">
      <v>2850</v>
    </nc>
  </rcc>
  <rcc rId="15002" sId="7" xfDxf="1" dxf="1">
    <nc r="T14">
      <v>823</v>
    </nc>
  </rcc>
  <rcc rId="15003" sId="7" xfDxf="1" dxf="1">
    <nc r="U14">
      <v>346</v>
    </nc>
  </rcc>
  <rcc rId="15004" sId="7" xfDxf="1" dxf="1">
    <nc r="V14">
      <v>1758</v>
    </nc>
  </rcc>
  <rcc rId="15005" sId="7" xfDxf="1" dxf="1">
    <nc r="W14">
      <v>744</v>
    </nc>
  </rcc>
  <rcc rId="15006" sId="7" xfDxf="1" dxf="1">
    <nc r="X14">
      <v>12711</v>
    </nc>
  </rcc>
  <rfmt sheetId="7" xfDxf="1" sqref="N15" start="0" length="0">
    <dxf>
      <numFmt numFmtId="21" formatCode="d/mmm"/>
    </dxf>
  </rfmt>
  <rcc rId="15007" sId="7" xfDxf="1" dxf="1" numFmtId="21">
    <nc r="O15">
      <v>44844</v>
    </nc>
    <ndxf>
      <numFmt numFmtId="21" formatCode="d/mmm"/>
    </ndxf>
  </rcc>
  <rcc rId="15008" sId="7" xfDxf="1" dxf="1">
    <nc r="P15">
      <v>532</v>
    </nc>
  </rcc>
  <rcc rId="15009" sId="7" xfDxf="1" dxf="1">
    <nc r="Q15">
      <v>4038</v>
    </nc>
  </rcc>
  <rcc rId="15010" sId="7" xfDxf="1" dxf="1">
    <nc r="R15">
      <v>1822</v>
    </nc>
  </rcc>
  <rcc rId="15011" sId="7" xfDxf="1" dxf="1">
    <nc r="S15">
      <v>3305</v>
    </nc>
  </rcc>
  <rcc rId="15012" sId="7" xfDxf="1" dxf="1">
    <nc r="T15">
      <v>1011</v>
    </nc>
  </rcc>
  <rcc rId="15013" sId="7" xfDxf="1" dxf="1">
    <nc r="U15">
      <v>663</v>
    </nc>
  </rcc>
  <rcc rId="15014" sId="7" xfDxf="1" dxf="1">
    <nc r="V15">
      <v>1980</v>
    </nc>
  </rcc>
  <rcc rId="15015" sId="7" xfDxf="1" dxf="1">
    <nc r="W15">
      <v>801</v>
    </nc>
  </rcc>
  <rcc rId="15016" sId="7" xfDxf="1" dxf="1">
    <nc r="X15">
      <v>14152</v>
    </nc>
  </rcc>
  <rfmt sheetId="7" xfDxf="1" sqref="N16" start="0" length="0">
    <dxf>
      <numFmt numFmtId="21" formatCode="d/mmm"/>
    </dxf>
  </rfmt>
  <rcc rId="15017" sId="7" xfDxf="1" dxf="1" numFmtId="21">
    <nc r="O16">
      <v>44876</v>
    </nc>
    <ndxf>
      <numFmt numFmtId="21" formatCode="d/mmm"/>
    </ndxf>
  </rcc>
  <rcc rId="15018" sId="7" xfDxf="1" dxf="1">
    <nc r="P16">
      <v>669</v>
    </nc>
  </rcc>
  <rcc rId="15019" sId="7" xfDxf="1" dxf="1">
    <nc r="Q16">
      <v>3903</v>
    </nc>
  </rcc>
  <rcc rId="15020" sId="7" xfDxf="1" dxf="1">
    <nc r="R16">
      <v>1744</v>
    </nc>
  </rcc>
  <rcc rId="15021" sId="7" xfDxf="1" dxf="1">
    <nc r="S16">
      <v>3322</v>
    </nc>
  </rcc>
  <rcc rId="15022" sId="7" xfDxf="1" dxf="1">
    <nc r="T16">
      <v>1091</v>
    </nc>
  </rcc>
  <rcc rId="15023" sId="7" xfDxf="1" dxf="1">
    <nc r="U16">
      <v>3083</v>
    </nc>
  </rcc>
  <rcc rId="15024" sId="7" xfDxf="1" dxf="1">
    <nc r="V16">
      <v>2135</v>
    </nc>
  </rcc>
  <rcc rId="15025" sId="7" xfDxf="1" dxf="1">
    <nc r="W16">
      <v>832</v>
    </nc>
  </rcc>
  <rcc rId="15026" sId="7" xfDxf="1" dxf="1">
    <nc r="X16">
      <v>16779</v>
    </nc>
  </rcc>
  <rfmt sheetId="7" xfDxf="1" sqref="N17" start="0" length="0">
    <dxf>
      <numFmt numFmtId="21" formatCode="d/mmm"/>
    </dxf>
  </rfmt>
  <rcc rId="15027" sId="7" xfDxf="1" dxf="1" numFmtId="21">
    <nc r="O17">
      <v>44907</v>
    </nc>
    <ndxf>
      <numFmt numFmtId="21" formatCode="d/mmm"/>
    </ndxf>
  </rcc>
  <rcc rId="15028" sId="7" xfDxf="1" dxf="1">
    <nc r="P17">
      <v>1657</v>
    </nc>
  </rcc>
  <rcc rId="15029" sId="7" xfDxf="1" dxf="1">
    <nc r="Q17">
      <v>3863</v>
    </nc>
  </rcc>
  <rcc rId="15030" sId="7" xfDxf="1" dxf="1">
    <nc r="R17">
      <v>1878</v>
    </nc>
  </rcc>
  <rcc rId="15031" sId="7" xfDxf="1" dxf="1">
    <nc r="S17">
      <v>3354</v>
    </nc>
  </rcc>
  <rcc rId="15032" sId="7" xfDxf="1" dxf="1">
    <nc r="T17">
      <v>967</v>
    </nc>
  </rcc>
  <rcc rId="15033" sId="7" xfDxf="1" dxf="1">
    <nc r="U17">
      <v>3286</v>
    </nc>
  </rcc>
  <rcc rId="15034" sId="7" xfDxf="1" dxf="1">
    <nc r="V17">
      <v>2126</v>
    </nc>
  </rcc>
  <rcc rId="15035" sId="7" xfDxf="1" dxf="1">
    <nc r="W17">
      <v>905</v>
    </nc>
  </rcc>
  <rcc rId="15036" sId="7" xfDxf="1" dxf="1">
    <nc r="X17">
      <v>18036</v>
    </nc>
  </rcc>
  <rcc rId="15037" sId="7" xfDxf="1" dxf="1">
    <nc r="N18" t="inlineStr">
      <is>
        <t>Total</t>
      </is>
    </nc>
  </rcc>
  <rfmt sheetId="7" xfDxf="1" sqref="O18" start="0" length="0"/>
  <rcc rId="15038" sId="7" xfDxf="1" dxf="1">
    <nc r="P18">
      <v>6253</v>
    </nc>
  </rcc>
  <rcc rId="15039" sId="7" xfDxf="1" dxf="1">
    <nc r="Q18">
      <v>46651</v>
    </nc>
  </rcc>
  <rcc rId="15040" sId="7" xfDxf="1" dxf="1">
    <nc r="R18">
      <v>19826</v>
    </nc>
  </rcc>
  <rcc rId="15041" sId="7" xfDxf="1" dxf="1">
    <nc r="S18">
      <v>37064</v>
    </nc>
  </rcc>
  <rcc rId="15042" sId="7" xfDxf="1" dxf="1">
    <nc r="T18">
      <v>10002</v>
    </nc>
  </rcc>
  <rcc rId="15043" sId="7" xfDxf="1" dxf="1">
    <nc r="U18">
      <v>19290</v>
    </nc>
  </rcc>
  <rcc rId="15044" sId="7" xfDxf="1" dxf="1">
    <nc r="V18">
      <v>22642</v>
    </nc>
  </rcc>
  <rcc rId="15045" sId="7" xfDxf="1" dxf="1">
    <nc r="W18">
      <v>9253</v>
    </nc>
  </rcc>
  <rcc rId="15046" sId="7" xfDxf="1" dxf="1">
    <nc r="X18">
      <v>170981</v>
    </nc>
  </rcc>
  <rfmt sheetId="7" xfDxf="1" sqref="N19" start="0" length="0"/>
  <rfmt sheetId="7" xfDxf="1" sqref="O19" start="0" length="0"/>
  <rfmt sheetId="7" xfDxf="1" sqref="P19" start="0" length="0"/>
  <rfmt sheetId="7" xfDxf="1" sqref="Q19" start="0" length="0"/>
  <rfmt sheetId="7" xfDxf="1" sqref="R19" start="0" length="0"/>
  <rfmt sheetId="7" xfDxf="1" sqref="S19" start="0" length="0"/>
  <rfmt sheetId="7" xfDxf="1" sqref="T19" start="0" length="0"/>
  <rfmt sheetId="7" xfDxf="1" sqref="U19" start="0" length="0"/>
  <rfmt sheetId="7" xfDxf="1" sqref="V19" start="0" length="0"/>
  <rfmt sheetId="7" xfDxf="1" sqref="W19" start="0" length="0"/>
  <rfmt sheetId="7" xfDxf="1" sqref="X19" start="0" length="0"/>
  <rfmt sheetId="7" xfDxf="1" sqref="N20" start="0" length="0"/>
  <rfmt sheetId="7" xfDxf="1" sqref="O20" start="0" length="0"/>
  <rfmt sheetId="7" xfDxf="1" sqref="P20" start="0" length="0"/>
  <rfmt sheetId="7" xfDxf="1" sqref="Q20" start="0" length="0"/>
  <rfmt sheetId="7" xfDxf="1" sqref="R20" start="0" length="0"/>
  <rfmt sheetId="7" xfDxf="1" sqref="S20" start="0" length="0"/>
  <rfmt sheetId="7" xfDxf="1" sqref="T20" start="0" length="0"/>
  <rfmt sheetId="7" xfDxf="1" sqref="U20" start="0" length="0"/>
  <rfmt sheetId="7" xfDxf="1" sqref="V20" start="0" length="0"/>
  <rfmt sheetId="7" xfDxf="1" sqref="W20" start="0" length="0"/>
  <rfmt sheetId="7" xfDxf="1" sqref="X20" start="0" length="0"/>
  <rfmt sheetId="7" xfDxf="1" sqref="N21" start="0" length="0"/>
  <rfmt sheetId="7" xfDxf="1" sqref="O21" start="0" length="0">
    <dxf>
      <numFmt numFmtId="21" formatCode="d/mmm"/>
    </dxf>
  </rfmt>
  <rfmt sheetId="7" xfDxf="1" sqref="P21" start="0" length="0"/>
  <rfmt sheetId="7" xfDxf="1" sqref="Q21" start="0" length="0"/>
  <rfmt sheetId="7" xfDxf="1" sqref="R21" start="0" length="0"/>
  <rfmt sheetId="7" xfDxf="1" sqref="S21" start="0" length="0"/>
  <rfmt sheetId="7" xfDxf="1" sqref="T21" start="0" length="0"/>
  <rfmt sheetId="7" xfDxf="1" sqref="U21" start="0" length="0"/>
  <rfmt sheetId="7" xfDxf="1" sqref="V21" start="0" length="0"/>
  <rfmt sheetId="7" xfDxf="1" sqref="W21" start="0" length="0"/>
  <rfmt sheetId="7" xfDxf="1" sqref="X21" start="0" length="0"/>
  <rcc rId="15047" sId="7">
    <oc r="I5">
      <v>3398</v>
    </oc>
    <nc r="I5">
      <v>3399</v>
    </nc>
  </rcc>
  <rcc rId="15048" sId="7">
    <oc r="I6">
      <v>3009</v>
    </oc>
    <nc r="I6">
      <v>3008</v>
    </nc>
  </rcc>
  <rcc rId="15049" sId="7">
    <oc r="I8">
      <v>3068</v>
    </oc>
    <nc r="I8">
      <v>3067</v>
    </nc>
  </rcc>
  <rcc rId="15050" sId="7">
    <oc r="I9">
      <v>3102</v>
    </oc>
    <nc r="I9">
      <v>3100</v>
    </nc>
  </rcc>
  <rcc rId="15051" sId="7">
    <oc r="I10">
      <v>2762</v>
    </oc>
    <nc r="I10">
      <v>2760</v>
    </nc>
  </rcc>
  <rcc rId="15052" sId="7">
    <oc r="I11">
      <v>2954</v>
    </oc>
    <nc r="I11">
      <v>2953</v>
    </nc>
  </rcc>
  <rcc rId="15053" sId="7">
    <oc r="I12">
      <v>2851</v>
    </oc>
    <nc r="I12">
      <v>2853</v>
    </nc>
  </rcc>
  <rcc rId="15054" sId="7">
    <oc r="I13">
      <v>2849</v>
    </oc>
    <nc r="I13">
      <v>2850</v>
    </nc>
  </rcc>
  <rcc rId="15055" sId="7">
    <oc r="I14">
      <v>3299</v>
    </oc>
    <nc r="I14">
      <v>3305</v>
    </nc>
  </rcc>
  <rcc rId="15056" sId="7">
    <oc r="I15">
      <v>3294</v>
    </oc>
    <nc r="I15">
      <v>3322</v>
    </nc>
  </rcc>
  <rcc rId="15057" sId="7">
    <nc r="I16">
      <v>3354</v>
    </nc>
  </rcc>
  <rcc rId="15058" sId="7">
    <oc r="I24">
      <v>2226</v>
    </oc>
    <nc r="I24">
      <v>2225</v>
    </nc>
  </rcc>
  <rcc rId="15059" sId="7">
    <oc r="I25">
      <v>2078</v>
    </oc>
    <nc r="I25">
      <v>2081</v>
    </nc>
  </rcc>
  <rcc rId="15060" sId="7">
    <oc r="I26">
      <v>2224</v>
    </oc>
    <nc r="I26">
      <v>2234</v>
    </nc>
  </rcc>
  <rcc rId="15061" sId="7">
    <oc r="I27">
      <v>2115</v>
    </oc>
    <nc r="I27">
      <v>2119</v>
    </nc>
  </rcc>
  <rcc rId="15062" sId="7">
    <oc r="I28">
      <v>2224</v>
    </oc>
    <nc r="I28">
      <v>2225</v>
    </nc>
  </rcc>
  <rcc rId="15063" sId="7">
    <oc r="I29">
      <v>2081</v>
    </oc>
    <nc r="I29">
      <v>2084</v>
    </nc>
  </rcc>
  <rcc rId="15064" sId="7">
    <oc r="I30">
      <v>2194</v>
    </oc>
    <nc r="I30">
      <v>2195</v>
    </nc>
  </rcc>
  <rcc rId="15065" sId="7">
    <oc r="I31">
      <v>2318</v>
    </oc>
    <nc r="I31">
      <v>2314</v>
    </nc>
  </rcc>
  <rcc rId="15066" sId="7">
    <oc r="I32">
      <v>2327</v>
    </oc>
    <nc r="I32">
      <v>2319</v>
    </nc>
  </rcc>
  <rcc rId="15067" sId="7">
    <oc r="I33">
      <v>2526</v>
    </oc>
    <nc r="I33">
      <v>2512</v>
    </nc>
  </rcc>
  <rcc rId="15068" sId="7">
    <oc r="I34">
      <v>2891</v>
    </oc>
    <nc r="I34">
      <v>2804</v>
    </nc>
  </rcc>
  <rcc rId="15069" sId="7">
    <nc r="I35">
      <v>3783</v>
    </nc>
  </rcc>
  <rm rId="15070" sheetId="5" source="N2:X21" destination="K2:U21" sourceSheetId="7">
    <rfmt sheetId="5" sqref="K4" start="0" length="0">
      <dxf>
        <numFmt numFmtId="21" formatCode="d/mmm"/>
      </dxf>
    </rfmt>
    <rfmt sheetId="5" sqref="K5" start="0" length="0">
      <dxf>
        <numFmt numFmtId="21" formatCode="d/mmm"/>
      </dxf>
    </rfmt>
    <rfmt sheetId="5" sqref="K6" start="0" length="0">
      <dxf>
        <numFmt numFmtId="21" formatCode="d/mmm"/>
      </dxf>
    </rfmt>
    <rfmt sheetId="5" sqref="K7" start="0" length="0">
      <dxf>
        <numFmt numFmtId="21" formatCode="d/mmm"/>
      </dxf>
    </rfmt>
    <rfmt sheetId="5" sqref="K8" start="0" length="0">
      <dxf>
        <numFmt numFmtId="21" formatCode="d/mmm"/>
      </dxf>
    </rfmt>
    <rfmt sheetId="5" sqref="K9" start="0" length="0">
      <dxf>
        <numFmt numFmtId="21" formatCode="d/mmm"/>
      </dxf>
    </rfmt>
    <rfmt sheetId="5" sqref="K10" start="0" length="0">
      <dxf>
        <numFmt numFmtId="21" formatCode="d/mmm"/>
      </dxf>
    </rfmt>
    <rfmt sheetId="5" sqref="K11" start="0" length="0">
      <dxf>
        <numFmt numFmtId="21" formatCode="d/mmm"/>
      </dxf>
    </rfmt>
    <rfmt sheetId="5" sqref="K12" start="0" length="0">
      <dxf>
        <numFmt numFmtId="21" formatCode="d/mmm"/>
      </dxf>
    </rfmt>
    <rfmt sheetId="5" sqref="K13" start="0" length="0">
      <dxf>
        <numFmt numFmtId="21" formatCode="d/mmm"/>
      </dxf>
    </rfmt>
    <rfmt sheetId="5" sqref="K14" start="0" length="0">
      <dxf>
        <numFmt numFmtId="21" formatCode="d/mmm"/>
      </dxf>
    </rfmt>
    <rfmt sheetId="5" sqref="K15" start="0" length="0">
      <dxf>
        <numFmt numFmtId="21" formatCode="d/mmm"/>
      </dxf>
    </rfmt>
    <rfmt sheetId="5" sqref="K16" start="0" length="0">
      <dxf>
        <numFmt numFmtId="21" formatCode="d/mmm"/>
      </dxf>
    </rfmt>
  </rm>
  <rcc rId="15071" sId="5">
    <oc r="H6">
      <v>3895</v>
    </oc>
    <nc r="H6">
      <v>3894</v>
    </nc>
  </rcc>
  <rcc rId="15072" sId="5">
    <oc r="H8">
      <v>3809</v>
    </oc>
    <nc r="H8">
      <v>3811</v>
    </nc>
  </rcc>
  <rcc rId="15073" sId="5">
    <oc r="H9">
      <v>3962</v>
    </oc>
    <nc r="H9">
      <v>3963</v>
    </nc>
  </rcc>
  <rcc rId="15074" sId="5">
    <oc r="H10">
      <v>3985</v>
    </oc>
    <nc r="H10">
      <v>3986</v>
    </nc>
  </rcc>
  <rcc rId="15075" sId="5">
    <oc r="H11">
      <v>3896</v>
    </oc>
    <nc r="H11">
      <v>3899</v>
    </nc>
  </rcc>
  <rcc rId="15076" sId="5">
    <oc r="H12">
      <v>3959</v>
    </oc>
    <nc r="H12">
      <v>3965</v>
    </nc>
  </rcc>
  <rcc rId="15077" sId="5">
    <oc r="H13">
      <v>4033</v>
    </oc>
    <nc r="H13">
      <v>4038</v>
    </nc>
  </rcc>
  <rcc rId="15078" sId="5">
    <oc r="H14">
      <v>3883</v>
    </oc>
    <nc r="H14">
      <v>3903</v>
    </nc>
  </rcc>
  <rcc rId="15079" sId="5">
    <nc r="H15">
      <v>3863</v>
    </nc>
  </rcc>
  <rcc rId="15080" sId="5">
    <oc r="H22">
      <v>3398</v>
    </oc>
    <nc r="H22">
      <v>3399</v>
    </nc>
  </rcc>
  <rcc rId="15081" sId="5">
    <oc r="H23">
      <v>3009</v>
    </oc>
    <nc r="H23">
      <v>3008</v>
    </nc>
  </rcc>
  <rcc rId="15082" sId="5">
    <oc r="H25">
      <v>3068</v>
    </oc>
    <nc r="H25">
      <v>3067</v>
    </nc>
  </rcc>
  <rcc rId="15083" sId="5">
    <oc r="H26">
      <v>3102</v>
    </oc>
    <nc r="H26">
      <v>3100</v>
    </nc>
  </rcc>
  <rcc rId="15084" sId="5">
    <oc r="H27">
      <v>2762</v>
    </oc>
    <nc r="H27">
      <v>2760</v>
    </nc>
  </rcc>
  <rcc rId="15085" sId="5">
    <oc r="H28">
      <v>2954</v>
    </oc>
    <nc r="H28">
      <v>2953</v>
    </nc>
  </rcc>
  <rcc rId="15086" sId="5">
    <oc r="H29">
      <v>2851</v>
    </oc>
    <nc r="H29">
      <v>2853</v>
    </nc>
  </rcc>
  <rcc rId="15087" sId="5">
    <oc r="H30">
      <v>2849</v>
    </oc>
    <nc r="H30">
      <v>2850</v>
    </nc>
  </rcc>
  <rcc rId="15088" sId="5">
    <oc r="H31">
      <v>3299</v>
    </oc>
    <nc r="H31">
      <v>3305</v>
    </nc>
  </rcc>
  <rcc rId="15089" sId="5">
    <oc r="H32">
      <v>3294</v>
    </oc>
    <nc r="H32">
      <v>3322</v>
    </nc>
  </rcc>
  <rcc rId="15090" sId="5">
    <nc r="H33">
      <v>3354</v>
    </nc>
  </rcc>
  <rcc rId="15091" sId="5">
    <oc r="H41">
      <v>1438</v>
    </oc>
    <nc r="H41">
      <v>1436</v>
    </nc>
  </rcc>
  <rcc rId="15092" sId="5">
    <oc r="H42">
      <v>1470</v>
    </oc>
    <nc r="H42">
      <v>1464</v>
    </nc>
  </rcc>
  <rcc rId="15093" sId="5">
    <oc r="H43">
      <v>1507</v>
    </oc>
    <nc r="H43">
      <v>1504</v>
    </nc>
  </rcc>
  <rcc rId="15094" sId="5">
    <oc r="H46">
      <v>1711</v>
    </oc>
    <nc r="H46">
      <v>1710</v>
    </nc>
  </rcc>
  <rcc rId="15095" sId="5">
    <oc r="H47">
      <v>1722</v>
    </oc>
    <nc r="H47">
      <v>1723</v>
    </nc>
  </rcc>
  <rcc rId="15096" sId="5">
    <oc r="H48">
      <v>1663</v>
    </oc>
    <nc r="H48">
      <v>1664</v>
    </nc>
  </rcc>
  <rcc rId="15097" sId="5">
    <oc r="H49">
      <v>1821</v>
    </oc>
    <nc r="H49">
      <v>1822</v>
    </nc>
  </rcc>
  <rcc rId="15098" sId="5">
    <oc r="H50">
      <v>1732</v>
    </oc>
    <nc r="H50">
      <v>1744</v>
    </nc>
  </rcc>
  <rcc rId="15099" sId="5">
    <nc r="H51">
      <v>1878</v>
    </nc>
  </rcc>
  <rcc rId="15100" sId="5">
    <oc r="H59">
      <v>674</v>
    </oc>
    <nc r="H59">
      <v>675</v>
    </nc>
  </rcc>
  <rcc rId="15101" sId="5">
    <oc r="H60">
      <v>717</v>
    </oc>
    <nc r="H60">
      <v>714</v>
    </nc>
  </rcc>
  <rcc rId="15102" sId="5">
    <oc r="H63">
      <v>746</v>
    </oc>
    <nc r="H63">
      <v>745</v>
    </nc>
  </rcc>
  <rcc rId="15103" sId="5">
    <oc r="H66">
      <v>822</v>
    </oc>
    <nc r="H66">
      <v>823</v>
    </nc>
  </rcc>
  <rcc rId="15104" sId="5">
    <oc r="H67">
      <v>1009</v>
    </oc>
    <nc r="H67">
      <v>1011</v>
    </nc>
  </rcc>
  <rcc rId="15105" sId="5">
    <oc r="H68">
      <v>1085</v>
    </oc>
    <nc r="H68">
      <v>1091</v>
    </nc>
  </rcc>
  <rcc rId="15106" sId="5">
    <nc r="H69">
      <v>967</v>
    </nc>
  </rcc>
  <rcc rId="15107" sId="5">
    <oc r="H81">
      <v>746</v>
    </oc>
    <nc r="H81">
      <v>745</v>
    </nc>
  </rcc>
  <rcc rId="15108" sId="5">
    <oc r="H82">
      <v>766</v>
    </oc>
    <nc r="H82">
      <v>767</v>
    </nc>
  </rcc>
  <rcc rId="15109" sId="5">
    <oc r="H83">
      <v>713</v>
    </oc>
    <nc r="H83">
      <v>712</v>
    </nc>
  </rcc>
  <rcc rId="15110" sId="5">
    <oc r="H85">
      <v>800</v>
    </oc>
    <nc r="H85">
      <v>801</v>
    </nc>
  </rcc>
  <rcc rId="15111" sId="5">
    <nc r="H87">
      <v>905</v>
    </nc>
  </rcc>
  <rcc rId="15112" sId="5">
    <oc r="H100">
      <v>426</v>
    </oc>
    <nc r="H100">
      <v>425</v>
    </nc>
  </rcc>
  <rcc rId="15113" sId="5">
    <oc r="H101">
      <v>408</v>
    </oc>
    <nc r="H101">
      <v>403</v>
    </nc>
  </rcc>
  <rcc rId="15114" sId="5">
    <oc r="H102">
      <v>445</v>
    </oc>
    <nc r="H102">
      <v>443</v>
    </nc>
  </rcc>
  <rcc rId="15115" sId="5">
    <oc r="H104">
      <v>493</v>
    </oc>
    <nc r="H104">
      <v>489</v>
    </nc>
  </rcc>
  <rcc rId="15116" sId="5">
    <nc r="H105">
      <v>570</v>
    </nc>
  </rcc>
  <rcc rId="15117" sId="5">
    <oc r="H114">
      <v>46</v>
    </oc>
    <nc r="H114">
      <v>44</v>
    </nc>
  </rcc>
  <rcc rId="15118" sId="5">
    <oc r="H115">
      <v>43</v>
    </oc>
    <nc r="H115">
      <v>41</v>
    </nc>
  </rcc>
  <rcc rId="15119" sId="5">
    <oc r="H116">
      <v>46</v>
    </oc>
    <nc r="H116">
      <v>47</v>
    </nc>
  </rcc>
  <rcc rId="15120" sId="5">
    <oc r="H118">
      <v>60</v>
    </oc>
    <nc r="H118">
      <v>63</v>
    </nc>
  </rcc>
  <rcc rId="15121" sId="5">
    <oc r="H119">
      <v>50</v>
    </oc>
    <nc r="H119">
      <v>48</v>
    </nc>
  </rcc>
  <rcc rId="15122" sId="5">
    <oc r="H120">
      <v>49</v>
    </oc>
    <nc r="H120">
      <v>50</v>
    </nc>
  </rcc>
  <rcc rId="15123" sId="5">
    <oc r="H122">
      <v>65</v>
    </oc>
    <nc r="H122">
      <v>66</v>
    </nc>
  </rcc>
  <rcc rId="15124" sId="5">
    <nc r="H123">
      <v>51</v>
    </nc>
  </rcc>
  <rcc rId="15125" sId="5">
    <oc r="H134">
      <v>163</v>
    </oc>
    <nc r="H134">
      <v>164</v>
    </nc>
  </rcc>
  <rcc rId="15126" sId="5">
    <oc r="H136">
      <v>145</v>
    </oc>
    <nc r="H136">
      <v>144</v>
    </nc>
  </rcc>
  <rcc rId="15127" sId="5">
    <oc r="H138">
      <v>149</v>
    </oc>
    <nc r="H138">
      <v>150</v>
    </nc>
  </rcc>
  <rcc rId="15128" sId="5">
    <oc r="H137">
      <v>149</v>
    </oc>
    <nc r="H137">
      <v>150</v>
    </nc>
  </rcc>
  <rcc rId="15129" sId="5">
    <oc r="H139">
      <v>125</v>
    </oc>
    <nc r="H139">
      <v>126</v>
    </nc>
  </rcc>
  <rcc rId="15130" sId="5">
    <oc r="H140">
      <v>153</v>
    </oc>
    <nc r="H140">
      <v>152</v>
    </nc>
  </rcc>
  <rcc rId="15131" sId="5">
    <nc r="H141">
      <v>153</v>
    </nc>
  </rcc>
  <rfmt sheetId="5" sqref="H141">
    <dxf>
      <fill>
        <patternFill patternType="none">
          <fgColor indexed="64"/>
          <bgColor indexed="65"/>
        </patternFill>
      </fill>
    </dxf>
  </rfmt>
  <rcc rId="15132" sId="5">
    <oc r="H156">
      <v>344</v>
    </oc>
    <nc r="H156">
      <v>346</v>
    </nc>
  </rcc>
  <rcc rId="15133" sId="5">
    <oc r="H157">
      <v>661</v>
    </oc>
    <nc r="H157">
      <v>663</v>
    </nc>
  </rcc>
  <rcc rId="15134" sId="5">
    <oc r="H158">
      <v>3059</v>
    </oc>
    <nc r="H158">
      <v>3083</v>
    </nc>
  </rcc>
  <rcc rId="15135" sId="5">
    <nc r="H159">
      <v>3286</v>
    </nc>
  </rcc>
  <rcc rId="15136" sId="5">
    <nc r="H189">
      <v>17307</v>
    </nc>
  </rcc>
  <rcc rId="15137" sId="5">
    <nc r="H190">
      <v>13940</v>
    </nc>
  </rcc>
  <rcc rId="15138" sId="5">
    <nc r="H191">
      <v>13800</v>
    </nc>
  </rcc>
  <rcc rId="15139" sId="5">
    <nc r="H192">
      <v>13538</v>
    </nc>
  </rcc>
  <rcc rId="15140" sId="5">
    <nc r="H193">
      <v>13125</v>
    </nc>
  </rcc>
  <rcc rId="15141" sId="5">
    <nc r="H194">
      <v>12211</v>
    </nc>
  </rcc>
  <rcc rId="15142" sId="5">
    <nc r="H195">
      <v>12609</v>
    </nc>
  </rcc>
  <rcc rId="15143" sId="5">
    <nc r="H196">
      <v>12773</v>
    </nc>
  </rcc>
  <rcc rId="15144" sId="5">
    <nc r="H197">
      <v>12711</v>
    </nc>
  </rcc>
  <rcc rId="15145" sId="5">
    <nc r="H198">
      <v>14152</v>
    </nc>
  </rcc>
  <rcc rId="15146" sId="5">
    <nc r="H199">
      <v>16779</v>
    </nc>
  </rcc>
  <rcc rId="15147" sId="5">
    <nc r="H200">
      <v>18036</v>
    </nc>
  </rcc>
  <rcc rId="15148" sId="5">
    <nc r="I166">
      <f>+H189-H4-H22-H40-H58-H76-H148</f>
    </nc>
  </rcc>
  <rcc rId="15149" sId="5">
    <nc r="I167">
      <f>+H190-H5-H23-H41-H59-H77-H149</f>
    </nc>
  </rcc>
  <rcc rId="15150" sId="5">
    <nc r="I168">
      <f>+H191-H6-H24-H42-H60-H78-H150</f>
    </nc>
  </rcc>
  <rcc rId="15151" sId="5">
    <nc r="I169">
      <f>+H192-H7-H25-H43-H61-H79-H151</f>
    </nc>
  </rcc>
  <rcc rId="15152" sId="5">
    <nc r="I170">
      <f>+H193-H8-H26-H44-H62-H80-H152</f>
    </nc>
  </rcc>
  <rcc rId="15153" sId="5">
    <nc r="I171">
      <f>+H194-H9-H27-H45-H63-H81-H153</f>
    </nc>
  </rcc>
  <rcc rId="15154" sId="5">
    <nc r="I172">
      <f>+H195-H10-H28-H46-H64-H82-H154</f>
    </nc>
  </rcc>
  <rcc rId="15155" sId="5">
    <nc r="I173">
      <f>+H196-H11-H29-H47-H65-H83-H155</f>
    </nc>
  </rcc>
  <rcc rId="15156" sId="5">
    <nc r="I174">
      <f>+H197-H12-H30-H48-H66-H84-H156</f>
    </nc>
  </rcc>
  <rcc rId="15157" sId="5">
    <nc r="I175">
      <f>+H198-H13-H31-H49-H67-H85-H157</f>
    </nc>
  </rcc>
  <rcc rId="15158" sId="5">
    <nc r="I176">
      <f>+H199-H14-H32-H50-H68-H86-H158</f>
    </nc>
  </rcc>
  <rcc rId="15159" sId="5">
    <nc r="I177">
      <f>+H200-H15-H33-H51-H69-H87-H159</f>
    </nc>
  </rcc>
  <rm rId="15160" sheetId="5" source="I166:I177" destination="H166:H177" sourceSheetId="5">
    <rcc rId="0" sId="5">
      <nc r="H166">
        <v>2226</v>
      </nc>
    </rcc>
    <rcc rId="0" sId="5">
      <nc r="H167">
        <v>2078</v>
      </nc>
    </rcc>
    <rcc rId="0" sId="5">
      <nc r="H168">
        <v>2224</v>
      </nc>
    </rcc>
    <rcc rId="0" sId="5">
      <nc r="H169">
        <v>2115</v>
      </nc>
    </rcc>
    <rcc rId="0" sId="5">
      <nc r="H170">
        <v>2224</v>
      </nc>
    </rcc>
    <rcc rId="0" sId="5">
      <nc r="H171">
        <v>2081</v>
      </nc>
    </rcc>
    <rcc rId="0" sId="5">
      <nc r="H172">
        <v>2194</v>
      </nc>
    </rcc>
    <rcc rId="0" sId="5">
      <nc r="H173">
        <v>2318</v>
      </nc>
    </rcc>
    <rcc rId="0" sId="5">
      <nc r="H174">
        <v>2327</v>
      </nc>
    </rcc>
    <rcc rId="0" sId="5">
      <nc r="H175">
        <v>2526</v>
      </nc>
    </rcc>
    <rcc rId="0" sId="5">
      <nc r="H176">
        <v>2891</v>
      </nc>
    </rcc>
  </rm>
  <rcc rId="15161" sId="3">
    <nc r="AI2" t="inlineStr">
      <is>
        <t>november</t>
      </is>
    </nc>
  </rcc>
  <rcc rId="15162" sId="3">
    <nc r="AI3" t="inlineStr">
      <is>
        <t>Mannen</t>
      </is>
    </nc>
  </rcc>
  <rcc rId="15163" sId="3">
    <nc r="AJ3" t="inlineStr">
      <is>
        <t>Vrouwen</t>
      </is>
    </nc>
  </rcc>
  <rfmt sheetId="3" sqref="A29" start="0" length="0">
    <dxf>
      <numFmt numFmtId="0" formatCode="General"/>
    </dxf>
  </rfmt>
  <rfmt sheetId="3" sqref="C29" start="0" length="0">
    <dxf>
      <numFmt numFmtId="164" formatCode="0.0"/>
    </dxf>
  </rfmt>
  <rfmt sheetId="3" sqref="D29" start="0" length="0">
    <dxf>
      <numFmt numFmtId="164" formatCode="0.0"/>
    </dxf>
  </rfmt>
  <rfmt sheetId="3" sqref="F29" start="0" length="0">
    <dxf>
      <numFmt numFmtId="164" formatCode="0.0"/>
    </dxf>
  </rfmt>
  <rfmt sheetId="3" sqref="G29" start="0" length="0">
    <dxf>
      <numFmt numFmtId="164" formatCode="0.0"/>
    </dxf>
  </rfmt>
  <rfmt sheetId="3" sqref="I29" start="0" length="0">
    <dxf>
      <numFmt numFmtId="164" formatCode="0.0"/>
    </dxf>
  </rfmt>
  <rfmt sheetId="3" sqref="J29" start="0" length="0">
    <dxf>
      <numFmt numFmtId="164" formatCode="0.0"/>
    </dxf>
  </rfmt>
  <rfmt sheetId="3" sqref="L29" start="0" length="0">
    <dxf>
      <numFmt numFmtId="164" formatCode="0.0"/>
    </dxf>
  </rfmt>
  <rfmt sheetId="3" sqref="M29" start="0" length="0">
    <dxf>
      <numFmt numFmtId="164" formatCode="0.0"/>
    </dxf>
  </rfmt>
  <rfmt sheetId="3" sqref="O29" start="0" length="0">
    <dxf>
      <numFmt numFmtId="164" formatCode="0.0"/>
    </dxf>
  </rfmt>
  <rfmt sheetId="3" sqref="P29" start="0" length="0">
    <dxf>
      <numFmt numFmtId="164" formatCode="0.0"/>
    </dxf>
  </rfmt>
  <rfmt sheetId="3" sqref="R29" start="0" length="0">
    <dxf>
      <numFmt numFmtId="164" formatCode="0.0"/>
    </dxf>
  </rfmt>
  <rfmt sheetId="3" sqref="S29" start="0" length="0">
    <dxf>
      <numFmt numFmtId="164" formatCode="0.0"/>
    </dxf>
  </rfmt>
  <rfmt sheetId="3" sqref="U29" start="0" length="0">
    <dxf>
      <numFmt numFmtId="164" formatCode="0.0"/>
    </dxf>
  </rfmt>
  <rfmt sheetId="3" sqref="V29" start="0" length="0">
    <dxf>
      <numFmt numFmtId="164" formatCode="0.0"/>
    </dxf>
  </rfmt>
  <rfmt sheetId="3" sqref="W29" start="0" length="0">
    <dxf>
      <numFmt numFmtId="164" formatCode="0.0"/>
    </dxf>
  </rfmt>
  <rfmt sheetId="3" sqref="X29" start="0" length="0">
    <dxf>
      <numFmt numFmtId="164" formatCode="0.0"/>
    </dxf>
  </rfmt>
  <rfmt sheetId="3" sqref="Y29" start="0" length="0">
    <dxf>
      <numFmt numFmtId="164" formatCode="0.0"/>
    </dxf>
  </rfmt>
  <rfmt sheetId="3" sqref="Z29" start="0" length="0">
    <dxf>
      <numFmt numFmtId="0" formatCode="General"/>
    </dxf>
  </rfmt>
  <rfmt sheetId="3" sqref="A30" start="0" length="0">
    <dxf>
      <numFmt numFmtId="164" formatCode="0.0"/>
    </dxf>
  </rfmt>
  <rfmt sheetId="3" sqref="B30" start="0" length="0">
    <dxf>
      <numFmt numFmtId="164" formatCode="0.0"/>
    </dxf>
  </rfmt>
  <rfmt sheetId="3" sqref="C30" start="0" length="0">
    <dxf>
      <numFmt numFmtId="0" formatCode="General"/>
    </dxf>
  </rfmt>
  <rfmt sheetId="3" sqref="E30" start="0" length="0">
    <dxf>
      <numFmt numFmtId="164" formatCode="0.0"/>
    </dxf>
  </rfmt>
  <rfmt sheetId="3" sqref="F30" start="0" length="0">
    <dxf>
      <numFmt numFmtId="0" formatCode="General"/>
    </dxf>
  </rfmt>
  <rfmt sheetId="3" sqref="H30" start="0" length="0">
    <dxf>
      <numFmt numFmtId="164" formatCode="0.0"/>
    </dxf>
  </rfmt>
  <rfmt sheetId="3" sqref="I30" start="0" length="0">
    <dxf>
      <numFmt numFmtId="0" formatCode="General"/>
    </dxf>
  </rfmt>
  <rfmt sheetId="3" sqref="K30" start="0" length="0">
    <dxf>
      <numFmt numFmtId="164" formatCode="0.0"/>
    </dxf>
  </rfmt>
  <rfmt sheetId="3" sqref="L30" start="0" length="0">
    <dxf>
      <numFmt numFmtId="0" formatCode="General"/>
    </dxf>
  </rfmt>
  <rfmt sheetId="3" sqref="N30" start="0" length="0">
    <dxf>
      <numFmt numFmtId="164" formatCode="0.0"/>
    </dxf>
  </rfmt>
  <rfmt sheetId="3" sqref="O30" start="0" length="0">
    <dxf>
      <numFmt numFmtId="0" formatCode="General"/>
    </dxf>
  </rfmt>
  <rfmt sheetId="3" sqref="Q30" start="0" length="0">
    <dxf>
      <numFmt numFmtId="164" formatCode="0.0"/>
    </dxf>
  </rfmt>
  <rfmt sheetId="3" sqref="U30" start="0" length="0">
    <dxf>
      <numFmt numFmtId="0" formatCode="General"/>
    </dxf>
  </rfmt>
  <rfmt sheetId="3" sqref="V30" start="0" length="0">
    <dxf>
      <numFmt numFmtId="0" formatCode="General"/>
    </dxf>
  </rfmt>
  <rfmt sheetId="3" sqref="W30" start="0" length="0">
    <dxf>
      <numFmt numFmtId="0" formatCode="General"/>
    </dxf>
  </rfmt>
  <rfmt sheetId="3" sqref="X30" start="0" length="0">
    <dxf>
      <numFmt numFmtId="0" formatCode="General"/>
    </dxf>
  </rfmt>
  <rfmt sheetId="3" sqref="Y30" start="0" length="0">
    <dxf>
      <numFmt numFmtId="0" formatCode="General"/>
    </dxf>
  </rfmt>
  <rfmt sheetId="3" sqref="AA30" start="0" length="0">
    <dxf>
      <numFmt numFmtId="0" formatCode="General"/>
    </dxf>
  </rfmt>
  <rfmt sheetId="3" sqref="AB30" start="0" length="0">
    <dxf>
      <numFmt numFmtId="0" formatCode="General"/>
    </dxf>
  </rfmt>
  <rfmt sheetId="3" sqref="AC30" start="0" length="0">
    <dxf>
      <numFmt numFmtId="0" formatCode="General"/>
    </dxf>
  </rfmt>
  <rfmt sheetId="3" sqref="AD30" start="0" length="0">
    <dxf>
      <numFmt numFmtId="0" formatCode="General"/>
    </dxf>
  </rfmt>
  <rfmt sheetId="3" sqref="AE30" start="0" length="0">
    <dxf>
      <numFmt numFmtId="0" formatCode="General"/>
    </dxf>
  </rfmt>
  <rfmt sheetId="3" sqref="AF30" start="0" length="0">
    <dxf>
      <numFmt numFmtId="0" formatCode="General"/>
    </dxf>
  </rfmt>
  <rfmt sheetId="3" sqref="AG30" start="0" length="0">
    <dxf>
      <numFmt numFmtId="0" formatCode="General"/>
    </dxf>
  </rfmt>
  <rfmt sheetId="3" sqref="A31" start="0" length="0">
    <dxf>
      <numFmt numFmtId="164" formatCode="0.0"/>
    </dxf>
  </rfmt>
  <rfmt sheetId="3" sqref="C31" start="0" length="0">
    <dxf>
      <numFmt numFmtId="0" formatCode="General"/>
    </dxf>
  </rfmt>
  <rfmt sheetId="3" sqref="D31" start="0" length="0">
    <dxf>
      <numFmt numFmtId="164" formatCode="0.0"/>
    </dxf>
  </rfmt>
  <rfmt sheetId="3" sqref="F31" start="0" length="0">
    <dxf>
      <numFmt numFmtId="0" formatCode="General"/>
    </dxf>
  </rfmt>
  <rfmt sheetId="3" sqref="G31" start="0" length="0">
    <dxf>
      <numFmt numFmtId="164" formatCode="0.0"/>
    </dxf>
  </rfmt>
  <rfmt sheetId="3" sqref="I31" start="0" length="0">
    <dxf>
      <numFmt numFmtId="0" formatCode="General"/>
    </dxf>
  </rfmt>
  <rfmt sheetId="3" sqref="J31" start="0" length="0">
    <dxf>
      <numFmt numFmtId="164" formatCode="0.0"/>
    </dxf>
  </rfmt>
  <rfmt sheetId="3" sqref="L31" start="0" length="0">
    <dxf>
      <numFmt numFmtId="0" formatCode="General"/>
    </dxf>
  </rfmt>
  <rfmt sheetId="3" sqref="M31" start="0" length="0">
    <dxf>
      <numFmt numFmtId="164" formatCode="0.0"/>
    </dxf>
  </rfmt>
  <rfmt sheetId="3" sqref="O31" start="0" length="0">
    <dxf>
      <numFmt numFmtId="0" formatCode="General"/>
    </dxf>
  </rfmt>
  <rfmt sheetId="3" sqref="A32" start="0" length="0">
    <dxf>
      <numFmt numFmtId="164" formatCode="0.0"/>
    </dxf>
  </rfmt>
  <rfmt sheetId="3" sqref="B32" start="0" length="0">
    <dxf>
      <numFmt numFmtId="19" formatCode="d/m/yyyy"/>
    </dxf>
  </rfmt>
  <rfmt sheetId="3" sqref="C32" start="0" length="0">
    <dxf>
      <numFmt numFmtId="0" formatCode="General"/>
    </dxf>
  </rfmt>
  <rfmt sheetId="3" sqref="D32" start="0" length="0">
    <dxf>
      <numFmt numFmtId="0" formatCode="General"/>
    </dxf>
  </rfmt>
  <rfmt sheetId="3" sqref="E32" start="0" length="0">
    <dxf>
      <numFmt numFmtId="19" formatCode="d/m/yyyy"/>
    </dxf>
  </rfmt>
  <rfmt sheetId="3" sqref="F32" start="0" length="0">
    <dxf>
      <numFmt numFmtId="0" formatCode="General"/>
    </dxf>
  </rfmt>
  <rfmt sheetId="3" sqref="G32" start="0" length="0">
    <dxf>
      <numFmt numFmtId="0" formatCode="General"/>
    </dxf>
  </rfmt>
  <rfmt sheetId="3" sqref="H32" start="0" length="0">
    <dxf>
      <numFmt numFmtId="19" formatCode="d/m/yyyy"/>
    </dxf>
  </rfmt>
  <rfmt sheetId="3" sqref="I32" start="0" length="0">
    <dxf>
      <numFmt numFmtId="0" formatCode="General"/>
    </dxf>
  </rfmt>
  <rfmt sheetId="3" sqref="J32" start="0" length="0">
    <dxf>
      <numFmt numFmtId="0" formatCode="General"/>
    </dxf>
  </rfmt>
  <rfmt sheetId="3" sqref="K32" start="0" length="0">
    <dxf>
      <numFmt numFmtId="19" formatCode="d/m/yyyy"/>
    </dxf>
  </rfmt>
  <rfmt sheetId="3" sqref="L32" start="0" length="0">
    <dxf>
      <numFmt numFmtId="0" formatCode="General"/>
    </dxf>
  </rfmt>
  <rfmt sheetId="3" sqref="M32" start="0" length="0">
    <dxf>
      <numFmt numFmtId="0" formatCode="General"/>
    </dxf>
  </rfmt>
  <rfmt sheetId="3" sqref="N32" start="0" length="0">
    <dxf>
      <numFmt numFmtId="19" formatCode="d/m/yyyy"/>
    </dxf>
  </rfmt>
  <rfmt sheetId="3" sqref="Q32" start="0" length="0">
    <dxf>
      <numFmt numFmtId="19" formatCode="d/m/yyyy"/>
    </dxf>
  </rfmt>
  <rfmt sheetId="3" sqref="T32" start="0" length="0">
    <dxf>
      <numFmt numFmtId="19" formatCode="d/m/yyyy"/>
    </dxf>
  </rfmt>
  <rfmt sheetId="3" sqref="U32" start="0" length="0">
    <dxf>
      <numFmt numFmtId="0" formatCode="General"/>
    </dxf>
  </rfmt>
  <rfmt sheetId="3" sqref="V32" start="0" length="0">
    <dxf>
      <numFmt numFmtId="0" formatCode="General"/>
    </dxf>
  </rfmt>
  <rfmt sheetId="3" sqref="W32" start="0" length="0">
    <dxf>
      <numFmt numFmtId="19" formatCode="d/m/yyyy"/>
    </dxf>
  </rfmt>
  <rfmt sheetId="3" sqref="X32" start="0" length="0">
    <dxf>
      <numFmt numFmtId="0" formatCode="General"/>
    </dxf>
  </rfmt>
  <rfmt sheetId="3" sqref="Y32" start="0" length="0">
    <dxf>
      <numFmt numFmtId="0" formatCode="General"/>
    </dxf>
  </rfmt>
  <rfmt sheetId="3" sqref="Z32" start="0" length="0">
    <dxf>
      <numFmt numFmtId="19" formatCode="d/m/yyyy"/>
    </dxf>
  </rfmt>
  <rfmt sheetId="3" sqref="AA32" start="0" length="0">
    <dxf>
      <numFmt numFmtId="0" formatCode="General"/>
    </dxf>
  </rfmt>
  <rfmt sheetId="3" sqref="AB32" start="0" length="0">
    <dxf>
      <numFmt numFmtId="0" formatCode="General"/>
    </dxf>
  </rfmt>
  <rfmt sheetId="3" sqref="AC32" start="0" length="0">
    <dxf>
      <numFmt numFmtId="19" formatCode="d/m/yyyy"/>
    </dxf>
  </rfmt>
  <rfmt sheetId="3" sqref="AD32" start="0" length="0">
    <dxf>
      <numFmt numFmtId="0" formatCode="General"/>
    </dxf>
  </rfmt>
  <rfmt sheetId="3" sqref="AE32" start="0" length="0">
    <dxf>
      <numFmt numFmtId="0" formatCode="General"/>
    </dxf>
  </rfmt>
  <rfmt sheetId="3" sqref="AF32" start="0" length="0">
    <dxf>
      <numFmt numFmtId="19" formatCode="d/m/yyyy"/>
    </dxf>
  </rfmt>
  <rfmt sheetId="3" sqref="AG32" start="0" length="0">
    <dxf>
      <numFmt numFmtId="0" formatCode="General"/>
    </dxf>
  </rfmt>
  <rfmt sheetId="3" sqref="AI32" start="0" length="0">
    <dxf>
      <numFmt numFmtId="19" formatCode="d/m/yyyy"/>
    </dxf>
  </rfmt>
  <rfmt sheetId="3" sqref="T33" start="0" length="0">
    <dxf>
      <numFmt numFmtId="0" formatCode="General"/>
    </dxf>
  </rfmt>
  <rfmt sheetId="3" sqref="U33" start="0" length="0">
    <dxf>
      <numFmt numFmtId="0" formatCode="General"/>
    </dxf>
  </rfmt>
  <rfmt sheetId="3" sqref="V33" start="0" length="0">
    <dxf>
      <numFmt numFmtId="0" formatCode="General"/>
    </dxf>
  </rfmt>
  <rfmt sheetId="3" sqref="W33" start="0" length="0">
    <dxf>
      <numFmt numFmtId="0" formatCode="General"/>
    </dxf>
  </rfmt>
  <rfmt sheetId="3" sqref="X33" start="0" length="0">
    <dxf>
      <numFmt numFmtId="0" formatCode="General"/>
    </dxf>
  </rfmt>
  <rfmt sheetId="3" sqref="Y33" start="0" length="0">
    <dxf>
      <numFmt numFmtId="0" formatCode="General"/>
    </dxf>
  </rfmt>
  <rfmt sheetId="3" sqref="Z33" start="0" length="0">
    <dxf>
      <numFmt numFmtId="0" formatCode="General"/>
    </dxf>
  </rfmt>
  <rfmt sheetId="3" sqref="AA33" start="0" length="0">
    <dxf>
      <numFmt numFmtId="0" formatCode="General"/>
    </dxf>
  </rfmt>
  <rfmt sheetId="3" sqref="AB33" start="0" length="0">
    <dxf>
      <numFmt numFmtId="0" formatCode="General"/>
    </dxf>
  </rfmt>
  <rfmt sheetId="3" sqref="AC33" start="0" length="0">
    <dxf>
      <numFmt numFmtId="0" formatCode="General"/>
    </dxf>
  </rfmt>
  <rfmt sheetId="3" sqref="AD33" start="0" length="0">
    <dxf>
      <numFmt numFmtId="0" formatCode="General"/>
    </dxf>
  </rfmt>
  <rfmt sheetId="3" sqref="AE33" start="0" length="0">
    <dxf>
      <numFmt numFmtId="0" formatCode="General"/>
    </dxf>
  </rfmt>
  <rfmt sheetId="3" sqref="AF33" start="0" length="0">
    <dxf>
      <numFmt numFmtId="0" formatCode="General"/>
    </dxf>
  </rfmt>
  <rfmt sheetId="3" sqref="AG33" start="0" length="0">
    <dxf>
      <numFmt numFmtId="0" formatCode="General"/>
    </dxf>
  </rfmt>
  <rfmt sheetId="3" sqref="T34" start="0" length="0">
    <dxf>
      <numFmt numFmtId="0" formatCode="General"/>
    </dxf>
  </rfmt>
  <rfmt sheetId="3" sqref="U34" start="0" length="0">
    <dxf>
      <numFmt numFmtId="0" formatCode="General"/>
    </dxf>
  </rfmt>
  <rfmt sheetId="3" sqref="V34" start="0" length="0">
    <dxf>
      <numFmt numFmtId="0" formatCode="General"/>
    </dxf>
  </rfmt>
  <rfmt sheetId="3" sqref="W34" start="0" length="0">
    <dxf>
      <numFmt numFmtId="0" formatCode="General"/>
    </dxf>
  </rfmt>
  <rfmt sheetId="3" sqref="X34" start="0" length="0">
    <dxf>
      <numFmt numFmtId="0" formatCode="General"/>
    </dxf>
  </rfmt>
  <rfmt sheetId="3" sqref="Y34" start="0" length="0">
    <dxf>
      <numFmt numFmtId="0" formatCode="General"/>
    </dxf>
  </rfmt>
  <rfmt sheetId="3" sqref="Z34" start="0" length="0">
    <dxf>
      <numFmt numFmtId="0" formatCode="General"/>
    </dxf>
  </rfmt>
  <rfmt sheetId="3" sqref="AA34" start="0" length="0">
    <dxf>
      <numFmt numFmtId="0" formatCode="General"/>
    </dxf>
  </rfmt>
  <rfmt sheetId="3" sqref="AB34" start="0" length="0">
    <dxf>
      <numFmt numFmtId="0" formatCode="General"/>
    </dxf>
  </rfmt>
  <rfmt sheetId="3" sqref="AC34" start="0" length="0">
    <dxf>
      <numFmt numFmtId="0" formatCode="General"/>
    </dxf>
  </rfmt>
  <rfmt sheetId="3" sqref="AD34" start="0" length="0">
    <dxf>
      <numFmt numFmtId="0" formatCode="General"/>
    </dxf>
  </rfmt>
  <rfmt sheetId="3" sqref="AE34" start="0" length="0">
    <dxf>
      <numFmt numFmtId="0" formatCode="General"/>
    </dxf>
  </rfmt>
  <rfmt sheetId="3" sqref="AF34" start="0" length="0">
    <dxf>
      <numFmt numFmtId="0" formatCode="General"/>
    </dxf>
  </rfmt>
  <rfmt sheetId="3" sqref="AG34" start="0" length="0">
    <dxf>
      <numFmt numFmtId="0" formatCode="General"/>
    </dxf>
  </rfmt>
  <rfmt sheetId="3" sqref="A35" start="0" length="0">
    <dxf>
      <numFmt numFmtId="21" formatCode="d/mmm"/>
    </dxf>
  </rfmt>
  <rfmt sheetId="3" sqref="T35" start="0" length="0">
    <dxf>
      <numFmt numFmtId="0" formatCode="General"/>
    </dxf>
  </rfmt>
  <rfmt sheetId="3" sqref="E36" start="0" length="0">
    <dxf>
      <numFmt numFmtId="0" formatCode="General"/>
    </dxf>
  </rfmt>
  <rfmt sheetId="3" sqref="N36" start="0" length="0">
    <dxf>
      <numFmt numFmtId="0" formatCode="General"/>
    </dxf>
  </rfmt>
  <rfmt sheetId="3" sqref="T36" start="0" length="0">
    <dxf>
      <numFmt numFmtId="0" formatCode="General"/>
    </dxf>
  </rfmt>
  <rfmt sheetId="3" sqref="AF36" start="0" length="0">
    <dxf>
      <numFmt numFmtId="0" formatCode="General"/>
    </dxf>
  </rfmt>
  <rfmt sheetId="3" sqref="E37" start="0" length="0">
    <dxf>
      <numFmt numFmtId="0" formatCode="General"/>
    </dxf>
  </rfmt>
  <rfmt sheetId="3" sqref="T37" start="0" length="0">
    <dxf>
      <numFmt numFmtId="0" formatCode="General"/>
    </dxf>
  </rfmt>
  <rfmt sheetId="3" sqref="AF37" start="0" length="0">
    <dxf>
      <numFmt numFmtId="0" formatCode="General"/>
    </dxf>
  </rfmt>
  <rfmt sheetId="3" sqref="T38" start="0" length="0">
    <dxf>
      <numFmt numFmtId="0" formatCode="General"/>
    </dxf>
  </rfmt>
  <rcc rId="15164" sId="3">
    <nc r="A41" t="inlineStr">
      <is>
        <t>0 0-64 jaar</t>
      </is>
    </nc>
  </rcc>
  <rcc rId="15165" sId="3">
    <nc r="A42" t="inlineStr">
      <is>
        <t>1 65-79 jaar</t>
      </is>
    </nc>
  </rcc>
  <rcc rId="15166" sId="3">
    <nc r="A43" t="inlineStr">
      <is>
        <t>2 80 jaar en ouder</t>
      </is>
    </nc>
  </rcc>
  <rfmt sheetId="3" sqref="Q48" start="0" length="0">
    <dxf>
      <numFmt numFmtId="0" formatCode="General"/>
    </dxf>
  </rfmt>
  <rfmt sheetId="3" sqref="R48" start="0" length="0">
    <dxf>
      <numFmt numFmtId="0" formatCode="General"/>
    </dxf>
  </rfmt>
  <rfmt sheetId="3" sqref="S48" start="0" length="0">
    <dxf>
      <numFmt numFmtId="0" formatCode="General"/>
    </dxf>
  </rfmt>
  <rfmt sheetId="3" sqref="T48" start="0" length="0">
    <dxf>
      <numFmt numFmtId="0" formatCode="General"/>
    </dxf>
  </rfmt>
  <rfmt sheetId="3" sqref="U48" start="0" length="0">
    <dxf>
      <numFmt numFmtId="0" formatCode="General"/>
    </dxf>
  </rfmt>
  <rfmt sheetId="3" sqref="V48" start="0" length="0">
    <dxf>
      <numFmt numFmtId="0" formatCode="General"/>
    </dxf>
  </rfmt>
  <rfmt sheetId="3" sqref="W48" start="0" length="0">
    <dxf>
      <numFmt numFmtId="0" formatCode="General"/>
    </dxf>
  </rfmt>
  <rfmt sheetId="3" sqref="X48" start="0" length="0">
    <dxf>
      <numFmt numFmtId="0" formatCode="General"/>
    </dxf>
  </rfmt>
  <rfmt sheetId="3" sqref="Y48" start="0" length="0">
    <dxf>
      <numFmt numFmtId="0" formatCode="General"/>
    </dxf>
  </rfmt>
  <rfmt sheetId="3" sqref="Z48" start="0" length="0">
    <dxf>
      <numFmt numFmtId="0" formatCode="General"/>
    </dxf>
  </rfmt>
  <rfmt sheetId="3" sqref="AA48" start="0" length="0">
    <dxf>
      <numFmt numFmtId="0" formatCode="General"/>
    </dxf>
  </rfmt>
  <rfmt sheetId="3" sqref="AB48" start="0" length="0">
    <dxf>
      <numFmt numFmtId="0" formatCode="General"/>
    </dxf>
  </rfmt>
  <rfmt sheetId="3" sqref="Q49" start="0" length="0">
    <dxf>
      <numFmt numFmtId="21" formatCode="d/mmm"/>
    </dxf>
  </rfmt>
  <rfmt sheetId="3" sqref="R49" start="0" length="0">
    <dxf>
      <numFmt numFmtId="21" formatCode="d/mmm"/>
    </dxf>
  </rfmt>
  <rfmt sheetId="3" sqref="S49" start="0" length="0">
    <dxf>
      <numFmt numFmtId="21" formatCode="d/mmm"/>
    </dxf>
  </rfmt>
  <rfmt sheetId="3" sqref="T49" start="0" length="0">
    <dxf>
      <numFmt numFmtId="21" formatCode="d/mmm"/>
    </dxf>
  </rfmt>
  <rfmt sheetId="3" sqref="U49" start="0" length="0">
    <dxf>
      <numFmt numFmtId="21" formatCode="d/mmm"/>
    </dxf>
  </rfmt>
  <rfmt sheetId="3" sqref="V49" start="0" length="0">
    <dxf>
      <numFmt numFmtId="21" formatCode="d/mmm"/>
    </dxf>
  </rfmt>
  <rfmt sheetId="3" sqref="W49" start="0" length="0">
    <dxf>
      <numFmt numFmtId="21" formatCode="d/mmm"/>
    </dxf>
  </rfmt>
  <rfmt sheetId="3" sqref="X49" start="0" length="0">
    <dxf>
      <numFmt numFmtId="21" formatCode="d/mmm"/>
    </dxf>
  </rfmt>
  <rfmt sheetId="3" sqref="Y49" start="0" length="0">
    <dxf>
      <numFmt numFmtId="21" formatCode="d/mmm"/>
    </dxf>
  </rfmt>
  <rfmt sheetId="3" sqref="Z49" start="0" length="0">
    <dxf>
      <numFmt numFmtId="21" formatCode="d/mmm"/>
    </dxf>
  </rfmt>
  <rfmt sheetId="3" sqref="AA49" start="0" length="0">
    <dxf>
      <numFmt numFmtId="21" formatCode="d/mmm"/>
    </dxf>
  </rfmt>
  <rfmt sheetId="3" sqref="AB49" start="0" length="0">
    <dxf>
      <numFmt numFmtId="21" formatCode="d/mmm"/>
    </dxf>
  </rfmt>
  <rfmt sheetId="3" sqref="C55" start="0" length="0">
    <dxf>
      <numFmt numFmtId="0" formatCode="General"/>
    </dxf>
  </rfmt>
  <rfmt sheetId="3" sqref="D63" start="0" length="0">
    <dxf>
      <numFmt numFmtId="21" formatCode="d/mmm"/>
    </dxf>
  </rfmt>
  <rfmt sheetId="3" sqref="E63" start="0" length="0">
    <dxf>
      <numFmt numFmtId="21" formatCode="d/mmm"/>
    </dxf>
  </rfmt>
  <rfmt sheetId="3" sqref="F63" start="0" length="0">
    <dxf>
      <numFmt numFmtId="21" formatCode="d/mmm"/>
    </dxf>
  </rfmt>
  <rfmt sheetId="3" sqref="G63" start="0" length="0">
    <dxf>
      <numFmt numFmtId="21" formatCode="d/mmm"/>
    </dxf>
  </rfmt>
  <rfmt sheetId="3" sqref="H63" start="0" length="0">
    <dxf>
      <numFmt numFmtId="21" formatCode="d/mmm"/>
    </dxf>
  </rfmt>
  <rfmt sheetId="3" sqref="I63" start="0" length="0">
    <dxf>
      <numFmt numFmtId="21" formatCode="d/mmm"/>
    </dxf>
  </rfmt>
  <rfmt sheetId="3" sqref="J63" start="0" length="0">
    <dxf>
      <numFmt numFmtId="21" formatCode="d/mmm"/>
    </dxf>
  </rfmt>
  <rfmt sheetId="3" sqref="K63" start="0" length="0">
    <dxf>
      <numFmt numFmtId="21" formatCode="d/mmm"/>
    </dxf>
  </rfmt>
  <rfmt sheetId="3" sqref="L63" start="0" length="0">
    <dxf>
      <numFmt numFmtId="21" formatCode="d/mmm"/>
    </dxf>
  </rfmt>
  <rfmt sheetId="3" sqref="M63" start="0" length="0">
    <dxf>
      <numFmt numFmtId="21" formatCode="d/mmm"/>
    </dxf>
  </rfmt>
  <rfmt sheetId="3" sqref="N63" start="0" length="0">
    <dxf>
      <numFmt numFmtId="21" formatCode="d/mmm"/>
    </dxf>
  </rfmt>
  <rfmt sheetId="3" sqref="O63" start="0" length="0">
    <dxf>
      <numFmt numFmtId="21" formatCode="d/mmm"/>
    </dxf>
  </rfmt>
  <rfmt sheetId="3" xfDxf="1" sqref="A60" start="0" length="0"/>
  <rfmt sheetId="3" xfDxf="1" sqref="B60" start="0" length="0"/>
  <rfmt sheetId="3" xfDxf="1" sqref="C60" start="0" length="0"/>
  <rfmt sheetId="3" xfDxf="1" sqref="D60" start="0" length="0"/>
  <rfmt sheetId="3" xfDxf="1" sqref="E60" start="0" length="0"/>
  <rfmt sheetId="3" xfDxf="1" sqref="F60" start="0" length="0"/>
  <rfmt sheetId="3" xfDxf="1" sqref="G60" start="0" length="0"/>
  <rfmt sheetId="3" xfDxf="1" sqref="H60" start="0" length="0"/>
  <rfmt sheetId="3" xfDxf="1" sqref="I60" start="0" length="0"/>
  <rfmt sheetId="3" xfDxf="1" sqref="J60" start="0" length="0"/>
  <rfmt sheetId="3" xfDxf="1" sqref="K60" start="0" length="0"/>
  <rfmt sheetId="3" xfDxf="1" sqref="L60" start="0" length="0"/>
  <rfmt sheetId="3" xfDxf="1" sqref="M60" start="0" length="0"/>
  <rfmt sheetId="3" xfDxf="1" sqref="N60" start="0" length="0"/>
  <rfmt sheetId="3" xfDxf="1" sqref="O60" start="0" length="0"/>
  <rfmt sheetId="3" xfDxf="1" sqref="P60" start="0" length="0"/>
  <rfmt sheetId="3" xfDxf="1" sqref="A61" start="0" length="0"/>
  <rfmt sheetId="3" xfDxf="1" sqref="B61" start="0" length="0"/>
  <rfmt sheetId="3" xfDxf="1" sqref="C61" start="0" length="0"/>
  <rfmt sheetId="3" xfDxf="1" sqref="D61" start="0" length="0"/>
  <rfmt sheetId="3" xfDxf="1" sqref="E61" start="0" length="0"/>
  <rfmt sheetId="3" xfDxf="1" sqref="F61" start="0" length="0"/>
  <rfmt sheetId="3" xfDxf="1" sqref="G61" start="0" length="0"/>
  <rfmt sheetId="3" xfDxf="1" sqref="H61" start="0" length="0"/>
  <rfmt sheetId="3" xfDxf="1" sqref="I61" start="0" length="0"/>
  <rfmt sheetId="3" xfDxf="1" sqref="J61" start="0" length="0"/>
  <rfmt sheetId="3" xfDxf="1" sqref="K61" start="0" length="0"/>
  <rfmt sheetId="3" xfDxf="1" sqref="L61" start="0" length="0"/>
  <rfmt sheetId="3" xfDxf="1" sqref="M61" start="0" length="0"/>
  <rfmt sheetId="3" xfDxf="1" sqref="N61" start="0" length="0"/>
  <rfmt sheetId="3" xfDxf="1" sqref="O61" start="0" length="0"/>
  <rfmt sheetId="3" xfDxf="1" sqref="P61" start="0" length="0"/>
  <rcc rId="15167" sId="3" xfDxf="1" dxf="1">
    <nc r="A62" t="inlineStr">
      <is>
        <t>Geslacht</t>
      </is>
    </nc>
  </rcc>
  <rfmt sheetId="3" xfDxf="1" sqref="B62" start="0" length="0"/>
  <rfmt sheetId="3" xfDxf="1" sqref="C62" start="0" length="0"/>
  <rfmt sheetId="3" xfDxf="1" sqref="D62" start="0" length="0"/>
  <rfmt sheetId="3" xfDxf="1" sqref="E62" start="0" length="0"/>
  <rfmt sheetId="3" xfDxf="1" sqref="F62" start="0" length="0"/>
  <rfmt sheetId="3" xfDxf="1" sqref="G62" start="0" length="0"/>
  <rfmt sheetId="3" xfDxf="1" sqref="H62" start="0" length="0"/>
  <rfmt sheetId="3" xfDxf="1" sqref="I62" start="0" length="0"/>
  <rfmt sheetId="3" xfDxf="1" sqref="J62" start="0" length="0"/>
  <rfmt sheetId="3" xfDxf="1" sqref="K62" start="0" length="0"/>
  <rfmt sheetId="3" xfDxf="1" sqref="L62" start="0" length="0"/>
  <rfmt sheetId="3" xfDxf="1" sqref="M62" start="0" length="0"/>
  <rfmt sheetId="3" xfDxf="1" sqref="N62" start="0" length="0"/>
  <rfmt sheetId="3" xfDxf="1" sqref="O62" start="0" length="0"/>
  <rfmt sheetId="3" xfDxf="1" sqref="P62" start="0" length="0"/>
  <rfmt sheetId="3" xfDxf="1" sqref="A63" start="0" length="0"/>
  <rfmt sheetId="3" xfDxf="1" sqref="B63" start="0" length="0"/>
  <rfmt sheetId="3" xfDxf="1" sqref="C63" start="0" length="0"/>
  <rfmt sheetId="3" xfDxf="1" sqref="D63" start="0" length="0">
    <dxf>
      <numFmt numFmtId="21" formatCode="d/mmm"/>
    </dxf>
  </rfmt>
  <rfmt sheetId="3" xfDxf="1" sqref="E63" start="0" length="0">
    <dxf>
      <numFmt numFmtId="21" formatCode="d/mmm"/>
    </dxf>
  </rfmt>
  <rfmt sheetId="3" xfDxf="1" sqref="F63" start="0" length="0">
    <dxf>
      <numFmt numFmtId="21" formatCode="d/mmm"/>
    </dxf>
  </rfmt>
  <rfmt sheetId="3" xfDxf="1" sqref="G63" start="0" length="0">
    <dxf>
      <numFmt numFmtId="21" formatCode="d/mmm"/>
    </dxf>
  </rfmt>
  <rfmt sheetId="3" xfDxf="1" sqref="H63" start="0" length="0">
    <dxf>
      <numFmt numFmtId="21" formatCode="d/mmm"/>
    </dxf>
  </rfmt>
  <rfmt sheetId="3" xfDxf="1" sqref="I63" start="0" length="0">
    <dxf>
      <numFmt numFmtId="21" formatCode="d/mmm"/>
    </dxf>
  </rfmt>
  <rfmt sheetId="3" xfDxf="1" sqref="J63" start="0" length="0">
    <dxf>
      <numFmt numFmtId="21" formatCode="d/mmm"/>
    </dxf>
  </rfmt>
  <rfmt sheetId="3" xfDxf="1" sqref="K63" start="0" length="0">
    <dxf>
      <numFmt numFmtId="21" formatCode="d/mmm"/>
    </dxf>
  </rfmt>
  <rfmt sheetId="3" xfDxf="1" sqref="L63" start="0" length="0">
    <dxf>
      <numFmt numFmtId="21" formatCode="d/mmm"/>
    </dxf>
  </rfmt>
  <rfmt sheetId="3" xfDxf="1" sqref="M63" start="0" length="0">
    <dxf>
      <numFmt numFmtId="21" formatCode="d/mmm"/>
    </dxf>
  </rfmt>
  <rfmt sheetId="3" xfDxf="1" sqref="N63" start="0" length="0">
    <dxf>
      <numFmt numFmtId="21" formatCode="d/mmm"/>
    </dxf>
  </rfmt>
  <rfmt sheetId="3" xfDxf="1" sqref="O63" start="0" length="0">
    <dxf>
      <numFmt numFmtId="21" formatCode="d/mmm"/>
    </dxf>
  </rfmt>
  <rfmt sheetId="3" xfDxf="1" sqref="P63" start="0" length="0"/>
  <rcc rId="15168" sId="3" xfDxf="1" dxf="1">
    <nc r="A64" t="inlineStr">
      <is>
        <t>1 Man</t>
      </is>
    </nc>
  </rcc>
  <rcc rId="15169" sId="3" xfDxf="1" dxf="1">
    <nc r="B64" t="inlineStr">
      <is>
        <t>Lftcatpublnw1</t>
      </is>
    </nc>
  </rcc>
  <rfmt sheetId="3" xfDxf="1" sqref="C64" start="0" length="0"/>
  <rfmt sheetId="3" xfDxf="1" sqref="D64" start="0" length="0"/>
  <rfmt sheetId="3" xfDxf="1" sqref="E64" start="0" length="0"/>
  <rfmt sheetId="3" xfDxf="1" sqref="F64" start="0" length="0"/>
  <rfmt sheetId="3" xfDxf="1" sqref="G64" start="0" length="0"/>
  <rfmt sheetId="3" xfDxf="1" sqref="H64" start="0" length="0"/>
  <rfmt sheetId="3" xfDxf="1" sqref="I64" start="0" length="0"/>
  <rfmt sheetId="3" xfDxf="1" sqref="J64" start="0" length="0"/>
  <rfmt sheetId="3" xfDxf="1" sqref="K64" start="0" length="0"/>
  <rfmt sheetId="3" xfDxf="1" sqref="L64" start="0" length="0"/>
  <rfmt sheetId="3" xfDxf="1" sqref="M64" start="0" length="0"/>
  <rfmt sheetId="3" xfDxf="1" sqref="N64" start="0" length="0"/>
  <rfmt sheetId="3" xfDxf="1" sqref="O64" start="0" length="0"/>
  <rfmt sheetId="3" xfDxf="1" sqref="P64" start="0" length="0"/>
  <rfmt sheetId="3" xfDxf="1" sqref="A65" start="0" length="0"/>
  <rfmt sheetId="3" xfDxf="1" sqref="B65" start="0" length="0"/>
  <rfmt sheetId="3" xfDxf="1" sqref="C65" start="0" length="0"/>
  <rfmt sheetId="3" xfDxf="1" sqref="D65" start="0" length="0"/>
  <rfmt sheetId="3" xfDxf="1" sqref="E65" start="0" length="0"/>
  <rfmt sheetId="3" xfDxf="1" sqref="F65" start="0" length="0"/>
  <rfmt sheetId="3" xfDxf="1" sqref="G65" start="0" length="0"/>
  <rfmt sheetId="3" xfDxf="1" sqref="H65" start="0" length="0"/>
  <rfmt sheetId="3" xfDxf="1" sqref="I65" start="0" length="0"/>
  <rfmt sheetId="3" xfDxf="1" sqref="J65" start="0" length="0"/>
  <rfmt sheetId="3" xfDxf="1" sqref="K65" start="0" length="0"/>
  <rfmt sheetId="3" xfDxf="1" sqref="L65" start="0" length="0"/>
  <rfmt sheetId="3" xfDxf="1" sqref="M65" start="0" length="0"/>
  <rfmt sheetId="3" xfDxf="1" sqref="N65" start="0" length="0"/>
  <rfmt sheetId="3" xfDxf="1" sqref="O65" start="0" length="0"/>
  <rfmt sheetId="3" xfDxf="1" sqref="P65" start="0" length="0"/>
  <rfmt sheetId="3" xfDxf="1" sqref="A66" start="0" length="0"/>
  <rfmt sheetId="3" xfDxf="1" sqref="B66" start="0" length="0"/>
  <rfmt sheetId="3" xfDxf="1" sqref="C66" start="0" length="0"/>
  <rfmt sheetId="3" xfDxf="1" sqref="D66" start="0" length="0"/>
  <rfmt sheetId="3" xfDxf="1" sqref="E66" start="0" length="0"/>
  <rfmt sheetId="3" xfDxf="1" sqref="F66" start="0" length="0"/>
  <rfmt sheetId="3" xfDxf="1" sqref="G66" start="0" length="0"/>
  <rfmt sheetId="3" xfDxf="1" sqref="H66" start="0" length="0"/>
  <rfmt sheetId="3" xfDxf="1" sqref="I66" start="0" length="0"/>
  <rfmt sheetId="3" xfDxf="1" sqref="J66" start="0" length="0"/>
  <rfmt sheetId="3" xfDxf="1" sqref="K66" start="0" length="0"/>
  <rfmt sheetId="3" xfDxf="1" sqref="L66" start="0" length="0"/>
  <rfmt sheetId="3" xfDxf="1" sqref="M66" start="0" length="0"/>
  <rfmt sheetId="3" xfDxf="1" sqref="N66" start="0" length="0"/>
  <rfmt sheetId="3" xfDxf="1" sqref="O66" start="0" length="0"/>
  <rfmt sheetId="3" xfDxf="1" sqref="P66" start="0" length="0"/>
  <rfmt sheetId="3" xfDxf="1" sqref="A67" start="0" length="0"/>
  <rcc rId="15170" sId="3" xfDxf="1" dxf="1">
    <nc r="B67" t="inlineStr">
      <is>
        <t>Total</t>
      </is>
    </nc>
  </rcc>
  <rfmt sheetId="3" xfDxf="1" sqref="C67" start="0" length="0"/>
  <rfmt sheetId="3" xfDxf="1" sqref="D67" start="0" length="0"/>
  <rfmt sheetId="3" xfDxf="1" sqref="E67" start="0" length="0"/>
  <rfmt sheetId="3" xfDxf="1" sqref="F67" start="0" length="0"/>
  <rfmt sheetId="3" xfDxf="1" sqref="G67" start="0" length="0"/>
  <rfmt sheetId="3" xfDxf="1" sqref="H67" start="0" length="0"/>
  <rfmt sheetId="3" xfDxf="1" sqref="I67" start="0" length="0"/>
  <rfmt sheetId="3" xfDxf="1" sqref="J67" start="0" length="0"/>
  <rfmt sheetId="3" xfDxf="1" sqref="K67" start="0" length="0"/>
  <rfmt sheetId="3" xfDxf="1" sqref="L67" start="0" length="0"/>
  <rfmt sheetId="3" xfDxf="1" sqref="M67" start="0" length="0"/>
  <rfmt sheetId="3" xfDxf="1" sqref="N67" start="0" length="0"/>
  <rfmt sheetId="3" xfDxf="1" sqref="O67" start="0" length="0"/>
  <rfmt sheetId="3" xfDxf="1" sqref="P67" start="0" length="0"/>
  <rcc rId="15171" sId="3" xfDxf="1" dxf="1">
    <nc r="A68" t="inlineStr">
      <is>
        <t>2 Vrouw</t>
      </is>
    </nc>
  </rcc>
  <rcc rId="15172" sId="3" xfDxf="1" dxf="1">
    <nc r="B68" t="inlineStr">
      <is>
        <t>Lftcatpublnw1</t>
      </is>
    </nc>
  </rcc>
  <rfmt sheetId="3" xfDxf="1" sqref="C68" start="0" length="0"/>
  <rfmt sheetId="3" xfDxf="1" sqref="D68" start="0" length="0">
    <dxf>
      <numFmt numFmtId="21" formatCode="d/mmm"/>
    </dxf>
  </rfmt>
  <rfmt sheetId="3" xfDxf="1" sqref="E68" start="0" length="0">
    <dxf>
      <numFmt numFmtId="21" formatCode="d/mmm"/>
    </dxf>
  </rfmt>
  <rfmt sheetId="3" xfDxf="1" sqref="F68" start="0" length="0">
    <dxf>
      <numFmt numFmtId="21" formatCode="d/mmm"/>
    </dxf>
  </rfmt>
  <rfmt sheetId="3" xfDxf="1" sqref="G68" start="0" length="0">
    <dxf>
      <numFmt numFmtId="21" formatCode="d/mmm"/>
    </dxf>
  </rfmt>
  <rfmt sheetId="3" xfDxf="1" sqref="H68" start="0" length="0">
    <dxf>
      <numFmt numFmtId="21" formatCode="d/mmm"/>
    </dxf>
  </rfmt>
  <rfmt sheetId="3" xfDxf="1" sqref="I68" start="0" length="0">
    <dxf>
      <numFmt numFmtId="21" formatCode="d/mmm"/>
    </dxf>
  </rfmt>
  <rfmt sheetId="3" xfDxf="1" sqref="J68" start="0" length="0">
    <dxf>
      <numFmt numFmtId="21" formatCode="d/mmm"/>
    </dxf>
  </rfmt>
  <rfmt sheetId="3" xfDxf="1" sqref="K68" start="0" length="0">
    <dxf>
      <numFmt numFmtId="21" formatCode="d/mmm"/>
    </dxf>
  </rfmt>
  <rfmt sheetId="3" xfDxf="1" sqref="L68" start="0" length="0">
    <dxf>
      <numFmt numFmtId="21" formatCode="d/mmm"/>
    </dxf>
  </rfmt>
  <rfmt sheetId="3" xfDxf="1" sqref="M68" start="0" length="0">
    <dxf>
      <numFmt numFmtId="21" formatCode="d/mmm"/>
    </dxf>
  </rfmt>
  <rfmt sheetId="3" xfDxf="1" sqref="N68" start="0" length="0">
    <dxf>
      <numFmt numFmtId="21" formatCode="d/mmm"/>
    </dxf>
  </rfmt>
  <rfmt sheetId="3" xfDxf="1" sqref="O68" start="0" length="0">
    <dxf>
      <numFmt numFmtId="21" formatCode="d/mmm"/>
    </dxf>
  </rfmt>
  <rfmt sheetId="3" xfDxf="1" sqref="P68" start="0" length="0"/>
  <rfmt sheetId="3" xfDxf="1" sqref="A69" start="0" length="0"/>
  <rfmt sheetId="3" xfDxf="1" sqref="B69" start="0" length="0"/>
  <rfmt sheetId="3" xfDxf="1" sqref="C69" start="0" length="0"/>
  <rfmt sheetId="3" xfDxf="1" sqref="D69" start="0" length="0"/>
  <rfmt sheetId="3" xfDxf="1" sqref="E69" start="0" length="0"/>
  <rfmt sheetId="3" xfDxf="1" sqref="F69" start="0" length="0"/>
  <rfmt sheetId="3" xfDxf="1" sqref="G69" start="0" length="0"/>
  <rfmt sheetId="3" xfDxf="1" sqref="H69" start="0" length="0"/>
  <rfmt sheetId="3" xfDxf="1" sqref="I69" start="0" length="0"/>
  <rfmt sheetId="3" xfDxf="1" sqref="J69" start="0" length="0"/>
  <rfmt sheetId="3" xfDxf="1" sqref="K69" start="0" length="0"/>
  <rfmt sheetId="3" xfDxf="1" sqref="L69" start="0" length="0"/>
  <rfmt sheetId="3" xfDxf="1" sqref="M69" start="0" length="0"/>
  <rfmt sheetId="3" xfDxf="1" sqref="N69" start="0" length="0"/>
  <rfmt sheetId="3" xfDxf="1" sqref="O69" start="0" length="0"/>
  <rfmt sheetId="3" xfDxf="1" sqref="P69" start="0" length="0"/>
  <rfmt sheetId="3" xfDxf="1" sqref="A70" start="0" length="0"/>
  <rfmt sheetId="3" xfDxf="1" sqref="B70" start="0" length="0"/>
  <rfmt sheetId="3" xfDxf="1" sqref="C70" start="0" length="0"/>
  <rfmt sheetId="3" xfDxf="1" sqref="D70" start="0" length="0"/>
  <rfmt sheetId="3" xfDxf="1" sqref="E70" start="0" length="0"/>
  <rfmt sheetId="3" xfDxf="1" sqref="F70" start="0" length="0"/>
  <rfmt sheetId="3" xfDxf="1" sqref="G70" start="0" length="0"/>
  <rfmt sheetId="3" xfDxf="1" sqref="H70" start="0" length="0"/>
  <rfmt sheetId="3" xfDxf="1" sqref="I70" start="0" length="0"/>
  <rfmt sheetId="3" xfDxf="1" sqref="J70" start="0" length="0"/>
  <rfmt sheetId="3" xfDxf="1" sqref="K70" start="0" length="0"/>
  <rfmt sheetId="3" xfDxf="1" sqref="L70" start="0" length="0"/>
  <rfmt sheetId="3" xfDxf="1" sqref="M70" start="0" length="0"/>
  <rfmt sheetId="3" xfDxf="1" sqref="N70" start="0" length="0"/>
  <rfmt sheetId="3" xfDxf="1" sqref="O70" start="0" length="0"/>
  <rfmt sheetId="3" xfDxf="1" sqref="P70" start="0" length="0"/>
  <rfmt sheetId="3" xfDxf="1" sqref="A71" start="0" length="0"/>
  <rcc rId="15173" sId="3" xfDxf="1" dxf="1">
    <nc r="B71" t="inlineStr">
      <is>
        <t>Total</t>
      </is>
    </nc>
  </rcc>
  <rfmt sheetId="3" xfDxf="1" sqref="C71" start="0" length="0"/>
  <rfmt sheetId="3" xfDxf="1" sqref="D71" start="0" length="0"/>
  <rfmt sheetId="3" xfDxf="1" sqref="E71" start="0" length="0"/>
  <rfmt sheetId="3" xfDxf="1" sqref="F71" start="0" length="0"/>
  <rfmt sheetId="3" xfDxf="1" sqref="G71" start="0" length="0"/>
  <rfmt sheetId="3" xfDxf="1" sqref="H71" start="0" length="0"/>
  <rfmt sheetId="3" xfDxf="1" sqref="I71" start="0" length="0"/>
  <rfmt sheetId="3" xfDxf="1" sqref="J71" start="0" length="0"/>
  <rfmt sheetId="3" xfDxf="1" sqref="K71" start="0" length="0"/>
  <rfmt sheetId="3" xfDxf="1" sqref="L71" start="0" length="0"/>
  <rfmt sheetId="3" xfDxf="1" sqref="M71" start="0" length="0"/>
  <rfmt sheetId="3" xfDxf="1" sqref="N71" start="0" length="0"/>
  <rfmt sheetId="3" xfDxf="1" sqref="O71" start="0" length="0"/>
  <rfmt sheetId="3" xfDxf="1" sqref="P71" start="0" length="0"/>
  <rfmt sheetId="3" xfDxf="1" sqref="A72" start="0" length="0"/>
  <rfmt sheetId="3" xfDxf="1" sqref="B72" start="0" length="0"/>
  <rfmt sheetId="3" xfDxf="1" sqref="C72" start="0" length="0"/>
  <rfmt sheetId="3" xfDxf="1" sqref="D72" start="0" length="0"/>
  <rfmt sheetId="3" xfDxf="1" sqref="E72" start="0" length="0"/>
  <rfmt sheetId="3" xfDxf="1" sqref="F72" start="0" length="0"/>
  <rfmt sheetId="3" xfDxf="1" sqref="G72" start="0" length="0"/>
  <rfmt sheetId="3" xfDxf="1" sqref="H72" start="0" length="0"/>
  <rfmt sheetId="3" xfDxf="1" sqref="I72" start="0" length="0"/>
  <rfmt sheetId="3" xfDxf="1" sqref="J72" start="0" length="0"/>
  <rfmt sheetId="3" xfDxf="1" sqref="K72" start="0" length="0"/>
  <rfmt sheetId="3" xfDxf="1" sqref="L72" start="0" length="0"/>
  <rfmt sheetId="3" xfDxf="1" sqref="M72" start="0" length="0"/>
  <rfmt sheetId="3" xfDxf="1" sqref="N72" start="0" length="0"/>
  <rfmt sheetId="3" xfDxf="1" sqref="O72" start="0" length="0"/>
  <rfmt sheetId="3" xfDxf="1" sqref="P72" start="0" length="0"/>
  <rfmt sheetId="3" xfDxf="1" sqref="A73" start="0" length="0"/>
  <rfmt sheetId="3" xfDxf="1" sqref="B73" start="0" length="0"/>
  <rfmt sheetId="3" xfDxf="1" sqref="C73" start="0" length="0"/>
  <rfmt sheetId="3" xfDxf="1" sqref="D73" start="0" length="0"/>
  <rfmt sheetId="3" xfDxf="1" sqref="E73" start="0" length="0"/>
  <rfmt sheetId="3" xfDxf="1" sqref="F73" start="0" length="0"/>
  <rfmt sheetId="3" xfDxf="1" sqref="G73" start="0" length="0"/>
  <rfmt sheetId="3" xfDxf="1" sqref="H73" start="0" length="0"/>
  <rfmt sheetId="3" xfDxf="1" sqref="I73" start="0" length="0"/>
  <rfmt sheetId="3" xfDxf="1" sqref="J73" start="0" length="0"/>
  <rfmt sheetId="3" xfDxf="1" sqref="K73" start="0" length="0"/>
  <rfmt sheetId="3" xfDxf="1" sqref="L73" start="0" length="0"/>
  <rfmt sheetId="3" xfDxf="1" sqref="M73" start="0" length="0"/>
  <rfmt sheetId="3" xfDxf="1" sqref="N73" start="0" length="0"/>
  <rfmt sheetId="3" xfDxf="1" sqref="O73" start="0" length="0"/>
  <rfmt sheetId="3" xfDxf="1" sqref="P73" start="0" length="0"/>
  <rfmt sheetId="3" xfDxf="1" sqref="A74" start="0" length="0"/>
  <rfmt sheetId="3" xfDxf="1" sqref="B74" start="0" length="0"/>
  <rfmt sheetId="3" xfDxf="1" sqref="C74" start="0" length="0"/>
  <rfmt sheetId="3" xfDxf="1" sqref="D74" start="0" length="0"/>
  <rfmt sheetId="3" xfDxf="1" sqref="E74" start="0" length="0"/>
  <rfmt sheetId="3" xfDxf="1" sqref="F74" start="0" length="0"/>
  <rfmt sheetId="3" xfDxf="1" sqref="G74" start="0" length="0"/>
  <rfmt sheetId="3" xfDxf="1" sqref="H74" start="0" length="0"/>
  <rfmt sheetId="3" xfDxf="1" sqref="I74" start="0" length="0"/>
  <rfmt sheetId="3" xfDxf="1" sqref="J74" start="0" length="0"/>
  <rfmt sheetId="3" xfDxf="1" sqref="K74" start="0" length="0"/>
  <rfmt sheetId="3" xfDxf="1" sqref="L74" start="0" length="0"/>
  <rfmt sheetId="3" xfDxf="1" sqref="M74" start="0" length="0"/>
  <rfmt sheetId="3" xfDxf="1" sqref="N74" start="0" length="0"/>
  <rfmt sheetId="3" xfDxf="1" sqref="O74" start="0" length="0"/>
  <rfmt sheetId="3" xfDxf="1" sqref="P74" start="0" length="0"/>
  <rfmt sheetId="3" xfDxf="1" sqref="A75" start="0" length="0"/>
  <rfmt sheetId="3" xfDxf="1" sqref="B75" start="0" length="0"/>
  <rfmt sheetId="3" xfDxf="1" sqref="C75" start="0" length="0"/>
  <rfmt sheetId="3" xfDxf="1" sqref="D75" start="0" length="0"/>
  <rfmt sheetId="3" xfDxf="1" sqref="E75" start="0" length="0"/>
  <rfmt sheetId="3" xfDxf="1" sqref="F75" start="0" length="0"/>
  <rfmt sheetId="3" xfDxf="1" sqref="G75" start="0" length="0"/>
  <rfmt sheetId="3" xfDxf="1" sqref="H75" start="0" length="0"/>
  <rfmt sheetId="3" xfDxf="1" sqref="I75" start="0" length="0"/>
  <rfmt sheetId="3" xfDxf="1" sqref="J75" start="0" length="0"/>
  <rfmt sheetId="3" xfDxf="1" sqref="K75" start="0" length="0"/>
  <rfmt sheetId="3" xfDxf="1" sqref="L75" start="0" length="0"/>
  <rfmt sheetId="3" xfDxf="1" sqref="M75" start="0" length="0"/>
  <rfmt sheetId="3" xfDxf="1" sqref="N75" start="0" length="0"/>
  <rfmt sheetId="3" xfDxf="1" sqref="O75" start="0" length="0"/>
  <rfmt sheetId="3" xfDxf="1" sqref="P75" start="0" length="0"/>
  <rfmt sheetId="3" xfDxf="1" sqref="A76" start="0" length="0"/>
  <rfmt sheetId="3" xfDxf="1" sqref="B76" start="0" length="0"/>
  <rfmt sheetId="3" xfDxf="1" sqref="C76" start="0" length="0"/>
  <rfmt sheetId="3" xfDxf="1" sqref="D76" start="0" length="0"/>
  <rfmt sheetId="3" xfDxf="1" sqref="E76" start="0" length="0"/>
  <rfmt sheetId="3" xfDxf="1" sqref="F76" start="0" length="0"/>
  <rfmt sheetId="3" xfDxf="1" sqref="G76" start="0" length="0"/>
  <rfmt sheetId="3" xfDxf="1" sqref="H76" start="0" length="0"/>
  <rfmt sheetId="3" xfDxf="1" sqref="I76" start="0" length="0"/>
  <rfmt sheetId="3" xfDxf="1" sqref="J76" start="0" length="0"/>
  <rfmt sheetId="3" xfDxf="1" sqref="K76" start="0" length="0"/>
  <rfmt sheetId="3" xfDxf="1" sqref="L76" start="0" length="0"/>
  <rfmt sheetId="3" xfDxf="1" sqref="M76" start="0" length="0"/>
  <rfmt sheetId="3" xfDxf="1" sqref="N76" start="0" length="0"/>
  <rfmt sheetId="3" xfDxf="1" sqref="O76" start="0" length="0"/>
  <rfmt sheetId="3" xfDxf="1" sqref="P76" start="0" length="0"/>
  <rfmt sheetId="3" xfDxf="1" sqref="A77" start="0" length="0"/>
  <rfmt sheetId="3" xfDxf="1" sqref="B77" start="0" length="0"/>
  <rfmt sheetId="3" xfDxf="1" sqref="C77" start="0" length="0"/>
  <rfmt sheetId="3" xfDxf="1" sqref="D77" start="0" length="0"/>
  <rfmt sheetId="3" xfDxf="1" sqref="E77" start="0" length="0"/>
  <rfmt sheetId="3" xfDxf="1" sqref="F77" start="0" length="0"/>
  <rfmt sheetId="3" xfDxf="1" sqref="G77" start="0" length="0"/>
  <rfmt sheetId="3" xfDxf="1" sqref="H77" start="0" length="0"/>
  <rfmt sheetId="3" xfDxf="1" sqref="I77" start="0" length="0"/>
  <rfmt sheetId="3" xfDxf="1" sqref="J77" start="0" length="0"/>
  <rfmt sheetId="3" xfDxf="1" sqref="K77" start="0" length="0"/>
  <rfmt sheetId="3" xfDxf="1" sqref="L77" start="0" length="0"/>
  <rfmt sheetId="3" xfDxf="1" sqref="M77" start="0" length="0"/>
  <rfmt sheetId="3" xfDxf="1" sqref="N77" start="0" length="0"/>
  <rfmt sheetId="3" xfDxf="1" sqref="O77" start="0" length="0"/>
  <rfmt sheetId="3" xfDxf="1" sqref="P77" start="0" length="0"/>
  <rfmt sheetId="3" xfDxf="1" sqref="A78" start="0" length="0"/>
  <rfmt sheetId="3" xfDxf="1" sqref="B78" start="0" length="0"/>
  <rfmt sheetId="3" xfDxf="1" sqref="C78" start="0" length="0"/>
  <rfmt sheetId="3" xfDxf="1" sqref="D78" start="0" length="0"/>
  <rfmt sheetId="3" xfDxf="1" sqref="E78" start="0" length="0"/>
  <rfmt sheetId="3" xfDxf="1" sqref="F78" start="0" length="0"/>
  <rfmt sheetId="3" xfDxf="1" sqref="G78" start="0" length="0"/>
  <rfmt sheetId="3" xfDxf="1" sqref="H78" start="0" length="0"/>
  <rfmt sheetId="3" xfDxf="1" sqref="I78" start="0" length="0"/>
  <rfmt sheetId="3" xfDxf="1" sqref="J78" start="0" length="0"/>
  <rfmt sheetId="3" xfDxf="1" sqref="K78" start="0" length="0"/>
  <rfmt sheetId="3" xfDxf="1" sqref="L78" start="0" length="0"/>
  <rfmt sheetId="3" xfDxf="1" sqref="M78" start="0" length="0"/>
  <rfmt sheetId="3" xfDxf="1" sqref="N78" start="0" length="0"/>
  <rfmt sheetId="3" xfDxf="1" sqref="O78" start="0" length="0"/>
  <rfmt sheetId="3" xfDxf="1" sqref="P78" start="0" length="0"/>
  <rm rId="15174" sheetId="3" source="A68:P71" destination="A70:P73" sourceSheetId="3"/>
  <rm rId="15175" sheetId="3" source="C62:R73" destination="A62:P73" sourceSheetId="3">
    <rcc rId="0" sId="3">
      <nc r="A62" t="inlineStr">
        <is>
          <t>Geslacht</t>
        </is>
      </nc>
    </rcc>
    <rcc rId="0" sId="3">
      <nc r="A64" t="inlineStr">
        <is>
          <t>1 Man</t>
        </is>
      </nc>
    </rcc>
    <rcc rId="0" sId="3">
      <nc r="B64" t="inlineStr">
        <is>
          <t>Lftcatpublnw1</t>
        </is>
      </nc>
    </rcc>
    <rcc rId="0" sId="3">
      <nc r="B67" t="inlineStr">
        <is>
          <t>Total</t>
        </is>
      </nc>
    </rcc>
    <rcc rId="0" sId="3">
      <nc r="A70" t="inlineStr">
        <is>
          <t>2 Vrouw</t>
        </is>
      </nc>
    </rcc>
    <rcc rId="0" sId="3">
      <nc r="B70" t="inlineStr">
        <is>
          <t>Lftcatpublnw1</t>
        </is>
      </nc>
    </rcc>
    <rcc rId="0" sId="3">
      <nc r="B73" t="inlineStr">
        <is>
          <t>Total</t>
        </is>
      </nc>
    </rcc>
  </rm>
  <rm rId="15176" sheetId="3" source="C62:N73" destination="E62:P73" sourceSheetId="3"/>
  <rm rId="15177" sheetId="3" source="F62:P73" destination="H62:R73" sourceSheetId="3"/>
  <rm rId="15178" sheetId="3" source="I62:R73" destination="L62:U73" sourceSheetId="3"/>
  <rm rId="15179" sheetId="3" source="L62:U73" destination="K62:T73" sourceSheetId="3"/>
  <rm rId="15180" sheetId="3" source="L62:T73" destination="N62:V73" sourceSheetId="3"/>
  <rm rId="15181" sheetId="3" source="O62:W73" destination="Q62:Y73" sourceSheetId="3"/>
  <rm rId="15182" sheetId="3" source="R62:Y73" destination="T62:AA73" sourceSheetId="3"/>
  <rm rId="15183" sheetId="3" source="U62:Z74" destination="W62:AB74" sourceSheetId="3"/>
  <rm rId="15184" sheetId="3" source="X62:AB73" destination="Z61:AD72" sourceSheetId="3"/>
  <rm rId="15185" sheetId="3" source="Z61:AD72" destination="Z62:AD73" sourceSheetId="3"/>
  <rm rId="15186" sheetId="3" source="AA62:AD73" destination="AC62:AF73" sourceSheetId="3"/>
  <rm rId="15187" sheetId="3" source="AD62:AF73" destination="AF62:AH73" sourceSheetId="3"/>
  <rm rId="15188" sheetId="3" source="AG62:AH73" destination="AI62:AJ73" sourceSheetId="3"/>
  <rfmt sheetId="3" sqref="E70:AI70">
    <dxf>
      <numFmt numFmtId="0" formatCode="General"/>
    </dxf>
  </rfmt>
  <rm rId="15189" sheetId="3" source="E70:E73" destination="F64:F67" sourceSheetId="3"/>
  <rm rId="15190" sheetId="3" source="H70:H73" destination="I63:I66" sourceSheetId="3"/>
  <rm rId="15191" sheetId="3" source="I63:I66" destination="I64:I67" sourceSheetId="3"/>
  <rm rId="15192" sheetId="3" source="K70:K73" destination="L64:L67" sourceSheetId="3"/>
  <rm rId="15193" sheetId="3" source="N70:N73" destination="O64:O67" sourceSheetId="3"/>
  <rm rId="15194" sheetId="3" source="Q70:Q73" destination="R64:R67" sourceSheetId="3"/>
  <rm rId="15195" sheetId="3" source="T70:T73" destination="U64:U67" sourceSheetId="3"/>
  <rm rId="15196" sheetId="3" source="W70:W73" destination="X64:X67" sourceSheetId="3"/>
  <rm rId="15197" sheetId="3" source="Z70:Z73" destination="AA64:AA67" sourceSheetId="3"/>
  <rm rId="15198" sheetId="3" source="AC70:AC73" destination="AD64:AD67" sourceSheetId="3"/>
  <rm rId="15199" sheetId="3" source="AF70:AF73" destination="AG64:AG67" sourceSheetId="3"/>
  <rm rId="15200" sheetId="3" source="AI70:AI73" destination="AJ64:AJ67" sourceSheetId="3"/>
  <rfmt sheetId="3" sqref="B70">
    <dxf>
      <numFmt numFmtId="0" formatCode="General"/>
    </dxf>
  </rfmt>
  <rm rId="15201" sheetId="3" source="B70:B73" destination="C63:C66" sourceSheetId="3"/>
  <rm rId="15202" sheetId="3" source="C63:C66" destination="C64:C67" sourceSheetId="3"/>
  <rrc rId="15203" sId="3" ref="A64:XFD66" action="insertRow"/>
  <rm rId="15204" sheetId="3" source="A70:XFD70" destination="A64:XFD64" sourceSheetId="3">
    <rfmt sheetId="3" xfDxf="1" sqref="A64:XFD64" start="0" length="0"/>
    <rfmt sheetId="3" sqref="B64" start="0" length="0">
      <dxf>
        <numFmt numFmtId="21" formatCode="d/mmm"/>
      </dxf>
    </rfmt>
    <rfmt sheetId="3" sqref="E64" start="0" length="0">
      <dxf>
        <numFmt numFmtId="21" formatCode="d/mmm"/>
      </dxf>
    </rfmt>
    <rfmt sheetId="3" sqref="H64" start="0" length="0">
      <dxf>
        <numFmt numFmtId="21" formatCode="d/mmm"/>
      </dxf>
    </rfmt>
    <rfmt sheetId="3" sqref="K64" start="0" length="0">
      <dxf>
        <numFmt numFmtId="21" formatCode="d/mmm"/>
      </dxf>
    </rfmt>
    <rfmt sheetId="3" sqref="N64" start="0" length="0">
      <dxf>
        <numFmt numFmtId="21" formatCode="d/mmm"/>
      </dxf>
    </rfmt>
    <rfmt sheetId="3" sqref="Q64" start="0" length="0">
      <dxf>
        <numFmt numFmtId="21" formatCode="d/mmm"/>
      </dxf>
    </rfmt>
    <rfmt sheetId="3" sqref="T64" start="0" length="0">
      <dxf>
        <numFmt numFmtId="21" formatCode="d/mmm"/>
      </dxf>
    </rfmt>
    <rfmt sheetId="3" sqref="W64" start="0" length="0">
      <dxf>
        <numFmt numFmtId="21" formatCode="d/mmm"/>
      </dxf>
    </rfmt>
    <rfmt sheetId="3" sqref="Z64" start="0" length="0">
      <dxf>
        <numFmt numFmtId="21" formatCode="d/mmm"/>
      </dxf>
    </rfmt>
    <rfmt sheetId="3" sqref="AC64" start="0" length="0">
      <dxf>
        <numFmt numFmtId="21" formatCode="d/mmm"/>
      </dxf>
    </rfmt>
    <rfmt sheetId="3" sqref="AF64" start="0" length="0">
      <dxf>
        <numFmt numFmtId="21" formatCode="d/mmm"/>
      </dxf>
    </rfmt>
    <rfmt sheetId="3" sqref="AI64" start="0" length="0">
      <dxf>
        <numFmt numFmtId="21" formatCode="d/mmm"/>
      </dxf>
    </rfmt>
  </rm>
  <rm rId="15205" sheetId="3" source="A64:XFD64" destination="A65:XFD65" sourceSheetId="3">
    <rfmt sheetId="3" xfDxf="1" sqref="A65:XFD65" start="0" length="0"/>
    <rfmt sheetId="3" sqref="B65" start="0" length="0">
      <dxf>
        <numFmt numFmtId="21" formatCode="d/mmm"/>
      </dxf>
    </rfmt>
    <rfmt sheetId="3" sqref="E65" start="0" length="0">
      <dxf>
        <numFmt numFmtId="21" formatCode="d/mmm"/>
      </dxf>
    </rfmt>
    <rfmt sheetId="3" sqref="H65" start="0" length="0">
      <dxf>
        <numFmt numFmtId="21" formatCode="d/mmm"/>
      </dxf>
    </rfmt>
    <rfmt sheetId="3" sqref="K65" start="0" length="0">
      <dxf>
        <numFmt numFmtId="21" formatCode="d/mmm"/>
      </dxf>
    </rfmt>
    <rfmt sheetId="3" sqref="N65" start="0" length="0">
      <dxf>
        <numFmt numFmtId="21" formatCode="d/mmm"/>
      </dxf>
    </rfmt>
    <rfmt sheetId="3" sqref="Q65" start="0" length="0">
      <dxf>
        <numFmt numFmtId="21" formatCode="d/mmm"/>
      </dxf>
    </rfmt>
    <rfmt sheetId="3" sqref="T65" start="0" length="0">
      <dxf>
        <numFmt numFmtId="21" formatCode="d/mmm"/>
      </dxf>
    </rfmt>
    <rfmt sheetId="3" sqref="W65" start="0" length="0">
      <dxf>
        <numFmt numFmtId="21" formatCode="d/mmm"/>
      </dxf>
    </rfmt>
    <rfmt sheetId="3" sqref="Z65" start="0" length="0">
      <dxf>
        <numFmt numFmtId="21" formatCode="d/mmm"/>
      </dxf>
    </rfmt>
    <rfmt sheetId="3" sqref="AC65" start="0" length="0">
      <dxf>
        <numFmt numFmtId="21" formatCode="d/mmm"/>
      </dxf>
    </rfmt>
    <rfmt sheetId="3" sqref="AF65" start="0" length="0">
      <dxf>
        <numFmt numFmtId="21" formatCode="d/mmm"/>
      </dxf>
    </rfmt>
    <rfmt sheetId="3" sqref="AI65" start="0" length="0">
      <dxf>
        <numFmt numFmtId="21" formatCode="d/mmm"/>
      </dxf>
    </rfmt>
  </rm>
  <rcc rId="15206" sId="3" numFmtId="4">
    <oc r="Z7">
      <v>195</v>
    </oc>
    <nc r="Z7">
      <v>197</v>
    </nc>
  </rcc>
  <rcc rId="15207" sId="3">
    <oc r="AC7">
      <v>384</v>
    </oc>
    <nc r="AC7">
      <v>386</v>
    </nc>
  </rcc>
  <rcc rId="15208" sId="3">
    <oc r="AF7">
      <v>1683</v>
    </oc>
    <nc r="AF7">
      <v>1694</v>
    </nc>
  </rcc>
  <rcc rId="15209" sId="3">
    <oc r="AG7">
      <v>1376</v>
    </oc>
    <nc r="AG7">
      <v>1389</v>
    </nc>
  </rcc>
  <rcc rId="15210" sId="3">
    <nc r="AI7">
      <v>1758</v>
    </nc>
  </rcc>
  <rcc rId="15211" sId="3">
    <nc r="AJ7">
      <v>1528</v>
    </nc>
  </rcc>
  <rcc rId="15212" sId="3" numFmtId="4">
    <oc r="Z9">
      <v>28</v>
    </oc>
    <nc r="Z9">
      <v>29</v>
    </nc>
  </rcc>
  <rcc rId="15213" sId="3">
    <nc r="AI9">
      <v>119</v>
    </nc>
  </rcc>
  <rcc rId="15214" sId="3">
    <nc r="AJ9">
      <v>87</v>
    </nc>
  </rcc>
  <rcc rId="15215" sId="3">
    <oc r="AC10">
      <v>107</v>
    </oc>
    <nc r="AC10">
      <v>109</v>
    </nc>
  </rcc>
  <rcc rId="15216" sId="3">
    <oc r="AF10">
      <v>548</v>
    </oc>
    <nc r="AF10">
      <v>551</v>
    </nc>
  </rcc>
  <rcc rId="15217" sId="3">
    <oc r="AG10">
      <v>309</v>
    </oc>
    <nc r="AG10">
      <v>314</v>
    </nc>
  </rcc>
  <rcc rId="15218" sId="3">
    <nc r="AI10">
      <v>611</v>
    </nc>
  </rcc>
  <rcc rId="15219" sId="3">
    <nc r="AJ10">
      <v>338</v>
    </nc>
  </rcc>
  <rcc rId="15220" sId="3" numFmtId="4">
    <oc r="Z11">
      <v>99</v>
    </oc>
    <nc r="Z11">
      <v>100</v>
    </nc>
  </rcc>
  <rcc rId="15221" sId="3">
    <oc r="AF11">
      <v>1038</v>
    </oc>
    <nc r="AF11">
      <v>1046</v>
    </nc>
  </rcc>
  <rcc rId="15222" sId="3">
    <oc r="AG11">
      <v>1015</v>
    </oc>
    <nc r="AG11">
      <v>1023</v>
    </nc>
  </rcc>
  <rcc rId="15223" sId="3">
    <nc r="AI11">
      <v>1028</v>
    </nc>
  </rcc>
  <rcc rId="15224" sId="3">
    <nc r="AJ11">
      <v>1103</v>
    </nc>
  </rcc>
  <rfmt sheetId="3" sqref="B27" start="0" length="0">
    <dxf>
      <numFmt numFmtId="0" formatCode="General"/>
    </dxf>
  </rfmt>
  <rfmt sheetId="3" sqref="C27" start="0" length="0">
    <dxf>
      <numFmt numFmtId="0" formatCode="General"/>
    </dxf>
  </rfmt>
  <rfmt sheetId="3" sqref="D27" start="0" length="0">
    <dxf>
      <numFmt numFmtId="0" formatCode="General"/>
    </dxf>
  </rfmt>
  <rfmt sheetId="3" sqref="E27" start="0" length="0">
    <dxf>
      <numFmt numFmtId="0" formatCode="General"/>
    </dxf>
  </rfmt>
  <rfmt sheetId="3" sqref="F27" start="0" length="0">
    <dxf>
      <numFmt numFmtId="0" formatCode="General"/>
    </dxf>
  </rfmt>
  <rfmt sheetId="3" sqref="G27" start="0" length="0">
    <dxf>
      <numFmt numFmtId="0" formatCode="General"/>
    </dxf>
  </rfmt>
  <rfmt sheetId="3" sqref="H27" start="0" length="0">
    <dxf>
      <numFmt numFmtId="0" formatCode="General"/>
    </dxf>
  </rfmt>
  <rfmt sheetId="3" sqref="I27" start="0" length="0">
    <dxf>
      <numFmt numFmtId="0" formatCode="General"/>
    </dxf>
  </rfmt>
  <rfmt sheetId="3" sqref="J27" start="0" length="0">
    <dxf>
      <numFmt numFmtId="0" formatCode="General"/>
    </dxf>
  </rfmt>
  <rfmt sheetId="3" sqref="K27" start="0" length="0">
    <dxf>
      <numFmt numFmtId="0" formatCode="General"/>
    </dxf>
  </rfmt>
  <rfmt sheetId="3" sqref="L27" start="0" length="0">
    <dxf>
      <numFmt numFmtId="0" formatCode="General"/>
    </dxf>
  </rfmt>
  <rfmt sheetId="3" sqref="M27" start="0" length="0">
    <dxf>
      <numFmt numFmtId="0" formatCode="General"/>
    </dxf>
  </rfmt>
  <rfmt sheetId="3" sqref="N27" start="0" length="0">
    <dxf>
      <numFmt numFmtId="0" formatCode="General"/>
    </dxf>
  </rfmt>
  <rfmt sheetId="3" sqref="O27" start="0" length="0">
    <dxf>
      <numFmt numFmtId="0" formatCode="General"/>
    </dxf>
  </rfmt>
  <rfmt sheetId="3" sqref="P27" start="0" length="0">
    <dxf>
      <numFmt numFmtId="0" formatCode="General"/>
    </dxf>
  </rfmt>
  <rfmt sheetId="3" sqref="Q27" start="0" length="0">
    <dxf>
      <numFmt numFmtId="0" formatCode="General"/>
    </dxf>
  </rfmt>
  <rfmt sheetId="3" sqref="R27" start="0" length="0">
    <dxf>
      <numFmt numFmtId="0" formatCode="General"/>
    </dxf>
  </rfmt>
  <rfmt sheetId="3" sqref="S27" start="0" length="0">
    <dxf>
      <numFmt numFmtId="0" formatCode="General"/>
    </dxf>
  </rfmt>
  <rfmt sheetId="3" sqref="T27" start="0" length="0">
    <dxf>
      <numFmt numFmtId="0" formatCode="General"/>
    </dxf>
  </rfmt>
  <rfmt sheetId="3" sqref="X27" start="0" length="0">
    <dxf>
      <numFmt numFmtId="0" formatCode="General"/>
    </dxf>
  </rfmt>
  <rfmt sheetId="3" sqref="AC27" start="0" length="0">
    <dxf>
      <numFmt numFmtId="0" formatCode="General"/>
    </dxf>
  </rfmt>
  <rfmt sheetId="3" sqref="AG27" start="0" length="0">
    <dxf>
      <numFmt numFmtId="0" formatCode="General"/>
    </dxf>
  </rfmt>
  <rfmt sheetId="3" sqref="B28" start="0" length="0">
    <dxf>
      <numFmt numFmtId="0" formatCode="General"/>
    </dxf>
  </rfmt>
  <rfmt sheetId="3" sqref="C28" start="0" length="0">
    <dxf>
      <numFmt numFmtId="0" formatCode="General"/>
    </dxf>
  </rfmt>
  <rfmt sheetId="3" sqref="D28" start="0" length="0">
    <dxf>
      <numFmt numFmtId="0" formatCode="General"/>
    </dxf>
  </rfmt>
  <rfmt sheetId="3" sqref="E28" start="0" length="0">
    <dxf>
      <numFmt numFmtId="0" formatCode="General"/>
    </dxf>
  </rfmt>
  <rfmt sheetId="3" sqref="F28" start="0" length="0">
    <dxf>
      <numFmt numFmtId="0" formatCode="General"/>
    </dxf>
  </rfmt>
  <rfmt sheetId="3" sqref="G28" start="0" length="0">
    <dxf>
      <numFmt numFmtId="0" formatCode="General"/>
    </dxf>
  </rfmt>
  <rfmt sheetId="3" sqref="H28" start="0" length="0">
    <dxf>
      <numFmt numFmtId="0" formatCode="General"/>
    </dxf>
  </rfmt>
  <rfmt sheetId="3" sqref="I28" start="0" length="0">
    <dxf>
      <numFmt numFmtId="0" formatCode="General"/>
    </dxf>
  </rfmt>
  <rfmt sheetId="3" sqref="J28" start="0" length="0">
    <dxf>
      <numFmt numFmtId="0" formatCode="General"/>
    </dxf>
  </rfmt>
  <rfmt sheetId="3" sqref="K28" start="0" length="0">
    <dxf>
      <numFmt numFmtId="0" formatCode="General"/>
    </dxf>
  </rfmt>
  <rfmt sheetId="3" sqref="L28" start="0" length="0">
    <dxf>
      <numFmt numFmtId="0" formatCode="General"/>
    </dxf>
  </rfmt>
  <rfmt sheetId="3" sqref="M28" start="0" length="0">
    <dxf>
      <numFmt numFmtId="0" formatCode="General"/>
    </dxf>
  </rfmt>
  <rfmt sheetId="3" sqref="N28" start="0" length="0">
    <dxf>
      <numFmt numFmtId="0" formatCode="General"/>
    </dxf>
  </rfmt>
  <rfmt sheetId="3" sqref="O28" start="0" length="0">
    <dxf>
      <numFmt numFmtId="0" formatCode="General"/>
    </dxf>
  </rfmt>
  <rfmt sheetId="3" sqref="P28" start="0" length="0">
    <dxf>
      <numFmt numFmtId="0" formatCode="General"/>
    </dxf>
  </rfmt>
  <rfmt sheetId="3" sqref="Q28" start="0" length="0">
    <dxf>
      <numFmt numFmtId="0" formatCode="General"/>
    </dxf>
  </rfmt>
  <rfmt sheetId="3" sqref="R28" start="0" length="0">
    <dxf>
      <numFmt numFmtId="0" formatCode="General"/>
    </dxf>
  </rfmt>
  <rfmt sheetId="3" sqref="S28" start="0" length="0">
    <dxf>
      <numFmt numFmtId="0" formatCode="General"/>
    </dxf>
  </rfmt>
  <rfmt sheetId="3" sqref="T28" start="0" length="0">
    <dxf>
      <numFmt numFmtId="0" formatCode="General"/>
    </dxf>
  </rfmt>
  <rfmt sheetId="3" sqref="U28" start="0" length="0">
    <dxf>
      <numFmt numFmtId="0" formatCode="General"/>
    </dxf>
  </rfmt>
  <rfmt sheetId="3" sqref="V28" start="0" length="0">
    <dxf>
      <numFmt numFmtId="0" formatCode="General"/>
    </dxf>
  </rfmt>
  <rfmt sheetId="3" sqref="W28" start="0" length="0">
    <dxf>
      <numFmt numFmtId="0" formatCode="General"/>
    </dxf>
  </rfmt>
  <rfmt sheetId="3" sqref="X28" start="0" length="0">
    <dxf>
      <numFmt numFmtId="0" formatCode="General"/>
    </dxf>
  </rfmt>
  <rfmt sheetId="3" sqref="Y28" start="0" length="0">
    <dxf>
      <numFmt numFmtId="0" formatCode="General"/>
    </dxf>
  </rfmt>
  <rfmt sheetId="3" sqref="B29" start="0" length="0">
    <dxf>
      <numFmt numFmtId="0" formatCode="General"/>
    </dxf>
  </rfmt>
  <rfmt sheetId="3" sqref="C29" start="0" length="0">
    <dxf>
      <numFmt numFmtId="0" formatCode="General"/>
    </dxf>
  </rfmt>
  <rfmt sheetId="3" sqref="D29" start="0" length="0">
    <dxf>
      <numFmt numFmtId="0" formatCode="General"/>
    </dxf>
  </rfmt>
  <rfmt sheetId="3" sqref="E29" start="0" length="0">
    <dxf>
      <numFmt numFmtId="0" formatCode="General"/>
    </dxf>
  </rfmt>
  <rfmt sheetId="3" sqref="F29" start="0" length="0">
    <dxf>
      <numFmt numFmtId="0" formatCode="General"/>
    </dxf>
  </rfmt>
  <rfmt sheetId="3" sqref="G29" start="0" length="0">
    <dxf>
      <numFmt numFmtId="0" formatCode="General"/>
    </dxf>
  </rfmt>
  <rfmt sheetId="3" sqref="H29" start="0" length="0">
    <dxf>
      <numFmt numFmtId="0" formatCode="General"/>
    </dxf>
  </rfmt>
  <rfmt sheetId="3" sqref="I29" start="0" length="0">
    <dxf>
      <numFmt numFmtId="0" formatCode="General"/>
    </dxf>
  </rfmt>
  <rfmt sheetId="3" sqref="J29" start="0" length="0">
    <dxf>
      <numFmt numFmtId="0" formatCode="General"/>
    </dxf>
  </rfmt>
  <rfmt sheetId="3" sqref="K29" start="0" length="0">
    <dxf>
      <numFmt numFmtId="0" formatCode="General"/>
    </dxf>
  </rfmt>
  <rfmt sheetId="3" sqref="L29" start="0" length="0">
    <dxf>
      <numFmt numFmtId="0" formatCode="General"/>
    </dxf>
  </rfmt>
  <rfmt sheetId="3" sqref="M29" start="0" length="0">
    <dxf>
      <numFmt numFmtId="0" formatCode="General"/>
    </dxf>
  </rfmt>
  <rfmt sheetId="3" sqref="N29" start="0" length="0">
    <dxf>
      <numFmt numFmtId="0" formatCode="General"/>
    </dxf>
  </rfmt>
  <rfmt sheetId="3" sqref="O29" start="0" length="0">
    <dxf>
      <numFmt numFmtId="0" formatCode="General"/>
    </dxf>
  </rfmt>
  <rfmt sheetId="3" sqref="P29" start="0" length="0">
    <dxf>
      <numFmt numFmtId="0" formatCode="General"/>
    </dxf>
  </rfmt>
  <rfmt sheetId="3" sqref="Q29" start="0" length="0">
    <dxf>
      <numFmt numFmtId="0" formatCode="General"/>
    </dxf>
  </rfmt>
  <rfmt sheetId="3" sqref="R29" start="0" length="0">
    <dxf>
      <numFmt numFmtId="0" formatCode="General"/>
    </dxf>
  </rfmt>
  <rfmt sheetId="3" sqref="S29" start="0" length="0">
    <dxf>
      <numFmt numFmtId="0" formatCode="General"/>
    </dxf>
  </rfmt>
  <rfmt sheetId="3" sqref="T29" start="0" length="0">
    <dxf>
      <numFmt numFmtId="0" formatCode="General"/>
    </dxf>
  </rfmt>
  <rfmt sheetId="3" sqref="U29" start="0" length="0">
    <dxf>
      <numFmt numFmtId="0" formatCode="General"/>
    </dxf>
  </rfmt>
  <rfmt sheetId="3" sqref="V29" start="0" length="0">
    <dxf>
      <numFmt numFmtId="0" formatCode="General"/>
    </dxf>
  </rfmt>
  <rfmt sheetId="3" sqref="W29" start="0" length="0">
    <dxf>
      <numFmt numFmtId="0" formatCode="General"/>
    </dxf>
  </rfmt>
  <rfmt sheetId="3" sqref="X29" start="0" length="0">
    <dxf>
      <numFmt numFmtId="0" formatCode="General"/>
    </dxf>
  </rfmt>
  <rfmt sheetId="3" sqref="Y29" start="0" length="0">
    <dxf>
      <numFmt numFmtId="0" formatCode="General"/>
    </dxf>
  </rfmt>
  <rfmt sheetId="3" sqref="A30" start="0" length="0">
    <dxf>
      <numFmt numFmtId="0" formatCode="General"/>
    </dxf>
  </rfmt>
  <rfmt sheetId="3" sqref="B30" start="0" length="0">
    <dxf>
      <numFmt numFmtId="0" formatCode="General"/>
    </dxf>
  </rfmt>
  <rfmt sheetId="3" sqref="E30" start="0" length="0">
    <dxf>
      <numFmt numFmtId="0" formatCode="General"/>
    </dxf>
  </rfmt>
  <rfmt sheetId="3" sqref="H30" start="0" length="0">
    <dxf>
      <numFmt numFmtId="0" formatCode="General"/>
    </dxf>
  </rfmt>
  <rfmt sheetId="3" sqref="K30" start="0" length="0">
    <dxf>
      <numFmt numFmtId="0" formatCode="General"/>
    </dxf>
  </rfmt>
  <rfmt sheetId="3" sqref="N30" start="0" length="0">
    <dxf>
      <numFmt numFmtId="0" formatCode="General"/>
    </dxf>
  </rfmt>
  <rfmt sheetId="3" sqref="Q30" start="0" length="0">
    <dxf>
      <numFmt numFmtId="0" formatCode="General"/>
    </dxf>
  </rfmt>
  <rfmt sheetId="3" sqref="T30" start="0" length="0">
    <dxf>
      <numFmt numFmtId="0" formatCode="General"/>
    </dxf>
  </rfmt>
  <rfmt sheetId="3" sqref="Z30" start="0" length="0">
    <dxf>
      <numFmt numFmtId="0" formatCode="General"/>
    </dxf>
  </rfmt>
  <rfmt sheetId="3" sqref="A31" start="0" length="0">
    <dxf>
      <numFmt numFmtId="0" formatCode="General"/>
    </dxf>
  </rfmt>
  <rfmt sheetId="3" sqref="D31" start="0" length="0">
    <dxf>
      <numFmt numFmtId="0" formatCode="General"/>
    </dxf>
  </rfmt>
  <rfmt sheetId="3" sqref="G31" start="0" length="0">
    <dxf>
      <numFmt numFmtId="0" formatCode="General"/>
    </dxf>
  </rfmt>
  <rfmt sheetId="3" sqref="J31" start="0" length="0">
    <dxf>
      <numFmt numFmtId="0" formatCode="General"/>
    </dxf>
  </rfmt>
  <rfmt sheetId="3" sqref="M31" start="0" length="0">
    <dxf>
      <numFmt numFmtId="0" formatCode="General"/>
    </dxf>
  </rfmt>
  <rfmt sheetId="3" sqref="T31" start="0" length="0">
    <dxf>
      <numFmt numFmtId="0" formatCode="General"/>
    </dxf>
  </rfmt>
  <rfmt sheetId="3" sqref="U31" start="0" length="0">
    <dxf>
      <numFmt numFmtId="0" formatCode="General"/>
    </dxf>
  </rfmt>
  <rfmt sheetId="3" sqref="V31" start="0" length="0">
    <dxf>
      <numFmt numFmtId="0" formatCode="General"/>
    </dxf>
  </rfmt>
  <rfmt sheetId="3" sqref="W31" start="0" length="0">
    <dxf>
      <numFmt numFmtId="0" formatCode="General"/>
    </dxf>
  </rfmt>
  <rfmt sheetId="3" sqref="X31" start="0" length="0">
    <dxf>
      <numFmt numFmtId="0" formatCode="General"/>
    </dxf>
  </rfmt>
  <rfmt sheetId="3" sqref="Y31" start="0" length="0">
    <dxf>
      <numFmt numFmtId="0" formatCode="General"/>
    </dxf>
  </rfmt>
  <rfmt sheetId="3" sqref="Z31" start="0" length="0">
    <dxf>
      <numFmt numFmtId="0" formatCode="General"/>
    </dxf>
  </rfmt>
  <rfmt sheetId="3" sqref="AA31" start="0" length="0">
    <dxf>
      <numFmt numFmtId="0" formatCode="General"/>
    </dxf>
  </rfmt>
  <rfmt sheetId="3" sqref="AB31" start="0" length="0">
    <dxf>
      <numFmt numFmtId="0" formatCode="General"/>
    </dxf>
  </rfmt>
  <rfmt sheetId="3" sqref="AC31" start="0" length="0">
    <dxf>
      <numFmt numFmtId="0" formatCode="General"/>
    </dxf>
  </rfmt>
  <rfmt sheetId="3" sqref="AD31" start="0" length="0">
    <dxf>
      <numFmt numFmtId="0" formatCode="General"/>
    </dxf>
  </rfmt>
  <rfmt sheetId="3" sqref="AE31" start="0" length="0">
    <dxf>
      <numFmt numFmtId="0" formatCode="General"/>
    </dxf>
  </rfmt>
  <rfmt sheetId="3" sqref="AF31" start="0" length="0">
    <dxf>
      <numFmt numFmtId="0" formatCode="General"/>
    </dxf>
  </rfmt>
  <rfmt sheetId="3" sqref="AG31" start="0" length="0">
    <dxf>
      <numFmt numFmtId="0" formatCode="General"/>
    </dxf>
  </rfmt>
  <rfmt sheetId="3" sqref="A32" start="0" length="0">
    <dxf>
      <numFmt numFmtId="0" formatCode="General"/>
    </dxf>
  </rfmt>
  <rfmt sheetId="3" sqref="B32" start="0" length="0">
    <dxf>
      <numFmt numFmtId="0" formatCode="General"/>
    </dxf>
  </rfmt>
  <rfmt sheetId="3" sqref="E32" start="0" length="0">
    <dxf>
      <numFmt numFmtId="0" formatCode="General"/>
    </dxf>
  </rfmt>
  <rfmt sheetId="3" sqref="H32" start="0" length="0">
    <dxf>
      <numFmt numFmtId="0" formatCode="General"/>
    </dxf>
  </rfmt>
  <rfmt sheetId="3" sqref="K32" start="0" length="0">
    <dxf>
      <numFmt numFmtId="0" formatCode="General"/>
    </dxf>
  </rfmt>
  <rfmt sheetId="3" sqref="N32" start="0" length="0">
    <dxf>
      <numFmt numFmtId="0" formatCode="General"/>
    </dxf>
  </rfmt>
  <rfmt sheetId="3" sqref="Q32" start="0" length="0">
    <dxf>
      <numFmt numFmtId="0" formatCode="General"/>
    </dxf>
  </rfmt>
  <rfmt sheetId="3" sqref="T32" start="0" length="0">
    <dxf>
      <numFmt numFmtId="0" formatCode="General"/>
    </dxf>
  </rfmt>
  <rfmt sheetId="3" sqref="W32" start="0" length="0">
    <dxf>
      <numFmt numFmtId="0" formatCode="General"/>
    </dxf>
  </rfmt>
  <rfmt sheetId="3" sqref="Z32" start="0" length="0">
    <dxf>
      <numFmt numFmtId="0" formatCode="General"/>
    </dxf>
  </rfmt>
  <rfmt sheetId="3" sqref="AC32" start="0" length="0">
    <dxf>
      <numFmt numFmtId="0" formatCode="General"/>
    </dxf>
  </rfmt>
  <rfmt sheetId="3" sqref="AF32" start="0" length="0">
    <dxf>
      <numFmt numFmtId="0" formatCode="General"/>
    </dxf>
  </rfmt>
  <rfmt sheetId="3" sqref="AI32" start="0" length="0">
    <dxf>
      <numFmt numFmtId="0" formatCode="General"/>
    </dxf>
  </rfmt>
  <rfmt sheetId="3" sqref="A35" start="0" length="0">
    <dxf>
      <numFmt numFmtId="0" formatCode="General"/>
    </dxf>
  </rfmt>
  <rcc rId="15225" sId="3">
    <nc r="A27" t="inlineStr">
      <is>
        <t>per 1 jan</t>
      </is>
    </nc>
  </rcc>
  <rcc rId="15226" sId="3">
    <nc r="B27">
      <v>8686536</v>
    </nc>
  </rcc>
  <rcc rId="15227" sId="3">
    <nc r="C27">
      <v>8788879</v>
    </nc>
  </rcc>
  <rcc rId="15228" sId="3">
    <nc r="E27">
      <v>8687522</v>
    </nc>
  </rcc>
  <rcc rId="15229" sId="3">
    <nc r="F27">
      <v>8789108</v>
    </nc>
  </rcc>
  <rcc rId="15230" sId="3">
    <nc r="H27">
      <v>8690532</v>
    </nc>
  </rcc>
  <rcc rId="15231" sId="3">
    <nc r="I27">
      <v>8791488</v>
    </nc>
  </rcc>
  <rcc rId="15232" sId="3">
    <nc r="K27">
      <v>8693921</v>
    </nc>
  </rcc>
  <rcc rId="15233" sId="3">
    <nc r="L27">
      <v>8794292</v>
    </nc>
  </rcc>
  <rcc rId="15234" sId="3">
    <nc r="N27">
      <v>8697611</v>
    </nc>
  </rcc>
  <rcc rId="15235" sId="3">
    <nc r="O27">
      <v>8797080</v>
    </nc>
  </rcc>
  <rcc rId="15236" sId="3">
    <nc r="Q27">
      <v>8700717</v>
    </nc>
  </rcc>
  <rcc rId="15237" sId="3">
    <nc r="R27">
      <v>8799799</v>
    </nc>
  </rcc>
  <rcc rId="15238" sId="3">
    <nc r="T27">
      <v>8704640</v>
    </nc>
  </rcc>
  <rcc rId="15239" sId="3">
    <nc r="U27">
      <v>8802486</v>
    </nc>
  </rcc>
  <rcc rId="15240" sId="3">
    <nc r="W27">
      <v>8709237</v>
    </nc>
  </rcc>
  <rcc rId="15241" sId="3">
    <nc r="X27">
      <v>8805915</v>
    </nc>
  </rcc>
  <rcc rId="15242" sId="3">
    <nc r="Z27">
      <v>8718649</v>
    </nc>
  </rcc>
  <rcc rId="15243" sId="3">
    <nc r="AA27">
      <v>8816871</v>
    </nc>
  </rcc>
  <rcc rId="15244" sId="3">
    <nc r="AC27">
      <v>8732686</v>
    </nc>
  </rcc>
  <rcc rId="15245" sId="3">
    <nc r="AD27">
      <v>8833091</v>
    </nc>
  </rcc>
  <rcc rId="15246" sId="3">
    <nc r="AF27">
      <v>8741349</v>
    </nc>
  </rcc>
  <rcc rId="15247" sId="3">
    <nc r="AG27">
      <v>8841144</v>
    </nc>
  </rcc>
  <rcc rId="15248" sId="3">
    <nc r="AI27">
      <v>8745871</v>
    </nc>
  </rcc>
  <rcc rId="15249" sId="3">
    <nc r="AJ27">
      <v>8845323</v>
    </nc>
  </rcc>
  <rcc rId="15250" sId="3">
    <nc r="AL27">
      <v>8745993</v>
    </nc>
  </rcc>
  <rcc rId="15251" sId="3">
    <nc r="AM27">
      <v>8845401</v>
    </nc>
  </rcc>
  <rcc rId="15252" sId="3" quotePrefix="1">
    <nc r="A29" t="inlineStr">
      <is>
        <t>&lt;65</t>
      </is>
    </nc>
  </rcc>
  <rcc rId="15253" sId="3">
    <nc r="B29">
      <v>7081467</v>
    </nc>
  </rcc>
  <rcc rId="15254" sId="3">
    <nc r="C29">
      <v>6936413</v>
    </nc>
  </rcc>
  <rcc rId="15255" sId="3">
    <nc r="E29">
      <v>7080804</v>
    </nc>
  </rcc>
  <rcc rId="15256" sId="3">
    <nc r="F29">
      <v>6935126</v>
    </nc>
  </rcc>
  <rcc rId="15257" sId="3">
    <nc r="H29">
      <v>7081139</v>
    </nc>
  </rcc>
  <rcc rId="15258" sId="3">
    <nc r="I29">
      <v>6934766</v>
    </nc>
  </rcc>
  <rcc rId="15259" sId="3">
    <nc r="K29">
      <v>7080711</v>
    </nc>
  </rcc>
  <rcc rId="15260" sId="3">
    <nc r="L29">
      <v>6934024</v>
    </nc>
  </rcc>
  <rcc rId="15261" sId="3">
    <nc r="N29">
      <v>7081106</v>
    </nc>
  </rcc>
  <rcc rId="15262" sId="3">
    <nc r="O29">
      <v>6933602</v>
    </nc>
  </rcc>
  <rcc rId="15263" sId="3">
    <nc r="Q29">
      <v>7080454</v>
    </nc>
  </rcc>
  <rcc rId="15264" sId="3">
    <nc r="R29">
      <v>6932524</v>
    </nc>
  </rcc>
  <rcc rId="15265" sId="3">
    <nc r="T29">
      <v>7080770</v>
    </nc>
  </rcc>
  <rcc rId="15266" sId="3">
    <nc r="U29">
      <v>6932014</v>
    </nc>
  </rcc>
  <rcc rId="15267" sId="3">
    <nc r="W29">
      <v>7080926</v>
    </nc>
  </rcc>
  <rcc rId="15268" sId="3">
    <nc r="X29">
      <v>6931161</v>
    </nc>
  </rcc>
  <rcc rId="15269" sId="3">
    <nc r="Z29">
      <v>7086554</v>
    </nc>
  </rcc>
  <rcc rId="15270" sId="3">
    <nc r="AA29">
      <v>6938621</v>
    </nc>
  </rcc>
  <rcc rId="15271" sId="3">
    <nc r="AC29">
      <v>7097076</v>
    </nc>
  </rcc>
  <rcc rId="15272" sId="3">
    <nc r="AD29">
      <v>6951434</v>
    </nc>
  </rcc>
  <rcc rId="15273" sId="3">
    <nc r="AF29">
      <v>7103128</v>
    </nc>
  </rcc>
  <rcc rId="15274" sId="3">
    <nc r="AG29">
      <v>6957022</v>
    </nc>
  </rcc>
  <rcc rId="15275" sId="3">
    <nc r="AI29">
      <v>7106661</v>
    </nc>
  </rcc>
  <rcc rId="15276" sId="3">
    <nc r="AJ29">
      <v>6960127</v>
    </nc>
  </rcc>
  <rcc rId="15277" sId="3">
    <nc r="AL29">
      <v>7106169</v>
    </nc>
  </rcc>
  <rcc rId="15278" sId="3">
    <nc r="AM29">
      <v>6959823</v>
    </nc>
  </rcc>
  <rcc rId="15279" sId="3">
    <nc r="A30" t="inlineStr">
      <is>
        <t>65-79</t>
      </is>
    </nc>
  </rcc>
  <rcc rId="15280" sId="3">
    <nc r="B30">
      <v>1273861</v>
    </nc>
  </rcc>
  <rcc rId="15281" sId="3">
    <nc r="C30">
      <v>1345013</v>
    </nc>
  </rcc>
  <rcc rId="15282" sId="3">
    <nc r="E30">
      <v>1275885</v>
    </nc>
  </rcc>
  <rcc rId="15283" sId="3">
    <nc r="F30">
      <v>1347375</v>
    </nc>
  </rcc>
  <rcc rId="15284" sId="3">
    <nc r="H30">
      <v>1278415</v>
    </nc>
  </rcc>
  <rcc rId="15285" sId="3">
    <nc r="I30">
      <v>1350455</v>
    </nc>
  </rcc>
  <rcc rId="15286" sId="3">
    <nc r="K30">
      <v>1281014</v>
    </nc>
  </rcc>
  <rcc rId="15287" sId="3">
    <nc r="L30">
      <v>1352870</v>
    </nc>
  </rcc>
  <rcc rId="15288" sId="3">
    <nc r="N30">
      <v>1282979</v>
    </nc>
  </rcc>
  <rcc rId="15289" sId="3">
    <nc r="O30">
      <v>1354845</v>
    </nc>
  </rcc>
  <rcc rId="15290" sId="3">
    <nc r="Q30">
      <v>1285017</v>
    </nc>
  </rcc>
  <rcc rId="15291" sId="3">
    <nc r="R30">
      <v>1357144</v>
    </nc>
  </rcc>
  <rcc rId="15292" sId="3">
    <nc r="T30">
      <v>1287141</v>
    </nc>
  </rcc>
  <rcc rId="15293" sId="3">
    <nc r="U30">
      <v>1359017</v>
    </nc>
  </rcc>
  <rcc rId="15294" sId="3">
    <nc r="W30">
      <v>1289643</v>
    </nc>
  </rcc>
  <rcc rId="15295" sId="3">
    <nc r="X30">
      <v>1361578</v>
    </nc>
  </rcc>
  <rcc rId="15296" sId="3">
    <nc r="Z30">
      <v>1292167</v>
    </nc>
  </rcc>
  <rcc rId="15297" sId="3">
    <nc r="AA30">
      <v>1363968</v>
    </nc>
  </rcc>
  <rcc rId="15298" sId="3">
    <nc r="AC30">
      <v>1294347</v>
    </nc>
  </rcc>
  <rcc rId="15299" sId="3">
    <nc r="AD30">
      <v>1366333</v>
    </nc>
  </rcc>
  <rcc rId="15300" sId="3">
    <nc r="AF30">
      <v>1296497</v>
    </nc>
  </rcc>
  <rcc rId="15301" sId="3">
    <nc r="AG30">
      <v>1368530</v>
    </nc>
  </rcc>
  <rcc rId="15302" sId="3">
    <nc r="AI30">
      <v>1298080</v>
    </nc>
  </rcc>
  <rcc rId="15303" sId="3">
    <nc r="AJ30">
      <v>1370801</v>
    </nc>
  </rcc>
  <rcc rId="15304" sId="3">
    <nc r="AL30">
      <v>1299590</v>
    </nc>
  </rcc>
  <rcc rId="15305" sId="3">
    <nc r="AM30">
      <v>1372675</v>
    </nc>
  </rcc>
  <rcc rId="15306" sId="3" quotePrefix="1">
    <nc r="A31" t="inlineStr">
      <is>
        <t>80+</t>
      </is>
    </nc>
  </rcc>
  <rcc rId="15307" sId="3">
    <nc r="B31">
      <v>331208</v>
    </nc>
  </rcc>
  <rcc rId="15308" sId="3">
    <nc r="C31">
      <v>507453</v>
    </nc>
  </rcc>
  <rcc rId="15309" sId="3">
    <nc r="E31">
      <v>330833</v>
    </nc>
  </rcc>
  <rcc rId="15310" sId="3">
    <nc r="F31">
      <v>506607</v>
    </nc>
  </rcc>
  <rcc rId="15311" sId="3">
    <nc r="H31">
      <v>330978</v>
    </nc>
  </rcc>
  <rcc rId="15312" sId="3">
    <nc r="I31">
      <v>506267</v>
    </nc>
  </rcc>
  <rcc rId="15313" sId="3">
    <nc r="K31">
      <v>332196</v>
    </nc>
  </rcc>
  <rcc rId="15314" sId="3">
    <nc r="L31">
      <v>507398</v>
    </nc>
  </rcc>
  <rcc rId="15315" sId="3">
    <nc r="N31">
      <v>333526</v>
    </nc>
  </rcc>
  <rcc rId="15316" sId="3">
    <nc r="O31">
      <v>508633</v>
    </nc>
  </rcc>
  <rcc rId="15317" sId="3">
    <nc r="Q31">
      <v>335246</v>
    </nc>
  </rcc>
  <rcc rId="15318" sId="3">
    <nc r="R31">
      <v>510131</v>
    </nc>
  </rcc>
  <rcc rId="15319" sId="3">
    <nc r="T31">
      <v>336729</v>
    </nc>
  </rcc>
  <rcc rId="15320" sId="3">
    <nc r="U31">
      <v>511455</v>
    </nc>
  </rcc>
  <rcc rId="15321" sId="3">
    <nc r="W31">
      <v>338668</v>
    </nc>
  </rcc>
  <rcc rId="15322" sId="3">
    <nc r="X31">
      <v>513176</v>
    </nc>
  </rcc>
  <rcc rId="15323" sId="3">
    <nc r="Z31">
      <v>339928</v>
    </nc>
  </rcc>
  <rcc rId="15324" sId="3">
    <nc r="AA31">
      <v>514282</v>
    </nc>
  </rcc>
  <rcc rId="15325" sId="3">
    <nc r="AC31">
      <v>341263</v>
    </nc>
  </rcc>
  <rcc rId="15326" sId="3">
    <nc r="AD31">
      <v>515324</v>
    </nc>
  </rcc>
  <rcc rId="15327" sId="3">
    <nc r="AF31">
      <v>341724</v>
    </nc>
  </rcc>
  <rcc rId="15328" sId="3">
    <nc r="AG31">
      <v>515592</v>
    </nc>
  </rcc>
  <rcc rId="15329" sId="3">
    <nc r="AI31">
      <v>341130</v>
    </nc>
  </rcc>
  <rcc rId="15330" sId="3">
    <nc r="AJ31">
      <v>514395</v>
    </nc>
  </rcc>
  <rcc rId="15331" sId="3">
    <nc r="AL31">
      <v>340234</v>
    </nc>
  </rcc>
  <rcc rId="15332" sId="3">
    <nc r="AM31">
      <v>512903</v>
    </nc>
  </rcc>
  <rcc rId="15333" sId="3">
    <nc r="A33" t="inlineStr">
      <is>
        <t>gemiddelde bev</t>
      </is>
    </nc>
  </rcc>
  <rcc rId="15334" sId="3">
    <nc r="A34" t="inlineStr">
      <is>
        <t>&lt;65</t>
      </is>
    </nc>
  </rcc>
  <rcc rId="15335" sId="3">
    <nc r="B34">
      <v>7081135.5</v>
    </nc>
  </rcc>
  <rcc rId="15336" sId="3">
    <nc r="C34">
      <v>6935769.5</v>
    </nc>
  </rcc>
  <rcc rId="15337" sId="3">
    <nc r="E34">
      <v>7080971.5</v>
    </nc>
  </rcc>
  <rcc rId="15338" sId="3">
    <nc r="F34">
      <v>6934946</v>
    </nc>
  </rcc>
  <rcc rId="15339" sId="3">
    <nc r="H34">
      <v>7080925</v>
    </nc>
  </rcc>
  <rcc rId="15340" sId="3">
    <nc r="I34">
      <v>6934395</v>
    </nc>
  </rcc>
  <rcc rId="15341" sId="3">
    <nc r="K34">
      <v>7080908.5</v>
    </nc>
  </rcc>
  <rcc rId="15342" sId="3">
    <nc r="L34">
      <v>6933813</v>
    </nc>
  </rcc>
  <rcc rId="15343" sId="3">
    <nc r="N34">
      <v>7080780</v>
    </nc>
  </rcc>
  <rcc rId="15344" sId="3">
    <nc r="O34">
      <v>6933063</v>
    </nc>
  </rcc>
  <rcc rId="15345" sId="3">
    <nc r="Q34">
      <v>7080612</v>
    </nc>
  </rcc>
  <rcc rId="15346" sId="3">
    <nc r="R34">
      <v>6932269</v>
    </nc>
  </rcc>
  <rcc rId="15347" sId="3">
    <nc r="T34">
      <v>7080848</v>
    </nc>
  </rcc>
  <rcc rId="15348" sId="3">
    <nc r="U34">
      <v>6931587.5</v>
    </nc>
  </rcc>
  <rcc rId="15349" sId="3">
    <nc r="W34">
      <v>7083740</v>
    </nc>
  </rcc>
  <rcc rId="15350" sId="3">
    <nc r="X34">
      <v>6934891</v>
    </nc>
  </rcc>
  <rcc rId="15351" sId="3">
    <nc r="Z34">
      <v>7091815</v>
    </nc>
  </rcc>
  <rcc rId="15352" sId="3">
    <nc r="AA34">
      <v>6945027.5</v>
    </nc>
  </rcc>
  <rcc rId="15353" sId="3">
    <nc r="AC34">
      <v>7100102</v>
    </nc>
  </rcc>
  <rcc rId="15354" sId="3">
    <nc r="AD34">
      <v>6954228</v>
    </nc>
  </rcc>
  <rcc rId="15355" sId="3">
    <nc r="AF34">
      <v>7104894.5</v>
    </nc>
  </rcc>
  <rcc rId="15356" sId="3">
    <nc r="AG34">
      <v>6958574.5</v>
    </nc>
  </rcc>
  <rcc rId="15357" sId="3">
    <nc r="AI34">
      <v>7106415</v>
    </nc>
  </rcc>
  <rcc rId="15358" sId="3">
    <nc r="AJ34">
      <v>6959975</v>
    </nc>
  </rcc>
  <rcc rId="15359" sId="3">
    <nc r="A35" t="inlineStr">
      <is>
        <t>65-79</t>
      </is>
    </nc>
  </rcc>
  <rcc rId="15360" sId="3">
    <nc r="B35">
      <v>1274873</v>
    </nc>
  </rcc>
  <rcc rId="15361" sId="3">
    <nc r="C35">
      <v>1346194</v>
    </nc>
  </rcc>
  <rcc rId="15362" sId="3">
    <nc r="E35">
      <v>1277150</v>
    </nc>
  </rcc>
  <rcc rId="15363" sId="3">
    <nc r="F35">
      <v>1348915</v>
    </nc>
  </rcc>
  <rcc rId="15364" sId="3">
    <nc r="H35">
      <v>1279714.5</v>
    </nc>
  </rcc>
  <rcc rId="15365" sId="3">
    <nc r="I35">
      <v>1351662.5</v>
    </nc>
  </rcc>
  <rcc rId="15366" sId="3">
    <nc r="K35">
      <v>1281996.5</v>
    </nc>
  </rcc>
  <rcc rId="15367" sId="3">
    <nc r="L35">
      <v>1353857.5</v>
    </nc>
  </rcc>
  <rcc rId="15368" sId="3">
    <nc r="N35">
      <v>1283998</v>
    </nc>
  </rcc>
  <rcc rId="15369" sId="3">
    <nc r="O35">
      <v>1355994.5</v>
    </nc>
  </rcc>
  <rcc rId="15370" sId="3">
    <nc r="Q35">
      <v>1286079</v>
    </nc>
  </rcc>
  <rcc rId="15371" sId="3">
    <nc r="R35">
      <v>1358080.5</v>
    </nc>
  </rcc>
  <rcc rId="15372" sId="3">
    <nc r="T35">
      <v>1288392</v>
    </nc>
  </rcc>
  <rcc rId="15373" sId="3">
    <nc r="U35">
      <v>1360297.5</v>
    </nc>
  </rcc>
  <rcc rId="15374" sId="3">
    <nc r="W35">
      <v>1290905</v>
    </nc>
  </rcc>
  <rcc rId="15375" sId="3">
    <nc r="X35">
      <v>1362773</v>
    </nc>
  </rcc>
  <rcc rId="15376" sId="3">
    <nc r="Z35">
      <v>1293257</v>
    </nc>
  </rcc>
  <rcc rId="15377" sId="3">
    <nc r="AA35">
      <v>1365150.5</v>
    </nc>
  </rcc>
  <rcc rId="15378" sId="3">
    <nc r="AC35">
      <v>1295422</v>
    </nc>
  </rcc>
  <rcc rId="15379" sId="3">
    <nc r="AD35">
      <v>1367431.5</v>
    </nc>
  </rcc>
  <rcc rId="15380" sId="3">
    <nc r="AF35">
      <v>1297288.5</v>
    </nc>
  </rcc>
  <rcc rId="15381" sId="3">
    <nc r="AG35">
      <v>1369665.5</v>
    </nc>
  </rcc>
  <rcc rId="15382" sId="3">
    <nc r="AI35">
      <v>1298835</v>
    </nc>
  </rcc>
  <rcc rId="15383" sId="3">
    <nc r="AJ35">
      <v>1371738</v>
    </nc>
  </rcc>
  <rcc rId="15384" sId="3">
    <nc r="A36" t="inlineStr">
      <is>
        <t>80+</t>
      </is>
    </nc>
  </rcc>
  <rcc rId="15385" sId="3">
    <nc r="B36">
      <v>331020.5</v>
    </nc>
  </rcc>
  <rcc rId="15386" sId="3">
    <nc r="C36">
      <v>507030</v>
    </nc>
  </rcc>
  <rcc rId="15387" sId="3">
    <nc r="E36">
      <v>330905.5</v>
    </nc>
  </rcc>
  <rcc rId="15388" sId="3">
    <nc r="F36">
      <v>506437</v>
    </nc>
  </rcc>
  <rcc rId="15389" sId="3">
    <nc r="H36">
      <v>331587</v>
    </nc>
  </rcc>
  <rcc rId="15390" sId="3">
    <nc r="I36">
      <v>506832.5</v>
    </nc>
  </rcc>
  <rcc rId="15391" sId="3">
    <nc r="K36">
      <v>332861</v>
    </nc>
  </rcc>
  <rcc rId="15392" sId="3">
    <nc r="L36">
      <v>508015.5</v>
    </nc>
  </rcc>
  <rcc rId="15393" sId="3">
    <nc r="N36">
      <v>334386</v>
    </nc>
  </rcc>
  <rcc rId="15394" sId="3">
    <nc r="O36">
      <v>509382</v>
    </nc>
  </rcc>
  <rcc rId="15395" sId="3">
    <nc r="Q36">
      <v>335987.5</v>
    </nc>
  </rcc>
  <rcc rId="15396" sId="3">
    <nc r="R36">
      <v>510793</v>
    </nc>
  </rcc>
  <rcc rId="15397" sId="3">
    <nc r="T36">
      <v>337698.5</v>
    </nc>
  </rcc>
  <rcc rId="15398" sId="3">
    <nc r="U36">
      <v>512315.5</v>
    </nc>
  </rcc>
  <rcc rId="15399" sId="3">
    <nc r="W36">
      <v>339298</v>
    </nc>
  </rcc>
  <rcc rId="15400" sId="3">
    <nc r="X36">
      <v>513729</v>
    </nc>
  </rcc>
  <rcc rId="15401" sId="3">
    <nc r="Z36">
      <v>340595.5</v>
    </nc>
  </rcc>
  <rcc rId="15402" sId="3">
    <nc r="AA36">
      <v>514803</v>
    </nc>
  </rcc>
  <rcc rId="15403" sId="3">
    <nc r="AC36">
      <v>341493.5</v>
    </nc>
  </rcc>
  <rcc rId="15404" sId="3">
    <nc r="AD36">
      <v>515458</v>
    </nc>
  </rcc>
  <rcc rId="15405" sId="3">
    <nc r="AF36">
      <v>341427</v>
    </nc>
  </rcc>
  <rcc rId="15406" sId="3">
    <nc r="AG36">
      <v>514993.5</v>
    </nc>
  </rcc>
  <rcc rId="15407" sId="3">
    <nc r="AI36">
      <v>340682</v>
    </nc>
  </rcc>
  <rcc rId="15408" sId="3">
    <nc r="AJ36">
      <v>513649</v>
    </nc>
  </rcc>
  <rrc rId="15409" sId="3" ref="A34:XFD35" action="insertRow"/>
  <rcc rId="15410" sId="3">
    <nc r="B34">
      <f>+(B27+E27)/2</f>
    </nc>
  </rcc>
  <rcc rId="15411" sId="3">
    <nc r="C34">
      <f>+(C27+F27)/2</f>
    </nc>
  </rcc>
  <rcc rId="15412" sId="3">
    <nc r="D34">
      <f>+(D27+G27)/2</f>
    </nc>
  </rcc>
  <rcc rId="15413" sId="3">
    <nc r="E34">
      <f>+(E27+H27)/2</f>
    </nc>
  </rcc>
  <rcc rId="15414" sId="3">
    <nc r="F34">
      <f>+(F27+I27)/2</f>
    </nc>
  </rcc>
  <rcc rId="15415" sId="3">
    <nc r="G34">
      <f>+(G27+J27)/2</f>
    </nc>
  </rcc>
  <rcc rId="15416" sId="3">
    <nc r="H34">
      <f>+(H27+K27)/2</f>
    </nc>
  </rcc>
  <rcc rId="15417" sId="3">
    <nc r="I34">
      <f>+(I27+L27)/2</f>
    </nc>
  </rcc>
  <rcc rId="15418" sId="3">
    <nc r="J34">
      <f>+(J27+M27)/2</f>
    </nc>
  </rcc>
  <rcc rId="15419" sId="3">
    <nc r="K34">
      <f>+(K27+N27)/2</f>
    </nc>
  </rcc>
  <rcc rId="15420" sId="3">
    <nc r="L34">
      <f>+(L27+O27)/2</f>
    </nc>
  </rcc>
  <rcc rId="15421" sId="3">
    <nc r="M34">
      <f>+(M27+P27)/2</f>
    </nc>
  </rcc>
  <rcc rId="15422" sId="3">
    <nc r="N34">
      <f>+(N27+Q27)/2</f>
    </nc>
  </rcc>
  <rcc rId="15423" sId="3">
    <nc r="O34">
      <f>+(O27+R27)/2</f>
    </nc>
  </rcc>
  <rcc rId="15424" sId="3">
    <nc r="P34">
      <f>+(P27+S27)/2</f>
    </nc>
  </rcc>
  <rcc rId="15425" sId="3">
    <nc r="Q34">
      <f>+(Q27+T27)/2</f>
    </nc>
  </rcc>
  <rcc rId="15426" sId="3">
    <nc r="R34">
      <f>+(R27+U27)/2</f>
    </nc>
  </rcc>
  <rcc rId="15427" sId="3">
    <nc r="S34">
      <f>+(S27+V27)/2</f>
    </nc>
  </rcc>
  <rcc rId="15428" sId="3">
    <nc r="T34">
      <f>+(T27+W27)/2</f>
    </nc>
  </rcc>
  <rcc rId="15429" sId="3">
    <nc r="U34">
      <f>+(U27+X27)/2</f>
    </nc>
  </rcc>
  <rcc rId="15430" sId="3">
    <nc r="V34">
      <f>+(V27+Y27)/2</f>
    </nc>
  </rcc>
  <rcc rId="15431" sId="3">
    <nc r="W34">
      <f>+(W27+Z27)/2</f>
    </nc>
  </rcc>
  <rcc rId="15432" sId="3">
    <nc r="X34">
      <f>+(X27+AA27)/2</f>
    </nc>
  </rcc>
  <rcc rId="15433" sId="3">
    <nc r="Y34">
      <f>+(Y27+AB27)/2</f>
    </nc>
  </rcc>
  <rcc rId="15434" sId="3">
    <nc r="Z34">
      <f>+(Z27+AC27)/2</f>
    </nc>
  </rcc>
  <rcc rId="15435" sId="3">
    <nc r="AA34">
      <f>+(AA27+AD27)/2</f>
    </nc>
  </rcc>
  <rcc rId="15436" sId="3">
    <nc r="AB34">
      <f>+(AB27+AE27)/2</f>
    </nc>
  </rcc>
  <rcc rId="15437" sId="3">
    <nc r="AC34">
      <f>+(AC27+AF27)/2</f>
    </nc>
  </rcc>
  <rcc rId="15438" sId="3">
    <nc r="AD34">
      <f>+(AD27+AG27)/2</f>
    </nc>
  </rcc>
  <rcc rId="15439" sId="3">
    <nc r="AE34">
      <f>+(AE27+AH27)/2</f>
    </nc>
  </rcc>
  <rcc rId="15440" sId="3">
    <nc r="AF34">
      <f>+(AF27+AI27)/2</f>
    </nc>
  </rcc>
  <rcc rId="15441" sId="3">
    <nc r="AG34">
      <f>+(AG27+AJ27)/2</f>
    </nc>
  </rcc>
  <rcc rId="15442" sId="3">
    <nc r="AH34">
      <f>+(AH27+AK27)/2</f>
    </nc>
  </rcc>
  <rcc rId="15443" sId="3">
    <nc r="AI34">
      <f>+(AI27+AL27)/2</f>
    </nc>
  </rcc>
  <rcc rId="15444" sId="3">
    <nc r="AJ34">
      <f>+(AJ27+AM27)/2</f>
    </nc>
  </rcc>
  <rcc rId="15445" sId="3">
    <nc r="B43">
      <f>+B7/B34*100000</f>
    </nc>
  </rcc>
  <rfmt sheetId="3" sqref="B43">
    <dxf>
      <numFmt numFmtId="167" formatCode="0.00000"/>
    </dxf>
  </rfmt>
  <rfmt sheetId="3" sqref="B43">
    <dxf>
      <numFmt numFmtId="168" formatCode="0.0000"/>
    </dxf>
  </rfmt>
  <rfmt sheetId="3" sqref="B43">
    <dxf>
      <numFmt numFmtId="169" formatCode="0.000"/>
    </dxf>
  </rfmt>
  <rfmt sheetId="3" sqref="B43">
    <dxf>
      <numFmt numFmtId="2" formatCode="0.00"/>
    </dxf>
  </rfmt>
  <rfmt sheetId="3" sqref="B43">
    <dxf>
      <numFmt numFmtId="164" formatCode="0.0"/>
    </dxf>
  </rfmt>
  <rfmt sheetId="3" sqref="B44" start="0" length="0">
    <dxf>
      <numFmt numFmtId="164" formatCode="0.0"/>
    </dxf>
  </rfmt>
  <rcc rId="15446" sId="3" odxf="1" dxf="1">
    <nc r="B45">
      <f>+B9/B36*100000</f>
    </nc>
    <ndxf>
      <numFmt numFmtId="164" formatCode="0.0"/>
    </ndxf>
  </rcc>
  <rcc rId="15447" sId="3" odxf="1" dxf="1">
    <nc r="B46">
      <f>+B10/B37*100000</f>
    </nc>
    <ndxf>
      <numFmt numFmtId="164" formatCode="0.0"/>
    </ndxf>
  </rcc>
  <rcc rId="15448" sId="3" odxf="1" dxf="1">
    <nc r="B47">
      <f>+B11/B38*100000</f>
    </nc>
    <ndxf>
      <numFmt numFmtId="164" formatCode="0.0"/>
    </ndxf>
  </rcc>
  <rm rId="15449" sheetId="3" source="A43:A45" destination="A45:A47" sourceSheetId="3"/>
  <rcc rId="15450" sId="3">
    <nc r="A43" t="inlineStr">
      <is>
        <t>totaal</t>
      </is>
    </nc>
  </rcc>
  <rcc rId="15451" sId="3" odxf="1" dxf="1">
    <nc r="C43">
      <f>+C7/C34*100000</f>
    </nc>
    <ndxf>
      <numFmt numFmtId="164" formatCode="0.0"/>
    </ndxf>
  </rcc>
  <rfmt sheetId="3" sqref="D43" start="0" length="0">
    <dxf>
      <numFmt numFmtId="164" formatCode="0.0"/>
    </dxf>
  </rfmt>
  <rcc rId="15452" sId="3" odxf="1" dxf="1">
    <nc r="E43">
      <f>+E7/E34*100000</f>
    </nc>
    <ndxf>
      <numFmt numFmtId="164" formatCode="0.0"/>
    </ndxf>
  </rcc>
  <rcc rId="15453" sId="3" odxf="1" dxf="1">
    <nc r="F43">
      <f>+F7/F34*100000</f>
    </nc>
    <ndxf>
      <numFmt numFmtId="164" formatCode="0.0"/>
    </ndxf>
  </rcc>
  <rfmt sheetId="3" sqref="G43" start="0" length="0">
    <dxf>
      <numFmt numFmtId="164" formatCode="0.0"/>
    </dxf>
  </rfmt>
  <rcc rId="15454" sId="3" odxf="1" dxf="1">
    <nc r="H43">
      <f>+H7/H34*100000</f>
    </nc>
    <ndxf>
      <numFmt numFmtId="164" formatCode="0.0"/>
    </ndxf>
  </rcc>
  <rcc rId="15455" sId="3" odxf="1" dxf="1">
    <nc r="I43">
      <f>+I7/I34*100000</f>
    </nc>
    <ndxf>
      <numFmt numFmtId="164" formatCode="0.0"/>
    </ndxf>
  </rcc>
  <rfmt sheetId="3" sqref="J43" start="0" length="0">
    <dxf>
      <numFmt numFmtId="164" formatCode="0.0"/>
    </dxf>
  </rfmt>
  <rcc rId="15456" sId="3" odxf="1" dxf="1">
    <nc r="K43">
      <f>+K7/K34*100000</f>
    </nc>
    <ndxf>
      <numFmt numFmtId="164" formatCode="0.0"/>
    </ndxf>
  </rcc>
  <rcc rId="15457" sId="3" odxf="1" dxf="1">
    <nc r="L43">
      <f>+L7/L34*100000</f>
    </nc>
    <ndxf>
      <numFmt numFmtId="164" formatCode="0.0"/>
    </ndxf>
  </rcc>
  <rfmt sheetId="3" sqref="M43" start="0" length="0">
    <dxf>
      <numFmt numFmtId="164" formatCode="0.0"/>
    </dxf>
  </rfmt>
  <rcc rId="15458" sId="3" odxf="1" dxf="1">
    <nc r="N43">
      <f>+N7/N34*100000</f>
    </nc>
    <ndxf>
      <numFmt numFmtId="164" formatCode="0.0"/>
    </ndxf>
  </rcc>
  <rcc rId="15459" sId="3" odxf="1" dxf="1">
    <nc r="O43">
      <f>+O7/O34*100000</f>
    </nc>
    <ndxf>
      <numFmt numFmtId="164" formatCode="0.0"/>
    </ndxf>
  </rcc>
  <rfmt sheetId="3" sqref="P43" start="0" length="0">
    <dxf>
      <numFmt numFmtId="164" formatCode="0.0"/>
    </dxf>
  </rfmt>
  <rcc rId="15460" sId="3" odxf="1" dxf="1">
    <nc r="Q43">
      <f>+Q7/Q34*100000</f>
    </nc>
    <ndxf>
      <numFmt numFmtId="164" formatCode="0.0"/>
    </ndxf>
  </rcc>
  <rcc rId="15461" sId="3" odxf="1" dxf="1">
    <nc r="R43">
      <f>+R7/R34*100000</f>
    </nc>
    <ndxf>
      <numFmt numFmtId="164" formatCode="0.0"/>
    </ndxf>
  </rcc>
  <rfmt sheetId="3" sqref="S43" start="0" length="0">
    <dxf>
      <numFmt numFmtId="164" formatCode="0.0"/>
    </dxf>
  </rfmt>
  <rcc rId="15462" sId="3" odxf="1" dxf="1">
    <nc r="T43">
      <f>+T7/T34*100000</f>
    </nc>
    <ndxf>
      <numFmt numFmtId="164" formatCode="0.0"/>
    </ndxf>
  </rcc>
  <rcc rId="15463" sId="3" odxf="1" dxf="1">
    <nc r="U43">
      <f>+U7/U34*100000</f>
    </nc>
    <ndxf>
      <numFmt numFmtId="164" formatCode="0.0"/>
    </ndxf>
  </rcc>
  <rfmt sheetId="3" sqref="V43" start="0" length="0">
    <dxf>
      <numFmt numFmtId="164" formatCode="0.0"/>
    </dxf>
  </rfmt>
  <rcc rId="15464" sId="3" odxf="1" dxf="1">
    <nc r="W43">
      <f>+W7/W34*100000</f>
    </nc>
    <ndxf>
      <numFmt numFmtId="164" formatCode="0.0"/>
    </ndxf>
  </rcc>
  <rcc rId="15465" sId="3" odxf="1" dxf="1">
    <nc r="X43">
      <f>+X7/X34*100000</f>
    </nc>
    <ndxf>
      <numFmt numFmtId="164" formatCode="0.0"/>
    </ndxf>
  </rcc>
  <rfmt sheetId="3" sqref="Y43" start="0" length="0">
    <dxf>
      <numFmt numFmtId="164" formatCode="0.0"/>
    </dxf>
  </rfmt>
  <rcc rId="15466" sId="3" odxf="1" dxf="1">
    <nc r="Z43">
      <f>+Z7/Z34*100000</f>
    </nc>
    <ndxf>
      <numFmt numFmtId="164" formatCode="0.0"/>
    </ndxf>
  </rcc>
  <rcc rId="15467" sId="3" odxf="1" dxf="1">
    <nc r="AA43">
      <f>+AA7/AA34*100000</f>
    </nc>
    <ndxf>
      <numFmt numFmtId="164" formatCode="0.0"/>
    </ndxf>
  </rcc>
  <rfmt sheetId="3" sqref="AB43" start="0" length="0">
    <dxf>
      <numFmt numFmtId="164" formatCode="0.0"/>
    </dxf>
  </rfmt>
  <rcc rId="15468" sId="3" odxf="1" dxf="1">
    <nc r="AC43">
      <f>+AC7/AC34*100000</f>
    </nc>
    <ndxf>
      <numFmt numFmtId="164" formatCode="0.0"/>
    </ndxf>
  </rcc>
  <rcc rId="15469" sId="3" odxf="1" dxf="1">
    <nc r="AD43">
      <f>+AD7/AD34*100000</f>
    </nc>
    <ndxf>
      <numFmt numFmtId="164" formatCode="0.0"/>
    </ndxf>
  </rcc>
  <rfmt sheetId="3" sqref="AE43" start="0" length="0">
    <dxf>
      <numFmt numFmtId="164" formatCode="0.0"/>
    </dxf>
  </rfmt>
  <rcc rId="15470" sId="3" odxf="1" dxf="1">
    <nc r="AF43">
      <f>+AF7/AF34*100000</f>
    </nc>
    <ndxf>
      <numFmt numFmtId="164" formatCode="0.0"/>
    </ndxf>
  </rcc>
  <rcc rId="15471" sId="3" odxf="1" dxf="1">
    <nc r="AG43">
      <f>+AG7/AG34*100000</f>
    </nc>
    <ndxf>
      <numFmt numFmtId="164" formatCode="0.0"/>
    </ndxf>
  </rcc>
  <rfmt sheetId="3" sqref="AH43" start="0" length="0">
    <dxf>
      <numFmt numFmtId="164" formatCode="0.0"/>
    </dxf>
  </rfmt>
  <rcc rId="15472" sId="3" odxf="1" dxf="1">
    <nc r="AI43">
      <f>+AI7/AI34*100000</f>
    </nc>
    <ndxf>
      <numFmt numFmtId="164" formatCode="0.0"/>
    </ndxf>
  </rcc>
  <rcc rId="15473" sId="3" odxf="1" dxf="1">
    <nc r="AJ43">
      <f>+AJ7/AJ34*100000</f>
    </nc>
    <ndxf>
      <numFmt numFmtId="164" formatCode="0.0"/>
    </ndxf>
  </rcc>
  <rfmt sheetId="3" sqref="AK43" start="0" length="0">
    <dxf>
      <numFmt numFmtId="164" formatCode="0.0"/>
    </dxf>
  </rfmt>
  <rfmt sheetId="3" sqref="AL43" start="0" length="0">
    <dxf>
      <numFmt numFmtId="164" formatCode="0.0"/>
    </dxf>
  </rfmt>
  <rfmt sheetId="3" sqref="AM43" start="0" length="0">
    <dxf>
      <numFmt numFmtId="164" formatCode="0.0"/>
    </dxf>
  </rfmt>
  <rfmt sheetId="3" sqref="C44" start="0" length="0">
    <dxf>
      <numFmt numFmtId="164" formatCode="0.0"/>
    </dxf>
  </rfmt>
  <rfmt sheetId="3" sqref="D44" start="0" length="0">
    <dxf>
      <numFmt numFmtId="164" formatCode="0.0"/>
    </dxf>
  </rfmt>
  <rfmt sheetId="3" sqref="E44" start="0" length="0">
    <dxf>
      <numFmt numFmtId="164" formatCode="0.0"/>
    </dxf>
  </rfmt>
  <rfmt sheetId="3" sqref="F44" start="0" length="0">
    <dxf>
      <numFmt numFmtId="164" formatCode="0.0"/>
    </dxf>
  </rfmt>
  <rfmt sheetId="3" sqref="G44" start="0" length="0">
    <dxf>
      <numFmt numFmtId="164" formatCode="0.0"/>
    </dxf>
  </rfmt>
  <rfmt sheetId="3" sqref="H44" start="0" length="0">
    <dxf>
      <numFmt numFmtId="164" formatCode="0.0"/>
    </dxf>
  </rfmt>
  <rfmt sheetId="3" sqref="I44" start="0" length="0">
    <dxf>
      <numFmt numFmtId="164" formatCode="0.0"/>
    </dxf>
  </rfmt>
  <rfmt sheetId="3" sqref="J44" start="0" length="0">
    <dxf>
      <numFmt numFmtId="164" formatCode="0.0"/>
    </dxf>
  </rfmt>
  <rfmt sheetId="3" sqref="K44" start="0" length="0">
    <dxf>
      <numFmt numFmtId="164" formatCode="0.0"/>
    </dxf>
  </rfmt>
  <rfmt sheetId="3" sqref="L44" start="0" length="0">
    <dxf>
      <numFmt numFmtId="164" formatCode="0.0"/>
    </dxf>
  </rfmt>
  <rfmt sheetId="3" sqref="M44" start="0" length="0">
    <dxf>
      <numFmt numFmtId="164" formatCode="0.0"/>
    </dxf>
  </rfmt>
  <rfmt sheetId="3" sqref="N44" start="0" length="0">
    <dxf>
      <numFmt numFmtId="164" formatCode="0.0"/>
    </dxf>
  </rfmt>
  <rfmt sheetId="3" sqref="O44" start="0" length="0">
    <dxf>
      <numFmt numFmtId="164" formatCode="0.0"/>
    </dxf>
  </rfmt>
  <rfmt sheetId="3" sqref="P44" start="0" length="0">
    <dxf>
      <numFmt numFmtId="164" formatCode="0.0"/>
    </dxf>
  </rfmt>
  <rfmt sheetId="3" sqref="Q44" start="0" length="0">
    <dxf>
      <numFmt numFmtId="164" formatCode="0.0"/>
    </dxf>
  </rfmt>
  <rfmt sheetId="3" sqref="R44" start="0" length="0">
    <dxf>
      <numFmt numFmtId="164" formatCode="0.0"/>
    </dxf>
  </rfmt>
  <rfmt sheetId="3" sqref="S44" start="0" length="0">
    <dxf>
      <numFmt numFmtId="164" formatCode="0.0"/>
    </dxf>
  </rfmt>
  <rfmt sheetId="3" sqref="T44" start="0" length="0">
    <dxf>
      <numFmt numFmtId="164" formatCode="0.0"/>
    </dxf>
  </rfmt>
  <rfmt sheetId="3" sqref="U44" start="0" length="0">
    <dxf>
      <numFmt numFmtId="164" formatCode="0.0"/>
    </dxf>
  </rfmt>
  <rfmt sheetId="3" sqref="V44" start="0" length="0">
    <dxf>
      <numFmt numFmtId="164" formatCode="0.0"/>
    </dxf>
  </rfmt>
  <rfmt sheetId="3" sqref="W44" start="0" length="0">
    <dxf>
      <numFmt numFmtId="164" formatCode="0.0"/>
    </dxf>
  </rfmt>
  <rfmt sheetId="3" sqref="X44" start="0" length="0">
    <dxf>
      <numFmt numFmtId="164" formatCode="0.0"/>
    </dxf>
  </rfmt>
  <rfmt sheetId="3" sqref="Y44" start="0" length="0">
    <dxf>
      <numFmt numFmtId="164" formatCode="0.0"/>
    </dxf>
  </rfmt>
  <rfmt sheetId="3" sqref="Z44" start="0" length="0">
    <dxf>
      <numFmt numFmtId="164" formatCode="0.0"/>
    </dxf>
  </rfmt>
  <rfmt sheetId="3" sqref="AA44" start="0" length="0">
    <dxf>
      <numFmt numFmtId="164" formatCode="0.0"/>
    </dxf>
  </rfmt>
  <rfmt sheetId="3" sqref="AB44" start="0" length="0">
    <dxf>
      <numFmt numFmtId="164" formatCode="0.0"/>
    </dxf>
  </rfmt>
  <rfmt sheetId="3" sqref="AC44" start="0" length="0">
    <dxf>
      <numFmt numFmtId="164" formatCode="0.0"/>
    </dxf>
  </rfmt>
  <rfmt sheetId="3" sqref="AD44" start="0" length="0">
    <dxf>
      <numFmt numFmtId="164" formatCode="0.0"/>
    </dxf>
  </rfmt>
  <rfmt sheetId="3" sqref="AE44" start="0" length="0">
    <dxf>
      <numFmt numFmtId="164" formatCode="0.0"/>
    </dxf>
  </rfmt>
  <rfmt sheetId="3" sqref="AF44" start="0" length="0">
    <dxf>
      <numFmt numFmtId="164" formatCode="0.0"/>
    </dxf>
  </rfmt>
  <rfmt sheetId="3" sqref="AG44" start="0" length="0">
    <dxf>
      <numFmt numFmtId="164" formatCode="0.0"/>
    </dxf>
  </rfmt>
  <rfmt sheetId="3" sqref="AH44" start="0" length="0">
    <dxf>
      <numFmt numFmtId="164" formatCode="0.0"/>
    </dxf>
  </rfmt>
  <rfmt sheetId="3" sqref="AI44" start="0" length="0">
    <dxf>
      <numFmt numFmtId="164" formatCode="0.0"/>
    </dxf>
  </rfmt>
  <rfmt sheetId="3" sqref="AJ44" start="0" length="0">
    <dxf>
      <numFmt numFmtId="164" formatCode="0.0"/>
    </dxf>
  </rfmt>
  <rfmt sheetId="3" sqref="AK44" start="0" length="0">
    <dxf>
      <numFmt numFmtId="164" formatCode="0.0"/>
    </dxf>
  </rfmt>
  <rfmt sheetId="3" sqref="AL44" start="0" length="0">
    <dxf>
      <numFmt numFmtId="164" formatCode="0.0"/>
    </dxf>
  </rfmt>
  <rfmt sheetId="3" sqref="AM44" start="0" length="0">
    <dxf>
      <numFmt numFmtId="164" formatCode="0.0"/>
    </dxf>
  </rfmt>
  <rcc rId="15474" sId="3" odxf="1" dxf="1">
    <nc r="C45">
      <f>+C9/C36*100000</f>
    </nc>
    <ndxf>
      <numFmt numFmtId="164" formatCode="0.0"/>
    </ndxf>
  </rcc>
  <rfmt sheetId="3" sqref="D45" start="0" length="0">
    <dxf>
      <numFmt numFmtId="164" formatCode="0.0"/>
    </dxf>
  </rfmt>
  <rcc rId="15475" sId="3" odxf="1" dxf="1">
    <nc r="E45">
      <f>+E9/E36*100000</f>
    </nc>
    <ndxf>
      <numFmt numFmtId="164" formatCode="0.0"/>
    </ndxf>
  </rcc>
  <rcc rId="15476" sId="3" odxf="1" dxf="1">
    <nc r="F45">
      <f>+F9/F36*100000</f>
    </nc>
    <ndxf>
      <numFmt numFmtId="164" formatCode="0.0"/>
    </ndxf>
  </rcc>
  <rfmt sheetId="3" sqref="G45" start="0" length="0">
    <dxf>
      <numFmt numFmtId="164" formatCode="0.0"/>
    </dxf>
  </rfmt>
  <rcc rId="15477" sId="3" odxf="1" dxf="1">
    <nc r="H45">
      <f>+H9/H36*100000</f>
    </nc>
    <ndxf>
      <numFmt numFmtId="164" formatCode="0.0"/>
    </ndxf>
  </rcc>
  <rcc rId="15478" sId="3" odxf="1" dxf="1">
    <nc r="I45">
      <f>+I9/I36*100000</f>
    </nc>
    <ndxf>
      <numFmt numFmtId="164" formatCode="0.0"/>
    </ndxf>
  </rcc>
  <rfmt sheetId="3" sqref="J45" start="0" length="0">
    <dxf>
      <numFmt numFmtId="164" formatCode="0.0"/>
    </dxf>
  </rfmt>
  <rcc rId="15479" sId="3" odxf="1" dxf="1">
    <nc r="K45">
      <f>+K9/K36*100000</f>
    </nc>
    <ndxf>
      <numFmt numFmtId="164" formatCode="0.0"/>
    </ndxf>
  </rcc>
  <rcc rId="15480" sId="3" odxf="1" dxf="1">
    <nc r="L45">
      <f>+L9/L36*100000</f>
    </nc>
    <ndxf>
      <numFmt numFmtId="164" formatCode="0.0"/>
    </ndxf>
  </rcc>
  <rfmt sheetId="3" sqref="M45" start="0" length="0">
    <dxf>
      <numFmt numFmtId="164" formatCode="0.0"/>
    </dxf>
  </rfmt>
  <rcc rId="15481" sId="3" odxf="1" dxf="1">
    <nc r="N45">
      <f>+N9/N36*100000</f>
    </nc>
    <ndxf>
      <numFmt numFmtId="164" formatCode="0.0"/>
    </ndxf>
  </rcc>
  <rcc rId="15482" sId="3" odxf="1" dxf="1">
    <nc r="O45">
      <f>+O9/O36*100000</f>
    </nc>
    <ndxf>
      <numFmt numFmtId="164" formatCode="0.0"/>
    </ndxf>
  </rcc>
  <rfmt sheetId="3" sqref="P45" start="0" length="0">
    <dxf>
      <numFmt numFmtId="164" formatCode="0.0"/>
    </dxf>
  </rfmt>
  <rcc rId="15483" sId="3" odxf="1" dxf="1">
    <nc r="Q45">
      <f>+Q9/Q36*100000</f>
    </nc>
    <ndxf>
      <numFmt numFmtId="164" formatCode="0.0"/>
    </ndxf>
  </rcc>
  <rcc rId="15484" sId="3" odxf="1" dxf="1">
    <nc r="R45">
      <f>+R9/R36*100000</f>
    </nc>
    <ndxf>
      <numFmt numFmtId="164" formatCode="0.0"/>
    </ndxf>
  </rcc>
  <rfmt sheetId="3" sqref="S45" start="0" length="0">
    <dxf>
      <numFmt numFmtId="164" formatCode="0.0"/>
    </dxf>
  </rfmt>
  <rcc rId="15485" sId="3" odxf="1" dxf="1">
    <nc r="T45">
      <f>+T9/T36*100000</f>
    </nc>
    <ndxf>
      <numFmt numFmtId="164" formatCode="0.0"/>
    </ndxf>
  </rcc>
  <rcc rId="15486" sId="3" odxf="1" dxf="1">
    <nc r="U45">
      <f>+U9/U36*100000</f>
    </nc>
    <ndxf>
      <numFmt numFmtId="164" formatCode="0.0"/>
    </ndxf>
  </rcc>
  <rfmt sheetId="3" sqref="V45" start="0" length="0">
    <dxf>
      <numFmt numFmtId="164" formatCode="0.0"/>
    </dxf>
  </rfmt>
  <rcc rId="15487" sId="3" odxf="1" dxf="1">
    <nc r="W45">
      <f>+W9/W36*100000</f>
    </nc>
    <ndxf>
      <numFmt numFmtId="164" formatCode="0.0"/>
    </ndxf>
  </rcc>
  <rcc rId="15488" sId="3" odxf="1" dxf="1">
    <nc r="X45">
      <f>+X9/X36*100000</f>
    </nc>
    <ndxf>
      <numFmt numFmtId="164" formatCode="0.0"/>
    </ndxf>
  </rcc>
  <rfmt sheetId="3" sqref="Y45" start="0" length="0">
    <dxf>
      <numFmt numFmtId="164" formatCode="0.0"/>
    </dxf>
  </rfmt>
  <rcc rId="15489" sId="3" odxf="1" dxf="1">
    <nc r="Z45">
      <f>+Z9/Z36*100000</f>
    </nc>
    <ndxf>
      <numFmt numFmtId="164" formatCode="0.0"/>
    </ndxf>
  </rcc>
  <rcc rId="15490" sId="3" odxf="1" dxf="1">
    <nc r="AA45">
      <f>+AA9/AA36*100000</f>
    </nc>
    <ndxf>
      <numFmt numFmtId="164" formatCode="0.0"/>
    </ndxf>
  </rcc>
  <rfmt sheetId="3" sqref="AB45" start="0" length="0">
    <dxf>
      <numFmt numFmtId="164" formatCode="0.0"/>
    </dxf>
  </rfmt>
  <rcc rId="15491" sId="3" odxf="1" dxf="1">
    <nc r="AC45">
      <f>+AC9/AC36*100000</f>
    </nc>
    <ndxf>
      <numFmt numFmtId="164" formatCode="0.0"/>
    </ndxf>
  </rcc>
  <rcc rId="15492" sId="3" odxf="1" dxf="1">
    <nc r="AD45">
      <f>+AD9/AD36*100000</f>
    </nc>
    <ndxf>
      <numFmt numFmtId="164" formatCode="0.0"/>
    </ndxf>
  </rcc>
  <rfmt sheetId="3" sqref="AE45" start="0" length="0">
    <dxf>
      <numFmt numFmtId="164" formatCode="0.0"/>
    </dxf>
  </rfmt>
  <rcc rId="15493" sId="3" odxf="1" dxf="1">
    <nc r="AF45">
      <f>+AF9/AF36*100000</f>
    </nc>
    <ndxf>
      <numFmt numFmtId="164" formatCode="0.0"/>
    </ndxf>
  </rcc>
  <rcc rId="15494" sId="3" odxf="1" dxf="1">
    <nc r="AG45">
      <f>+AG9/AG36*100000</f>
    </nc>
    <ndxf>
      <numFmt numFmtId="164" formatCode="0.0"/>
    </ndxf>
  </rcc>
  <rfmt sheetId="3" sqref="AH45" start="0" length="0">
    <dxf>
      <numFmt numFmtId="164" formatCode="0.0"/>
    </dxf>
  </rfmt>
  <rcc rId="15495" sId="3" odxf="1" dxf="1">
    <nc r="AI45">
      <f>+AI9/AI36*100000</f>
    </nc>
    <ndxf>
      <numFmt numFmtId="164" formatCode="0.0"/>
    </ndxf>
  </rcc>
  <rcc rId="15496" sId="3" odxf="1" dxf="1">
    <nc r="AJ45">
      <f>+AJ9/AJ36*100000</f>
    </nc>
    <ndxf>
      <numFmt numFmtId="164" formatCode="0.0"/>
    </ndxf>
  </rcc>
  <rfmt sheetId="3" sqref="AK45" start="0" length="0">
    <dxf>
      <numFmt numFmtId="164" formatCode="0.0"/>
    </dxf>
  </rfmt>
  <rfmt sheetId="3" sqref="AL45" start="0" length="0">
    <dxf>
      <numFmt numFmtId="164" formatCode="0.0"/>
    </dxf>
  </rfmt>
  <rfmt sheetId="3" sqref="AM45" start="0" length="0">
    <dxf>
      <numFmt numFmtId="164" formatCode="0.0"/>
    </dxf>
  </rfmt>
  <rcc rId="15497" sId="3" odxf="1" dxf="1">
    <nc r="C46">
      <f>+C10/C37*100000</f>
    </nc>
    <ndxf>
      <numFmt numFmtId="164" formatCode="0.0"/>
    </ndxf>
  </rcc>
  <rfmt sheetId="3" sqref="D46" start="0" length="0">
    <dxf>
      <numFmt numFmtId="164" formatCode="0.0"/>
    </dxf>
  </rfmt>
  <rcc rId="15498" sId="3" odxf="1" dxf="1">
    <nc r="E46">
      <f>+E10/E37*100000</f>
    </nc>
    <ndxf>
      <numFmt numFmtId="164" formatCode="0.0"/>
    </ndxf>
  </rcc>
  <rcc rId="15499" sId="3" odxf="1" dxf="1">
    <nc r="F46">
      <f>+F10/F37*100000</f>
    </nc>
    <ndxf>
      <numFmt numFmtId="164" formatCode="0.0"/>
    </ndxf>
  </rcc>
  <rfmt sheetId="3" sqref="G46" start="0" length="0">
    <dxf>
      <numFmt numFmtId="164" formatCode="0.0"/>
    </dxf>
  </rfmt>
  <rcc rId="15500" sId="3" odxf="1" dxf="1">
    <nc r="H46">
      <f>+H10/H37*100000</f>
    </nc>
    <ndxf>
      <numFmt numFmtId="164" formatCode="0.0"/>
    </ndxf>
  </rcc>
  <rcc rId="15501" sId="3" odxf="1" dxf="1">
    <nc r="I46">
      <f>+I10/I37*100000</f>
    </nc>
    <ndxf>
      <numFmt numFmtId="164" formatCode="0.0"/>
    </ndxf>
  </rcc>
  <rfmt sheetId="3" sqref="J46" start="0" length="0">
    <dxf>
      <numFmt numFmtId="164" formatCode="0.0"/>
    </dxf>
  </rfmt>
  <rcc rId="15502" sId="3" odxf="1" dxf="1">
    <nc r="K46">
      <f>+K10/K37*100000</f>
    </nc>
    <ndxf>
      <numFmt numFmtId="164" formatCode="0.0"/>
    </ndxf>
  </rcc>
  <rcc rId="15503" sId="3" odxf="1" dxf="1">
    <nc r="L46">
      <f>+L10/L37*100000</f>
    </nc>
    <ndxf>
      <numFmt numFmtId="164" formatCode="0.0"/>
    </ndxf>
  </rcc>
  <rfmt sheetId="3" sqref="M46" start="0" length="0">
    <dxf>
      <numFmt numFmtId="164" formatCode="0.0"/>
    </dxf>
  </rfmt>
  <rcc rId="15504" sId="3" odxf="1" dxf="1">
    <nc r="N46">
      <f>+N10/N37*100000</f>
    </nc>
    <ndxf>
      <numFmt numFmtId="164" formatCode="0.0"/>
    </ndxf>
  </rcc>
  <rcc rId="15505" sId="3" odxf="1" dxf="1">
    <nc r="O46">
      <f>+O10/O37*100000</f>
    </nc>
    <ndxf>
      <numFmt numFmtId="164" formatCode="0.0"/>
    </ndxf>
  </rcc>
  <rfmt sheetId="3" sqref="P46" start="0" length="0">
    <dxf>
      <numFmt numFmtId="164" formatCode="0.0"/>
    </dxf>
  </rfmt>
  <rcc rId="15506" sId="3" odxf="1" dxf="1">
    <nc r="Q46">
      <f>+Q10/Q37*100000</f>
    </nc>
    <ndxf>
      <numFmt numFmtId="164" formatCode="0.0"/>
    </ndxf>
  </rcc>
  <rcc rId="15507" sId="3" odxf="1" dxf="1">
    <nc r="R46">
      <f>+R10/R37*100000</f>
    </nc>
    <ndxf>
      <numFmt numFmtId="164" formatCode="0.0"/>
    </ndxf>
  </rcc>
  <rfmt sheetId="3" sqref="S46" start="0" length="0">
    <dxf>
      <numFmt numFmtId="164" formatCode="0.0"/>
    </dxf>
  </rfmt>
  <rcc rId="15508" sId="3" odxf="1" dxf="1">
    <nc r="T46">
      <f>+T10/T37*100000</f>
    </nc>
    <ndxf>
      <numFmt numFmtId="164" formatCode="0.0"/>
    </ndxf>
  </rcc>
  <rcc rId="15509" sId="3" odxf="1" dxf="1">
    <nc r="U46">
      <f>+U10/U37*100000</f>
    </nc>
    <ndxf>
      <numFmt numFmtId="164" formatCode="0.0"/>
    </ndxf>
  </rcc>
  <rfmt sheetId="3" sqref="V46" start="0" length="0">
    <dxf>
      <numFmt numFmtId="164" formatCode="0.0"/>
    </dxf>
  </rfmt>
  <rcc rId="15510" sId="3" odxf="1" dxf="1">
    <nc r="W46">
      <f>+W10/W37*100000</f>
    </nc>
    <ndxf>
      <numFmt numFmtId="164" formatCode="0.0"/>
    </ndxf>
  </rcc>
  <rcc rId="15511" sId="3" odxf="1" dxf="1">
    <nc r="X46">
      <f>+X10/X37*100000</f>
    </nc>
    <ndxf>
      <numFmt numFmtId="164" formatCode="0.0"/>
    </ndxf>
  </rcc>
  <rfmt sheetId="3" sqref="Y46" start="0" length="0">
    <dxf>
      <numFmt numFmtId="164" formatCode="0.0"/>
    </dxf>
  </rfmt>
  <rcc rId="15512" sId="3" odxf="1" dxf="1">
    <nc r="Z46">
      <f>+Z10/Z37*100000</f>
    </nc>
    <ndxf>
      <numFmt numFmtId="164" formatCode="0.0"/>
    </ndxf>
  </rcc>
  <rcc rId="15513" sId="3" odxf="1" dxf="1">
    <nc r="AA46">
      <f>+AA10/AA37*100000</f>
    </nc>
    <ndxf>
      <numFmt numFmtId="164" formatCode="0.0"/>
    </ndxf>
  </rcc>
  <rfmt sheetId="3" sqref="AB46" start="0" length="0">
    <dxf>
      <numFmt numFmtId="164" formatCode="0.0"/>
    </dxf>
  </rfmt>
  <rcc rId="15514" sId="3" odxf="1" dxf="1">
    <nc r="AC46">
      <f>+AC10/AC37*100000</f>
    </nc>
    <ndxf>
      <numFmt numFmtId="164" formatCode="0.0"/>
    </ndxf>
  </rcc>
  <rcc rId="15515" sId="3" odxf="1" dxf="1">
    <nc r="AD46">
      <f>+AD10/AD37*100000</f>
    </nc>
    <ndxf>
      <numFmt numFmtId="164" formatCode="0.0"/>
    </ndxf>
  </rcc>
  <rfmt sheetId="3" sqref="AE46" start="0" length="0">
    <dxf>
      <numFmt numFmtId="164" formatCode="0.0"/>
    </dxf>
  </rfmt>
  <rcc rId="15516" sId="3" odxf="1" dxf="1">
    <nc r="AF46">
      <f>+AF10/AF37*100000</f>
    </nc>
    <ndxf>
      <numFmt numFmtId="164" formatCode="0.0"/>
    </ndxf>
  </rcc>
  <rcc rId="15517" sId="3" odxf="1" dxf="1">
    <nc r="AG46">
      <f>+AG10/AG37*100000</f>
    </nc>
    <ndxf>
      <numFmt numFmtId="164" formatCode="0.0"/>
    </ndxf>
  </rcc>
  <rfmt sheetId="3" sqref="AH46" start="0" length="0">
    <dxf>
      <numFmt numFmtId="164" formatCode="0.0"/>
    </dxf>
  </rfmt>
  <rcc rId="15518" sId="3" odxf="1" dxf="1">
    <nc r="AI46">
      <f>+AI10/AI37*100000</f>
    </nc>
    <ndxf>
      <numFmt numFmtId="164" formatCode="0.0"/>
    </ndxf>
  </rcc>
  <rcc rId="15519" sId="3" odxf="1" dxf="1">
    <nc r="AJ46">
      <f>+AJ10/AJ37*100000</f>
    </nc>
    <ndxf>
      <numFmt numFmtId="164" formatCode="0.0"/>
    </ndxf>
  </rcc>
  <rfmt sheetId="3" sqref="AK46" start="0" length="0">
    <dxf>
      <numFmt numFmtId="164" formatCode="0.0"/>
    </dxf>
  </rfmt>
  <rfmt sheetId="3" sqref="AL46" start="0" length="0">
    <dxf>
      <numFmt numFmtId="164" formatCode="0.0"/>
    </dxf>
  </rfmt>
  <rfmt sheetId="3" sqref="AM46" start="0" length="0">
    <dxf>
      <numFmt numFmtId="164" formatCode="0.0"/>
    </dxf>
  </rfmt>
  <rcc rId="15520" sId="3" odxf="1" dxf="1">
    <nc r="C47">
      <f>+C11/C38*100000</f>
    </nc>
    <ndxf>
      <numFmt numFmtId="164" formatCode="0.0"/>
    </ndxf>
  </rcc>
  <rfmt sheetId="3" sqref="D47" start="0" length="0">
    <dxf>
      <numFmt numFmtId="164" formatCode="0.0"/>
    </dxf>
  </rfmt>
  <rcc rId="15521" sId="3" odxf="1" dxf="1">
    <nc r="E47">
      <f>+E11/E38*100000</f>
    </nc>
    <ndxf>
      <numFmt numFmtId="164" formatCode="0.0"/>
    </ndxf>
  </rcc>
  <rcc rId="15522" sId="3" odxf="1" dxf="1">
    <nc r="F47">
      <f>+F11/F38*100000</f>
    </nc>
    <ndxf>
      <numFmt numFmtId="164" formatCode="0.0"/>
    </ndxf>
  </rcc>
  <rfmt sheetId="3" sqref="G47" start="0" length="0">
    <dxf>
      <numFmt numFmtId="164" formatCode="0.0"/>
    </dxf>
  </rfmt>
  <rcc rId="15523" sId="3" odxf="1" dxf="1">
    <nc r="H47">
      <f>+H11/H38*100000</f>
    </nc>
    <ndxf>
      <numFmt numFmtId="164" formatCode="0.0"/>
    </ndxf>
  </rcc>
  <rcc rId="15524" sId="3" odxf="1" dxf="1">
    <nc r="I47">
      <f>+I11/I38*100000</f>
    </nc>
    <ndxf>
      <numFmt numFmtId="164" formatCode="0.0"/>
    </ndxf>
  </rcc>
  <rfmt sheetId="3" sqref="J47" start="0" length="0">
    <dxf>
      <numFmt numFmtId="164" formatCode="0.0"/>
    </dxf>
  </rfmt>
  <rcc rId="15525" sId="3" odxf="1" dxf="1">
    <nc r="K47">
      <f>+K11/K38*100000</f>
    </nc>
    <ndxf>
      <numFmt numFmtId="164" formatCode="0.0"/>
    </ndxf>
  </rcc>
  <rcc rId="15526" sId="3" odxf="1" dxf="1">
    <nc r="L47">
      <f>+L11/L38*100000</f>
    </nc>
    <ndxf>
      <numFmt numFmtId="164" formatCode="0.0"/>
    </ndxf>
  </rcc>
  <rfmt sheetId="3" sqref="M47" start="0" length="0">
    <dxf>
      <numFmt numFmtId="164" formatCode="0.0"/>
    </dxf>
  </rfmt>
  <rcc rId="15527" sId="3" odxf="1" dxf="1">
    <nc r="N47">
      <f>+N11/N38*100000</f>
    </nc>
    <ndxf>
      <numFmt numFmtId="164" formatCode="0.0"/>
    </ndxf>
  </rcc>
  <rcc rId="15528" sId="3" odxf="1" dxf="1">
    <nc r="O47">
      <f>+O11/O38*100000</f>
    </nc>
    <ndxf>
      <numFmt numFmtId="164" formatCode="0.0"/>
    </ndxf>
  </rcc>
  <rfmt sheetId="3" sqref="P47" start="0" length="0">
    <dxf>
      <numFmt numFmtId="164" formatCode="0.0"/>
    </dxf>
  </rfmt>
  <rcc rId="15529" sId="3" odxf="1" dxf="1">
    <nc r="Q47">
      <f>+Q11/Q38*100000</f>
    </nc>
    <ndxf>
      <numFmt numFmtId="164" formatCode="0.0"/>
    </ndxf>
  </rcc>
  <rcc rId="15530" sId="3" odxf="1" dxf="1">
    <nc r="R47">
      <f>+R11/R38*100000</f>
    </nc>
    <ndxf>
      <numFmt numFmtId="164" formatCode="0.0"/>
    </ndxf>
  </rcc>
  <rfmt sheetId="3" sqref="S47" start="0" length="0">
    <dxf>
      <numFmt numFmtId="164" formatCode="0.0"/>
    </dxf>
  </rfmt>
  <rcc rId="15531" sId="3" odxf="1" dxf="1">
    <nc r="T47">
      <f>+T11/T38*100000</f>
    </nc>
    <ndxf>
      <numFmt numFmtId="164" formatCode="0.0"/>
    </ndxf>
  </rcc>
  <rcc rId="15532" sId="3" odxf="1" dxf="1">
    <nc r="U47">
      <f>+U11/U38*100000</f>
    </nc>
    <ndxf>
      <numFmt numFmtId="164" formatCode="0.0"/>
    </ndxf>
  </rcc>
  <rfmt sheetId="3" sqref="V47" start="0" length="0">
    <dxf>
      <numFmt numFmtId="164" formatCode="0.0"/>
    </dxf>
  </rfmt>
  <rcc rId="15533" sId="3" odxf="1" dxf="1">
    <nc r="W47">
      <f>+W11/W38*100000</f>
    </nc>
    <ndxf>
      <numFmt numFmtId="164" formatCode="0.0"/>
    </ndxf>
  </rcc>
  <rcc rId="15534" sId="3" odxf="1" dxf="1">
    <nc r="X47">
      <f>+X11/X38*100000</f>
    </nc>
    <ndxf>
      <numFmt numFmtId="164" formatCode="0.0"/>
    </ndxf>
  </rcc>
  <rfmt sheetId="3" sqref="Y47" start="0" length="0">
    <dxf>
      <numFmt numFmtId="164" formatCode="0.0"/>
    </dxf>
  </rfmt>
  <rcc rId="15535" sId="3" odxf="1" dxf="1">
    <nc r="Z47">
      <f>+Z11/Z38*100000</f>
    </nc>
    <ndxf>
      <numFmt numFmtId="164" formatCode="0.0"/>
    </ndxf>
  </rcc>
  <rcc rId="15536" sId="3" odxf="1" dxf="1">
    <nc r="AA47">
      <f>+AA11/AA38*100000</f>
    </nc>
    <ndxf>
      <numFmt numFmtId="164" formatCode="0.0"/>
    </ndxf>
  </rcc>
  <rfmt sheetId="3" sqref="AB47" start="0" length="0">
    <dxf>
      <numFmt numFmtId="164" formatCode="0.0"/>
    </dxf>
  </rfmt>
  <rcc rId="15537" sId="3" odxf="1" dxf="1">
    <nc r="AC47">
      <f>+AC11/AC38*100000</f>
    </nc>
    <ndxf>
      <numFmt numFmtId="164" formatCode="0.0"/>
    </ndxf>
  </rcc>
  <rcc rId="15538" sId="3" odxf="1" dxf="1">
    <nc r="AD47">
      <f>+AD11/AD38*100000</f>
    </nc>
    <ndxf>
      <numFmt numFmtId="164" formatCode="0.0"/>
    </ndxf>
  </rcc>
  <rfmt sheetId="3" sqref="AE47" start="0" length="0">
    <dxf>
      <numFmt numFmtId="164" formatCode="0.0"/>
    </dxf>
  </rfmt>
  <rcc rId="15539" sId="3" odxf="1" dxf="1">
    <nc r="AF47">
      <f>+AF11/AF38*100000</f>
    </nc>
    <ndxf>
      <numFmt numFmtId="164" formatCode="0.0"/>
    </ndxf>
  </rcc>
  <rcc rId="15540" sId="3" odxf="1" dxf="1">
    <nc r="AG47">
      <f>+AG11/AG38*100000</f>
    </nc>
    <ndxf>
      <numFmt numFmtId="164" formatCode="0.0"/>
    </ndxf>
  </rcc>
  <rfmt sheetId="3" sqref="AH47" start="0" length="0">
    <dxf>
      <numFmt numFmtId="164" formatCode="0.0"/>
    </dxf>
  </rfmt>
  <rcc rId="15541" sId="3" odxf="1" dxf="1">
    <nc r="AI47">
      <f>+AI11/AI38*100000</f>
    </nc>
    <ndxf>
      <numFmt numFmtId="164" formatCode="0.0"/>
    </ndxf>
  </rcc>
  <rcc rId="15542" sId="3" odxf="1" dxf="1">
    <nc r="AJ47">
      <f>+AJ11/AJ38*100000</f>
    </nc>
    <ndxf>
      <numFmt numFmtId="164" formatCode="0.0"/>
    </ndxf>
  </rcc>
  <rfmt sheetId="3" sqref="AK47" start="0" length="0">
    <dxf>
      <numFmt numFmtId="164" formatCode="0.0"/>
    </dxf>
  </rfmt>
  <rfmt sheetId="3" sqref="AL47" start="0" length="0">
    <dxf>
      <numFmt numFmtId="164" formatCode="0.0"/>
    </dxf>
  </rfmt>
  <rfmt sheetId="3" sqref="AM47" start="0" length="0">
    <dxf>
      <numFmt numFmtId="164" formatCode="0.0"/>
    </dxf>
  </rfmt>
  <rcc rId="15543" sId="3" numFmtId="4">
    <oc r="B16">
      <v>26.9</v>
    </oc>
    <nc r="B16">
      <v>26.982757856569837</v>
    </nc>
  </rcc>
  <rcc rId="15544" sId="3" numFmtId="4">
    <oc r="C16">
      <v>24.1</v>
    </oc>
    <nc r="C16">
      <v>24.109700388332293</v>
    </nc>
  </rcc>
  <rcc rId="15545" sId="3" numFmtId="4">
    <oc r="E16">
      <v>15.5</v>
    </oc>
    <nc r="E16">
      <v>15.46778482792147</v>
    </nc>
  </rcc>
  <rcc rId="15546" sId="3" numFmtId="4">
    <oc r="F16">
      <v>14</v>
    </oc>
    <nc r="F16">
      <v>14.038204393070634</v>
    </nc>
  </rcc>
  <rcc rId="15547" sId="3" numFmtId="4">
    <oc r="H16">
      <v>10.7</v>
    </oc>
    <nc r="H16">
      <v>10.733728579208101</v>
    </nc>
  </rcc>
  <rcc rId="15548" sId="3" numFmtId="4">
    <oc r="I16">
      <v>8.1</v>
    </oc>
    <nc r="I16">
      <v>8.1201971138044495</v>
    </nc>
  </rcc>
  <rcc rId="15549" sId="3" numFmtId="4">
    <oc r="K16">
      <v>9.6999999999999993</v>
    </oc>
    <nc r="K16">
      <v>9.7518723479909646</v>
    </nc>
  </rcc>
  <rcc rId="15550" sId="3" numFmtId="4">
    <oc r="L16">
      <v>6.4</v>
    </oc>
    <nc r="L16">
      <v>6.3553883119520185</v>
    </nc>
  </rcc>
  <rcc rId="15551" sId="3" numFmtId="4">
    <oc r="N16">
      <v>6.8</v>
    </oc>
    <nc r="N16">
      <v>6.8742237759858309</v>
    </nc>
  </rcc>
  <rcc rId="15552" sId="3" numFmtId="4">
    <oc r="O16">
      <v>4</v>
    </oc>
    <nc r="O16">
      <v>4.0007094439871977</v>
    </nc>
  </rcc>
  <rcc rId="15553" sId="3" numFmtId="4">
    <oc r="Q16">
      <v>1.8</v>
    </oc>
    <nc r="Q16">
      <v>1.8155329994093197</v>
    </nc>
  </rcc>
  <rcc rId="15554" sId="3" numFmtId="4">
    <oc r="R16">
      <v>1.1000000000000001</v>
    </oc>
    <nc r="R16">
      <v>1.0566809934051176</v>
    </nc>
  </rcc>
  <rcc rId="15555" sId="3" numFmtId="4">
    <oc r="T16">
      <v>1</v>
    </oc>
    <nc r="T16">
      <v>1.045143479536464</v>
    </nc>
  </rcc>
  <rcc rId="15556" sId="3" numFmtId="4">
    <oc r="U16">
      <v>1</v>
    </oc>
    <nc r="U16">
      <v>0.97680646868503285</v>
    </nc>
  </rcc>
  <rcc rId="15557" sId="3" numFmtId="4">
    <oc r="W16">
      <v>2.8</v>
    </oc>
    <nc r="W16">
      <v>2.8460135669925775</v>
    </nc>
  </rcc>
  <rcc rId="15558" sId="3" numFmtId="4">
    <oc r="X16">
      <v>2.2000000000000002</v>
    </oc>
    <nc r="X16">
      <v>2.1676481800323737</v>
    </nc>
  </rcc>
  <rcc rId="15559" sId="3" numFmtId="4">
    <oc r="Z16">
      <v>2.2000000000000002</v>
    </oc>
    <nc r="Z16">
      <v>2.2577069318765584</v>
    </nc>
  </rcc>
  <rcc rId="15560" sId="3" numFmtId="4">
    <oc r="AA16">
      <v>1.7</v>
    </oc>
    <nc r="AA16">
      <v>1.688388904180077</v>
    </nc>
  </rcc>
  <rcc rId="15561" sId="3" numFmtId="4">
    <oc r="AC16">
      <v>4.4000000000000004</v>
    </oc>
    <nc r="AC16">
      <v>4.417983596805203</v>
    </nc>
  </rcc>
  <rcc rId="15562" sId="3" numFmtId="4">
    <oc r="AD16">
      <v>3.1</v>
    </oc>
    <nc r="AD16">
      <v>3.1345062459563313</v>
    </nc>
  </rcc>
  <rcc rId="15563" sId="3" numFmtId="4">
    <oc r="AF16">
      <v>19.2</v>
    </oc>
    <nc r="AF16">
      <v>19.374148663995765</v>
    </nc>
  </rcc>
  <rcc rId="15564" sId="3" numFmtId="4">
    <oc r="AG16">
      <v>15.6</v>
    </oc>
    <nc r="AG16">
      <v>15.70692439592373</v>
    </nc>
  </rcc>
  <rcc rId="15565" sId="3">
    <nc r="AI16">
      <v>20.100773708279462</v>
    </nc>
  </rcc>
  <rcc rId="15566" sId="3">
    <nc r="AJ16">
      <v>17.27458977936686</v>
    </nc>
  </rcc>
  <rcc rId="15567" sId="3" numFmtId="4">
    <oc r="B18">
      <v>1.7</v>
    </oc>
    <nc r="B18">
      <v>1.6522773783950329</v>
    </nc>
  </rcc>
  <rcc rId="15568" sId="3" numFmtId="4">
    <oc r="C18">
      <v>1</v>
    </oc>
    <nc r="C18">
      <v>1.0236787713317175</v>
    </nc>
  </rcc>
  <rcc rId="15569" sId="3" numFmtId="4">
    <oc r="E18">
      <v>1.4</v>
    </oc>
    <nc r="E18">
      <v>1.4404803069748269</v>
    </nc>
  </rcc>
  <rcc rId="15570" sId="3" numFmtId="4">
    <oc r="F18">
      <v>0.8</v>
    </oc>
    <nc r="F18">
      <v>0.80750448525482399</v>
    </nc>
  </rcc>
  <rcc rId="15571" sId="3" numFmtId="4">
    <oc r="H18">
      <v>1.3</v>
    </oc>
    <nc r="H18">
      <v>1.3133877282982096</v>
    </nc>
  </rcc>
  <rcc rId="15572" sId="3" numFmtId="4">
    <oc r="I18">
      <v>0.8</v>
    </oc>
    <nc r="I18">
      <v>0.77872691128786287</v>
    </nc>
  </rcc>
  <rcc rId="15573" sId="3" numFmtId="4">
    <oc r="K18">
      <v>1.7</v>
    </oc>
    <nc r="K18">
      <v>1.6946977919570632</v>
    </nc>
  </rcc>
  <rcc rId="15574" sId="3" numFmtId="4">
    <oc r="L18">
      <v>1.1000000000000001</v>
    </oc>
    <nc r="L18">
      <v>1.1249221748553069</v>
    </nc>
  </rcc>
  <rcc rId="15575" sId="3" numFmtId="4">
    <oc r="N18">
      <v>1.4</v>
    </oc>
    <nc r="N18">
      <v>1.3699055753744644</v>
    </nc>
  </rcc>
  <rcc rId="15576" sId="3" numFmtId="4">
    <oc r="O18">
      <v>0.6</v>
    </oc>
    <nc r="O18">
      <v>0.60579285086548329</v>
    </nc>
  </rcc>
  <rcc rId="15577" sId="3" numFmtId="4">
    <oc r="Q18">
      <v>0.5</v>
    </oc>
    <nc r="Q18">
      <v>0.48018448122845875</v>
    </nc>
  </rcc>
  <rcc rId="15578" sId="3" numFmtId="4">
    <oc r="R18">
      <v>0.2</v>
    </oc>
    <nc r="R18">
      <v>0.15867820478403247</v>
    </nc>
  </rcc>
  <rcc rId="15579" sId="3" numFmtId="4">
    <oc r="T18">
      <v>0.2</v>
    </oc>
    <nc r="T18">
      <v>0.22596163623340032</v>
    </nc>
  </rcc>
  <rcc rId="15580" sId="3" numFmtId="4">
    <oc r="U18">
      <v>0.2</v>
    </oc>
    <nc r="U18">
      <v>0.2019739345424118</v>
    </nc>
  </rcc>
  <rcc rId="15581" sId="3" numFmtId="4">
    <oc r="W18">
      <v>0.4</v>
    </oc>
    <nc r="W18">
      <v>0.42350509758969129</v>
    </nc>
  </rcc>
  <rcc rId="15582" sId="3" numFmtId="4">
    <oc r="X18">
      <v>0.3</v>
    </oc>
    <nc r="X18">
      <v>0.33165625818776384</v>
    </nc>
  </rcc>
  <rcc rId="15583" sId="3" numFmtId="4">
    <oc r="Z18">
      <v>0.4</v>
    </oc>
    <nc r="Z18">
      <v>0.4089221165526738</v>
    </nc>
  </rcc>
  <rcc rId="15584" sId="3" numFmtId="4">
    <oc r="AA18">
      <v>0.3</v>
    </oc>
    <nc r="AA18">
      <v>0.3023746126275238</v>
    </nc>
  </rcc>
  <rcc rId="15585" sId="3" numFmtId="4">
    <oc r="AC18">
      <v>0.4</v>
    </oc>
    <nc r="AC18">
      <v>0.42252914113064854</v>
    </nc>
  </rcc>
  <rcc rId="15586" sId="3" numFmtId="4">
    <oc r="AD18">
      <v>0.3</v>
    </oc>
    <nc r="AD18">
      <v>0.25883534448395995</v>
    </nc>
  </rcc>
  <rcc rId="15587" sId="3" numFmtId="4">
    <oc r="AF18">
      <v>1.4</v>
    </oc>
    <nc r="AF18">
      <v>1.3652560217466987</v>
    </nc>
  </rcc>
  <rcc rId="15588" sId="3" numFmtId="4">
    <oc r="AG18">
      <v>0.7</v>
    </oc>
    <nc r="AG18">
      <v>0.74727948949889089</v>
    </nc>
  </rcc>
  <rcc rId="15589" sId="3">
    <nc r="AI18">
      <v>1.6745433527313001</v>
    </nc>
  </rcc>
  <rcc rId="15590" sId="3">
    <nc r="AJ18">
      <v>1.2500044899586564</v>
    </nc>
  </rcc>
  <rcc rId="15591" sId="3" numFmtId="4">
    <oc r="B19">
      <v>60.6</v>
    </oc>
    <nc r="B19">
      <v>60.71192973731501</v>
    </nc>
  </rcc>
  <rcc rId="15592" sId="3" numFmtId="4">
    <oc r="C19">
      <v>34.5</v>
    </oc>
    <nc r="C19">
      <v>34.616110308023956</v>
    </nc>
  </rcc>
  <rcc rId="15593" sId="3" numFmtId="4">
    <oc r="E19">
      <v>34.9</v>
    </oc>
    <nc r="E19">
      <v>34.921504913283485</v>
    </nc>
  </rcc>
  <rcc rId="15594" sId="3" numFmtId="4">
    <oc r="F19">
      <v>19.899999999999999</v>
    </oc>
    <nc r="F19">
      <v>19.941953347690553</v>
    </nc>
  </rcc>
  <rcc rId="15595" sId="3" numFmtId="4">
    <oc r="H19">
      <v>31.2</v>
    </oc>
    <nc r="H19">
      <v>31.178829340450545</v>
    </nc>
  </rcc>
  <rcc rId="15596" sId="3" numFmtId="4">
    <oc r="I19">
      <v>16.7</v>
    </oc>
    <nc r="I19">
      <v>16.720150185419808</v>
    </nc>
  </rcc>
  <rcc rId="15597" sId="3" numFmtId="4">
    <oc r="K19">
      <v>34.9</v>
    </oc>
    <nc r="K19">
      <v>34.945493220925329</v>
    </nc>
  </rcc>
  <rcc rId="15598" sId="3" numFmtId="4">
    <oc r="L19">
      <v>17.899999999999999</v>
    </oc>
    <nc r="L19">
      <v>17.948713213909144</v>
    </nc>
  </rcc>
  <rcc rId="15599" sId="3" numFmtId="4">
    <oc r="N19">
      <v>25.8</v>
    </oc>
    <nc r="N19">
      <v>25.934619835856441</v>
    </nc>
  </rcc>
  <rcc rId="15600" sId="3" numFmtId="4">
    <oc r="O19">
      <v>12.3</v>
    </oc>
    <nc r="O19">
      <v>12.389430783089461</v>
    </nc>
  </rcc>
  <rcc rId="15601" sId="3" numFmtId="4">
    <oc r="Q19">
      <v>6.3</v>
    </oc>
    <nc r="Q19">
      <v>6.3759691278685064</v>
    </nc>
  </rcc>
  <rcc rId="15602" sId="3" numFmtId="4">
    <oc r="R19">
      <v>3.1</v>
    </oc>
    <nc r="R19">
      <v>3.0926001809171106</v>
    </nc>
  </rcc>
  <rcc rId="15603" sId="3" numFmtId="4">
    <oc r="T19">
      <v>2.4</v>
    </oc>
    <nc r="T19">
      <v>2.4061000068302194</v>
    </nc>
  </rcc>
  <rcc rId="15604" sId="3" numFmtId="4">
    <oc r="U19">
      <v>1.4</v>
    </oc>
    <nc r="U19">
      <v>1.3967532837485916</v>
    </nc>
  </rcc>
  <rcc rId="15605" sId="3" numFmtId="4">
    <oc r="W19">
      <v>6.2</v>
    </oc>
    <nc r="W19">
      <v>6.19720273761431</v>
    </nc>
  </rcc>
  <rcc rId="15606" sId="3" numFmtId="4">
    <oc r="X19">
      <v>3.2</v>
    </oc>
    <nc r="X19">
      <v>3.1553310786169084</v>
    </nc>
  </rcc>
  <rcc rId="15607" sId="3" numFmtId="4">
    <oc r="Z19">
      <v>5.3</v>
    </oc>
    <nc r="Z19">
      <v>5.2580422916713383</v>
    </nc>
  </rcc>
  <rcc rId="15608" sId="3" numFmtId="4">
    <oc r="AA19">
      <v>3.5</v>
    </oc>
    <nc r="AA19">
      <v>3.516095844377598</v>
    </nc>
  </rcc>
  <rcc rId="15609" sId="3" numFmtId="4">
    <oc r="AC19">
      <v>8.3000000000000007</v>
    </oc>
    <nc r="AC19">
      <v>8.4142464772097423</v>
    </nc>
  </rcc>
  <rcc rId="15610" sId="3" numFmtId="4">
    <oc r="AD19">
      <v>3.2</v>
    </oc>
    <nc r="AD19">
      <v>3.2177114539192639</v>
    </nc>
  </rcc>
  <rcc rId="15611" sId="3" numFmtId="4">
    <oc r="AF19">
      <v>42.2</v>
    </oc>
    <nc r="AF19">
      <v>42.473204688085957</v>
    </nc>
  </rcc>
  <rcc rId="15612" sId="3" numFmtId="4">
    <oc r="AG19">
      <v>22.6</v>
    </oc>
    <nc r="AG19">
      <v>22.925305485171378</v>
    </nc>
  </rcc>
  <rcc rId="15613" sId="3">
    <nc r="AI19">
      <v>47.042157009935828</v>
    </nc>
  </rcc>
  <rcc rId="15614" sId="3">
    <nc r="AJ19">
      <v>24.640273871541069</v>
    </nc>
  </rcc>
  <rcc rId="15615" sId="3" numFmtId="4">
    <oc r="B20">
      <v>438</v>
    </oc>
    <nc r="B20">
      <v>438.9456242136061</v>
    </nc>
  </rcc>
  <rcc rId="15616" sId="3" numFmtId="4">
    <oc r="C20">
      <v>312</v>
    </oc>
    <nc r="C20">
      <v>312.01309587203912</v>
    </nc>
  </rcc>
  <rcc rId="15617" sId="3" numFmtId="4">
    <oc r="E20">
      <v>240.6</v>
    </oc>
    <nc r="E20">
      <v>240.55206093582609</v>
    </nc>
  </rcc>
  <rcc rId="15618" sId="3" numFmtId="4">
    <oc r="F20">
      <v>179.3</v>
    </oc>
    <nc r="F20">
      <v>179.48925532692121</v>
    </nc>
  </rcc>
  <rcc rId="15619" sId="3" numFmtId="4">
    <oc r="H20">
      <v>133</v>
    </oc>
    <nc r="H20">
      <v>132.99677007844096</v>
    </nc>
  </rcc>
  <rcc rId="15620" sId="3" numFmtId="4">
    <oc r="I20">
      <v>85.6</v>
    </oc>
    <nc r="I20">
      <v>85.629867855751158</v>
    </nc>
  </rcc>
  <rcc rId="15621" sId="3" numFmtId="4">
    <oc r="K20">
      <v>84.1</v>
    </oc>
    <nc r="K20">
      <v>84.119196902010145</v>
    </nc>
  </rcc>
  <rcc rId="15622" sId="3" numFmtId="4">
    <oc r="L20">
      <v>46.8</v>
    </oc>
    <nc r="L20">
      <v>46.84896425404343</v>
    </nc>
  </rcc>
  <rcc rId="15623" sId="3" numFmtId="4">
    <oc r="N20">
      <v>50.2</v>
    </oc>
    <nc r="N20">
      <v>50.241337855053743</v>
    </nc>
  </rcc>
  <rcc rId="15624" sId="3" numFmtId="4">
    <oc r="O20">
      <v>27.9</v>
    </oc>
    <nc r="O20">
      <v>27.876917519661081</v>
    </nc>
  </rcc>
  <rcc rId="15625" sId="3" numFmtId="4">
    <oc r="Q20">
      <v>12.5</v>
    </oc>
    <nc r="Q20">
      <v>12.500465047062763</v>
    </nc>
  </rcc>
  <rcc rId="15626" sId="3" numFmtId="4">
    <oc r="R20">
      <v>7.8</v>
    </oc>
    <nc r="R20">
      <v>7.8309608784771916</v>
    </nc>
  </rcc>
  <rcc rId="15627" sId="3" numFmtId="4">
    <oc r="T20">
      <v>13</v>
    </oc>
    <nc r="T20">
      <v>13.029373834944483</v>
    </nc>
  </rcc>
  <rcc rId="15628" sId="3" numFmtId="4">
    <oc r="U20">
      <v>10.3</v>
    </oc>
    <nc r="U20">
      <v>10.345187682199738</v>
    </nc>
  </rcc>
  <rcc rId="15629" sId="3" numFmtId="4">
    <oc r="W20">
      <v>40.700000000000003</v>
    </oc>
    <nc r="W20">
      <v>40.672211448343347</v>
    </nc>
  </rcc>
  <rcc rId="15630" sId="3" numFmtId="4">
    <oc r="X20">
      <v>24.3</v>
    </oc>
    <nc r="X20">
      <v>24.331894831710883</v>
    </nc>
  </rcc>
  <rcc rId="15631" sId="3" numFmtId="4">
    <oc r="Z20">
      <v>29.1</v>
    </oc>
    <nc r="Z20">
      <v>29.360340932278906</v>
    </nc>
  </rcc>
  <rcc rId="15632" sId="3" numFmtId="4">
    <oc r="AA20">
      <v>15.5</v>
    </oc>
    <nc r="AA20">
      <v>15.539924981012152</v>
    </nc>
  </rcc>
  <rcc rId="15633" sId="3" numFmtId="4">
    <oc r="AC20">
      <v>72.3</v>
    </oc>
    <nc r="AC20">
      <v>72.329341554085218</v>
    </nc>
  </rcc>
  <rcc rId="15634" sId="3" numFmtId="4">
    <oc r="AD20">
      <v>41.7</v>
    </oc>
    <nc r="AD20">
      <v>41.710478836297042</v>
    </nc>
  </rcc>
  <rcc rId="15635" sId="3" numFmtId="4">
    <oc r="AF20">
      <v>304</v>
    </oc>
    <nc r="AF20">
      <v>306.36124266680724</v>
    </nc>
  </rcc>
  <rcc rId="15636" sId="3" numFmtId="4">
    <oc r="AG20">
      <v>197.1</v>
    </oc>
    <nc r="AG20">
      <v>198.64328384727185</v>
    </nc>
  </rcc>
  <rcc rId="15637" sId="3">
    <nc r="AI20">
      <v>301.74767084847451</v>
    </nc>
  </rcc>
  <rcc rId="15638" sId="3">
    <nc r="AJ20">
      <v>214.73807989502558</v>
    </nc>
  </rcc>
  <rfmt sheetId="2" xfDxf="1" sqref="K1" start="0" length="0"/>
  <rfmt sheetId="2" xfDxf="1" sqref="L1" start="0" length="0"/>
  <rfmt sheetId="2" xfDxf="1" sqref="M1" start="0" length="0"/>
  <rfmt sheetId="2" xfDxf="1" sqref="N1" start="0" length="0"/>
  <rfmt sheetId="2" xfDxf="1" sqref="O1" start="0" length="0"/>
  <rfmt sheetId="2" xfDxf="1" sqref="P1" start="0" length="0"/>
  <rfmt sheetId="2" xfDxf="1" sqref="Q1" start="0" length="0"/>
  <rfmt sheetId="2" xfDxf="1" sqref="R1" start="0" length="0"/>
  <rfmt sheetId="2" xfDxf="1" sqref="S1" start="0" length="0"/>
  <rfmt sheetId="2" xfDxf="1" sqref="T1" start="0" length="0"/>
  <rfmt sheetId="2" xfDxf="1" sqref="U1" start="0" length="0"/>
  <rfmt sheetId="2" xfDxf="1" sqref="K2" start="0" length="0"/>
  <rfmt sheetId="2" xfDxf="1" sqref="L2" start="0" length="0"/>
  <rfmt sheetId="2" xfDxf="1" sqref="M2" start="0" length="0"/>
  <rfmt sheetId="2" xfDxf="1" sqref="N2" start="0" length="0"/>
  <rfmt sheetId="2" xfDxf="1" sqref="O2" start="0" length="0"/>
  <rfmt sheetId="2" xfDxf="1" sqref="P2" start="0" length="0"/>
  <rfmt sheetId="2" xfDxf="1" sqref="Q2" start="0" length="0"/>
  <rfmt sheetId="2" xfDxf="1" sqref="R2" start="0" length="0"/>
  <rfmt sheetId="2" xfDxf="1" sqref="S2" start="0" length="0"/>
  <rfmt sheetId="2" xfDxf="1" sqref="T2" start="0" length="0"/>
  <rfmt sheetId="2" xfDxf="1" sqref="U2" start="0" length="0"/>
  <rfmt sheetId="2" xfDxf="1" sqref="K3" start="0" length="0"/>
  <rfmt sheetId="2" xfDxf="1" sqref="L3" start="0" length="0"/>
  <rfmt sheetId="2" xfDxf="1" sqref="M3" start="0" length="0"/>
  <rfmt sheetId="2" xfDxf="1" sqref="N3" start="0" length="0"/>
  <rfmt sheetId="2" xfDxf="1" sqref="O3" start="0" length="0"/>
  <rfmt sheetId="2" xfDxf="1" sqref="P3" start="0" length="0"/>
  <rfmt sheetId="2" xfDxf="1" sqref="Q3" start="0" length="0"/>
  <rfmt sheetId="2" xfDxf="1" sqref="R3" start="0" length="0"/>
  <rfmt sheetId="2" xfDxf="1" sqref="S3" start="0" length="0"/>
  <rfmt sheetId="2" xfDxf="1" sqref="T3" start="0" length="0"/>
  <rfmt sheetId="2" xfDxf="1" sqref="U3" start="0" length="0"/>
  <rfmt sheetId="2" xfDxf="1" sqref="K4" start="0" length="0"/>
  <rfmt sheetId="2" xfDxf="1" sqref="L4" start="0" length="0"/>
  <rfmt sheetId="2" xfDxf="1" sqref="M4" start="0" length="0"/>
  <rfmt sheetId="2" xfDxf="1" sqref="N4" start="0" length="0"/>
  <rfmt sheetId="2" xfDxf="1" sqref="O4" start="0" length="0"/>
  <rfmt sheetId="2" xfDxf="1" sqref="P4" start="0" length="0"/>
  <rfmt sheetId="2" xfDxf="1" sqref="Q4" start="0" length="0"/>
  <rfmt sheetId="2" xfDxf="1" sqref="R4" start="0" length="0"/>
  <rfmt sheetId="2" xfDxf="1" sqref="S4" start="0" length="0"/>
  <rfmt sheetId="2" xfDxf="1" sqref="T4" start="0" length="0"/>
  <rfmt sheetId="2" xfDxf="1" sqref="U4" start="0" length="0"/>
  <rfmt sheetId="2" xfDxf="1" sqref="K5" start="0" length="0"/>
  <rfmt sheetId="2" xfDxf="1" sqref="L5" start="0" length="0"/>
  <rfmt sheetId="2" xfDxf="1" sqref="M5" start="0" length="0"/>
  <rfmt sheetId="2" xfDxf="1" sqref="N5" start="0" length="0"/>
  <rfmt sheetId="2" xfDxf="1" sqref="O5" start="0" length="0"/>
  <rfmt sheetId="2" xfDxf="1" sqref="P5" start="0" length="0"/>
  <rfmt sheetId="2" xfDxf="1" sqref="Q5" start="0" length="0"/>
  <rfmt sheetId="2" xfDxf="1" sqref="R5" start="0" length="0"/>
  <rfmt sheetId="2" xfDxf="1" sqref="S5" start="0" length="0"/>
  <rfmt sheetId="2" xfDxf="1" sqref="T5" start="0" length="0"/>
  <rfmt sheetId="2" xfDxf="1" sqref="U5" start="0" length="0"/>
  <rfmt sheetId="2" xfDxf="1" sqref="K6" start="0" length="0"/>
  <rfmt sheetId="2" xfDxf="1" sqref="L6" start="0" length="0"/>
  <rfmt sheetId="2" xfDxf="1" sqref="M6" start="0" length="0"/>
  <rfmt sheetId="2" xfDxf="1" sqref="N6" start="0" length="0"/>
  <rfmt sheetId="2" xfDxf="1" sqref="O6" start="0" length="0"/>
  <rfmt sheetId="2" xfDxf="1" sqref="P6" start="0" length="0"/>
  <rfmt sheetId="2" xfDxf="1" sqref="Q6" start="0" length="0"/>
  <rfmt sheetId="2" xfDxf="1" sqref="R6" start="0" length="0"/>
  <rfmt sheetId="2" xfDxf="1" sqref="S6" start="0" length="0"/>
  <rfmt sheetId="2" xfDxf="1" sqref="T6" start="0" length="0"/>
  <rfmt sheetId="2" xfDxf="1" sqref="U6" start="0" length="0"/>
  <rfmt sheetId="2" xfDxf="1" sqref="K7" start="0" length="0"/>
  <rfmt sheetId="2" xfDxf="1" sqref="L7" start="0" length="0"/>
  <rfmt sheetId="2" xfDxf="1" sqref="M7" start="0" length="0"/>
  <rfmt sheetId="2" xfDxf="1" sqref="N7" start="0" length="0"/>
  <rfmt sheetId="2" xfDxf="1" sqref="O7" start="0" length="0"/>
  <rfmt sheetId="2" xfDxf="1" sqref="P7" start="0" length="0"/>
  <rfmt sheetId="2" xfDxf="1" sqref="Q7" start="0" length="0"/>
  <rfmt sheetId="2" xfDxf="1" sqref="R7" start="0" length="0"/>
  <rfmt sheetId="2" xfDxf="1" sqref="S7" start="0" length="0"/>
  <rfmt sheetId="2" xfDxf="1" sqref="T7" start="0" length="0"/>
  <rfmt sheetId="2" xfDxf="1" sqref="U7" start="0" length="0"/>
  <rfmt sheetId="2" xfDxf="1" sqref="K8" start="0" length="0"/>
  <rfmt sheetId="2" xfDxf="1" sqref="L8" start="0" length="0"/>
  <rfmt sheetId="2" xfDxf="1" sqref="M8" start="0" length="0"/>
  <rfmt sheetId="2" xfDxf="1" sqref="N8" start="0" length="0"/>
  <rfmt sheetId="2" xfDxf="1" sqref="O8" start="0" length="0"/>
  <rfmt sheetId="2" xfDxf="1" sqref="P8" start="0" length="0"/>
  <rfmt sheetId="2" xfDxf="1" sqref="Q8" start="0" length="0"/>
  <rfmt sheetId="2" xfDxf="1" sqref="R8" start="0" length="0"/>
  <rfmt sheetId="2" xfDxf="1" sqref="S8" start="0" length="0"/>
  <rfmt sheetId="2" xfDxf="1" sqref="T8" start="0" length="0"/>
  <rfmt sheetId="2" xfDxf="1" sqref="U8" start="0" length="0"/>
  <rfmt sheetId="2" xfDxf="1" sqref="K9" start="0" length="0"/>
  <rfmt sheetId="2" xfDxf="1" sqref="L9" start="0" length="0"/>
  <rfmt sheetId="2" xfDxf="1" sqref="M9" start="0" length="0"/>
  <rfmt sheetId="2" xfDxf="1" sqref="N9" start="0" length="0"/>
  <rfmt sheetId="2" xfDxf="1" sqref="O9" start="0" length="0"/>
  <rfmt sheetId="2" xfDxf="1" sqref="P9" start="0" length="0"/>
  <rfmt sheetId="2" xfDxf="1" sqref="Q9" start="0" length="0"/>
  <rfmt sheetId="2" xfDxf="1" sqref="R9" start="0" length="0"/>
  <rfmt sheetId="2" xfDxf="1" sqref="S9" start="0" length="0"/>
  <rfmt sheetId="2" xfDxf="1" sqref="T9" start="0" length="0"/>
  <rfmt sheetId="2" xfDxf="1" sqref="U9" start="0" length="0"/>
  <rfmt sheetId="2" xfDxf="1" sqref="K10" start="0" length="0"/>
  <rfmt sheetId="2" xfDxf="1" sqref="L10" start="0" length="0"/>
  <rfmt sheetId="2" xfDxf="1" sqref="M10" start="0" length="0"/>
  <rfmt sheetId="2" xfDxf="1" sqref="N10" start="0" length="0"/>
  <rfmt sheetId="2" xfDxf="1" sqref="O10" start="0" length="0"/>
  <rfmt sheetId="2" xfDxf="1" sqref="P10" start="0" length="0"/>
  <rfmt sheetId="2" xfDxf="1" sqref="Q10" start="0" length="0"/>
  <rfmt sheetId="2" xfDxf="1" sqref="R10" start="0" length="0"/>
  <rfmt sheetId="2" xfDxf="1" sqref="S10" start="0" length="0"/>
  <rfmt sheetId="2" xfDxf="1" sqref="T10" start="0" length="0"/>
  <rfmt sheetId="2" xfDxf="1" sqref="U10" start="0" length="0"/>
  <rfmt sheetId="2" xfDxf="1" sqref="K11" start="0" length="0"/>
  <rfmt sheetId="2" xfDxf="1" sqref="L11" start="0" length="0"/>
  <rfmt sheetId="2" xfDxf="1" sqref="M11" start="0" length="0"/>
  <rfmt sheetId="2" xfDxf="1" sqref="N11" start="0" length="0"/>
  <rfmt sheetId="2" xfDxf="1" sqref="O11" start="0" length="0"/>
  <rfmt sheetId="2" xfDxf="1" sqref="P11" start="0" length="0"/>
  <rfmt sheetId="2" xfDxf="1" sqref="Q11" start="0" length="0"/>
  <rfmt sheetId="2" xfDxf="1" sqref="R11" start="0" length="0"/>
  <rfmt sheetId="2" xfDxf="1" sqref="S11" start="0" length="0"/>
  <rfmt sheetId="2" xfDxf="1" sqref="T11" start="0" length="0"/>
  <rfmt sheetId="2" xfDxf="1" sqref="U11" start="0" length="0"/>
  <rfmt sheetId="2" xfDxf="1" sqref="K12" start="0" length="0"/>
  <rfmt sheetId="2" xfDxf="1" sqref="L12" start="0" length="0"/>
  <rfmt sheetId="2" xfDxf="1" sqref="M12" start="0" length="0"/>
  <rfmt sheetId="2" xfDxf="1" sqref="N12" start="0" length="0"/>
  <rfmt sheetId="2" xfDxf="1" sqref="O12" start="0" length="0"/>
  <rfmt sheetId="2" xfDxf="1" sqref="P12" start="0" length="0"/>
  <rfmt sheetId="2" xfDxf="1" sqref="Q12" start="0" length="0"/>
  <rfmt sheetId="2" xfDxf="1" sqref="R12" start="0" length="0"/>
  <rfmt sheetId="2" xfDxf="1" sqref="S12" start="0" length="0"/>
  <rfmt sheetId="2" xfDxf="1" sqref="T12" start="0" length="0"/>
  <rfmt sheetId="2" xfDxf="1" sqref="U12" start="0" length="0"/>
  <rfmt sheetId="2" xfDxf="1" sqref="K13" start="0" length="0"/>
  <rfmt sheetId="2" xfDxf="1" sqref="L13" start="0" length="0"/>
  <rfmt sheetId="2" xfDxf="1" sqref="M13" start="0" length="0"/>
  <rfmt sheetId="2" xfDxf="1" sqref="N13" start="0" length="0"/>
  <rfmt sheetId="2" xfDxf="1" sqref="O13" start="0" length="0"/>
  <rfmt sheetId="2" xfDxf="1" sqref="P13" start="0" length="0"/>
  <rfmt sheetId="2" xfDxf="1" sqref="Q13" start="0" length="0"/>
  <rfmt sheetId="2" xfDxf="1" sqref="R13" start="0" length="0"/>
  <rfmt sheetId="2" xfDxf="1" sqref="S13" start="0" length="0"/>
  <rfmt sheetId="2" xfDxf="1" sqref="T13" start="0" length="0"/>
  <rfmt sheetId="2" xfDxf="1" sqref="U13" start="0" length="0"/>
  <rfmt sheetId="2" xfDxf="1" sqref="K14" start="0" length="0"/>
  <rfmt sheetId="2" xfDxf="1" sqref="L14" start="0" length="0"/>
  <rfmt sheetId="2" xfDxf="1" sqref="M14" start="0" length="0"/>
  <rfmt sheetId="2" xfDxf="1" sqref="N14" start="0" length="0"/>
  <rfmt sheetId="2" xfDxf="1" sqref="O14" start="0" length="0"/>
  <rfmt sheetId="2" xfDxf="1" sqref="P14" start="0" length="0"/>
  <rfmt sheetId="2" xfDxf="1" sqref="Q14" start="0" length="0"/>
  <rfmt sheetId="2" xfDxf="1" sqref="R14" start="0" length="0"/>
  <rfmt sheetId="2" xfDxf="1" sqref="S14" start="0" length="0"/>
  <rfmt sheetId="2" xfDxf="1" sqref="T14" start="0" length="0"/>
  <rfmt sheetId="2" xfDxf="1" sqref="U14" start="0" length="0"/>
  <rfmt sheetId="2" xfDxf="1" sqref="K15" start="0" length="0"/>
  <rfmt sheetId="2" xfDxf="1" sqref="L15" start="0" length="0"/>
  <rfmt sheetId="2" xfDxf="1" sqref="M15" start="0" length="0"/>
  <rfmt sheetId="2" xfDxf="1" sqref="N15" start="0" length="0"/>
  <rfmt sheetId="2" xfDxf="1" sqref="O15" start="0" length="0"/>
  <rfmt sheetId="2" xfDxf="1" sqref="P15" start="0" length="0"/>
  <rfmt sheetId="2" xfDxf="1" sqref="Q15" start="0" length="0"/>
  <rfmt sheetId="2" xfDxf="1" sqref="R15" start="0" length="0"/>
  <rfmt sheetId="2" xfDxf="1" sqref="S15" start="0" length="0"/>
  <rfmt sheetId="2" xfDxf="1" sqref="T15" start="0" length="0"/>
  <rfmt sheetId="2" xfDxf="1" sqref="U15" start="0" length="0"/>
  <rfmt sheetId="2" xfDxf="1" sqref="K16" start="0" length="0"/>
  <rfmt sheetId="2" xfDxf="1" sqref="L16" start="0" length="0"/>
  <rfmt sheetId="2" xfDxf="1" sqref="M16" start="0" length="0"/>
  <rfmt sheetId="2" xfDxf="1" sqref="N16" start="0" length="0"/>
  <rfmt sheetId="2" xfDxf="1" sqref="O16" start="0" length="0"/>
  <rfmt sheetId="2" xfDxf="1" sqref="P16" start="0" length="0"/>
  <rfmt sheetId="2" xfDxf="1" sqref="Q16" start="0" length="0"/>
  <rfmt sheetId="2" xfDxf="1" sqref="R16" start="0" length="0"/>
  <rfmt sheetId="2" xfDxf="1" sqref="S16" start="0" length="0"/>
  <rfmt sheetId="2" xfDxf="1" sqref="T16" start="0" length="0"/>
  <rfmt sheetId="2" xfDxf="1" sqref="U16" start="0" length="0"/>
  <rfmt sheetId="2" xfDxf="1" sqref="K17" start="0" length="0"/>
  <rfmt sheetId="2" xfDxf="1" sqref="L17" start="0" length="0"/>
  <rfmt sheetId="2" xfDxf="1" sqref="M17" start="0" length="0"/>
  <rfmt sheetId="2" xfDxf="1" sqref="N17" start="0" length="0"/>
  <rfmt sheetId="2" xfDxf="1" sqref="O17" start="0" length="0"/>
  <rfmt sheetId="2" xfDxf="1" sqref="P17" start="0" length="0"/>
  <rfmt sheetId="2" xfDxf="1" sqref="Q17" start="0" length="0"/>
  <rfmt sheetId="2" xfDxf="1" sqref="R17" start="0" length="0"/>
  <rfmt sheetId="2" xfDxf="1" sqref="S17" start="0" length="0"/>
  <rfmt sheetId="2" xfDxf="1" sqref="T17" start="0" length="0"/>
  <rfmt sheetId="2" xfDxf="1" sqref="U17" start="0" length="0"/>
  <rfmt sheetId="2" xfDxf="1" sqref="K18" start="0" length="0"/>
  <rfmt sheetId="2" xfDxf="1" sqref="L18" start="0" length="0"/>
  <rfmt sheetId="2" xfDxf="1" sqref="M18" start="0" length="0"/>
  <rfmt sheetId="2" xfDxf="1" sqref="N18" start="0" length="0"/>
  <rfmt sheetId="2" xfDxf="1" sqref="O18" start="0" length="0"/>
  <rfmt sheetId="2" xfDxf="1" sqref="P18" start="0" length="0"/>
  <rfmt sheetId="2" xfDxf="1" sqref="Q18" start="0" length="0"/>
  <rfmt sheetId="2" xfDxf="1" sqref="R18" start="0" length="0"/>
  <rfmt sheetId="2" xfDxf="1" sqref="S18" start="0" length="0"/>
  <rfmt sheetId="2" xfDxf="1" sqref="T18" start="0" length="0"/>
  <rfmt sheetId="2" xfDxf="1" sqref="U18" start="0" length="0"/>
  <rfmt sheetId="2" xfDxf="1" sqref="K19" start="0" length="0"/>
  <rfmt sheetId="2" xfDxf="1" sqref="L19" start="0" length="0"/>
  <rfmt sheetId="2" xfDxf="1" sqref="M19" start="0" length="0"/>
  <rfmt sheetId="2" xfDxf="1" sqref="N19" start="0" length="0"/>
  <rfmt sheetId="2" xfDxf="1" sqref="O19" start="0" length="0"/>
  <rfmt sheetId="2" xfDxf="1" sqref="P19" start="0" length="0"/>
  <rfmt sheetId="2" xfDxf="1" sqref="Q19" start="0" length="0"/>
  <rfmt sheetId="2" xfDxf="1" sqref="R19" start="0" length="0"/>
  <rfmt sheetId="2" xfDxf="1" sqref="S19" start="0" length="0"/>
  <rfmt sheetId="2" xfDxf="1" sqref="T19" start="0" length="0"/>
  <rfmt sheetId="2" xfDxf="1" sqref="U19" start="0" length="0"/>
  <rfmt sheetId="2" xfDxf="1" sqref="K20" start="0" length="0"/>
  <rfmt sheetId="2" xfDxf="1" sqref="L20" start="0" length="0"/>
  <rfmt sheetId="2" xfDxf="1" sqref="M20" start="0" length="0"/>
  <rfmt sheetId="2" xfDxf="1" sqref="N20" start="0" length="0"/>
  <rfmt sheetId="2" xfDxf="1" sqref="O20" start="0" length="0"/>
  <rfmt sheetId="2" xfDxf="1" sqref="P20" start="0" length="0"/>
  <rfmt sheetId="2" xfDxf="1" sqref="Q20" start="0" length="0"/>
  <rfmt sheetId="2" xfDxf="1" sqref="R20" start="0" length="0"/>
  <rfmt sheetId="2" xfDxf="1" sqref="S20" start="0" length="0"/>
  <rfmt sheetId="2" xfDxf="1" sqref="T20" start="0" length="0"/>
  <rfmt sheetId="2" xfDxf="1" sqref="U20" start="0" length="0"/>
  <rfmt sheetId="2" xfDxf="1" sqref="K21" start="0" length="0"/>
  <rfmt sheetId="2" xfDxf="1" sqref="L21" start="0" length="0"/>
  <rfmt sheetId="2" xfDxf="1" sqref="M21" start="0" length="0"/>
  <rfmt sheetId="2" xfDxf="1" sqref="N21" start="0" length="0"/>
  <rfmt sheetId="2" xfDxf="1" sqref="O21" start="0" length="0"/>
  <rfmt sheetId="2" xfDxf="1" sqref="P21" start="0" length="0"/>
  <rfmt sheetId="2" xfDxf="1" sqref="Q21" start="0" length="0"/>
  <rfmt sheetId="2" xfDxf="1" sqref="R21" start="0" length="0"/>
  <rfmt sheetId="2" xfDxf="1" sqref="S21" start="0" length="0"/>
  <rfmt sheetId="2" xfDxf="1" sqref="T21" start="0" length="0"/>
  <rfmt sheetId="2" xfDxf="1" sqref="U21" start="0" length="0"/>
  <rfmt sheetId="2" xfDxf="1" sqref="K22" start="0" length="0"/>
  <rfmt sheetId="2" xfDxf="1" sqref="L22" start="0" length="0"/>
  <rfmt sheetId="2" xfDxf="1" sqref="M22" start="0" length="0"/>
  <rfmt sheetId="2" xfDxf="1" sqref="N22" start="0" length="0"/>
  <rfmt sheetId="2" xfDxf="1" sqref="O22" start="0" length="0"/>
  <rfmt sheetId="2" xfDxf="1" sqref="P22" start="0" length="0"/>
  <rfmt sheetId="2" xfDxf="1" sqref="Q22" start="0" length="0"/>
  <rfmt sheetId="2" xfDxf="1" sqref="R22" start="0" length="0"/>
  <rfmt sheetId="2" xfDxf="1" sqref="S22" start="0" length="0"/>
  <rfmt sheetId="2" xfDxf="1" sqref="T22" start="0" length="0"/>
  <rfmt sheetId="2" xfDxf="1" sqref="U22" start="0" length="0"/>
  <rfmt sheetId="2" xfDxf="1" sqref="K23" start="0" length="0"/>
  <rfmt sheetId="2" xfDxf="1" sqref="L23" start="0" length="0"/>
  <rfmt sheetId="2" xfDxf="1" sqref="M23" start="0" length="0"/>
  <rfmt sheetId="2" xfDxf="1" sqref="N23" start="0" length="0"/>
  <rfmt sheetId="2" xfDxf="1" sqref="O23" start="0" length="0"/>
  <rfmt sheetId="2" xfDxf="1" sqref="P23" start="0" length="0"/>
  <rfmt sheetId="2" xfDxf="1" sqref="Q23" start="0" length="0"/>
  <rfmt sheetId="2" xfDxf="1" sqref="R23" start="0" length="0"/>
  <rfmt sheetId="2" xfDxf="1" sqref="S23" start="0" length="0"/>
  <rfmt sheetId="2" xfDxf="1" sqref="T23" start="0" length="0"/>
  <rfmt sheetId="2" xfDxf="1" sqref="U23" start="0" length="0"/>
  <rfmt sheetId="2" xfDxf="1" sqref="K24" start="0" length="0"/>
  <rfmt sheetId="2" xfDxf="1" sqref="L24" start="0" length="0"/>
  <rfmt sheetId="2" xfDxf="1" sqref="M24" start="0" length="0"/>
  <rfmt sheetId="2" xfDxf="1" sqref="N24" start="0" length="0"/>
  <rfmt sheetId="2" xfDxf="1" sqref="O24" start="0" length="0"/>
  <rfmt sheetId="2" xfDxf="1" sqref="P24" start="0" length="0"/>
  <rfmt sheetId="2" xfDxf="1" sqref="Q24" start="0" length="0"/>
  <rfmt sheetId="2" xfDxf="1" sqref="R24" start="0" length="0"/>
  <rfmt sheetId="2" xfDxf="1" sqref="S24" start="0" length="0"/>
  <rfmt sheetId="2" xfDxf="1" sqref="T24" start="0" length="0"/>
  <rfmt sheetId="2" xfDxf="1" sqref="U24" start="0" length="0"/>
  <rfmt sheetId="2" xfDxf="1" sqref="K25" start="0" length="0"/>
  <rfmt sheetId="2" xfDxf="1" sqref="L25" start="0" length="0"/>
  <rfmt sheetId="2" xfDxf="1" sqref="M25" start="0" length="0"/>
  <rfmt sheetId="2" xfDxf="1" sqref="N25" start="0" length="0"/>
  <rfmt sheetId="2" xfDxf="1" sqref="O25" start="0" length="0"/>
  <rfmt sheetId="2" xfDxf="1" sqref="P25" start="0" length="0"/>
  <rfmt sheetId="2" xfDxf="1" sqref="Q25" start="0" length="0"/>
  <rfmt sheetId="2" xfDxf="1" sqref="R25" start="0" length="0"/>
  <rfmt sheetId="2" xfDxf="1" sqref="S25" start="0" length="0"/>
  <rfmt sheetId="2" xfDxf="1" sqref="T25" start="0" length="0"/>
  <rfmt sheetId="2" xfDxf="1" sqref="U25" start="0" length="0"/>
  <rfmt sheetId="2" xfDxf="1" sqref="K26" start="0" length="0"/>
  <rfmt sheetId="2" xfDxf="1" sqref="L26" start="0" length="0"/>
  <rfmt sheetId="2" xfDxf="1" sqref="M26" start="0" length="0"/>
  <rfmt sheetId="2" xfDxf="1" sqref="N26" start="0" length="0"/>
  <rfmt sheetId="2" xfDxf="1" sqref="O26" start="0" length="0"/>
  <rfmt sheetId="2" xfDxf="1" sqref="P26" start="0" length="0"/>
  <rfmt sheetId="2" xfDxf="1" sqref="Q26" start="0" length="0"/>
  <rfmt sheetId="2" xfDxf="1" sqref="R26" start="0" length="0"/>
  <rfmt sheetId="2" xfDxf="1" sqref="S26" start="0" length="0"/>
  <rfmt sheetId="2" xfDxf="1" sqref="T26" start="0" length="0"/>
  <rfmt sheetId="2" xfDxf="1" sqref="U26" start="0" length="0"/>
  <rfmt sheetId="2" xfDxf="1" sqref="K27" start="0" length="0"/>
  <rfmt sheetId="2" xfDxf="1" sqref="L27" start="0" length="0"/>
  <rfmt sheetId="2" xfDxf="1" sqref="M27" start="0" length="0"/>
  <rfmt sheetId="2" xfDxf="1" sqref="N27" start="0" length="0"/>
  <rfmt sheetId="2" xfDxf="1" sqref="O27" start="0" length="0"/>
  <rfmt sheetId="2" xfDxf="1" sqref="P27" start="0" length="0"/>
  <rfmt sheetId="2" xfDxf="1" sqref="Q27" start="0" length="0"/>
  <rfmt sheetId="2" xfDxf="1" sqref="R27" start="0" length="0"/>
  <rfmt sheetId="2" xfDxf="1" sqref="S27" start="0" length="0"/>
  <rfmt sheetId="2" xfDxf="1" sqref="T27" start="0" length="0"/>
  <rfmt sheetId="2" xfDxf="1" sqref="U27" start="0" length="0"/>
  <rfmt sheetId="2" xfDxf="1" sqref="K28" start="0" length="0"/>
  <rfmt sheetId="2" xfDxf="1" sqref="L28" start="0" length="0"/>
  <rfmt sheetId="2" xfDxf="1" sqref="M28" start="0" length="0"/>
  <rfmt sheetId="2" xfDxf="1" sqref="N28" start="0" length="0"/>
  <rfmt sheetId="2" xfDxf="1" sqref="O28" start="0" length="0"/>
  <rfmt sheetId="2" xfDxf="1" sqref="P28" start="0" length="0"/>
  <rfmt sheetId="2" xfDxf="1" sqref="Q28" start="0" length="0"/>
  <rfmt sheetId="2" xfDxf="1" sqref="R28" start="0" length="0"/>
  <rfmt sheetId="2" xfDxf="1" sqref="S28" start="0" length="0"/>
  <rfmt sheetId="2" xfDxf="1" sqref="T28" start="0" length="0"/>
  <rfmt sheetId="2" xfDxf="1" sqref="U28" start="0" length="0"/>
  <rfmt sheetId="2" xfDxf="1" sqref="K29" start="0" length="0"/>
  <rfmt sheetId="2" xfDxf="1" sqref="L29" start="0" length="0"/>
  <rfmt sheetId="2" xfDxf="1" sqref="M29" start="0" length="0"/>
  <rfmt sheetId="2" xfDxf="1" sqref="N29" start="0" length="0"/>
  <rfmt sheetId="2" xfDxf="1" sqref="O29" start="0" length="0"/>
  <rfmt sheetId="2" xfDxf="1" sqref="P29" start="0" length="0"/>
  <rfmt sheetId="2" xfDxf="1" sqref="Q29" start="0" length="0"/>
  <rfmt sheetId="2" xfDxf="1" sqref="R29" start="0" length="0"/>
  <rfmt sheetId="2" xfDxf="1" sqref="S29" start="0" length="0"/>
  <rfmt sheetId="2" xfDxf="1" sqref="T29" start="0" length="0"/>
  <rfmt sheetId="2" xfDxf="1" sqref="U29" start="0" length="0"/>
  <rfmt sheetId="2" xfDxf="1" sqref="K30" start="0" length="0"/>
  <rfmt sheetId="2" xfDxf="1" sqref="L30" start="0" length="0"/>
  <rfmt sheetId="2" xfDxf="1" sqref="M30" start="0" length="0"/>
  <rfmt sheetId="2" xfDxf="1" sqref="N30" start="0" length="0"/>
  <rfmt sheetId="2" xfDxf="1" sqref="O30" start="0" length="0"/>
  <rfmt sheetId="2" xfDxf="1" sqref="P30" start="0" length="0"/>
  <rfmt sheetId="2" xfDxf="1" sqref="Q30" start="0" length="0"/>
  <rfmt sheetId="2" xfDxf="1" sqref="R30" start="0" length="0"/>
  <rfmt sheetId="2" xfDxf="1" sqref="S30" start="0" length="0"/>
  <rfmt sheetId="2" xfDxf="1" sqref="T30" start="0" length="0"/>
  <rfmt sheetId="2" xfDxf="1" sqref="U30" start="0" length="0"/>
  <rfmt sheetId="2" xfDxf="1" sqref="K31" start="0" length="0"/>
  <rfmt sheetId="2" xfDxf="1" sqref="L31" start="0" length="0"/>
  <rfmt sheetId="2" xfDxf="1" sqref="M31" start="0" length="0"/>
  <rfmt sheetId="2" xfDxf="1" sqref="N31" start="0" length="0"/>
  <rfmt sheetId="2" xfDxf="1" sqref="O31" start="0" length="0"/>
  <rfmt sheetId="2" xfDxf="1" sqref="P31" start="0" length="0"/>
  <rfmt sheetId="2" xfDxf="1" sqref="Q31" start="0" length="0"/>
  <rfmt sheetId="2" xfDxf="1" sqref="R31" start="0" length="0"/>
  <rfmt sheetId="2" xfDxf="1" sqref="S31" start="0" length="0"/>
  <rfmt sheetId="2" xfDxf="1" sqref="T31" start="0" length="0"/>
  <rfmt sheetId="2" xfDxf="1" sqref="U31" start="0" length="0"/>
  <rfmt sheetId="2" xfDxf="1" sqref="K32" start="0" length="0"/>
  <rfmt sheetId="2" xfDxf="1" sqref="L32" start="0" length="0"/>
  <rfmt sheetId="2" xfDxf="1" sqref="M32" start="0" length="0"/>
  <rfmt sheetId="2" xfDxf="1" sqref="N32" start="0" length="0"/>
  <rfmt sheetId="2" xfDxf="1" sqref="O32" start="0" length="0"/>
  <rfmt sheetId="2" xfDxf="1" sqref="P32" start="0" length="0"/>
  <rfmt sheetId="2" xfDxf="1" sqref="Q32" start="0" length="0"/>
  <rfmt sheetId="2" xfDxf="1" sqref="R32" start="0" length="0"/>
  <rfmt sheetId="2" xfDxf="1" sqref="S32" start="0" length="0"/>
  <rfmt sheetId="2" xfDxf="1" sqref="T32" start="0" length="0"/>
  <rfmt sheetId="2" xfDxf="1" sqref="U32" start="0" length="0"/>
  <rfmt sheetId="2" xfDxf="1" sqref="K33" start="0" length="0"/>
  <rfmt sheetId="2" xfDxf="1" sqref="L33" start="0" length="0"/>
  <rfmt sheetId="2" xfDxf="1" sqref="M33" start="0" length="0"/>
  <rfmt sheetId="2" xfDxf="1" sqref="N33" start="0" length="0"/>
  <rfmt sheetId="2" xfDxf="1" sqref="O33" start="0" length="0"/>
  <rfmt sheetId="2" xfDxf="1" sqref="P33" start="0" length="0"/>
  <rfmt sheetId="2" xfDxf="1" sqref="Q33" start="0" length="0"/>
  <rfmt sheetId="2" xfDxf="1" sqref="R33" start="0" length="0"/>
  <rfmt sheetId="2" xfDxf="1" sqref="S33" start="0" length="0"/>
  <rfmt sheetId="2" xfDxf="1" sqref="T33" start="0" length="0"/>
  <rfmt sheetId="2" xfDxf="1" sqref="U33" start="0" length="0"/>
  <rfmt sheetId="2" xfDxf="1" sqref="K34" start="0" length="0"/>
  <rfmt sheetId="2" xfDxf="1" sqref="L34" start="0" length="0"/>
  <rfmt sheetId="2" xfDxf="1" sqref="M34" start="0" length="0"/>
  <rfmt sheetId="2" xfDxf="1" sqref="N34" start="0" length="0"/>
  <rfmt sheetId="2" xfDxf="1" sqref="O34" start="0" length="0"/>
  <rfmt sheetId="2" xfDxf="1" sqref="P34" start="0" length="0"/>
  <rfmt sheetId="2" xfDxf="1" sqref="Q34" start="0" length="0"/>
  <rfmt sheetId="2" xfDxf="1" sqref="R34" start="0" length="0"/>
  <rfmt sheetId="2" xfDxf="1" sqref="S34" start="0" length="0"/>
  <rfmt sheetId="2" xfDxf="1" sqref="T34" start="0" length="0"/>
  <rfmt sheetId="2" xfDxf="1" sqref="U34" start="0" length="0"/>
  <rfmt sheetId="2" xfDxf="1" sqref="K35" start="0" length="0"/>
  <rfmt sheetId="2" xfDxf="1" sqref="L35" start="0" length="0"/>
  <rfmt sheetId="2" xfDxf="1" sqref="M35" start="0" length="0"/>
  <rfmt sheetId="2" xfDxf="1" sqref="N35" start="0" length="0"/>
  <rfmt sheetId="2" xfDxf="1" sqref="O35" start="0" length="0"/>
  <rfmt sheetId="2" xfDxf="1" sqref="P35" start="0" length="0"/>
  <rfmt sheetId="2" xfDxf="1" sqref="Q35" start="0" length="0"/>
  <rfmt sheetId="2" xfDxf="1" sqref="R35" start="0" length="0"/>
  <rfmt sheetId="2" xfDxf="1" sqref="S35" start="0" length="0"/>
  <rfmt sheetId="2" xfDxf="1" sqref="T35" start="0" length="0"/>
  <rfmt sheetId="2" xfDxf="1" sqref="U35" start="0" length="0"/>
  <rfmt sheetId="2" xfDxf="1" sqref="K36" start="0" length="0"/>
  <rfmt sheetId="2" xfDxf="1" sqref="L36" start="0" length="0"/>
  <rfmt sheetId="2" xfDxf="1" sqref="M36" start="0" length="0"/>
  <rfmt sheetId="2" xfDxf="1" sqref="N36" start="0" length="0"/>
  <rfmt sheetId="2" xfDxf="1" sqref="O36" start="0" length="0"/>
  <rfmt sheetId="2" xfDxf="1" sqref="P36" start="0" length="0"/>
  <rfmt sheetId="2" xfDxf="1" sqref="Q36" start="0" length="0"/>
  <rfmt sheetId="2" xfDxf="1" sqref="R36" start="0" length="0"/>
  <rfmt sheetId="2" xfDxf="1" sqref="S36" start="0" length="0"/>
  <rfmt sheetId="2" xfDxf="1" sqref="T36" start="0" length="0"/>
  <rfmt sheetId="2" xfDxf="1" sqref="U36" start="0" length="0"/>
  <rfmt sheetId="2" xfDxf="1" sqref="K37" start="0" length="0"/>
  <rfmt sheetId="2" xfDxf="1" sqref="L37" start="0" length="0"/>
  <rfmt sheetId="2" xfDxf="1" sqref="M37" start="0" length="0"/>
  <rfmt sheetId="2" xfDxf="1" sqref="N37" start="0" length="0"/>
  <rfmt sheetId="2" xfDxf="1" sqref="O37" start="0" length="0"/>
  <rfmt sheetId="2" xfDxf="1" sqref="P37" start="0" length="0"/>
  <rfmt sheetId="2" xfDxf="1" sqref="Q37" start="0" length="0"/>
  <rfmt sheetId="2" xfDxf="1" sqref="R37" start="0" length="0"/>
  <rfmt sheetId="2" xfDxf="1" sqref="S37" start="0" length="0"/>
  <rfmt sheetId="2" xfDxf="1" sqref="T37" start="0" length="0"/>
  <rfmt sheetId="2" xfDxf="1" sqref="U37" start="0" length="0"/>
  <rfmt sheetId="2" xfDxf="1" sqref="K38" start="0" length="0"/>
  <rfmt sheetId="2" xfDxf="1" sqref="L38" start="0" length="0"/>
  <rfmt sheetId="2" xfDxf="1" sqref="M38" start="0" length="0"/>
  <rfmt sheetId="2" xfDxf="1" sqref="N38" start="0" length="0"/>
  <rfmt sheetId="2" xfDxf="1" sqref="O38" start="0" length="0"/>
  <rfmt sheetId="2" xfDxf="1" sqref="P38" start="0" length="0"/>
  <rfmt sheetId="2" xfDxf="1" sqref="Q38" start="0" length="0"/>
  <rfmt sheetId="2" xfDxf="1" sqref="R38" start="0" length="0"/>
  <rfmt sheetId="2" xfDxf="1" sqref="S38" start="0" length="0"/>
  <rfmt sheetId="2" xfDxf="1" sqref="T38" start="0" length="0"/>
  <rfmt sheetId="2" xfDxf="1" sqref="U38" start="0" length="0"/>
  <rfmt sheetId="2" xfDxf="1" sqref="K39" start="0" length="0"/>
  <rfmt sheetId="2" xfDxf="1" sqref="L39" start="0" length="0"/>
  <rfmt sheetId="2" xfDxf="1" sqref="M39" start="0" length="0"/>
  <rfmt sheetId="2" xfDxf="1" sqref="N39" start="0" length="0"/>
  <rfmt sheetId="2" xfDxf="1" sqref="O39" start="0" length="0"/>
  <rfmt sheetId="2" xfDxf="1" sqref="P39" start="0" length="0"/>
  <rfmt sheetId="2" xfDxf="1" sqref="Q39" start="0" length="0"/>
  <rfmt sheetId="2" xfDxf="1" sqref="R39" start="0" length="0"/>
  <rfmt sheetId="2" xfDxf="1" sqref="S39" start="0" length="0"/>
  <rfmt sheetId="2" xfDxf="1" sqref="T39" start="0" length="0"/>
  <rfmt sheetId="2" xfDxf="1" sqref="U39" start="0" length="0"/>
  <rfmt sheetId="2" xfDxf="1" sqref="K40" start="0" length="0"/>
  <rfmt sheetId="2" xfDxf="1" sqref="L40" start="0" length="0"/>
  <rfmt sheetId="2" xfDxf="1" sqref="M40" start="0" length="0"/>
  <rfmt sheetId="2" xfDxf="1" sqref="N40" start="0" length="0"/>
  <rfmt sheetId="2" xfDxf="1" sqref="O40" start="0" length="0"/>
  <rfmt sheetId="2" xfDxf="1" sqref="P40" start="0" length="0"/>
  <rfmt sheetId="2" xfDxf="1" sqref="Q40" start="0" length="0"/>
  <rfmt sheetId="2" xfDxf="1" sqref="R40" start="0" length="0"/>
  <rfmt sheetId="2" xfDxf="1" sqref="S40" start="0" length="0"/>
  <rfmt sheetId="2" xfDxf="1" sqref="T40" start="0" length="0"/>
  <rfmt sheetId="2" xfDxf="1" sqref="U40" start="0" length="0"/>
  <rfmt sheetId="2" xfDxf="1" sqref="K41" start="0" length="0"/>
  <rfmt sheetId="2" xfDxf="1" sqref="L41" start="0" length="0"/>
  <rfmt sheetId="2" xfDxf="1" sqref="M41" start="0" length="0"/>
  <rfmt sheetId="2" xfDxf="1" sqref="N41" start="0" length="0"/>
  <rfmt sheetId="2" xfDxf="1" sqref="O41" start="0" length="0"/>
  <rfmt sheetId="2" xfDxf="1" sqref="P41" start="0" length="0"/>
  <rfmt sheetId="2" xfDxf="1" sqref="Q41" start="0" length="0"/>
  <rfmt sheetId="2" xfDxf="1" sqref="R41" start="0" length="0"/>
  <rfmt sheetId="2" xfDxf="1" sqref="S41" start="0" length="0"/>
  <rfmt sheetId="2" xfDxf="1" sqref="T41" start="0" length="0"/>
  <rfmt sheetId="2" xfDxf="1" sqref="U41" start="0" length="0"/>
  <rfmt sheetId="2" xfDxf="1" sqref="K42" start="0" length="0"/>
  <rfmt sheetId="2" xfDxf="1" sqref="L42" start="0" length="0"/>
  <rfmt sheetId="2" xfDxf="1" sqref="M42" start="0" length="0"/>
  <rfmt sheetId="2" xfDxf="1" sqref="N42" start="0" length="0"/>
  <rfmt sheetId="2" xfDxf="1" sqref="O42" start="0" length="0"/>
  <rfmt sheetId="2" xfDxf="1" sqref="P42" start="0" length="0"/>
  <rfmt sheetId="2" xfDxf="1" sqref="Q42" start="0" length="0"/>
  <rfmt sheetId="2" xfDxf="1" sqref="R42" start="0" length="0"/>
  <rfmt sheetId="2" xfDxf="1" sqref="S42" start="0" length="0"/>
  <rfmt sheetId="2" xfDxf="1" sqref="T42" start="0" length="0"/>
  <rfmt sheetId="2" xfDxf="1" sqref="U42" start="0" length="0"/>
  <rfmt sheetId="2" xfDxf="1" sqref="K43" start="0" length="0"/>
  <rfmt sheetId="2" xfDxf="1" sqref="L43" start="0" length="0"/>
  <rfmt sheetId="2" xfDxf="1" sqref="M43" start="0" length="0"/>
  <rfmt sheetId="2" xfDxf="1" sqref="N43" start="0" length="0"/>
  <rfmt sheetId="2" xfDxf="1" sqref="O43" start="0" length="0"/>
  <rfmt sheetId="2" xfDxf="1" sqref="P43" start="0" length="0"/>
  <rfmt sheetId="2" xfDxf="1" sqref="Q43" start="0" length="0"/>
  <rfmt sheetId="2" xfDxf="1" sqref="R43" start="0" length="0"/>
  <rfmt sheetId="2" xfDxf="1" sqref="S43" start="0" length="0"/>
  <rfmt sheetId="2" xfDxf="1" sqref="T43" start="0" length="0"/>
  <rfmt sheetId="2" xfDxf="1" sqref="U43" start="0" length="0"/>
  <rfmt sheetId="2" xfDxf="1" sqref="K44" start="0" length="0"/>
  <rfmt sheetId="2" xfDxf="1" sqref="L44" start="0" length="0"/>
  <rfmt sheetId="2" xfDxf="1" sqref="M44" start="0" length="0"/>
  <rfmt sheetId="2" xfDxf="1" sqref="N44" start="0" length="0"/>
  <rfmt sheetId="2" xfDxf="1" sqref="O44" start="0" length="0"/>
  <rfmt sheetId="2" xfDxf="1" sqref="P44" start="0" length="0"/>
  <rfmt sheetId="2" xfDxf="1" sqref="Q44" start="0" length="0"/>
  <rfmt sheetId="2" xfDxf="1" sqref="R44" start="0" length="0"/>
  <rfmt sheetId="2" xfDxf="1" sqref="S44" start="0" length="0"/>
  <rfmt sheetId="2" xfDxf="1" sqref="T44" start="0" length="0"/>
  <rfmt sheetId="2" xfDxf="1" sqref="U44" start="0" length="0"/>
  <rfmt sheetId="2" xfDxf="1" sqref="K45" start="0" length="0"/>
  <rfmt sheetId="2" xfDxf="1" sqref="L45" start="0" length="0"/>
  <rfmt sheetId="2" xfDxf="1" sqref="M45" start="0" length="0"/>
  <rfmt sheetId="2" xfDxf="1" sqref="N45" start="0" length="0"/>
  <rfmt sheetId="2" xfDxf="1" sqref="O45" start="0" length="0"/>
  <rfmt sheetId="2" xfDxf="1" sqref="P45" start="0" length="0"/>
  <rfmt sheetId="2" xfDxf="1" sqref="Q45" start="0" length="0"/>
  <rfmt sheetId="2" xfDxf="1" sqref="R45" start="0" length="0"/>
  <rfmt sheetId="2" xfDxf="1" sqref="S45" start="0" length="0"/>
  <rfmt sheetId="2" xfDxf="1" sqref="T45" start="0" length="0"/>
  <rfmt sheetId="2" xfDxf="1" sqref="U45" start="0" length="0"/>
  <rfmt sheetId="2" xfDxf="1" sqref="K46" start="0" length="0"/>
  <rfmt sheetId="2" xfDxf="1" sqref="L46" start="0" length="0"/>
  <rfmt sheetId="2" xfDxf="1" sqref="M46" start="0" length="0"/>
  <rfmt sheetId="2" xfDxf="1" sqref="N46" start="0" length="0"/>
  <rfmt sheetId="2" xfDxf="1" sqref="O46" start="0" length="0"/>
  <rfmt sheetId="2" xfDxf="1" sqref="P46" start="0" length="0"/>
  <rfmt sheetId="2" xfDxf="1" sqref="Q46" start="0" length="0"/>
  <rfmt sheetId="2" xfDxf="1" sqref="R46" start="0" length="0"/>
  <rfmt sheetId="2" xfDxf="1" sqref="S46" start="0" length="0"/>
  <rfmt sheetId="2" xfDxf="1" sqref="T46" start="0" length="0"/>
  <rfmt sheetId="2" xfDxf="1" sqref="U46" start="0" length="0"/>
  <rfmt sheetId="2" xfDxf="1" sqref="K47" start="0" length="0"/>
  <rfmt sheetId="2" xfDxf="1" sqref="L47" start="0" length="0"/>
  <rfmt sheetId="2" xfDxf="1" sqref="M47" start="0" length="0"/>
  <rfmt sheetId="2" xfDxf="1" sqref="N47" start="0" length="0"/>
  <rfmt sheetId="2" xfDxf="1" sqref="O47" start="0" length="0"/>
  <rfmt sheetId="2" xfDxf="1" sqref="P47" start="0" length="0"/>
  <rfmt sheetId="2" xfDxf="1" sqref="Q47" start="0" length="0"/>
  <rfmt sheetId="2" xfDxf="1" sqref="R47" start="0" length="0"/>
  <rfmt sheetId="2" xfDxf="1" sqref="S47" start="0" length="0"/>
  <rfmt sheetId="2" xfDxf="1" sqref="T47" start="0" length="0"/>
  <rfmt sheetId="2" xfDxf="1" sqref="U47" start="0" length="0"/>
  <rfmt sheetId="2" xfDxf="1" sqref="K48" start="0" length="0"/>
  <rfmt sheetId="2" xfDxf="1" sqref="L48" start="0" length="0"/>
  <rfmt sheetId="2" xfDxf="1" sqref="M48" start="0" length="0"/>
  <rfmt sheetId="2" xfDxf="1" sqref="N48" start="0" length="0"/>
  <rfmt sheetId="2" xfDxf="1" sqref="O48" start="0" length="0"/>
  <rfmt sheetId="2" xfDxf="1" sqref="P48" start="0" length="0"/>
  <rfmt sheetId="2" xfDxf="1" sqref="Q48" start="0" length="0"/>
  <rfmt sheetId="2" xfDxf="1" sqref="R48" start="0" length="0"/>
  <rfmt sheetId="2" xfDxf="1" sqref="S48" start="0" length="0"/>
  <rfmt sheetId="2" xfDxf="1" sqref="T48" start="0" length="0"/>
  <rfmt sheetId="2" xfDxf="1" sqref="U48" start="0" length="0"/>
  <rfmt sheetId="2" xfDxf="1" sqref="K49" start="0" length="0"/>
  <rfmt sheetId="2" xfDxf="1" sqref="L49" start="0" length="0"/>
  <rfmt sheetId="2" xfDxf="1" sqref="M49" start="0" length="0"/>
  <rfmt sheetId="2" xfDxf="1" sqref="N49" start="0" length="0"/>
  <rfmt sheetId="2" xfDxf="1" sqref="O49" start="0" length="0"/>
  <rfmt sheetId="2" xfDxf="1" sqref="P49" start="0" length="0"/>
  <rfmt sheetId="2" xfDxf="1" sqref="Q49" start="0" length="0"/>
  <rfmt sheetId="2" xfDxf="1" sqref="R49" start="0" length="0"/>
  <rfmt sheetId="2" xfDxf="1" sqref="S49" start="0" length="0"/>
  <rfmt sheetId="2" xfDxf="1" sqref="T49" start="0" length="0"/>
  <rfmt sheetId="2" xfDxf="1" sqref="U49" start="0" length="0"/>
  <rfmt sheetId="2" xfDxf="1" sqref="K50" start="0" length="0"/>
  <rfmt sheetId="2" xfDxf="1" sqref="L50" start="0" length="0"/>
  <rfmt sheetId="2" xfDxf="1" sqref="M50" start="0" length="0"/>
  <rfmt sheetId="2" xfDxf="1" sqref="N50" start="0" length="0"/>
  <rfmt sheetId="2" xfDxf="1" sqref="O50" start="0" length="0"/>
  <rfmt sheetId="2" xfDxf="1" sqref="P50" start="0" length="0"/>
  <rfmt sheetId="2" xfDxf="1" sqref="Q50" start="0" length="0"/>
  <rfmt sheetId="2" xfDxf="1" sqref="R50" start="0" length="0"/>
  <rfmt sheetId="2" xfDxf="1" sqref="S50" start="0" length="0"/>
  <rfmt sheetId="2" xfDxf="1" sqref="T50" start="0" length="0"/>
  <rfmt sheetId="2" xfDxf="1" sqref="U50" start="0" length="0"/>
  <rfmt sheetId="2" xfDxf="1" sqref="K51" start="0" length="0"/>
  <rfmt sheetId="2" xfDxf="1" sqref="L51" start="0" length="0"/>
  <rfmt sheetId="2" xfDxf="1" sqref="M51" start="0" length="0"/>
  <rfmt sheetId="2" xfDxf="1" sqref="N51" start="0" length="0"/>
  <rfmt sheetId="2" xfDxf="1" sqref="O51" start="0" length="0"/>
  <rfmt sheetId="2" xfDxf="1" sqref="P51" start="0" length="0"/>
  <rfmt sheetId="2" xfDxf="1" sqref="Q51" start="0" length="0"/>
  <rfmt sheetId="2" xfDxf="1" sqref="R51" start="0" length="0"/>
  <rfmt sheetId="2" xfDxf="1" sqref="S51" start="0" length="0"/>
  <rfmt sheetId="2" xfDxf="1" sqref="T51" start="0" length="0"/>
  <rfmt sheetId="2" xfDxf="1" sqref="U51" start="0" length="0"/>
  <rfmt sheetId="2" xfDxf="1" sqref="K52" start="0" length="0"/>
  <rfmt sheetId="2" xfDxf="1" sqref="L52" start="0" length="0"/>
  <rfmt sheetId="2" xfDxf="1" sqref="M52" start="0" length="0"/>
  <rfmt sheetId="2" xfDxf="1" sqref="N52" start="0" length="0"/>
  <rfmt sheetId="2" xfDxf="1" sqref="O52" start="0" length="0"/>
  <rfmt sheetId="2" xfDxf="1" sqref="P52" start="0" length="0"/>
  <rfmt sheetId="2" xfDxf="1" sqref="Q52" start="0" length="0"/>
  <rfmt sheetId="2" xfDxf="1" sqref="R52" start="0" length="0"/>
  <rfmt sheetId="2" xfDxf="1" sqref="S52" start="0" length="0"/>
  <rfmt sheetId="2" xfDxf="1" sqref="T52" start="0" length="0"/>
  <rfmt sheetId="2" xfDxf="1" sqref="U52" start="0" length="0"/>
  <rfmt sheetId="2" xfDxf="1" sqref="K53" start="0" length="0"/>
  <rfmt sheetId="2" xfDxf="1" sqref="L53" start="0" length="0"/>
  <rfmt sheetId="2" xfDxf="1" sqref="M53" start="0" length="0"/>
  <rfmt sheetId="2" xfDxf="1" sqref="N53" start="0" length="0"/>
  <rfmt sheetId="2" xfDxf="1" sqref="O53" start="0" length="0"/>
  <rfmt sheetId="2" xfDxf="1" sqref="P53" start="0" length="0"/>
  <rfmt sheetId="2" xfDxf="1" sqref="Q53" start="0" length="0"/>
  <rfmt sheetId="2" xfDxf="1" sqref="R53" start="0" length="0"/>
  <rfmt sheetId="2" xfDxf="1" sqref="S53" start="0" length="0"/>
  <rfmt sheetId="2" xfDxf="1" sqref="T53" start="0" length="0"/>
  <rfmt sheetId="2" xfDxf="1" sqref="U53" start="0" length="0"/>
  <rfmt sheetId="2" xfDxf="1" sqref="K54" start="0" length="0"/>
  <rfmt sheetId="2" xfDxf="1" sqref="L54" start="0" length="0"/>
  <rfmt sheetId="2" xfDxf="1" sqref="M54" start="0" length="0"/>
  <rfmt sheetId="2" xfDxf="1" sqref="N54" start="0" length="0"/>
  <rfmt sheetId="2" xfDxf="1" sqref="O54" start="0" length="0"/>
  <rfmt sheetId="2" xfDxf="1" sqref="P54" start="0" length="0"/>
  <rfmt sheetId="2" xfDxf="1" sqref="Q54" start="0" length="0"/>
  <rfmt sheetId="2" xfDxf="1" sqref="R54" start="0" length="0"/>
  <rfmt sheetId="2" xfDxf="1" sqref="S54" start="0" length="0"/>
  <rfmt sheetId="2" xfDxf="1" sqref="T54" start="0" length="0"/>
  <rfmt sheetId="2" xfDxf="1" sqref="U54" start="0" length="0"/>
  <rfmt sheetId="2" xfDxf="1" sqref="K55" start="0" length="0"/>
  <rfmt sheetId="2" xfDxf="1" sqref="L55" start="0" length="0"/>
  <rfmt sheetId="2" xfDxf="1" sqref="M55" start="0" length="0"/>
  <rfmt sheetId="2" xfDxf="1" sqref="N55" start="0" length="0"/>
  <rfmt sheetId="2" xfDxf="1" sqref="O55" start="0" length="0"/>
  <rfmt sheetId="2" xfDxf="1" sqref="P55" start="0" length="0"/>
  <rfmt sheetId="2" xfDxf="1" sqref="Q55" start="0" length="0"/>
  <rfmt sheetId="2" xfDxf="1" sqref="R55" start="0" length="0"/>
  <rfmt sheetId="2" xfDxf="1" sqref="S55" start="0" length="0"/>
  <rfmt sheetId="2" xfDxf="1" sqref="T55" start="0" length="0"/>
  <rfmt sheetId="2" xfDxf="1" sqref="U55" start="0" length="0"/>
  <rfmt sheetId="2" xfDxf="1" sqref="K56" start="0" length="0"/>
  <rfmt sheetId="2" xfDxf="1" sqref="L56" start="0" length="0"/>
  <rfmt sheetId="2" xfDxf="1" sqref="M56" start="0" length="0"/>
  <rfmt sheetId="2" xfDxf="1" sqref="N56" start="0" length="0"/>
  <rfmt sheetId="2" xfDxf="1" sqref="O56" start="0" length="0"/>
  <rfmt sheetId="2" xfDxf="1" sqref="P56" start="0" length="0"/>
  <rfmt sheetId="2" xfDxf="1" sqref="Q56" start="0" length="0"/>
  <rfmt sheetId="2" xfDxf="1" sqref="R56" start="0" length="0"/>
  <rfmt sheetId="2" xfDxf="1" sqref="S56" start="0" length="0"/>
  <rfmt sheetId="2" xfDxf="1" sqref="T56" start="0" length="0"/>
  <rfmt sheetId="2" xfDxf="1" sqref="U56" start="0" length="0"/>
  <rfmt sheetId="2" xfDxf="1" sqref="K57" start="0" length="0"/>
  <rfmt sheetId="2" xfDxf="1" sqref="L57" start="0" length="0"/>
  <rfmt sheetId="2" xfDxf="1" sqref="M57" start="0" length="0"/>
  <rfmt sheetId="2" xfDxf="1" sqref="N57" start="0" length="0"/>
  <rfmt sheetId="2" xfDxf="1" sqref="O57" start="0" length="0"/>
  <rfmt sheetId="2" xfDxf="1" sqref="P57" start="0" length="0"/>
  <rfmt sheetId="2" xfDxf="1" sqref="Q57" start="0" length="0"/>
  <rfmt sheetId="2" xfDxf="1" sqref="R57" start="0" length="0"/>
  <rfmt sheetId="2" xfDxf="1" sqref="S57" start="0" length="0"/>
  <rfmt sheetId="2" xfDxf="1" sqref="T57" start="0" length="0"/>
  <rfmt sheetId="2" xfDxf="1" sqref="U57" start="0" length="0"/>
  <rfmt sheetId="2" xfDxf="1" sqref="K58" start="0" length="0"/>
  <rfmt sheetId="2" xfDxf="1" sqref="L58" start="0" length="0"/>
  <rfmt sheetId="2" xfDxf="1" sqref="M58" start="0" length="0"/>
  <rfmt sheetId="2" xfDxf="1" sqref="N58" start="0" length="0"/>
  <rfmt sheetId="2" xfDxf="1" sqref="O58" start="0" length="0"/>
  <rfmt sheetId="2" xfDxf="1" sqref="P58" start="0" length="0"/>
  <rfmt sheetId="2" xfDxf="1" sqref="Q58" start="0" length="0"/>
  <rfmt sheetId="2" xfDxf="1" sqref="R58" start="0" length="0"/>
  <rfmt sheetId="2" xfDxf="1" sqref="S58" start="0" length="0"/>
  <rfmt sheetId="2" xfDxf="1" sqref="T58" start="0" length="0"/>
  <rfmt sheetId="2" xfDxf="1" sqref="U58" start="0" length="0"/>
  <rfmt sheetId="2" xfDxf="1" sqref="K59" start="0" length="0"/>
  <rfmt sheetId="2" xfDxf="1" sqref="L59" start="0" length="0"/>
  <rfmt sheetId="2" xfDxf="1" sqref="M59" start="0" length="0"/>
  <rfmt sheetId="2" xfDxf="1" sqref="N59" start="0" length="0"/>
  <rfmt sheetId="2" xfDxf="1" sqref="O59" start="0" length="0"/>
  <rfmt sheetId="2" xfDxf="1" sqref="P59" start="0" length="0"/>
  <rfmt sheetId="2" xfDxf="1" sqref="Q59" start="0" length="0"/>
  <rfmt sheetId="2" xfDxf="1" sqref="R59" start="0" length="0"/>
  <rfmt sheetId="2" xfDxf="1" sqref="S59" start="0" length="0"/>
  <rfmt sheetId="2" xfDxf="1" sqref="T59" start="0" length="0"/>
  <rfmt sheetId="2" xfDxf="1" sqref="U59" start="0" length="0"/>
  <rfmt sheetId="2" xfDxf="1" sqref="K60" start="0" length="0"/>
  <rfmt sheetId="2" xfDxf="1" sqref="L60" start="0" length="0"/>
  <rfmt sheetId="2" xfDxf="1" sqref="M60" start="0" length="0"/>
  <rfmt sheetId="2" xfDxf="1" sqref="N60" start="0" length="0"/>
  <rfmt sheetId="2" xfDxf="1" sqref="O60" start="0" length="0"/>
  <rfmt sheetId="2" xfDxf="1" sqref="P60" start="0" length="0"/>
  <rfmt sheetId="2" xfDxf="1" sqref="Q60" start="0" length="0"/>
  <rfmt sheetId="2" xfDxf="1" sqref="R60" start="0" length="0"/>
  <rfmt sheetId="2" xfDxf="1" sqref="S60" start="0" length="0"/>
  <rfmt sheetId="2" xfDxf="1" sqref="T60" start="0" length="0"/>
  <rfmt sheetId="2" xfDxf="1" sqref="U60" start="0" length="0"/>
  <rfmt sheetId="2" xfDxf="1" sqref="K61" start="0" length="0"/>
  <rfmt sheetId="2" xfDxf="1" sqref="L61" start="0" length="0"/>
  <rfmt sheetId="2" xfDxf="1" sqref="M61" start="0" length="0"/>
  <rfmt sheetId="2" xfDxf="1" sqref="N61" start="0" length="0"/>
  <rfmt sheetId="2" xfDxf="1" sqref="O61" start="0" length="0"/>
  <rfmt sheetId="2" xfDxf="1" sqref="P61" start="0" length="0"/>
  <rfmt sheetId="2" xfDxf="1" sqref="Q61" start="0" length="0"/>
  <rfmt sheetId="2" xfDxf="1" sqref="R61" start="0" length="0"/>
  <rfmt sheetId="2" xfDxf="1" sqref="S61" start="0" length="0"/>
  <rfmt sheetId="2" xfDxf="1" sqref="T61" start="0" length="0"/>
  <rfmt sheetId="2" xfDxf="1" sqref="U61" start="0" length="0"/>
  <rm rId="15639" sheetId="2" source="U1:U1048576" destination="N1:N1048576" sourceSheetId="2">
    <rfmt sheetId="2" xfDxf="1" sqref="N1:N1048576" start="0" length="0"/>
  </rm>
  <rm rId="15640" sheetId="2" source="R1:R1048576" destination="O1:O1048576" sourceSheetId="2">
    <rfmt sheetId="2" xfDxf="1" sqref="O1:O1048576" start="0" length="0"/>
  </rm>
  <rcc rId="15641" sId="2">
    <oc r="G12">
      <v>3528</v>
    </oc>
    <nc r="G12">
      <v>3529</v>
    </nc>
  </rcc>
  <rcc rId="15642" sId="2">
    <oc r="I12">
      <v>2876</v>
    </oc>
    <nc r="I12">
      <v>2877</v>
    </nc>
  </rcc>
  <rcc rId="15643" sId="2">
    <oc r="G23">
      <v>3005</v>
    </oc>
    <nc r="G23">
      <v>3006</v>
    </nc>
  </rcc>
  <rcc rId="15644" sId="2">
    <oc r="I23">
      <v>2723</v>
    </oc>
    <nc r="I23">
      <v>2724</v>
    </nc>
  </rcc>
  <rcc rId="15645" sId="2">
    <oc r="G35">
      <v>2915</v>
    </oc>
    <nc r="G35">
      <v>2916</v>
    </nc>
  </rcc>
  <rcc rId="15646" sId="2">
    <oc r="I35">
      <v>2843</v>
    </oc>
    <nc r="I35">
      <v>2844</v>
    </nc>
  </rcc>
  <rcc rId="15647" sId="2">
    <oc r="G38">
      <v>2900</v>
    </oc>
    <nc r="G38">
      <v>2901</v>
    </nc>
  </rcc>
  <rcc rId="15648" sId="2">
    <oc r="I38">
      <v>2807</v>
    </oc>
    <nc r="I38">
      <v>2808</v>
    </nc>
  </rcc>
  <rcc rId="15649" sId="2">
    <oc r="G41">
      <v>3090</v>
    </oc>
    <nc r="G41">
      <v>3092</v>
    </nc>
  </rcc>
  <rcc rId="15650" sId="2">
    <oc r="I41">
      <v>2998</v>
    </oc>
    <nc r="I41">
      <v>3000</v>
    </nc>
  </rcc>
  <rcc rId="15651" sId="2">
    <oc r="H43">
      <v>57</v>
    </oc>
    <nc r="H43">
      <v>59</v>
    </nc>
  </rcc>
  <rcc rId="15652" sId="2">
    <oc r="I43">
      <v>2832</v>
    </oc>
    <nc r="I43">
      <v>2830</v>
    </nc>
  </rcc>
  <rcc rId="15653" sId="2">
    <oc r="G44">
      <v>3073</v>
    </oc>
    <nc r="G44">
      <v>3074</v>
    </nc>
  </rcc>
  <rcc rId="15654" sId="2">
    <oc r="I44">
      <v>3014</v>
    </oc>
    <nc r="I44">
      <v>3015</v>
    </nc>
  </rcc>
  <rcc rId="15655" sId="2">
    <oc r="G45">
      <v>3073</v>
    </oc>
    <nc r="G45">
      <v>3072</v>
    </nc>
  </rcc>
  <rcc rId="15656" sId="2">
    <oc r="I45">
      <v>2997</v>
    </oc>
    <nc r="I45">
      <v>2996</v>
    </nc>
  </rcc>
  <rcc rId="15657" sId="2">
    <oc r="G46">
      <v>3063</v>
    </oc>
    <nc r="G46">
      <v>3064</v>
    </nc>
  </rcc>
  <rcc rId="15658" sId="2">
    <oc r="I46">
      <v>2960</v>
    </oc>
    <nc r="I46">
      <v>2961</v>
    </nc>
  </rcc>
  <rcc rId="15659" sId="2">
    <oc r="G47">
      <v>3275</v>
    </oc>
    <nc r="G47">
      <v>3278</v>
    </nc>
  </rcc>
  <rcc rId="15660" sId="2">
    <oc r="H47">
      <v>168</v>
    </oc>
    <nc r="H47">
      <v>169</v>
    </nc>
  </rcc>
  <rcc rId="15661" sId="2">
    <oc r="I47">
      <v>3107</v>
    </oc>
    <nc r="I47">
      <v>3109</v>
    </nc>
  </rcc>
  <rcc rId="15662" sId="2">
    <oc r="H48">
      <v>290</v>
    </oc>
    <nc r="H48">
      <v>291</v>
    </nc>
  </rcc>
  <rcc rId="15663" sId="2">
    <oc r="I48">
      <v>3098</v>
    </oc>
    <nc r="I48">
      <v>3097</v>
    </nc>
  </rcc>
  <rcc rId="15664" sId="2">
    <oc r="G49">
      <v>3519</v>
    </oc>
    <nc r="G49">
      <v>3520</v>
    </nc>
  </rcc>
  <rcc rId="15665" sId="2">
    <oc r="H49">
      <v>401</v>
    </oc>
    <nc r="H49">
      <v>402</v>
    </nc>
  </rcc>
  <rcc rId="15666" sId="2">
    <oc r="H50">
      <v>550</v>
    </oc>
    <nc r="H50">
      <v>553</v>
    </nc>
  </rcc>
  <rcc rId="15667" sId="2">
    <oc r="I50">
      <v>3237</v>
    </oc>
    <nc r="I50">
      <v>3234</v>
    </nc>
  </rcc>
  <rcc rId="15668" sId="2">
    <oc r="H51">
      <v>800</v>
    </oc>
    <nc r="H51">
      <v>806</v>
    </nc>
  </rcc>
  <rcc rId="15669" sId="2">
    <oc r="I51">
      <v>3198</v>
    </oc>
    <nc r="I51">
      <v>3192</v>
    </nc>
  </rcc>
  <rcc rId="15670" sId="2">
    <oc r="G52">
      <v>4194</v>
    </oc>
    <nc r="G52">
      <v>4196</v>
    </nc>
  </rcc>
  <rcc rId="15671" sId="2">
    <oc r="H52">
      <v>1001</v>
    </oc>
    <nc r="H52">
      <v>1013</v>
    </nc>
  </rcc>
  <rcc rId="15672" sId="2">
    <oc r="I52">
      <v>3193</v>
    </oc>
    <nc r="I52">
      <v>3183</v>
    </nc>
  </rcc>
  <rcc rId="15673" sId="2">
    <nc r="G53">
      <v>4397</v>
    </nc>
  </rcc>
  <rcc rId="15674" sId="2">
    <nc r="H53">
      <v>1037</v>
    </nc>
  </rcc>
  <rcc rId="15675" sId="2">
    <nc r="I53">
      <v>3360</v>
    </nc>
  </rcc>
  <rcc rId="15676" sId="2">
    <nc r="G54">
      <v>4379</v>
    </nc>
  </rcc>
  <rcc rId="15677" sId="2">
    <nc r="H54">
      <v>999</v>
    </nc>
  </rcc>
  <rcc rId="15678" sId="2">
    <nc r="I54">
      <v>3380</v>
    </nc>
  </rcc>
  <rcc rId="15679" sId="2">
    <nc r="G55">
      <v>4051</v>
    </nc>
  </rcc>
  <rcc rId="15680" sId="2">
    <nc r="H55">
      <v>730</v>
    </nc>
  </rcc>
  <rcc rId="15681" sId="2">
    <nc r="I55">
      <v>3321</v>
    </nc>
  </rcc>
  <rcc rId="15682" sId="2">
    <nc r="G56">
      <v>3764</v>
    </nc>
  </rcc>
  <rcc rId="15683" sId="2">
    <nc r="H56">
      <v>554</v>
    </nc>
  </rcc>
  <rcc rId="15684" sId="2">
    <nc r="I56">
      <v>3210</v>
    </nc>
  </rcc>
  <rcc rId="15685" sId="2">
    <nc r="G57">
      <v>2723</v>
    </nc>
  </rcc>
  <rcc rId="15686" sId="2">
    <nc r="H57">
      <v>275</v>
    </nc>
  </rcc>
  <rcc rId="15687" sId="2">
    <nc r="I57">
      <v>2448</v>
    </nc>
  </rcc>
  <rcc rId="15688" sId="2">
    <nc r="A74" t="inlineStr">
      <is>
        <t>Nog de eerste 2 dagen van 2022 meenemen</t>
      </is>
    </nc>
  </rcc>
  <rfmt sheetId="1" sqref="W1" start="0" length="0">
    <dxf>
      <border outline="0">
        <bottom style="medium">
          <color indexed="64"/>
        </bottom>
      </border>
    </dxf>
  </rfmt>
  <rfmt sheetId="1" sqref="W2" start="0" length="0">
    <dxf>
      <border outline="0">
        <top style="medium">
          <color indexed="64"/>
        </top>
        <bottom style="medium">
          <color indexed="64"/>
        </bottom>
      </border>
    </dxf>
  </rfmt>
  <rcc rId="15689" sId="1" odxf="1" dxf="1">
    <nc r="W3" t="inlineStr">
      <is>
        <t>December</t>
      </is>
    </nc>
    <odxf>
      <border outline="0">
        <top/>
        <bottom/>
      </border>
    </odxf>
    <ndxf>
      <border outline="0">
        <top style="medium">
          <color indexed="64"/>
        </top>
        <bottom style="thin">
          <color indexed="64"/>
        </bottom>
      </border>
    </ndxf>
  </rcc>
  <rfmt sheetId="1" sqref="W6" start="0" length="0">
    <dxf>
      <border outline="0">
        <bottom style="medium">
          <color indexed="64"/>
        </bottom>
      </border>
    </dxf>
  </rfmt>
  <rfmt sheetId="1" sqref="L12" start="0" length="0">
    <dxf>
      <numFmt numFmtId="21" formatCode="d/mmm"/>
    </dxf>
  </rfmt>
  <rfmt sheetId="1" sqref="M12" start="0" length="0">
    <dxf>
      <numFmt numFmtId="21" formatCode="d/mmm"/>
    </dxf>
  </rfmt>
  <rfmt sheetId="1" sqref="N12" start="0" length="0">
    <dxf>
      <numFmt numFmtId="21" formatCode="d/mmm"/>
    </dxf>
  </rfmt>
  <rfmt sheetId="1" sqref="O12" start="0" length="0">
    <dxf>
      <numFmt numFmtId="21" formatCode="d/mmm"/>
    </dxf>
  </rfmt>
  <rfmt sheetId="1" sqref="P12" start="0" length="0">
    <dxf>
      <numFmt numFmtId="21" formatCode="d/mmm"/>
    </dxf>
  </rfmt>
  <rfmt sheetId="1" sqref="Q12" start="0" length="0">
    <dxf>
      <numFmt numFmtId="21" formatCode="d/mmm"/>
    </dxf>
  </rfmt>
  <rfmt sheetId="1" sqref="R12" start="0" length="0">
    <dxf>
      <numFmt numFmtId="21" formatCode="d/mmm"/>
    </dxf>
  </rfmt>
  <rfmt sheetId="1" sqref="S12" start="0" length="0">
    <dxf>
      <numFmt numFmtId="21" formatCode="d/mmm"/>
    </dxf>
  </rfmt>
  <rfmt sheetId="1" sqref="T12" start="0" length="0">
    <dxf>
      <numFmt numFmtId="21" formatCode="d/mmm"/>
    </dxf>
  </rfmt>
  <rfmt sheetId="1" sqref="U12" start="0" length="0">
    <dxf>
      <numFmt numFmtId="21" formatCode="d/mmm"/>
    </dxf>
  </rfmt>
  <rfmt sheetId="1" sqref="V12" start="0" length="0">
    <dxf>
      <numFmt numFmtId="21" formatCode="d/mmm"/>
    </dxf>
  </rfmt>
  <rfmt sheetId="1" sqref="W12" start="0" length="0">
    <dxf>
      <numFmt numFmtId="21" formatCode="d/mmm"/>
    </dxf>
  </rfmt>
  <rfmt sheetId="1" xfDxf="1" sqref="J9" start="0" length="0"/>
  <rfmt sheetId="1" xfDxf="1" sqref="K9" start="0" length="0"/>
  <rfmt sheetId="1" xfDxf="1" sqref="L9" start="0" length="0"/>
  <rfmt sheetId="1" xfDxf="1" sqref="M9" start="0" length="0"/>
  <rfmt sheetId="1" xfDxf="1" sqref="N9" start="0" length="0"/>
  <rfmt sheetId="1" xfDxf="1" sqref="O9" start="0" length="0"/>
  <rfmt sheetId="1" xfDxf="1" sqref="P9" start="0" length="0"/>
  <rfmt sheetId="1" xfDxf="1" sqref="Q9" start="0" length="0"/>
  <rfmt sheetId="1" xfDxf="1" sqref="R9" start="0" length="0"/>
  <rfmt sheetId="1" xfDxf="1" sqref="S9" start="0" length="0"/>
  <rfmt sheetId="1" xfDxf="1" sqref="T9" start="0" length="0"/>
  <rfmt sheetId="1" xfDxf="1" sqref="U9" start="0" length="0"/>
  <rfmt sheetId="1" xfDxf="1" sqref="V9" start="0" length="0"/>
  <rfmt sheetId="1" xfDxf="1" sqref="W9" start="0" length="0"/>
  <rfmt sheetId="1" xfDxf="1" sqref="X9" start="0" length="0"/>
  <rfmt sheetId="1" xfDxf="1" sqref="J10" start="0" length="0"/>
  <rfmt sheetId="1" xfDxf="1" sqref="K10" start="0" length="0"/>
  <rfmt sheetId="1" xfDxf="1" sqref="L10" start="0" length="0"/>
  <rfmt sheetId="1" xfDxf="1" sqref="M10" start="0" length="0"/>
  <rfmt sheetId="1" xfDxf="1" sqref="N10" start="0" length="0"/>
  <rfmt sheetId="1" xfDxf="1" sqref="O10" start="0" length="0"/>
  <rfmt sheetId="1" xfDxf="1" sqref="P10" start="0" length="0"/>
  <rfmt sheetId="1" xfDxf="1" sqref="Q10" start="0" length="0"/>
  <rfmt sheetId="1" xfDxf="1" sqref="R10" start="0" length="0"/>
  <rfmt sheetId="1" xfDxf="1" sqref="S10" start="0" length="0"/>
  <rfmt sheetId="1" xfDxf="1" sqref="T10" start="0" length="0"/>
  <rfmt sheetId="1" xfDxf="1" sqref="U10" start="0" length="0"/>
  <rfmt sheetId="1" xfDxf="1" sqref="V10" start="0" length="0"/>
  <rfmt sheetId="1" xfDxf="1" sqref="W10" start="0" length="0"/>
  <rfmt sheetId="1" xfDxf="1" sqref="X10" start="0" length="0"/>
  <rfmt sheetId="1" xfDxf="1" sqref="J11" start="0" length="0"/>
  <rfmt sheetId="1" xfDxf="1" sqref="K11" start="0" length="0"/>
  <rfmt sheetId="1" xfDxf="1" sqref="L11" start="0" length="0"/>
  <rfmt sheetId="1" xfDxf="1" sqref="M11" start="0" length="0"/>
  <rfmt sheetId="1" xfDxf="1" sqref="N11" start="0" length="0"/>
  <rfmt sheetId="1" xfDxf="1" sqref="O11" start="0" length="0"/>
  <rfmt sheetId="1" xfDxf="1" sqref="P11" start="0" length="0"/>
  <rfmt sheetId="1" xfDxf="1" sqref="Q11" start="0" length="0"/>
  <rfmt sheetId="1" xfDxf="1" sqref="R11" start="0" length="0"/>
  <rfmt sheetId="1" xfDxf="1" sqref="S11" start="0" length="0"/>
  <rfmt sheetId="1" xfDxf="1" sqref="T11" start="0" length="0"/>
  <rfmt sheetId="1" xfDxf="1" sqref="U11" start="0" length="0"/>
  <rfmt sheetId="1" xfDxf="1" sqref="V11" start="0" length="0"/>
  <rfmt sheetId="1" xfDxf="1" sqref="W11" start="0" length="0"/>
  <rfmt sheetId="1" xfDxf="1" sqref="X11" start="0" length="0"/>
  <rfmt sheetId="1" xfDxf="1" sqref="J12" start="0" length="0"/>
  <rfmt sheetId="1" xfDxf="1" sqref="K12" start="0" length="0"/>
  <rfmt sheetId="1" xfDxf="1" sqref="L12" start="0" length="0">
    <dxf>
      <numFmt numFmtId="21" formatCode="d/mmm"/>
    </dxf>
  </rfmt>
  <rfmt sheetId="1" xfDxf="1" sqref="M12" start="0" length="0">
    <dxf>
      <numFmt numFmtId="21" formatCode="d/mmm"/>
    </dxf>
  </rfmt>
  <rfmt sheetId="1" xfDxf="1" sqref="N12" start="0" length="0">
    <dxf>
      <numFmt numFmtId="21" formatCode="d/mmm"/>
    </dxf>
  </rfmt>
  <rfmt sheetId="1" xfDxf="1" sqref="O12" start="0" length="0">
    <dxf>
      <numFmt numFmtId="21" formatCode="d/mmm"/>
    </dxf>
  </rfmt>
  <rfmt sheetId="1" xfDxf="1" sqref="P12" start="0" length="0">
    <dxf>
      <numFmt numFmtId="21" formatCode="d/mmm"/>
    </dxf>
  </rfmt>
  <rfmt sheetId="1" xfDxf="1" sqref="Q12" start="0" length="0">
    <dxf>
      <numFmt numFmtId="21" formatCode="d/mmm"/>
    </dxf>
  </rfmt>
  <rfmt sheetId="1" xfDxf="1" sqref="R12" start="0" length="0">
    <dxf>
      <numFmt numFmtId="21" formatCode="d/mmm"/>
    </dxf>
  </rfmt>
  <rfmt sheetId="1" xfDxf="1" sqref="S12" start="0" length="0">
    <dxf>
      <numFmt numFmtId="21" formatCode="d/mmm"/>
    </dxf>
  </rfmt>
  <rfmt sheetId="1" xfDxf="1" sqref="T12" start="0" length="0">
    <dxf>
      <numFmt numFmtId="21" formatCode="d/mmm"/>
    </dxf>
  </rfmt>
  <rfmt sheetId="1" xfDxf="1" sqref="U12" start="0" length="0">
    <dxf>
      <numFmt numFmtId="21" formatCode="d/mmm"/>
    </dxf>
  </rfmt>
  <rfmt sheetId="1" xfDxf="1" sqref="V12" start="0" length="0">
    <dxf>
      <numFmt numFmtId="21" formatCode="d/mmm"/>
    </dxf>
  </rfmt>
  <rfmt sheetId="1" xfDxf="1" sqref="W12" start="0" length="0">
    <dxf>
      <numFmt numFmtId="21" formatCode="d/mmm"/>
    </dxf>
  </rfmt>
  <rfmt sheetId="1" xfDxf="1" sqref="X12" start="0" length="0"/>
  <rfmt sheetId="1" xfDxf="1" sqref="J13" start="0" length="0"/>
  <rfmt sheetId="1" xfDxf="1" sqref="K13" start="0" length="0"/>
  <rfmt sheetId="1" xfDxf="1" sqref="L13" start="0" length="0"/>
  <rfmt sheetId="1" xfDxf="1" sqref="M13" start="0" length="0"/>
  <rfmt sheetId="1" xfDxf="1" sqref="N13" start="0" length="0"/>
  <rfmt sheetId="1" xfDxf="1" sqref="O13" start="0" length="0"/>
  <rfmt sheetId="1" xfDxf="1" sqref="P13" start="0" length="0"/>
  <rfmt sheetId="1" xfDxf="1" sqref="Q13" start="0" length="0"/>
  <rfmt sheetId="1" xfDxf="1" sqref="R13" start="0" length="0"/>
  <rfmt sheetId="1" xfDxf="1" sqref="S13" start="0" length="0"/>
  <rfmt sheetId="1" xfDxf="1" sqref="T13" start="0" length="0"/>
  <rfmt sheetId="1" xfDxf="1" sqref="U13" start="0" length="0"/>
  <rfmt sheetId="1" xfDxf="1" sqref="V13" start="0" length="0"/>
  <rfmt sheetId="1" xfDxf="1" sqref="W13" start="0" length="0"/>
  <rfmt sheetId="1" xfDxf="1" sqref="X13" start="0" length="0"/>
  <rfmt sheetId="1" xfDxf="1" sqref="J14" start="0" length="0">
    <dxf>
      <numFmt numFmtId="21" formatCode="d/mmm"/>
    </dxf>
  </rfmt>
  <rfmt sheetId="1" xfDxf="1" sqref="K14" start="0" length="0">
    <dxf>
      <numFmt numFmtId="21" formatCode="d/mmm"/>
    </dxf>
  </rfmt>
  <rfmt sheetId="1" xfDxf="1" sqref="L14" start="0" length="0">
    <dxf>
      <numFmt numFmtId="21" formatCode="d/mmm"/>
    </dxf>
  </rfmt>
  <rfmt sheetId="1" xfDxf="1" sqref="M14" start="0" length="0">
    <dxf>
      <numFmt numFmtId="21" formatCode="d/mmm"/>
    </dxf>
  </rfmt>
  <rfmt sheetId="1" xfDxf="1" sqref="N14" start="0" length="0">
    <dxf>
      <numFmt numFmtId="21" formatCode="d/mmm"/>
    </dxf>
  </rfmt>
  <rfmt sheetId="1" xfDxf="1" sqref="O14" start="0" length="0">
    <dxf>
      <numFmt numFmtId="21" formatCode="d/mmm"/>
    </dxf>
  </rfmt>
  <rfmt sheetId="1" xfDxf="1" sqref="P14" start="0" length="0">
    <dxf>
      <numFmt numFmtId="21" formatCode="d/mmm"/>
    </dxf>
  </rfmt>
  <rfmt sheetId="1" xfDxf="1" sqref="Q14" start="0" length="0">
    <dxf>
      <numFmt numFmtId="21" formatCode="d/mmm"/>
    </dxf>
  </rfmt>
  <rfmt sheetId="1" xfDxf="1" sqref="R14" start="0" length="0">
    <dxf>
      <numFmt numFmtId="21" formatCode="d/mmm"/>
    </dxf>
  </rfmt>
  <rfmt sheetId="1" xfDxf="1" sqref="S14" start="0" length="0">
    <dxf>
      <numFmt numFmtId="21" formatCode="d/mmm"/>
    </dxf>
  </rfmt>
  <rfmt sheetId="1" xfDxf="1" sqref="T14" start="0" length="0"/>
  <rfmt sheetId="1" xfDxf="1" sqref="U14" start="0" length="0"/>
  <rfmt sheetId="1" xfDxf="1" sqref="V14" start="0" length="0"/>
  <rfmt sheetId="1" xfDxf="1" sqref="W14" start="0" length="0"/>
  <rfmt sheetId="1" xfDxf="1" sqref="X14" start="0" length="0"/>
  <rfmt sheetId="1" xfDxf="1" sqref="J15" start="0" length="0"/>
  <rfmt sheetId="1" xfDxf="1" sqref="K15" start="0" length="0"/>
  <rfmt sheetId="1" xfDxf="1" sqref="L15" start="0" length="0"/>
  <rfmt sheetId="1" xfDxf="1" sqref="M15" start="0" length="0"/>
  <rfmt sheetId="1" xfDxf="1" sqref="N15" start="0" length="0"/>
  <rfmt sheetId="1" xfDxf="1" sqref="O15" start="0" length="0"/>
  <rfmt sheetId="1" xfDxf="1" sqref="P15" start="0" length="0"/>
  <rfmt sheetId="1" xfDxf="1" sqref="Q15" start="0" length="0"/>
  <rfmt sheetId="1" xfDxf="1" sqref="R15" start="0" length="0"/>
  <rfmt sheetId="1" xfDxf="1" sqref="S15" start="0" length="0"/>
  <rfmt sheetId="1" xfDxf="1" sqref="T15" start="0" length="0"/>
  <rfmt sheetId="1" xfDxf="1" sqref="U15" start="0" length="0"/>
  <rfmt sheetId="1" xfDxf="1" sqref="V15" start="0" length="0"/>
  <rfmt sheetId="1" xfDxf="1" sqref="W15" start="0" length="0"/>
  <rfmt sheetId="1" xfDxf="1" sqref="X15" start="0" length="0"/>
  <rfmt sheetId="1" xfDxf="1" sqref="J16" start="0" length="0"/>
  <rfmt sheetId="1" xfDxf="1" sqref="K16" start="0" length="0"/>
  <rfmt sheetId="1" xfDxf="1" sqref="L16" start="0" length="0"/>
  <rfmt sheetId="1" xfDxf="1" sqref="M16" start="0" length="0"/>
  <rfmt sheetId="1" xfDxf="1" sqref="N16" start="0" length="0"/>
  <rfmt sheetId="1" xfDxf="1" sqref="O16" start="0" length="0"/>
  <rfmt sheetId="1" xfDxf="1" sqref="P16" start="0" length="0"/>
  <rfmt sheetId="1" xfDxf="1" sqref="Q16" start="0" length="0"/>
  <rfmt sheetId="1" xfDxf="1" sqref="R16" start="0" length="0"/>
  <rfmt sheetId="1" xfDxf="1" sqref="S16" start="0" length="0"/>
  <rfmt sheetId="1" xfDxf="1" sqref="T16" start="0" length="0"/>
  <rfmt sheetId="1" xfDxf="1" sqref="U16" start="0" length="0"/>
  <rfmt sheetId="1" xfDxf="1" sqref="V16" start="0" length="0"/>
  <rfmt sheetId="1" xfDxf="1" sqref="W16" start="0" length="0"/>
  <rfmt sheetId="1" xfDxf="1" sqref="X16" start="0" length="0"/>
  <rfmt sheetId="1" xfDxf="1" sqref="J17" start="0" length="0"/>
  <rfmt sheetId="1" xfDxf="1" sqref="K17" start="0" length="0"/>
  <rfmt sheetId="1" xfDxf="1" sqref="L17" start="0" length="0"/>
  <rfmt sheetId="1" xfDxf="1" sqref="M17" start="0" length="0"/>
  <rfmt sheetId="1" xfDxf="1" sqref="N17" start="0" length="0"/>
  <rfmt sheetId="1" xfDxf="1" sqref="O17" start="0" length="0"/>
  <rfmt sheetId="1" xfDxf="1" sqref="P17" start="0" length="0"/>
  <rfmt sheetId="1" xfDxf="1" sqref="Q17" start="0" length="0"/>
  <rfmt sheetId="1" xfDxf="1" sqref="R17" start="0" length="0"/>
  <rfmt sheetId="1" xfDxf="1" sqref="S17" start="0" length="0"/>
  <rfmt sheetId="1" xfDxf="1" sqref="T17" start="0" length="0"/>
  <rfmt sheetId="1" xfDxf="1" sqref="U17" start="0" length="0"/>
  <rfmt sheetId="1" xfDxf="1" sqref="V17" start="0" length="0"/>
  <rfmt sheetId="1" xfDxf="1" sqref="W17" start="0" length="0"/>
  <rfmt sheetId="1" xfDxf="1" sqref="X17" start="0" length="0"/>
  <rfmt sheetId="1" xfDxf="1" sqref="J18" start="0" length="0"/>
  <rfmt sheetId="1" xfDxf="1" sqref="K18" start="0" length="0"/>
  <rfmt sheetId="1" xfDxf="1" sqref="L18" start="0" length="0"/>
  <rfmt sheetId="1" xfDxf="1" sqref="M18" start="0" length="0"/>
  <rfmt sheetId="1" xfDxf="1" sqref="N18" start="0" length="0"/>
  <rfmt sheetId="1" xfDxf="1" sqref="O18" start="0" length="0"/>
  <rfmt sheetId="1" xfDxf="1" sqref="P18" start="0" length="0"/>
  <rfmt sheetId="1" xfDxf="1" sqref="Q18" start="0" length="0"/>
  <rfmt sheetId="1" xfDxf="1" sqref="R18" start="0" length="0"/>
  <rfmt sheetId="1" xfDxf="1" sqref="S18" start="0" length="0"/>
  <rfmt sheetId="1" xfDxf="1" sqref="T18" start="0" length="0"/>
  <rfmt sheetId="1" xfDxf="1" sqref="U18" start="0" length="0"/>
  <rfmt sheetId="1" xfDxf="1" sqref="V18" start="0" length="0"/>
  <rfmt sheetId="1" xfDxf="1" sqref="W18" start="0" length="0"/>
  <rfmt sheetId="1" xfDxf="1" sqref="X18" start="0" length="0"/>
  <rfmt sheetId="1" sqref="K12:X15">
    <dxf>
      <numFmt numFmtId="0" formatCode="General"/>
    </dxf>
  </rfmt>
  <rcc rId="15690" sId="1">
    <oc r="T4">
      <v>336</v>
    </oc>
    <nc r="T4">
      <v>338</v>
    </nc>
  </rcc>
  <rcc rId="15691" sId="1">
    <oc r="U4">
      <v>653</v>
    </oc>
    <nc r="U4">
      <v>655</v>
    </nc>
  </rcc>
  <rcc rId="15692" sId="1">
    <oc r="V4">
      <v>3024</v>
    </oc>
    <nc r="V4">
      <v>3048</v>
    </nc>
  </rcc>
  <rcc rId="15693" sId="1">
    <nc r="W4">
      <v>3253</v>
    </nc>
  </rcc>
  <rcc rId="15694" sId="1">
    <nc r="W5">
      <v>33</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95" sId="1">
    <oc r="T4">
      <v>338</v>
    </oc>
    <nc r="T4">
      <v>339</v>
    </nc>
  </rcc>
  <rcc rId="15696" sId="1">
    <oc r="U4">
      <v>655</v>
    </oc>
    <nc r="U4">
      <v>656</v>
    </nc>
  </rcc>
  <rcc rId="15697" sId="1">
    <oc r="V4">
      <v>3048</v>
    </oc>
    <nc r="V4">
      <v>3056</v>
    </nc>
  </rcc>
  <rcc rId="15698" sId="1">
    <oc r="W4">
      <v>3253</v>
    </oc>
    <nc r="W4">
      <v>3305</v>
    </nc>
  </rcc>
  <rcc rId="15699" sId="1">
    <nc r="D10">
      <f>SUM(B4:W5)</f>
    </nc>
  </rcc>
  <rfmt sheetId="1" sqref="B10:D10">
    <dxf>
      <fill>
        <patternFill patternType="solid">
          <bgColor rgb="FFFFFF00"/>
        </patternFill>
      </fill>
    </dxf>
  </rfmt>
  <rfmt sheetId="1" sqref="B10:D10" start="0" length="2147483647">
    <dxf>
      <font>
        <sz val="16"/>
      </font>
    </dxf>
  </rfmt>
  <rcc rId="15700" sId="1">
    <nc r="B10" t="inlineStr">
      <is>
        <t>TOTAAL COVID-19:</t>
      </is>
    </nc>
  </rcc>
  <rm rId="15701" sheetId="1" source="D10" destination="E10" sourceSheetId="1"/>
  <rfmt sheetId="1" sqref="B10:E10">
    <dxf>
      <fill>
        <patternFill>
          <bgColor rgb="FFFFFF00"/>
        </patternFill>
      </fill>
    </dxf>
  </rfmt>
  <rfmt sheetId="2" xfDxf="1" sqref="K2" start="0" length="0"/>
  <rfmt sheetId="2" xfDxf="1" sqref="L2" start="0" length="0"/>
  <rfmt sheetId="2" xfDxf="1" sqref="M2" start="0" length="0"/>
  <rfmt sheetId="2" xfDxf="1" sqref="N2" start="0" length="0"/>
  <rfmt sheetId="2" xfDxf="1" sqref="O2" start="0" length="0"/>
  <rfmt sheetId="2" xfDxf="1" sqref="P2" start="0" length="0"/>
  <rfmt sheetId="2" xfDxf="1" sqref="Q2" start="0" length="0"/>
  <rfmt sheetId="2" xfDxf="1" sqref="R2" start="0" length="0"/>
  <rfmt sheetId="2" xfDxf="1" sqref="S2" start="0" length="0"/>
  <rfmt sheetId="2" xfDxf="1" sqref="T2" start="0" length="0"/>
  <rfmt sheetId="2" xfDxf="1" sqref="U2" start="0" length="0"/>
  <rfmt sheetId="2" xfDxf="1" sqref="K3" start="0" length="0"/>
  <rfmt sheetId="2" xfDxf="1" sqref="L3" start="0" length="0"/>
  <rfmt sheetId="2" xfDxf="1" sqref="M3" start="0" length="0"/>
  <rfmt sheetId="2" xfDxf="1" sqref="N3" start="0" length="0"/>
  <rfmt sheetId="2" xfDxf="1" sqref="O3" start="0" length="0"/>
  <rfmt sheetId="2" xfDxf="1" sqref="P3" start="0" length="0"/>
  <rfmt sheetId="2" xfDxf="1" sqref="Q3" start="0" length="0"/>
  <rfmt sheetId="2" xfDxf="1" sqref="R3" start="0" length="0"/>
  <rfmt sheetId="2" xfDxf="1" sqref="S3" start="0" length="0"/>
  <rfmt sheetId="2" xfDxf="1" sqref="T3" start="0" length="0"/>
  <rfmt sheetId="2" xfDxf="1" sqref="U3" start="0" length="0"/>
  <rfmt sheetId="2" xfDxf="1" sqref="K4" start="0" length="0"/>
  <rfmt sheetId="2" xfDxf="1" sqref="L4" start="0" length="0"/>
  <rcc rId="15702" sId="2" xfDxf="1" dxf="1">
    <nc r="M4" t="inlineStr">
      <is>
        <t>DOGROEP</t>
      </is>
    </nc>
  </rcc>
  <rfmt sheetId="2" xfDxf="1" sqref="N4" start="0" length="0"/>
  <rfmt sheetId="2" xfDxf="1" sqref="O4" start="0" length="0"/>
  <rfmt sheetId="2" xfDxf="1" sqref="P4" start="0" length="0"/>
  <rfmt sheetId="2" xfDxf="1" sqref="Q4" start="0" length="0"/>
  <rfmt sheetId="2" xfDxf="1" sqref="R4" start="0" length="0"/>
  <rfmt sheetId="2" xfDxf="1" sqref="S4" start="0" length="0"/>
  <rfmt sheetId="2" xfDxf="1" sqref="T4" start="0" length="0"/>
  <rfmt sheetId="2" xfDxf="1" sqref="U4" start="0" length="0"/>
  <rfmt sheetId="2" xfDxf="1" sqref="K5" start="0" length="0"/>
  <rfmt sheetId="2" xfDxf="1" sqref="L5" start="0" length="0"/>
  <rcc rId="15703" sId="2" xfDxf="1" dxf="1">
    <nc r="M5">
      <v>0</v>
    </nc>
  </rcc>
  <rcc rId="15704" sId="2" xfDxf="1" dxf="1">
    <nc r="N5" t="inlineStr">
      <is>
        <t>1 nieuwvormingen</t>
      </is>
    </nc>
  </rcc>
  <rcc rId="15705" sId="2" xfDxf="1" dxf="1">
    <nc r="O5" t="inlineStr">
      <is>
        <t>2 psych stoorn en zktn zenuwstelsel en zintuigen</t>
      </is>
    </nc>
  </rcc>
  <rcc rId="15706" sId="2" xfDxf="1" dxf="1">
    <nc r="P5" t="inlineStr">
      <is>
        <t>3 hart en vaatzktn</t>
      </is>
    </nc>
  </rcc>
  <rcc rId="15707" sId="2" xfDxf="1" dxf="1">
    <nc r="Q5" t="inlineStr">
      <is>
        <t>4 zktn ademhalingsorg</t>
      </is>
    </nc>
  </rcc>
  <rfmt sheetId="2" xfDxf="1" sqref="R5" start="0" length="0"/>
  <rfmt sheetId="2" xfDxf="1" sqref="S5" start="0" length="0"/>
  <rfmt sheetId="2" xfDxf="1" sqref="T5" start="0" length="0"/>
  <rfmt sheetId="2" xfDxf="1" sqref="U5" start="0" length="0"/>
  <rcc rId="15708" sId="2" xfDxf="1" dxf="1">
    <nc r="K6" t="inlineStr">
      <is>
        <t>weeknrs</t>
      </is>
    </nc>
  </rcc>
  <rcc rId="15709" sId="2" xfDxf="1" dxf="1">
    <nc r="L6" t="inlineStr">
      <is>
        <t>,00 week 00</t>
      </is>
    </nc>
  </rcc>
  <rcc rId="15710" sId="2" xfDxf="1" dxf="1">
    <nc r="M6">
      <v>58</v>
    </nc>
  </rcc>
  <rcc rId="15711" sId="2" xfDxf="1" dxf="1">
    <nc r="N6">
      <v>326</v>
    </nc>
  </rcc>
  <rcc rId="15712" sId="2" xfDxf="1" dxf="1">
    <nc r="O6">
      <v>176</v>
    </nc>
  </rcc>
  <rcc rId="15713" sId="2" xfDxf="1" dxf="1">
    <nc r="P6">
      <v>325</v>
    </nc>
  </rcc>
  <rcc rId="15714" sId="2" xfDxf="1" dxf="1">
    <nc r="Q6">
      <v>93</v>
    </nc>
  </rcc>
  <rfmt sheetId="2" xfDxf="1" sqref="R6" start="0" length="0"/>
  <rfmt sheetId="2" xfDxf="1" sqref="S6" start="0" length="0"/>
  <rfmt sheetId="2" xfDxf="1" sqref="T6" start="0" length="0"/>
  <rfmt sheetId="2" xfDxf="1" sqref="U6" start="0" length="0"/>
  <rfmt sheetId="2" xfDxf="1" sqref="K7" start="0" length="0"/>
  <rfmt sheetId="2" xfDxf="1" sqref="L7" start="0" length="0"/>
  <rcc rId="15715" sId="2" xfDxf="1" dxf="1">
    <nc r="M7">
      <v>79</v>
    </nc>
  </rcc>
  <rcc rId="15716" sId="2" xfDxf="1" dxf="1">
    <nc r="N7">
      <v>937</v>
    </nc>
  </rcc>
  <rcc rId="15717" sId="2" xfDxf="1" dxf="1">
    <nc r="O7">
      <v>388</v>
    </nc>
  </rcc>
  <rcc rId="15718" sId="2" xfDxf="1" dxf="1">
    <nc r="P7">
      <v>787</v>
    </nc>
  </rcc>
  <rcc rId="15719" sId="2" xfDxf="1" dxf="1">
    <nc r="Q7">
      <v>183</v>
    </nc>
  </rcc>
  <rfmt sheetId="2" xfDxf="1" sqref="R7" start="0" length="0"/>
  <rfmt sheetId="2" xfDxf="1" sqref="S7" start="0" length="0"/>
  <rfmt sheetId="2" xfDxf="1" sqref="T7" start="0" length="0"/>
  <rfmt sheetId="2" xfDxf="1" sqref="U7" start="0" length="0"/>
  <rfmt sheetId="2" xfDxf="1" sqref="K8" start="0" length="0"/>
  <rfmt sheetId="2" xfDxf="1" sqref="L8" start="0" length="0"/>
  <rcc rId="15720" sId="2" xfDxf="1" dxf="1">
    <nc r="M8">
      <v>79</v>
    </nc>
  </rcc>
  <rcc rId="15721" sId="2" xfDxf="1" dxf="1">
    <nc r="N8">
      <v>908</v>
    </nc>
  </rcc>
  <rcc rId="15722" sId="2" xfDxf="1" dxf="1">
    <nc r="O8">
      <v>357</v>
    </nc>
  </rcc>
  <rcc rId="15723" sId="2" xfDxf="1" dxf="1">
    <nc r="P8">
      <v>725</v>
    </nc>
  </rcc>
  <rcc rId="15724" sId="2" xfDxf="1" dxf="1">
    <nc r="Q8">
      <v>176</v>
    </nc>
  </rcc>
  <rfmt sheetId="2" xfDxf="1" sqref="R8" start="0" length="0"/>
  <rfmt sheetId="2" xfDxf="1" sqref="S8" start="0" length="0"/>
  <rfmt sheetId="2" xfDxf="1" sqref="T8" start="0" length="0"/>
  <rfmt sheetId="2" xfDxf="1" sqref="U8" start="0" length="0"/>
  <rfmt sheetId="2" xfDxf="1" sqref="K9" start="0" length="0"/>
  <rfmt sheetId="2" xfDxf="1" sqref="L9" start="0" length="0"/>
  <rcc rId="15725" sId="2" xfDxf="1" dxf="1">
    <nc r="M9">
      <v>67</v>
    </nc>
  </rcc>
  <rcc rId="15726" sId="2" xfDxf="1" dxf="1">
    <nc r="N9">
      <v>892</v>
    </nc>
  </rcc>
  <rcc rId="15727" sId="2" xfDxf="1" dxf="1">
    <nc r="O9">
      <v>352</v>
    </nc>
  </rcc>
  <rcc rId="15728" sId="2" xfDxf="1" dxf="1">
    <nc r="P9">
      <v>763</v>
    </nc>
  </rcc>
  <rcc rId="15729" sId="2" xfDxf="1" dxf="1">
    <nc r="Q9">
      <v>180</v>
    </nc>
  </rcc>
  <rfmt sheetId="2" xfDxf="1" sqref="R9" start="0" length="0"/>
  <rfmt sheetId="2" xfDxf="1" sqref="S9" start="0" length="0"/>
  <rfmt sheetId="2" xfDxf="1" sqref="T9" start="0" length="0"/>
  <rfmt sheetId="2" xfDxf="1" sqref="U9" start="0" length="0"/>
  <rfmt sheetId="2" xfDxf="1" sqref="K10" start="0" length="0"/>
  <rfmt sheetId="2" xfDxf="1" sqref="L10" start="0" length="0"/>
  <rcc rId="15730" sId="2" xfDxf="1" dxf="1">
    <nc r="M10">
      <v>67</v>
    </nc>
  </rcc>
  <rcc rId="15731" sId="2" xfDxf="1" dxf="1">
    <nc r="N10">
      <v>887</v>
    </nc>
  </rcc>
  <rcc rId="15732" sId="2" xfDxf="1" dxf="1">
    <nc r="O10">
      <v>373</v>
    </nc>
  </rcc>
  <rcc rId="15733" sId="2" xfDxf="1" dxf="1">
    <nc r="P10">
      <v>799</v>
    </nc>
  </rcc>
  <rcc rId="15734" sId="2" xfDxf="1" dxf="1">
    <nc r="Q10">
      <v>193</v>
    </nc>
  </rcc>
  <rfmt sheetId="2" xfDxf="1" sqref="R10" start="0" length="0"/>
  <rfmt sheetId="2" xfDxf="1" sqref="S10" start="0" length="0"/>
  <rfmt sheetId="2" xfDxf="1" sqref="T10" start="0" length="0"/>
  <rfmt sheetId="2" xfDxf="1" sqref="U10" start="0" length="0"/>
  <rfmt sheetId="2" xfDxf="1" sqref="K11" start="0" length="0"/>
  <rfmt sheetId="2" xfDxf="1" sqref="L11" start="0" length="0"/>
  <rcc rId="15735" sId="2" xfDxf="1" dxf="1">
    <nc r="M11">
      <v>66</v>
    </nc>
  </rcc>
  <rcc rId="15736" sId="2" xfDxf="1" dxf="1">
    <nc r="N11">
      <v>899</v>
    </nc>
  </rcc>
  <rcc rId="15737" sId="2" xfDxf="1" dxf="1">
    <nc r="O11">
      <v>373</v>
    </nc>
  </rcc>
  <rcc rId="15738" sId="2" xfDxf="1" dxf="1">
    <nc r="P11">
      <v>776</v>
    </nc>
  </rcc>
  <rcc rId="15739" sId="2" xfDxf="1" dxf="1">
    <nc r="Q11">
      <v>187</v>
    </nc>
  </rcc>
  <rfmt sheetId="2" xfDxf="1" sqref="R11" start="0" length="0"/>
  <rfmt sheetId="2" xfDxf="1" sqref="S11" start="0" length="0"/>
  <rfmt sheetId="2" xfDxf="1" sqref="T11" start="0" length="0"/>
  <rfmt sheetId="2" xfDxf="1" sqref="U11" start="0" length="0"/>
  <rfmt sheetId="2" xfDxf="1" sqref="K12" start="0" length="0"/>
  <rfmt sheetId="2" xfDxf="1" sqref="L12" start="0" length="0"/>
  <rcc rId="15740" sId="2" xfDxf="1" dxf="1">
    <nc r="M12">
      <v>66</v>
    </nc>
  </rcc>
  <rcc rId="15741" sId="2" xfDxf="1" dxf="1">
    <nc r="N12">
      <v>869</v>
    </nc>
  </rcc>
  <rcc rId="15742" sId="2" xfDxf="1" dxf="1">
    <nc r="O12">
      <v>361</v>
    </nc>
  </rcc>
  <rcc rId="15743" sId="2" xfDxf="1" dxf="1">
    <nc r="P12">
      <v>782</v>
    </nc>
  </rcc>
  <rcc rId="15744" sId="2" xfDxf="1" dxf="1">
    <nc r="Q12">
      <v>148</v>
    </nc>
  </rcc>
  <rfmt sheetId="2" xfDxf="1" sqref="R12" start="0" length="0"/>
  <rfmt sheetId="2" xfDxf="1" sqref="S12" start="0" length="0"/>
  <rfmt sheetId="2" xfDxf="1" sqref="T12" start="0" length="0"/>
  <rfmt sheetId="2" xfDxf="1" sqref="U12" start="0" length="0"/>
  <rfmt sheetId="2" xfDxf="1" sqref="K13" start="0" length="0"/>
  <rfmt sheetId="2" xfDxf="1" sqref="L13" start="0" length="0"/>
  <rcc rId="15745" sId="2" xfDxf="1" dxf="1">
    <nc r="M13">
      <v>55</v>
    </nc>
  </rcc>
  <rcc rId="15746" sId="2" xfDxf="1" dxf="1">
    <nc r="N13">
      <v>868</v>
    </nc>
  </rcc>
  <rcc rId="15747" sId="2" xfDxf="1" dxf="1">
    <nc r="O13">
      <v>362</v>
    </nc>
  </rcc>
  <rcc rId="15748" sId="2" xfDxf="1" dxf="1">
    <nc r="P13">
      <v>751</v>
    </nc>
  </rcc>
  <rcc rId="15749" sId="2" xfDxf="1" dxf="1">
    <nc r="Q13">
      <v>167</v>
    </nc>
  </rcc>
  <rfmt sheetId="2" xfDxf="1" sqref="R13" start="0" length="0"/>
  <rfmt sheetId="2" xfDxf="1" sqref="S13" start="0" length="0"/>
  <rfmt sheetId="2" xfDxf="1" sqref="T13" start="0" length="0"/>
  <rfmt sheetId="2" xfDxf="1" sqref="U13" start="0" length="0"/>
  <rfmt sheetId="2" xfDxf="1" sqref="K14" start="0" length="0"/>
  <rfmt sheetId="2" xfDxf="1" sqref="L14" start="0" length="0"/>
  <rcc rId="15750" sId="2" xfDxf="1" dxf="1">
    <nc r="M14">
      <v>70</v>
    </nc>
  </rcc>
  <rcc rId="15751" sId="2" xfDxf="1" dxf="1">
    <nc r="N14">
      <v>818</v>
    </nc>
  </rcc>
  <rcc rId="15752" sId="2" xfDxf="1" dxf="1">
    <nc r="O14">
      <v>340</v>
    </nc>
  </rcc>
  <rcc rId="15753" sId="2" xfDxf="1" dxf="1">
    <nc r="P14">
      <v>699</v>
    </nc>
  </rcc>
  <rcc rId="15754" sId="2" xfDxf="1" dxf="1">
    <nc r="Q14">
      <v>173</v>
    </nc>
  </rcc>
  <rfmt sheetId="2" xfDxf="1" sqref="R14" start="0" length="0"/>
  <rfmt sheetId="2" xfDxf="1" sqref="S14" start="0" length="0"/>
  <rfmt sheetId="2" xfDxf="1" sqref="T14" start="0" length="0"/>
  <rfmt sheetId="2" xfDxf="1" sqref="U14" start="0" length="0"/>
  <rfmt sheetId="2" xfDxf="1" sqref="K15" start="0" length="0"/>
  <rfmt sheetId="2" xfDxf="1" sqref="L15" start="0" length="0"/>
  <rcc rId="15755" sId="2" xfDxf="1" dxf="1">
    <nc r="M15">
      <v>73</v>
    </nc>
  </rcc>
  <rcc rId="15756" sId="2" xfDxf="1" dxf="1">
    <nc r="N15">
      <v>829</v>
    </nc>
  </rcc>
  <rcc rId="15757" sId="2" xfDxf="1" dxf="1">
    <nc r="O15">
      <v>317</v>
    </nc>
  </rcc>
  <rcc rId="15758" sId="2" xfDxf="1" dxf="1">
    <nc r="P15">
      <v>705</v>
    </nc>
  </rcc>
  <rcc rId="15759" sId="2" xfDxf="1" dxf="1">
    <nc r="Q15">
      <v>139</v>
    </nc>
  </rcc>
  <rfmt sheetId="2" xfDxf="1" sqref="R15" start="0" length="0"/>
  <rfmt sheetId="2" xfDxf="1" sqref="S15" start="0" length="0"/>
  <rfmt sheetId="2" xfDxf="1" sqref="T15" start="0" length="0"/>
  <rfmt sheetId="2" xfDxf="1" sqref="U15" start="0" length="0"/>
  <rfmt sheetId="2" xfDxf="1" sqref="K16" start="0" length="0"/>
  <rfmt sheetId="2" xfDxf="1" sqref="L16" start="0" length="0"/>
  <rcc rId="15760" sId="2" xfDxf="1" dxf="1">
    <nc r="M16">
      <v>79</v>
    </nc>
  </rcc>
  <rcc rId="15761" sId="2" xfDxf="1" dxf="1">
    <nc r="N16">
      <v>924</v>
    </nc>
  </rcc>
  <rcc rId="15762" sId="2" xfDxf="1" dxf="1">
    <nc r="O16">
      <v>348</v>
    </nc>
  </rcc>
  <rcc rId="15763" sId="2" xfDxf="1" dxf="1">
    <nc r="P16">
      <v>736</v>
    </nc>
  </rcc>
  <rcc rId="15764" sId="2" xfDxf="1" dxf="1">
    <nc r="Q16">
      <v>175</v>
    </nc>
  </rcc>
  <rfmt sheetId="2" xfDxf="1" sqref="R16" start="0" length="0"/>
  <rfmt sheetId="2" xfDxf="1" sqref="S16" start="0" length="0"/>
  <rfmt sheetId="2" xfDxf="1" sqref="T16" start="0" length="0"/>
  <rfmt sheetId="2" xfDxf="1" sqref="U16" start="0" length="0"/>
  <rfmt sheetId="2" xfDxf="1" sqref="K17" start="0" length="0"/>
  <rfmt sheetId="2" xfDxf="1" sqref="L17" start="0" length="0"/>
  <rcc rId="15765" sId="2" xfDxf="1" dxf="1">
    <nc r="M17">
      <v>90</v>
    </nc>
  </rcc>
  <rcc rId="15766" sId="2" xfDxf="1" dxf="1">
    <nc r="N17">
      <v>859</v>
    </nc>
  </rcc>
  <rcc rId="15767" sId="2" xfDxf="1" dxf="1">
    <nc r="O17">
      <v>339</v>
    </nc>
  </rcc>
  <rcc rId="15768" sId="2" xfDxf="1" dxf="1">
    <nc r="P17">
      <v>680</v>
    </nc>
  </rcc>
  <rcc rId="15769" sId="2" xfDxf="1" dxf="1">
    <nc r="Q17">
      <v>153</v>
    </nc>
  </rcc>
  <rfmt sheetId="2" xfDxf="1" sqref="R17" start="0" length="0"/>
  <rfmt sheetId="2" xfDxf="1" sqref="S17" start="0" length="0"/>
  <rfmt sheetId="2" xfDxf="1" sqref="T17" start="0" length="0"/>
  <rfmt sheetId="2" xfDxf="1" sqref="U17" start="0" length="0"/>
  <rfmt sheetId="2" xfDxf="1" sqref="K18" start="0" length="0"/>
  <rfmt sheetId="2" xfDxf="1" sqref="L18" start="0" length="0"/>
  <rcc rId="15770" sId="2" xfDxf="1" dxf="1">
    <nc r="M18">
      <v>78</v>
    </nc>
  </rcc>
  <rcc rId="15771" sId="2" xfDxf="1" dxf="1">
    <nc r="N18">
      <v>887</v>
    </nc>
  </rcc>
  <rcc rId="15772" sId="2" xfDxf="1" dxf="1">
    <nc r="O18">
      <v>321</v>
    </nc>
  </rcc>
  <rcc rId="15773" sId="2" xfDxf="1" dxf="1">
    <nc r="P18">
      <v>690</v>
    </nc>
  </rcc>
  <rcc rId="15774" sId="2" xfDxf="1" dxf="1">
    <nc r="Q18">
      <v>166</v>
    </nc>
  </rcc>
  <rfmt sheetId="2" xfDxf="1" sqref="R18" start="0" length="0"/>
  <rfmt sheetId="2" xfDxf="1" sqref="S18" start="0" length="0"/>
  <rfmt sheetId="2" xfDxf="1" sqref="T18" start="0" length="0"/>
  <rfmt sheetId="2" xfDxf="1" sqref="U18" start="0" length="0"/>
  <rfmt sheetId="2" xfDxf="1" sqref="K19" start="0" length="0"/>
  <rfmt sheetId="2" xfDxf="1" sqref="L19" start="0" length="0"/>
  <rcc rId="15775" sId="2" xfDxf="1" dxf="1">
    <nc r="M19">
      <v>70</v>
    </nc>
  </rcc>
  <rcc rId="15776" sId="2" xfDxf="1" dxf="1">
    <nc r="N19">
      <v>894</v>
    </nc>
  </rcc>
  <rcc rId="15777" sId="2" xfDxf="1" dxf="1">
    <nc r="O19">
      <v>330</v>
    </nc>
  </rcc>
  <rcc rId="15778" sId="2" xfDxf="1" dxf="1">
    <nc r="P19">
      <v>712</v>
    </nc>
  </rcc>
  <rcc rId="15779" sId="2" xfDxf="1" dxf="1">
    <nc r="Q19">
      <v>172</v>
    </nc>
  </rcc>
  <rfmt sheetId="2" xfDxf="1" sqref="R19" start="0" length="0"/>
  <rfmt sheetId="2" xfDxf="1" sqref="S19" start="0" length="0"/>
  <rfmt sheetId="2" xfDxf="1" sqref="T19" start="0" length="0"/>
  <rfmt sheetId="2" xfDxf="1" sqref="U19" start="0" length="0"/>
  <rfmt sheetId="2" xfDxf="1" sqref="K20" start="0" length="0"/>
  <rfmt sheetId="2" xfDxf="1" sqref="L20" start="0" length="0"/>
  <rcc rId="15780" sId="2" xfDxf="1" dxf="1">
    <nc r="M20">
      <v>63</v>
    </nc>
  </rcc>
  <rcc rId="15781" sId="2" xfDxf="1" dxf="1">
    <nc r="N20">
      <v>906</v>
    </nc>
  </rcc>
  <rcc rId="15782" sId="2" xfDxf="1" dxf="1">
    <nc r="O20">
      <v>335</v>
    </nc>
  </rcc>
  <rcc rId="15783" sId="2" xfDxf="1" dxf="1">
    <nc r="P20">
      <v>747</v>
    </nc>
  </rcc>
  <rcc rId="15784" sId="2" xfDxf="1" dxf="1">
    <nc r="Q20">
      <v>173</v>
    </nc>
  </rcc>
  <rfmt sheetId="2" xfDxf="1" sqref="R20" start="0" length="0"/>
  <rfmt sheetId="2" xfDxf="1" sqref="S20" start="0" length="0"/>
  <rfmt sheetId="2" xfDxf="1" sqref="T20" start="0" length="0"/>
  <rfmt sheetId="2" xfDxf="1" sqref="U20" start="0" length="0"/>
  <rfmt sheetId="2" xfDxf="1" sqref="K21" start="0" length="0"/>
  <rfmt sheetId="2" xfDxf="1" sqref="L21" start="0" length="0"/>
  <rcc rId="15785" sId="2" xfDxf="1" dxf="1">
    <nc r="M21">
      <v>70</v>
    </nc>
  </rcc>
  <rcc rId="15786" sId="2" xfDxf="1" dxf="1">
    <nc r="N21">
      <v>922</v>
    </nc>
  </rcc>
  <rcc rId="15787" sId="2" xfDxf="1" dxf="1">
    <nc r="O21">
      <v>354</v>
    </nc>
  </rcc>
  <rcc rId="15788" sId="2" xfDxf="1" dxf="1">
    <nc r="P21">
      <v>706</v>
    </nc>
  </rcc>
  <rcc rId="15789" sId="2" xfDxf="1" dxf="1">
    <nc r="Q21">
      <v>170</v>
    </nc>
  </rcc>
  <rfmt sheetId="2" xfDxf="1" sqref="R21" start="0" length="0"/>
  <rfmt sheetId="2" xfDxf="1" sqref="S21" start="0" length="0"/>
  <rfmt sheetId="2" xfDxf="1" sqref="T21" start="0" length="0"/>
  <rfmt sheetId="2" xfDxf="1" sqref="U21" start="0" length="0"/>
  <rfmt sheetId="2" xfDxf="1" sqref="K22" start="0" length="0"/>
  <rfmt sheetId="2" xfDxf="1" sqref="L22" start="0" length="0"/>
  <rcc rId="15790" sId="2" xfDxf="1" dxf="1">
    <nc r="M22">
      <v>65</v>
    </nc>
  </rcc>
  <rcc rId="15791" sId="2" xfDxf="1" dxf="1">
    <nc r="N22">
      <v>965</v>
    </nc>
  </rcc>
  <rcc rId="15792" sId="2" xfDxf="1" dxf="1">
    <nc r="O22">
      <v>347</v>
    </nc>
  </rcc>
  <rcc rId="15793" sId="2" xfDxf="1" dxf="1">
    <nc r="P22">
      <v>679</v>
    </nc>
  </rcc>
  <rcc rId="15794" sId="2" xfDxf="1" dxf="1">
    <nc r="Q22">
      <v>187</v>
    </nc>
  </rcc>
  <rfmt sheetId="2" xfDxf="1" sqref="R22" start="0" length="0"/>
  <rfmt sheetId="2" xfDxf="1" sqref="S22" start="0" length="0"/>
  <rfmt sheetId="2" xfDxf="1" sqref="T22" start="0" length="0"/>
  <rfmt sheetId="2" xfDxf="1" sqref="U22" start="0" length="0"/>
  <rfmt sheetId="2" xfDxf="1" sqref="K23" start="0" length="0"/>
  <rfmt sheetId="2" xfDxf="1" sqref="L23" start="0" length="0"/>
  <rcc rId="15795" sId="2" xfDxf="1" dxf="1">
    <nc r="M23">
      <v>93</v>
    </nc>
  </rcc>
  <rcc rId="15796" sId="2" xfDxf="1" dxf="1">
    <nc r="N23">
      <v>847</v>
    </nc>
  </rcc>
  <rcc rId="15797" sId="2" xfDxf="1" dxf="1">
    <nc r="O23">
      <v>389</v>
    </nc>
  </rcc>
  <rcc rId="15798" sId="2" xfDxf="1" dxf="1">
    <nc r="P23">
      <v>699</v>
    </nc>
  </rcc>
  <rcc rId="15799" sId="2" xfDxf="1" dxf="1">
    <nc r="Q23">
      <v>176</v>
    </nc>
  </rcc>
  <rfmt sheetId="2" xfDxf="1" sqref="R23" start="0" length="0"/>
  <rfmt sheetId="2" xfDxf="1" sqref="S23" start="0" length="0"/>
  <rfmt sheetId="2" xfDxf="1" sqref="T23" start="0" length="0"/>
  <rfmt sheetId="2" xfDxf="1" sqref="U23" start="0" length="0"/>
  <rfmt sheetId="2" xfDxf="1" sqref="K24" start="0" length="0"/>
  <rfmt sheetId="2" xfDxf="1" sqref="L24" start="0" length="0"/>
  <rcc rId="15800" sId="2" xfDxf="1" dxf="1">
    <nc r="M24">
      <v>80</v>
    </nc>
  </rcc>
  <rcc rId="15801" sId="2" xfDxf="1" dxf="1">
    <nc r="N24">
      <v>814</v>
    </nc>
  </rcc>
  <rcc rId="15802" sId="2" xfDxf="1" dxf="1">
    <nc r="O24">
      <v>347</v>
    </nc>
  </rcc>
  <rcc rId="15803" sId="2" xfDxf="1" dxf="1">
    <nc r="P24">
      <v>709</v>
    </nc>
  </rcc>
  <rcc rId="15804" sId="2" xfDxf="1" dxf="1">
    <nc r="Q24">
      <v>157</v>
    </nc>
  </rcc>
  <rfmt sheetId="2" xfDxf="1" sqref="R24" start="0" length="0"/>
  <rfmt sheetId="2" xfDxf="1" sqref="S24" start="0" length="0"/>
  <rfmt sheetId="2" xfDxf="1" sqref="T24" start="0" length="0"/>
  <rfmt sheetId="2" xfDxf="1" sqref="U24" start="0" length="0"/>
  <rfmt sheetId="2" xfDxf="1" sqref="K25" start="0" length="0"/>
  <rfmt sheetId="2" xfDxf="1" sqref="L25" start="0" length="0"/>
  <rcc rId="15805" sId="2" xfDxf="1" dxf="1">
    <nc r="M25">
      <v>79</v>
    </nc>
  </rcc>
  <rcc rId="15806" sId="2" xfDxf="1" dxf="1">
    <nc r="N25">
      <v>875</v>
    </nc>
  </rcc>
  <rcc rId="15807" sId="2" xfDxf="1" dxf="1">
    <nc r="O25">
      <v>366</v>
    </nc>
  </rcc>
  <rcc rId="15808" sId="2" xfDxf="1" dxf="1">
    <nc r="P25">
      <v>679</v>
    </nc>
  </rcc>
  <rcc rId="15809" sId="2" xfDxf="1" dxf="1">
    <nc r="Q25">
      <v>180</v>
    </nc>
  </rcc>
  <rfmt sheetId="2" xfDxf="1" sqref="R25" start="0" length="0"/>
  <rfmt sheetId="2" xfDxf="1" sqref="S25" start="0" length="0"/>
  <rfmt sheetId="2" xfDxf="1" sqref="T25" start="0" length="0"/>
  <rfmt sheetId="2" xfDxf="1" sqref="U25" start="0" length="0"/>
  <rfmt sheetId="2" xfDxf="1" sqref="K26" start="0" length="0"/>
  <rfmt sheetId="2" xfDxf="1" sqref="L26" start="0" length="0"/>
  <rcc rId="15810" sId="2" xfDxf="1" dxf="1">
    <nc r="M26">
      <v>78</v>
    </nc>
  </rcc>
  <rcc rId="15811" sId="2" xfDxf="1" dxf="1">
    <nc r="N26">
      <v>914</v>
    </nc>
  </rcc>
  <rcc rId="15812" sId="2" xfDxf="1" dxf="1">
    <nc r="O26">
      <v>362</v>
    </nc>
  </rcc>
  <rcc rId="15813" sId="2" xfDxf="1" dxf="1">
    <nc r="P26">
      <v>691</v>
    </nc>
  </rcc>
  <rcc rId="15814" sId="2" xfDxf="1" dxf="1">
    <nc r="Q26">
      <v>172</v>
    </nc>
  </rcc>
  <rfmt sheetId="2" xfDxf="1" sqref="R26" start="0" length="0"/>
  <rfmt sheetId="2" xfDxf="1" sqref="S26" start="0" length="0"/>
  <rfmt sheetId="2" xfDxf="1" sqref="T26" start="0" length="0"/>
  <rfmt sheetId="2" xfDxf="1" sqref="U26" start="0" length="0"/>
  <rfmt sheetId="2" xfDxf="1" sqref="K27" start="0" length="0"/>
  <rfmt sheetId="2" xfDxf="1" sqref="L27" start="0" length="0"/>
  <rcc rId="15815" sId="2" xfDxf="1" dxf="1">
    <nc r="M27">
      <v>68</v>
    </nc>
  </rcc>
  <rcc rId="15816" sId="2" xfDxf="1" dxf="1">
    <nc r="N27">
      <v>859</v>
    </nc>
  </rcc>
  <rcc rId="15817" sId="2" xfDxf="1" dxf="1">
    <nc r="O27">
      <v>345</v>
    </nc>
  </rcc>
  <rcc rId="15818" sId="2" xfDxf="1" dxf="1">
    <nc r="P27">
      <v>709</v>
    </nc>
  </rcc>
  <rcc rId="15819" sId="2" xfDxf="1" dxf="1">
    <nc r="Q27">
      <v>167</v>
    </nc>
  </rcc>
  <rfmt sheetId="2" xfDxf="1" sqref="R27" start="0" length="0"/>
  <rfmt sheetId="2" xfDxf="1" sqref="S27" start="0" length="0"/>
  <rfmt sheetId="2" xfDxf="1" sqref="T27" start="0" length="0"/>
  <rfmt sheetId="2" xfDxf="1" sqref="U27" start="0" length="0"/>
  <rfmt sheetId="2" xfDxf="1" sqref="K28" start="0" length="0"/>
  <rfmt sheetId="2" xfDxf="1" sqref="L28" start="0" length="0"/>
  <rcc rId="15820" sId="2" xfDxf="1" dxf="1">
    <nc r="M28">
      <v>60</v>
    </nc>
  </rcc>
  <rcc rId="15821" sId="2" xfDxf="1" dxf="1">
    <nc r="N28">
      <v>915</v>
    </nc>
  </rcc>
  <rcc rId="15822" sId="2" xfDxf="1" dxf="1">
    <nc r="O28">
      <v>396</v>
    </nc>
  </rcc>
  <rcc rId="15823" sId="2" xfDxf="1" dxf="1">
    <nc r="P28">
      <v>704</v>
    </nc>
  </rcc>
  <rcc rId="15824" sId="2" xfDxf="1" dxf="1">
    <nc r="Q28">
      <v>184</v>
    </nc>
  </rcc>
  <rfmt sheetId="2" xfDxf="1" sqref="R28" start="0" length="0"/>
  <rfmt sheetId="2" xfDxf="1" sqref="S28" start="0" length="0"/>
  <rfmt sheetId="2" xfDxf="1" sqref="T28" start="0" length="0"/>
  <rfmt sheetId="2" xfDxf="1" sqref="U28" start="0" length="0"/>
  <rfmt sheetId="2" xfDxf="1" sqref="K29" start="0" length="0"/>
  <rfmt sheetId="2" xfDxf="1" sqref="L29" start="0" length="0"/>
  <rcc rId="15825" sId="2" xfDxf="1" dxf="1">
    <nc r="M29">
      <v>69</v>
    </nc>
  </rcc>
  <rcc rId="15826" sId="2" xfDxf="1" dxf="1">
    <nc r="N29">
      <v>966</v>
    </nc>
  </rcc>
  <rcc rId="15827" sId="2" xfDxf="1" dxf="1">
    <nc r="O29">
      <v>406</v>
    </nc>
  </rcc>
  <rcc rId="15828" sId="2" xfDxf="1" dxf="1">
    <nc r="P29">
      <v>628</v>
    </nc>
  </rcc>
  <rcc rId="15829" sId="2" xfDxf="1" dxf="1">
    <nc r="Q29">
      <v>182</v>
    </nc>
  </rcc>
  <rfmt sheetId="2" xfDxf="1" sqref="R29" start="0" length="0"/>
  <rfmt sheetId="2" xfDxf="1" sqref="S29" start="0" length="0"/>
  <rfmt sheetId="2" xfDxf="1" sqref="T29" start="0" length="0"/>
  <rfmt sheetId="2" xfDxf="1" sqref="U29" start="0" length="0"/>
  <rfmt sheetId="2" xfDxf="1" sqref="K30" start="0" length="0"/>
  <rfmt sheetId="2" xfDxf="1" sqref="L30" start="0" length="0"/>
  <rcc rId="15830" sId="2" xfDxf="1" dxf="1">
    <nc r="M30">
      <v>73</v>
    </nc>
  </rcc>
  <rcc rId="15831" sId="2" xfDxf="1" dxf="1">
    <nc r="N30">
      <v>916</v>
    </nc>
  </rcc>
  <rcc rId="15832" sId="2" xfDxf="1" dxf="1">
    <nc r="O30">
      <v>407</v>
    </nc>
  </rcc>
  <rcc rId="15833" sId="2" xfDxf="1" dxf="1">
    <nc r="P30">
      <v>660</v>
    </nc>
  </rcc>
  <rcc rId="15834" sId="2" xfDxf="1" dxf="1">
    <nc r="Q30">
      <v>177</v>
    </nc>
  </rcc>
  <rfmt sheetId="2" xfDxf="1" sqref="R30" start="0" length="0"/>
  <rfmt sheetId="2" xfDxf="1" sqref="S30" start="0" length="0"/>
  <rfmt sheetId="2" xfDxf="1" sqref="T30" start="0" length="0"/>
  <rfmt sheetId="2" xfDxf="1" sqref="U30" start="0" length="0"/>
  <rfmt sheetId="2" xfDxf="1" sqref="K31" start="0" length="0"/>
  <rfmt sheetId="2" xfDxf="1" sqref="L31" start="0" length="0"/>
  <rcc rId="15835" sId="2" xfDxf="1" dxf="1">
    <nc r="M31">
      <v>94</v>
    </nc>
  </rcc>
  <rcc rId="15836" sId="2" xfDxf="1" dxf="1">
    <nc r="N31">
      <v>902</v>
    </nc>
  </rcc>
  <rcc rId="15837" sId="2" xfDxf="1" dxf="1">
    <nc r="O31">
      <v>328</v>
    </nc>
  </rcc>
  <rcc rId="15838" sId="2" xfDxf="1" dxf="1">
    <nc r="P31">
      <v>613</v>
    </nc>
  </rcc>
  <rcc rId="15839" sId="2" xfDxf="1" dxf="1">
    <nc r="Q31">
      <v>156</v>
    </nc>
  </rcc>
  <rfmt sheetId="2" xfDxf="1" sqref="R31" start="0" length="0"/>
  <rfmt sheetId="2" xfDxf="1" sqref="S31" start="0" length="0"/>
  <rfmt sheetId="2" xfDxf="1" sqref="T31" start="0" length="0"/>
  <rfmt sheetId="2" xfDxf="1" sqref="U31" start="0" length="0"/>
  <rfmt sheetId="2" xfDxf="1" sqref="K32" start="0" length="0"/>
  <rfmt sheetId="2" xfDxf="1" sqref="L32" start="0" length="0"/>
  <rcc rId="15840" sId="2" xfDxf="1" dxf="1">
    <nc r="M32">
      <v>80</v>
    </nc>
  </rcc>
  <rcc rId="15841" sId="2" xfDxf="1" dxf="1">
    <nc r="N32">
      <v>933</v>
    </nc>
  </rcc>
  <rcc rId="15842" sId="2" xfDxf="1" dxf="1">
    <nc r="O32">
      <v>377</v>
    </nc>
  </rcc>
  <rcc rId="15843" sId="2" xfDxf="1" dxf="1">
    <nc r="P32">
      <v>647</v>
    </nc>
  </rcc>
  <rcc rId="15844" sId="2" xfDxf="1" dxf="1">
    <nc r="Q32">
      <v>163</v>
    </nc>
  </rcc>
  <rfmt sheetId="2" xfDxf="1" sqref="R32" start="0" length="0"/>
  <rfmt sheetId="2" xfDxf="1" sqref="S32" start="0" length="0"/>
  <rfmt sheetId="2" xfDxf="1" sqref="T32" start="0" length="0"/>
  <rfmt sheetId="2" xfDxf="1" sqref="U32" start="0" length="0"/>
  <rfmt sheetId="2" xfDxf="1" sqref="K33" start="0" length="0"/>
  <rfmt sheetId="2" xfDxf="1" sqref="L33" start="0" length="0"/>
  <rcc rId="15845" sId="2" xfDxf="1" dxf="1">
    <nc r="M33">
      <v>83</v>
    </nc>
  </rcc>
  <rcc rId="15846" sId="2" xfDxf="1" dxf="1">
    <nc r="N33">
      <v>932</v>
    </nc>
  </rcc>
  <rcc rId="15847" sId="2" xfDxf="1" dxf="1">
    <nc r="O33">
      <v>384</v>
    </nc>
  </rcc>
  <rcc rId="15848" sId="2" xfDxf="1" dxf="1">
    <nc r="P33">
      <v>662</v>
    </nc>
  </rcc>
  <rcc rId="15849" sId="2" xfDxf="1" dxf="1">
    <nc r="Q33">
      <v>180</v>
    </nc>
  </rcc>
  <rfmt sheetId="2" xfDxf="1" sqref="R33" start="0" length="0"/>
  <rfmt sheetId="2" xfDxf="1" sqref="S33" start="0" length="0"/>
  <rfmt sheetId="2" xfDxf="1" sqref="T33" start="0" length="0"/>
  <rfmt sheetId="2" xfDxf="1" sqref="U33" start="0" length="0"/>
  <rfmt sheetId="2" xfDxf="1" sqref="K34" start="0" length="0"/>
  <rfmt sheetId="2" xfDxf="1" sqref="L34" start="0" length="0"/>
  <rcc rId="15850" sId="2" xfDxf="1" dxf="1">
    <nc r="M34">
      <v>85</v>
    </nc>
  </rcc>
  <rcc rId="15851" sId="2" xfDxf="1" dxf="1">
    <nc r="N34">
      <v>918</v>
    </nc>
  </rcc>
  <rcc rId="15852" sId="2" xfDxf="1" dxf="1">
    <nc r="O34">
      <v>407</v>
    </nc>
  </rcc>
  <rcc rId="15853" sId="2" xfDxf="1" dxf="1">
    <nc r="P34">
      <v>661</v>
    </nc>
  </rcc>
  <rcc rId="15854" sId="2" xfDxf="1" dxf="1">
    <nc r="Q34">
      <v>176</v>
    </nc>
  </rcc>
  <rfmt sheetId="2" xfDxf="1" sqref="R34" start="0" length="0"/>
  <rfmt sheetId="2" xfDxf="1" sqref="S34" start="0" length="0"/>
  <rfmt sheetId="2" xfDxf="1" sqref="T34" start="0" length="0"/>
  <rfmt sheetId="2" xfDxf="1" sqref="U34" start="0" length="0"/>
  <rfmt sheetId="2" xfDxf="1" sqref="K35" start="0" length="0"/>
  <rfmt sheetId="2" xfDxf="1" sqref="L35" start="0" length="0"/>
  <rcc rId="15855" sId="2" xfDxf="1" dxf="1">
    <nc r="M35">
      <v>72</v>
    </nc>
  </rcc>
  <rcc rId="15856" sId="2" xfDxf="1" dxf="1">
    <nc r="N35">
      <v>831</v>
    </nc>
  </rcc>
  <rcc rId="15857" sId="2" xfDxf="1" dxf="1">
    <nc r="O35">
      <v>358</v>
    </nc>
  </rcc>
  <rcc rId="15858" sId="2" xfDxf="1" dxf="1">
    <nc r="P35">
      <v>670</v>
    </nc>
  </rcc>
  <rcc rId="15859" sId="2" xfDxf="1" dxf="1">
    <nc r="Q35">
      <v>212</v>
    </nc>
  </rcc>
  <rfmt sheetId="2" xfDxf="1" sqref="R35" start="0" length="0"/>
  <rfmt sheetId="2" xfDxf="1" sqref="S35" start="0" length="0"/>
  <rfmt sheetId="2" xfDxf="1" sqref="T35" start="0" length="0"/>
  <rfmt sheetId="2" xfDxf="1" sqref="U35" start="0" length="0"/>
  <rfmt sheetId="2" xfDxf="1" sqref="K36" start="0" length="0"/>
  <rfmt sheetId="2" xfDxf="1" sqref="L36" start="0" length="0"/>
  <rcc rId="15860" sId="2" xfDxf="1" dxf="1">
    <nc r="M36">
      <v>95</v>
    </nc>
  </rcc>
  <rcc rId="15861" sId="2" xfDxf="1" dxf="1">
    <nc r="N36">
      <v>882</v>
    </nc>
  </rcc>
  <rcc rId="15862" sId="2" xfDxf="1" dxf="1">
    <nc r="O36">
      <v>401</v>
    </nc>
  </rcc>
  <rcc rId="15863" sId="2" xfDxf="1" dxf="1">
    <nc r="P36">
      <v>675</v>
    </nc>
  </rcc>
  <rcc rId="15864" sId="2" xfDxf="1" dxf="1">
    <nc r="Q36">
      <v>182</v>
    </nc>
  </rcc>
  <rfmt sheetId="2" xfDxf="1" sqref="R36" start="0" length="0"/>
  <rfmt sheetId="2" xfDxf="1" sqref="S36" start="0" length="0"/>
  <rfmt sheetId="2" xfDxf="1" sqref="T36" start="0" length="0"/>
  <rfmt sheetId="2" xfDxf="1" sqref="U36" start="0" length="0"/>
  <rfmt sheetId="2" xfDxf="1" sqref="K37" start="0" length="0"/>
  <rfmt sheetId="2" xfDxf="1" sqref="L37" start="0" length="0"/>
  <rcc rId="15865" sId="2" xfDxf="1" dxf="1">
    <nc r="M37">
      <v>115</v>
    </nc>
  </rcc>
  <rcc rId="15866" sId="2" xfDxf="1" dxf="1">
    <nc r="N37">
      <v>902</v>
    </nc>
  </rcc>
  <rcc rId="15867" sId="2" xfDxf="1" dxf="1">
    <nc r="O37">
      <v>396</v>
    </nc>
  </rcc>
  <rcc rId="15868" sId="2" xfDxf="1" dxf="1">
    <nc r="P37">
      <v>680</v>
    </nc>
  </rcc>
  <rcc rId="15869" sId="2" xfDxf="1" dxf="1">
    <nc r="Q37">
      <v>187</v>
    </nc>
  </rcc>
  <rfmt sheetId="2" xfDxf="1" sqref="R37" start="0" length="0"/>
  <rfmt sheetId="2" xfDxf="1" sqref="S37" start="0" length="0"/>
  <rfmt sheetId="2" xfDxf="1" sqref="T37" start="0" length="0"/>
  <rfmt sheetId="2" xfDxf="1" sqref="U37" start="0" length="0"/>
  <rfmt sheetId="2" xfDxf="1" sqref="K38" start="0" length="0"/>
  <rfmt sheetId="2" xfDxf="1" sqref="L38" start="0" length="0"/>
  <rcc rId="15870" sId="2" xfDxf="1" dxf="1">
    <nc r="M38">
      <v>113</v>
    </nc>
  </rcc>
  <rcc rId="15871" sId="2" xfDxf="1" dxf="1">
    <nc r="N38">
      <v>822</v>
    </nc>
  </rcc>
  <rcc rId="15872" sId="2" xfDxf="1" dxf="1">
    <nc r="O38">
      <v>382</v>
    </nc>
  </rcc>
  <rcc rId="15873" sId="2" xfDxf="1" dxf="1">
    <nc r="P38">
      <v>641</v>
    </nc>
  </rcc>
  <rcc rId="15874" sId="2" xfDxf="1" dxf="1">
    <nc r="Q38">
      <v>188</v>
    </nc>
  </rcc>
  <rfmt sheetId="2" xfDxf="1" sqref="R38" start="0" length="0"/>
  <rfmt sheetId="2" xfDxf="1" sqref="S38" start="0" length="0"/>
  <rfmt sheetId="2" xfDxf="1" sqref="T38" start="0" length="0"/>
  <rfmt sheetId="2" xfDxf="1" sqref="U38" start="0" length="0"/>
  <rfmt sheetId="2" xfDxf="1" sqref="K39" start="0" length="0"/>
  <rfmt sheetId="2" xfDxf="1" sqref="L39" start="0" length="0"/>
  <rcc rId="15875" sId="2" xfDxf="1" dxf="1">
    <nc r="M39">
      <v>134</v>
    </nc>
  </rcc>
  <rcc rId="15876" sId="2" xfDxf="1" dxf="1">
    <nc r="N39">
      <v>900</v>
    </nc>
  </rcc>
  <rcc rId="15877" sId="2" xfDxf="1" dxf="1">
    <nc r="O39">
      <v>392</v>
    </nc>
  </rcc>
  <rcc rId="15878" sId="2" xfDxf="1" dxf="1">
    <nc r="P39">
      <v>637</v>
    </nc>
  </rcc>
  <rcc rId="15879" sId="2" xfDxf="1" dxf="1">
    <nc r="Q39">
      <v>205</v>
    </nc>
  </rcc>
  <rfmt sheetId="2" xfDxf="1" sqref="R39" start="0" length="0"/>
  <rfmt sheetId="2" xfDxf="1" sqref="S39" start="0" length="0"/>
  <rfmt sheetId="2" xfDxf="1" sqref="T39" start="0" length="0"/>
  <rfmt sheetId="2" xfDxf="1" sqref="U39" start="0" length="0"/>
  <rfmt sheetId="2" xfDxf="1" sqref="K40" start="0" length="0"/>
  <rfmt sheetId="2" xfDxf="1" sqref="L40" start="0" length="0"/>
  <rcc rId="15880" sId="2" xfDxf="1" dxf="1">
    <nc r="M40">
      <v>134</v>
    </nc>
  </rcc>
  <rcc rId="15881" sId="2" xfDxf="1" dxf="1">
    <nc r="N40">
      <v>926</v>
    </nc>
  </rcc>
  <rcc rId="15882" sId="2" xfDxf="1" dxf="1">
    <nc r="O40">
      <v>398</v>
    </nc>
  </rcc>
  <rcc rId="15883" sId="2" xfDxf="1" dxf="1">
    <nc r="P40">
      <v>615</v>
    </nc>
  </rcc>
  <rcc rId="15884" sId="2" xfDxf="1" dxf="1">
    <nc r="Q40">
      <v>175</v>
    </nc>
  </rcc>
  <rfmt sheetId="2" xfDxf="1" sqref="R40" start="0" length="0"/>
  <rfmt sheetId="2" xfDxf="1" sqref="S40" start="0" length="0"/>
  <rfmt sheetId="2" xfDxf="1" sqref="T40" start="0" length="0"/>
  <rfmt sheetId="2" xfDxf="1" sqref="U40" start="0" length="0"/>
  <rfmt sheetId="2" xfDxf="1" sqref="K41" start="0" length="0"/>
  <rfmt sheetId="2" xfDxf="1" sqref="L41" start="0" length="0"/>
  <rcc rId="15885" sId="2" xfDxf="1" dxf="1">
    <nc r="M41">
      <v>127</v>
    </nc>
  </rcc>
  <rcc rId="15886" sId="2" xfDxf="1" dxf="1">
    <nc r="N41">
      <v>889</v>
    </nc>
  </rcc>
  <rcc rId="15887" sId="2" xfDxf="1" dxf="1">
    <nc r="O41">
      <v>390</v>
    </nc>
  </rcc>
  <rcc rId="15888" sId="2" xfDxf="1" dxf="1">
    <nc r="P41">
      <v>682</v>
    </nc>
  </rcc>
  <rcc rId="15889" sId="2" xfDxf="1" dxf="1">
    <nc r="Q41">
      <v>162</v>
    </nc>
  </rcc>
  <rfmt sheetId="2" xfDxf="1" sqref="R41" start="0" length="0"/>
  <rfmt sheetId="2" xfDxf="1" sqref="S41" start="0" length="0"/>
  <rfmt sheetId="2" xfDxf="1" sqref="T41" start="0" length="0"/>
  <rfmt sheetId="2" xfDxf="1" sqref="U41" start="0" length="0"/>
  <rfmt sheetId="2" xfDxf="1" sqref="K42" start="0" length="0"/>
  <rfmt sheetId="2" xfDxf="1" sqref="L42" start="0" length="0"/>
  <rcc rId="15890" sId="2" xfDxf="1" dxf="1">
    <nc r="M42">
      <v>134</v>
    </nc>
  </rcc>
  <rcc rId="15891" sId="2" xfDxf="1" dxf="1">
    <nc r="N42">
      <v>924</v>
    </nc>
  </rcc>
  <rcc rId="15892" sId="2" xfDxf="1" dxf="1">
    <nc r="O42">
      <v>411</v>
    </nc>
  </rcc>
  <rcc rId="15893" sId="2" xfDxf="1" dxf="1">
    <nc r="P42">
      <v>696</v>
    </nc>
  </rcc>
  <rcc rId="15894" sId="2" xfDxf="1" dxf="1">
    <nc r="Q42">
      <v>220</v>
    </nc>
  </rcc>
  <rfmt sheetId="2" xfDxf="1" sqref="R42" start="0" length="0"/>
  <rfmt sheetId="2" xfDxf="1" sqref="S42" start="0" length="0"/>
  <rfmt sheetId="2" xfDxf="1" sqref="T42" start="0" length="0"/>
  <rfmt sheetId="2" xfDxf="1" sqref="U42" start="0" length="0"/>
  <rfmt sheetId="2" xfDxf="1" sqref="K43" start="0" length="0"/>
  <rfmt sheetId="2" xfDxf="1" sqref="L43" start="0" length="0"/>
  <rcc rId="15895" sId="2" xfDxf="1" dxf="1">
    <nc r="M43">
      <v>138</v>
    </nc>
  </rcc>
  <rcc rId="15896" sId="2" xfDxf="1" dxf="1">
    <nc r="N43">
      <v>917</v>
    </nc>
  </rcc>
  <rcc rId="15897" sId="2" xfDxf="1" dxf="1">
    <nc r="O43">
      <v>368</v>
    </nc>
  </rcc>
  <rcc rId="15898" sId="2" xfDxf="1" dxf="1">
    <nc r="P43">
      <v>632</v>
    </nc>
  </rcc>
  <rcc rId="15899" sId="2" xfDxf="1" dxf="1">
    <nc r="Q43">
      <v>202</v>
    </nc>
  </rcc>
  <rfmt sheetId="2" xfDxf="1" sqref="R43" start="0" length="0"/>
  <rfmt sheetId="2" xfDxf="1" sqref="S43" start="0" length="0"/>
  <rfmt sheetId="2" xfDxf="1" sqref="T43" start="0" length="0"/>
  <rfmt sheetId="2" xfDxf="1" sqref="U43" start="0" length="0"/>
  <rfmt sheetId="2" xfDxf="1" sqref="K44" start="0" length="0"/>
  <rfmt sheetId="2" xfDxf="1" sqref="L44" start="0" length="0"/>
  <rcc rId="15900" sId="2" xfDxf="1" dxf="1">
    <nc r="M44">
      <v>124</v>
    </nc>
  </rcc>
  <rcc rId="15901" sId="2" xfDxf="1" dxf="1">
    <nc r="N44">
      <v>926</v>
    </nc>
  </rcc>
  <rcc rId="15902" sId="2" xfDxf="1" dxf="1">
    <nc r="O44">
      <v>388</v>
    </nc>
  </rcc>
  <rcc rId="15903" sId="2" xfDxf="1" dxf="1">
    <nc r="P44">
      <v>650</v>
    </nc>
  </rcc>
  <rcc rId="15904" sId="2" xfDxf="1" dxf="1">
    <nc r="Q44">
      <v>180</v>
    </nc>
  </rcc>
  <rfmt sheetId="2" xfDxf="1" sqref="R44" start="0" length="0"/>
  <rfmt sheetId="2" xfDxf="1" sqref="S44" start="0" length="0"/>
  <rfmt sheetId="2" xfDxf="1" sqref="T44" start="0" length="0"/>
  <rfmt sheetId="2" xfDxf="1" sqref="U44" start="0" length="0"/>
  <rfmt sheetId="2" xfDxf="1" sqref="K45" start="0" length="0"/>
  <rfmt sheetId="2" xfDxf="1" sqref="L45" start="0" length="0"/>
  <rcc rId="15905" sId="2" xfDxf="1" dxf="1">
    <nc r="M45">
      <v>105</v>
    </nc>
  </rcc>
  <rcc rId="15906" sId="2" xfDxf="1" dxf="1">
    <nc r="N45">
      <v>979</v>
    </nc>
  </rcc>
  <rcc rId="15907" sId="2" xfDxf="1" dxf="1">
    <nc r="O45">
      <v>387</v>
    </nc>
  </rcc>
  <rcc rId="15908" sId="2" xfDxf="1" dxf="1">
    <nc r="P45">
      <v>695</v>
    </nc>
  </rcc>
  <rcc rId="15909" sId="2" xfDxf="1" dxf="1">
    <nc r="Q45">
      <v>209</v>
    </nc>
  </rcc>
  <rfmt sheetId="2" xfDxf="1" sqref="R45" start="0" length="0"/>
  <rfmt sheetId="2" xfDxf="1" sqref="S45" start="0" length="0"/>
  <rfmt sheetId="2" xfDxf="1" sqref="T45" start="0" length="0"/>
  <rfmt sheetId="2" xfDxf="1" sqref="U45" start="0" length="0"/>
  <rfmt sheetId="2" xfDxf="1" sqref="K46" start="0" length="0"/>
  <rfmt sheetId="2" xfDxf="1" sqref="L46" start="0" length="0"/>
  <rcc rId="15910" sId="2" xfDxf="1" dxf="1">
    <nc r="M46">
      <v>99</v>
    </nc>
  </rcc>
  <rcc rId="15911" sId="2" xfDxf="1" dxf="1">
    <nc r="N46">
      <v>922</v>
    </nc>
  </rcc>
  <rcc rId="15912" sId="2" xfDxf="1" dxf="1">
    <nc r="O46">
      <v>392</v>
    </nc>
  </rcc>
  <rcc rId="15913" sId="2" xfDxf="1" dxf="1">
    <nc r="P46">
      <v>754</v>
    </nc>
  </rcc>
  <rcc rId="15914" sId="2" xfDxf="1" dxf="1">
    <nc r="Q46">
      <v>207</v>
    </nc>
  </rcc>
  <rfmt sheetId="2" xfDxf="1" sqref="R46" start="0" length="0"/>
  <rfmt sheetId="2" xfDxf="1" sqref="S46" start="0" length="0"/>
  <rfmt sheetId="2" xfDxf="1" sqref="T46" start="0" length="0"/>
  <rfmt sheetId="2" xfDxf="1" sqref="U46" start="0" length="0"/>
  <rfmt sheetId="2" xfDxf="1" sqref="K47" start="0" length="0"/>
  <rfmt sheetId="2" xfDxf="1" sqref="L47" start="0" length="0"/>
  <rcc rId="15915" sId="2" xfDxf="1" dxf="1">
    <nc r="M47">
      <v>103</v>
    </nc>
  </rcc>
  <rcc rId="15916" sId="2" xfDxf="1" dxf="1">
    <nc r="N47">
      <v>857</v>
    </nc>
  </rcc>
  <rcc rId="15917" sId="2" xfDxf="1" dxf="1">
    <nc r="O47">
      <v>417</v>
    </nc>
  </rcc>
  <rcc rId="15918" sId="2" xfDxf="1" dxf="1">
    <nc r="P47">
      <v>748</v>
    </nc>
  </rcc>
  <rcc rId="15919" sId="2" xfDxf="1" dxf="1">
    <nc r="Q47">
      <v>205</v>
    </nc>
  </rcc>
  <rfmt sheetId="2" xfDxf="1" sqref="R47" start="0" length="0"/>
  <rfmt sheetId="2" xfDxf="1" sqref="S47" start="0" length="0"/>
  <rfmt sheetId="2" xfDxf="1" sqref="T47" start="0" length="0"/>
  <rfmt sheetId="2" xfDxf="1" sqref="U47" start="0" length="0"/>
  <rfmt sheetId="2" xfDxf="1" sqref="K48" start="0" length="0"/>
  <rfmt sheetId="2" xfDxf="1" sqref="L48" start="0" length="0"/>
  <rcc rId="15920" sId="2" xfDxf="1" dxf="1">
    <nc r="M48">
      <v>135</v>
    </nc>
  </rcc>
  <rcc rId="15921" sId="2" xfDxf="1" dxf="1">
    <nc r="N48">
      <v>942</v>
    </nc>
  </rcc>
  <rcc rId="15922" sId="2" xfDxf="1" dxf="1">
    <nc r="O48">
      <v>404</v>
    </nc>
  </rcc>
  <rcc rId="15923" sId="2" xfDxf="1" dxf="1">
    <nc r="P48">
      <v>762</v>
    </nc>
  </rcc>
  <rcc rId="15924" sId="2" xfDxf="1" dxf="1">
    <nc r="Q48">
      <v>257</v>
    </nc>
  </rcc>
  <rfmt sheetId="2" xfDxf="1" sqref="R48" start="0" length="0"/>
  <rfmt sheetId="2" xfDxf="1" sqref="S48" start="0" length="0"/>
  <rfmt sheetId="2" xfDxf="1" sqref="T48" start="0" length="0"/>
  <rfmt sheetId="2" xfDxf="1" sqref="U48" start="0" length="0"/>
  <rfmt sheetId="2" xfDxf="1" sqref="K49" start="0" length="0"/>
  <rfmt sheetId="2" xfDxf="1" sqref="L49" start="0" length="0"/>
  <rcc rId="15925" sId="2" xfDxf="1" dxf="1">
    <nc r="M49">
      <v>133</v>
    </nc>
  </rcc>
  <rcc rId="15926" sId="2" xfDxf="1" dxf="1">
    <nc r="N49">
      <v>893</v>
    </nc>
  </rcc>
  <rcc rId="15927" sId="2" xfDxf="1" dxf="1">
    <nc r="O49">
      <v>436</v>
    </nc>
  </rcc>
  <rcc rId="15928" sId="2" xfDxf="1" dxf="1">
    <nc r="P49">
      <v>736</v>
    </nc>
  </rcc>
  <rcc rId="15929" sId="2" xfDxf="1" dxf="1">
    <nc r="Q49">
      <v>251</v>
    </nc>
  </rcc>
  <rfmt sheetId="2" xfDxf="1" sqref="R49" start="0" length="0"/>
  <rfmt sheetId="2" xfDxf="1" sqref="S49" start="0" length="0"/>
  <rfmt sheetId="2" xfDxf="1" sqref="T49" start="0" length="0"/>
  <rfmt sheetId="2" xfDxf="1" sqref="U49" start="0" length="0"/>
  <rfmt sheetId="2" xfDxf="1" sqref="K50" start="0" length="0"/>
  <rfmt sheetId="2" xfDxf="1" sqref="L50" start="0" length="0"/>
  <rcc rId="15930" sId="2" xfDxf="1" dxf="1">
    <nc r="M50">
      <v>114</v>
    </nc>
  </rcc>
  <rcc rId="15931" sId="2" xfDxf="1" dxf="1">
    <nc r="N50">
      <v>920</v>
    </nc>
  </rcc>
  <rcc rId="15932" sId="2" xfDxf="1" dxf="1">
    <nc r="O50">
      <v>406</v>
    </nc>
  </rcc>
  <rcc rId="15933" sId="2" xfDxf="1" dxf="1">
    <nc r="P50">
      <v>761</v>
    </nc>
  </rcc>
  <rcc rId="15934" sId="2" xfDxf="1" dxf="1">
    <nc r="Q50">
      <v>254</v>
    </nc>
  </rcc>
  <rfmt sheetId="2" xfDxf="1" sqref="R50" start="0" length="0"/>
  <rfmt sheetId="2" xfDxf="1" sqref="S50" start="0" length="0"/>
  <rfmt sheetId="2" xfDxf="1" sqref="T50" start="0" length="0"/>
  <rfmt sheetId="2" xfDxf="1" sqref="U50" start="0" length="0"/>
  <rfmt sheetId="2" xfDxf="1" sqref="K51" start="0" length="0"/>
  <rfmt sheetId="2" xfDxf="1" sqref="L51" start="0" length="0"/>
  <rcc rId="15935" sId="2" xfDxf="1" dxf="1">
    <nc r="M51">
      <v>136</v>
    </nc>
  </rcc>
  <rcc rId="15936" sId="2" xfDxf="1" dxf="1">
    <nc r="N51">
      <v>930</v>
    </nc>
  </rcc>
  <rcc rId="15937" sId="2" xfDxf="1" dxf="1">
    <nc r="O51">
      <v>437</v>
    </nc>
  </rcc>
  <rcc rId="15938" sId="2" xfDxf="1" dxf="1">
    <nc r="P51">
      <v>761</v>
    </nc>
  </rcc>
  <rcc rId="15939" sId="2" xfDxf="1" dxf="1">
    <nc r="Q51">
      <v>287</v>
    </nc>
  </rcc>
  <rfmt sheetId="2" xfDxf="1" sqref="R51" start="0" length="0"/>
  <rfmt sheetId="2" xfDxf="1" sqref="S51" start="0" length="0"/>
  <rfmt sheetId="2" xfDxf="1" sqref="T51" start="0" length="0"/>
  <rfmt sheetId="2" xfDxf="1" sqref="U51" start="0" length="0"/>
  <rfmt sheetId="2" xfDxf="1" sqref="K52" start="0" length="0"/>
  <rfmt sheetId="2" xfDxf="1" sqref="L52" start="0" length="0"/>
  <rcc rId="15940" sId="2" xfDxf="1" dxf="1">
    <nc r="M52">
      <v>154</v>
    </nc>
  </rcc>
  <rcc rId="15941" sId="2" xfDxf="1" dxf="1">
    <nc r="N52">
      <v>912</v>
    </nc>
  </rcc>
  <rcc rId="15942" sId="2" xfDxf="1" dxf="1">
    <nc r="O52">
      <v>393</v>
    </nc>
  </rcc>
  <rcc rId="15943" sId="2" xfDxf="1" dxf="1">
    <nc r="P52">
      <v>813</v>
    </nc>
  </rcc>
  <rcc rId="15944" sId="2" xfDxf="1" dxf="1">
    <nc r="Q52">
      <v>216</v>
    </nc>
  </rcc>
  <rfmt sheetId="2" xfDxf="1" sqref="R52" start="0" length="0"/>
  <rfmt sheetId="2" xfDxf="1" sqref="S52" start="0" length="0"/>
  <rfmt sheetId="2" xfDxf="1" sqref="T52" start="0" length="0"/>
  <rfmt sheetId="2" xfDxf="1" sqref="U52" start="0" length="0"/>
  <rfmt sheetId="2" xfDxf="1" sqref="K53" start="0" length="0"/>
  <rfmt sheetId="2" xfDxf="1" sqref="L53" start="0" length="0"/>
  <rcc rId="15945" sId="2" xfDxf="1" dxf="1">
    <nc r="M53">
      <v>180</v>
    </nc>
  </rcc>
  <rcc rId="15946" sId="2" xfDxf="1" dxf="1">
    <nc r="N53">
      <v>879</v>
    </nc>
  </rcc>
  <rcc rId="15947" sId="2" xfDxf="1" dxf="1">
    <nc r="O53">
      <v>397</v>
    </nc>
  </rcc>
  <rcc rId="15948" sId="2" xfDxf="1" dxf="1">
    <nc r="P53">
      <v>737</v>
    </nc>
  </rcc>
  <rcc rId="15949" sId="2" xfDxf="1" dxf="1">
    <nc r="Q53">
      <v>262</v>
    </nc>
  </rcc>
  <rfmt sheetId="2" xfDxf="1" sqref="R53" start="0" length="0"/>
  <rfmt sheetId="2" xfDxf="1" sqref="S53" start="0" length="0"/>
  <rfmt sheetId="2" xfDxf="1" sqref="T53" start="0" length="0"/>
  <rfmt sheetId="2" xfDxf="1" sqref="U53" start="0" length="0"/>
  <rfmt sheetId="2" xfDxf="1" sqref="K54" start="0" length="0"/>
  <rfmt sheetId="2" xfDxf="1" sqref="L54" start="0" length="0"/>
  <rcc rId="15950" sId="2" xfDxf="1" dxf="1">
    <nc r="M54">
      <v>259</v>
    </nc>
  </rcc>
  <rcc rId="15951" sId="2" xfDxf="1" dxf="1">
    <nc r="N54">
      <v>892</v>
    </nc>
  </rcc>
  <rcc rId="15952" sId="2" xfDxf="1" dxf="1">
    <nc r="O54">
      <v>425</v>
    </nc>
  </rcc>
  <rcc rId="15953" sId="2" xfDxf="1" dxf="1">
    <nc r="P54">
      <v>837</v>
    </nc>
  </rcc>
  <rcc rId="15954" sId="2" xfDxf="1" dxf="1">
    <nc r="Q54">
      <v>245</v>
    </nc>
  </rcc>
  <rfmt sheetId="2" xfDxf="1" sqref="R54" start="0" length="0"/>
  <rfmt sheetId="2" xfDxf="1" sqref="S54" start="0" length="0"/>
  <rfmt sheetId="2" xfDxf="1" sqref="T54" start="0" length="0"/>
  <rfmt sheetId="2" xfDxf="1" sqref="U54" start="0" length="0"/>
  <rfmt sheetId="2" xfDxf="1" sqref="K55" start="0" length="0"/>
  <rfmt sheetId="2" xfDxf="1" sqref="L55" start="0" length="0"/>
  <rcc rId="15955" sId="2" xfDxf="1" dxf="1">
    <nc r="M55">
      <v>294</v>
    </nc>
  </rcc>
  <rcc rId="15956" sId="2" xfDxf="1" dxf="1">
    <nc r="N55">
      <v>913</v>
    </nc>
  </rcc>
  <rcc rId="15957" sId="2" xfDxf="1" dxf="1">
    <nc r="O55">
      <v>452</v>
    </nc>
  </rcc>
  <rcc rId="15958" sId="2" xfDxf="1" dxf="1">
    <nc r="P55">
      <v>744</v>
    </nc>
  </rcc>
  <rcc rId="15959" sId="2" xfDxf="1" dxf="1">
    <nc r="Q55">
      <v>228</v>
    </nc>
  </rcc>
  <rfmt sheetId="2" xfDxf="1" sqref="R55" start="0" length="0"/>
  <rfmt sheetId="2" xfDxf="1" sqref="S55" start="0" length="0"/>
  <rfmt sheetId="2" xfDxf="1" sqref="T55" start="0" length="0"/>
  <rfmt sheetId="2" xfDxf="1" sqref="U55" start="0" length="0"/>
  <rfmt sheetId="2" xfDxf="1" sqref="K56" start="0" length="0"/>
  <rfmt sheetId="2" xfDxf="1" sqref="L56" start="0" length="0"/>
  <rcc rId="15960" sId="2" xfDxf="1" dxf="1">
    <nc r="M56">
      <v>271</v>
    </nc>
  </rcc>
  <rcc rId="15961" sId="2" xfDxf="1" dxf="1">
    <nc r="N56">
      <v>936</v>
    </nc>
  </rcc>
  <rcc rId="15962" sId="2" xfDxf="1" dxf="1">
    <nc r="O56">
      <v>459</v>
    </nc>
  </rcc>
  <rcc rId="15963" sId="2" xfDxf="1" dxf="1">
    <nc r="P56">
      <v>761</v>
    </nc>
  </rcc>
  <rcc rId="15964" sId="2" xfDxf="1" dxf="1">
    <nc r="Q56">
      <v>203</v>
    </nc>
  </rcc>
  <rfmt sheetId="2" xfDxf="1" sqref="R56" start="0" length="0"/>
  <rfmt sheetId="2" xfDxf="1" sqref="S56" start="0" length="0"/>
  <rfmt sheetId="2" xfDxf="1" sqref="T56" start="0" length="0"/>
  <rfmt sheetId="2" xfDxf="1" sqref="U56" start="0" length="0"/>
  <rfmt sheetId="2" xfDxf="1" sqref="K57" start="0" length="0"/>
  <rfmt sheetId="2" xfDxf="1" sqref="L57" start="0" length="0"/>
  <rcc rId="15965" sId="2" xfDxf="1" dxf="1">
    <nc r="M57">
      <v>300</v>
    </nc>
  </rcc>
  <rcc rId="15966" sId="2" xfDxf="1" dxf="1">
    <nc r="N57">
      <v>827</v>
    </nc>
  </rcc>
  <rcc rId="15967" sId="2" xfDxf="1" dxf="1">
    <nc r="O57">
      <v>399</v>
    </nc>
  </rcc>
  <rcc rId="15968" sId="2" xfDxf="1" dxf="1">
    <nc r="P57">
      <v>785</v>
    </nc>
  </rcc>
  <rcc rId="15969" sId="2" xfDxf="1" dxf="1">
    <nc r="Q57">
      <v>229</v>
    </nc>
  </rcc>
  <rfmt sheetId="2" xfDxf="1" sqref="R57" start="0" length="0"/>
  <rfmt sheetId="2" xfDxf="1" sqref="S57" start="0" length="0"/>
  <rfmt sheetId="2" xfDxf="1" sqref="T57" start="0" length="0"/>
  <rfmt sheetId="2" xfDxf="1" sqref="U57" start="0" length="0"/>
  <rfmt sheetId="2" xfDxf="1" sqref="K58" start="0" length="0"/>
  <rfmt sheetId="2" xfDxf="1" sqref="L58" start="0" length="0"/>
  <rcc rId="15970" sId="2" xfDxf="1" dxf="1">
    <nc r="M58">
      <v>319</v>
    </nc>
  </rcc>
  <rcc rId="15971" sId="2" xfDxf="1" dxf="1">
    <nc r="N58">
      <v>621</v>
    </nc>
  </rcc>
  <rcc rId="15972" sId="2" xfDxf="1" dxf="1">
    <nc r="O58">
      <v>291</v>
    </nc>
  </rcc>
  <rcc rId="15973" sId="2" xfDxf="1" dxf="1">
    <nc r="P58">
      <v>543</v>
    </nc>
  </rcc>
  <rcc rId="15974" sId="2" xfDxf="1" dxf="1">
    <nc r="Q58">
      <v>151</v>
    </nc>
  </rcc>
  <rfmt sheetId="2" xfDxf="1" sqref="R58" start="0" length="0"/>
  <rfmt sheetId="2" xfDxf="1" sqref="S58" start="0" length="0"/>
  <rfmt sheetId="2" xfDxf="1" sqref="T58" start="0" length="0"/>
  <rfmt sheetId="2" xfDxf="1" sqref="U58" start="0" length="0"/>
  <rfmt sheetId="2" xfDxf="1" sqref="K59" start="0" length="0"/>
  <rfmt sheetId="2" xfDxf="1" sqref="L59" start="0" length="0"/>
  <rcc rId="15975" sId="2" xfDxf="1" dxf="1">
    <nc r="M59">
      <v>5925</v>
    </nc>
  </rcc>
  <rcc rId="15976" sId="2" xfDxf="1" dxf="1">
    <nc r="N59">
      <v>46723</v>
    </nc>
  </rcc>
  <rcc rId="15977" sId="2" xfDxf="1" dxf="1">
    <nc r="O59">
      <v>19866</v>
    </nc>
  </rcc>
  <rcc rId="15978" sId="2" xfDxf="1" dxf="1">
    <nc r="P59">
      <v>37139</v>
    </nc>
  </rcc>
  <rcc rId="15979" sId="2" xfDxf="1" dxf="1">
    <nc r="Q59">
      <v>10022</v>
    </nc>
  </rcc>
  <rfmt sheetId="2" xfDxf="1" sqref="R59" start="0" length="0"/>
  <rfmt sheetId="2" xfDxf="1" sqref="S59" start="0" length="0"/>
  <rfmt sheetId="2" xfDxf="1" sqref="T59" start="0" length="0"/>
  <rfmt sheetId="2" xfDxf="1" sqref="U59" start="0" length="0"/>
  <rfmt sheetId="2" xfDxf="1" sqref="K60" start="0" length="0"/>
  <rfmt sheetId="2" xfDxf="1" sqref="L60" start="0" length="0"/>
  <rfmt sheetId="2" xfDxf="1" sqref="M60" start="0" length="0"/>
  <rfmt sheetId="2" xfDxf="1" sqref="N60" start="0" length="0"/>
  <rfmt sheetId="2" xfDxf="1" sqref="O60" start="0" length="0"/>
  <rfmt sheetId="2" xfDxf="1" sqref="P60" start="0" length="0"/>
  <rfmt sheetId="2" xfDxf="1" sqref="Q60" start="0" length="0"/>
  <rfmt sheetId="2" xfDxf="1" sqref="R60" start="0" length="0"/>
  <rfmt sheetId="2" xfDxf="1" sqref="S60" start="0" length="0"/>
  <rfmt sheetId="2" xfDxf="1" sqref="T60" start="0" length="0"/>
  <rfmt sheetId="2" xfDxf="1" sqref="U60" start="0" length="0"/>
  <rfmt sheetId="2" xfDxf="1" sqref="K61" start="0" length="0"/>
  <rfmt sheetId="2" xfDxf="1" sqref="L61" start="0" length="0"/>
  <rfmt sheetId="2" xfDxf="1" sqref="M61" start="0" length="0"/>
  <rfmt sheetId="2" xfDxf="1" sqref="N61" start="0" length="0"/>
  <rfmt sheetId="2" xfDxf="1" sqref="O61" start="0" length="0"/>
  <rfmt sheetId="2" xfDxf="1" sqref="P61" start="0" length="0"/>
  <rfmt sheetId="2" xfDxf="1" sqref="Q61" start="0" length="0"/>
  <rfmt sheetId="2" xfDxf="1" sqref="R61" start="0" length="0"/>
  <rfmt sheetId="2" xfDxf="1" sqref="S61" start="0" length="0"/>
  <rfmt sheetId="2" xfDxf="1" sqref="T61" start="0" length="0"/>
  <rfmt sheetId="2" xfDxf="1" sqref="U61" start="0" length="0"/>
  <rfmt sheetId="2" xfDxf="1" sqref="K62" start="0" length="0"/>
  <rfmt sheetId="2" xfDxf="1" sqref="L62" start="0" length="0"/>
  <rfmt sheetId="2" xfDxf="1" sqref="M62" start="0" length="0"/>
  <rfmt sheetId="2" xfDxf="1" sqref="N62" start="0" length="0"/>
  <rfmt sheetId="2" xfDxf="1" sqref="O62" start="0" length="0"/>
  <rfmt sheetId="2" xfDxf="1" sqref="P62" start="0" length="0"/>
  <rfmt sheetId="2" xfDxf="1" sqref="Q62" start="0" length="0"/>
  <rfmt sheetId="2" xfDxf="1" sqref="R62" start="0" length="0"/>
  <rfmt sheetId="2" xfDxf="1" sqref="S62" start="0" length="0"/>
  <rfmt sheetId="2" xfDxf="1" sqref="T62" start="0" length="0"/>
  <rfmt sheetId="2" xfDxf="1" sqref="U62" start="0" length="0"/>
  <rrc rId="15980" sId="2" ref="M1:M1048576" action="deleteCol">
    <rfmt sheetId="2" xfDxf="1" sqref="M1:M1048576" start="0" length="0"/>
    <rcc rId="0" sId="2">
      <nc r="M4" t="inlineStr">
        <is>
          <t>DOGROEP</t>
        </is>
      </nc>
    </rcc>
    <rcc rId="0" sId="2">
      <nc r="M5">
        <v>0</v>
      </nc>
    </rcc>
    <rcc rId="0" sId="2">
      <nc r="M6">
        <v>58</v>
      </nc>
    </rcc>
    <rcc rId="0" sId="2">
      <nc r="M7">
        <v>79</v>
      </nc>
    </rcc>
    <rcc rId="0" sId="2">
      <nc r="M8">
        <v>79</v>
      </nc>
    </rcc>
    <rcc rId="0" sId="2">
      <nc r="M9">
        <v>67</v>
      </nc>
    </rcc>
    <rcc rId="0" sId="2">
      <nc r="M10">
        <v>67</v>
      </nc>
    </rcc>
    <rcc rId="0" sId="2">
      <nc r="M11">
        <v>66</v>
      </nc>
    </rcc>
    <rcc rId="0" sId="2">
      <nc r="M12">
        <v>66</v>
      </nc>
    </rcc>
    <rcc rId="0" sId="2">
      <nc r="M13">
        <v>55</v>
      </nc>
    </rcc>
    <rcc rId="0" sId="2">
      <nc r="M14">
        <v>70</v>
      </nc>
    </rcc>
    <rcc rId="0" sId="2">
      <nc r="M15">
        <v>73</v>
      </nc>
    </rcc>
    <rcc rId="0" sId="2">
      <nc r="M16">
        <v>79</v>
      </nc>
    </rcc>
    <rcc rId="0" sId="2">
      <nc r="M17">
        <v>90</v>
      </nc>
    </rcc>
    <rcc rId="0" sId="2">
      <nc r="M18">
        <v>78</v>
      </nc>
    </rcc>
    <rcc rId="0" sId="2">
      <nc r="M19">
        <v>70</v>
      </nc>
    </rcc>
    <rcc rId="0" sId="2">
      <nc r="M20">
        <v>63</v>
      </nc>
    </rcc>
    <rcc rId="0" sId="2">
      <nc r="M21">
        <v>70</v>
      </nc>
    </rcc>
    <rcc rId="0" sId="2">
      <nc r="M22">
        <v>65</v>
      </nc>
    </rcc>
    <rcc rId="0" sId="2">
      <nc r="M23">
        <v>93</v>
      </nc>
    </rcc>
    <rcc rId="0" sId="2">
      <nc r="M24">
        <v>80</v>
      </nc>
    </rcc>
    <rcc rId="0" sId="2">
      <nc r="M25">
        <v>79</v>
      </nc>
    </rcc>
    <rcc rId="0" sId="2">
      <nc r="M26">
        <v>78</v>
      </nc>
    </rcc>
    <rcc rId="0" sId="2">
      <nc r="M27">
        <v>68</v>
      </nc>
    </rcc>
    <rcc rId="0" sId="2">
      <nc r="M28">
        <v>60</v>
      </nc>
    </rcc>
    <rcc rId="0" sId="2">
      <nc r="M29">
        <v>69</v>
      </nc>
    </rcc>
    <rcc rId="0" sId="2">
      <nc r="M30">
        <v>73</v>
      </nc>
    </rcc>
    <rcc rId="0" sId="2">
      <nc r="M31">
        <v>94</v>
      </nc>
    </rcc>
    <rcc rId="0" sId="2">
      <nc r="M32">
        <v>80</v>
      </nc>
    </rcc>
    <rcc rId="0" sId="2">
      <nc r="M33">
        <v>83</v>
      </nc>
    </rcc>
    <rcc rId="0" sId="2">
      <nc r="M34">
        <v>85</v>
      </nc>
    </rcc>
    <rcc rId="0" sId="2">
      <nc r="M35">
        <v>72</v>
      </nc>
    </rcc>
    <rcc rId="0" sId="2">
      <nc r="M36">
        <v>95</v>
      </nc>
    </rcc>
    <rcc rId="0" sId="2">
      <nc r="M37">
        <v>115</v>
      </nc>
    </rcc>
    <rcc rId="0" sId="2">
      <nc r="M38">
        <v>113</v>
      </nc>
    </rcc>
    <rcc rId="0" sId="2">
      <nc r="M39">
        <v>134</v>
      </nc>
    </rcc>
    <rcc rId="0" sId="2">
      <nc r="M40">
        <v>134</v>
      </nc>
    </rcc>
    <rcc rId="0" sId="2">
      <nc r="M41">
        <v>127</v>
      </nc>
    </rcc>
    <rcc rId="0" sId="2">
      <nc r="M42">
        <v>134</v>
      </nc>
    </rcc>
    <rcc rId="0" sId="2">
      <nc r="M43">
        <v>138</v>
      </nc>
    </rcc>
    <rcc rId="0" sId="2">
      <nc r="M44">
        <v>124</v>
      </nc>
    </rcc>
    <rcc rId="0" sId="2">
      <nc r="M45">
        <v>105</v>
      </nc>
    </rcc>
    <rcc rId="0" sId="2">
      <nc r="M46">
        <v>99</v>
      </nc>
    </rcc>
    <rcc rId="0" sId="2">
      <nc r="M47">
        <v>103</v>
      </nc>
    </rcc>
    <rcc rId="0" sId="2">
      <nc r="M48">
        <v>135</v>
      </nc>
    </rcc>
    <rcc rId="0" sId="2">
      <nc r="M49">
        <v>133</v>
      </nc>
    </rcc>
    <rcc rId="0" sId="2">
      <nc r="M50">
        <v>114</v>
      </nc>
    </rcc>
    <rcc rId="0" sId="2">
      <nc r="M51">
        <v>136</v>
      </nc>
    </rcc>
    <rcc rId="0" sId="2">
      <nc r="M52">
        <v>154</v>
      </nc>
    </rcc>
    <rcc rId="0" sId="2">
      <nc r="M53">
        <v>180</v>
      </nc>
    </rcc>
    <rcc rId="0" sId="2">
      <nc r="M54">
        <v>259</v>
      </nc>
    </rcc>
    <rcc rId="0" sId="2">
      <nc r="M55">
        <v>294</v>
      </nc>
    </rcc>
    <rcc rId="0" sId="2">
      <nc r="M56">
        <v>271</v>
      </nc>
    </rcc>
    <rcc rId="0" sId="2">
      <nc r="M57">
        <v>300</v>
      </nc>
    </rcc>
    <rcc rId="0" sId="2">
      <nc r="M58">
        <v>319</v>
      </nc>
    </rcc>
    <rcc rId="0" sId="2">
      <nc r="M59">
        <v>5925</v>
      </nc>
    </rcc>
  </rrc>
  <rrc rId="15981" sId="2" ref="M1:M1048576" action="deleteCol">
    <rfmt sheetId="2" xfDxf="1" sqref="M1:M1048576" start="0" length="0"/>
    <rcc rId="0" sId="2">
      <nc r="M5" t="inlineStr">
        <is>
          <t>1 nieuwvormingen</t>
        </is>
      </nc>
    </rcc>
    <rcc rId="0" sId="2">
      <nc r="M6">
        <v>326</v>
      </nc>
    </rcc>
    <rcc rId="0" sId="2">
      <nc r="M7">
        <v>937</v>
      </nc>
    </rcc>
    <rcc rId="0" sId="2">
      <nc r="M8">
        <v>908</v>
      </nc>
    </rcc>
    <rcc rId="0" sId="2">
      <nc r="M9">
        <v>892</v>
      </nc>
    </rcc>
    <rcc rId="0" sId="2">
      <nc r="M10">
        <v>887</v>
      </nc>
    </rcc>
    <rcc rId="0" sId="2">
      <nc r="M11">
        <v>899</v>
      </nc>
    </rcc>
    <rcc rId="0" sId="2">
      <nc r="M12">
        <v>869</v>
      </nc>
    </rcc>
    <rcc rId="0" sId="2">
      <nc r="M13">
        <v>868</v>
      </nc>
    </rcc>
    <rcc rId="0" sId="2">
      <nc r="M14">
        <v>818</v>
      </nc>
    </rcc>
    <rcc rId="0" sId="2">
      <nc r="M15">
        <v>829</v>
      </nc>
    </rcc>
    <rcc rId="0" sId="2">
      <nc r="M16">
        <v>924</v>
      </nc>
    </rcc>
    <rcc rId="0" sId="2">
      <nc r="M17">
        <v>859</v>
      </nc>
    </rcc>
    <rcc rId="0" sId="2">
      <nc r="M18">
        <v>887</v>
      </nc>
    </rcc>
    <rcc rId="0" sId="2">
      <nc r="M19">
        <v>894</v>
      </nc>
    </rcc>
    <rcc rId="0" sId="2">
      <nc r="M20">
        <v>906</v>
      </nc>
    </rcc>
    <rcc rId="0" sId="2">
      <nc r="M21">
        <v>922</v>
      </nc>
    </rcc>
    <rcc rId="0" sId="2">
      <nc r="M22">
        <v>965</v>
      </nc>
    </rcc>
    <rcc rId="0" sId="2">
      <nc r="M23">
        <v>847</v>
      </nc>
    </rcc>
    <rcc rId="0" sId="2">
      <nc r="M24">
        <v>814</v>
      </nc>
    </rcc>
    <rcc rId="0" sId="2">
      <nc r="M25">
        <v>875</v>
      </nc>
    </rcc>
    <rcc rId="0" sId="2">
      <nc r="M26">
        <v>914</v>
      </nc>
    </rcc>
    <rcc rId="0" sId="2">
      <nc r="M27">
        <v>859</v>
      </nc>
    </rcc>
    <rcc rId="0" sId="2">
      <nc r="M28">
        <v>915</v>
      </nc>
    </rcc>
    <rcc rId="0" sId="2">
      <nc r="M29">
        <v>966</v>
      </nc>
    </rcc>
    <rcc rId="0" sId="2">
      <nc r="M30">
        <v>916</v>
      </nc>
    </rcc>
    <rcc rId="0" sId="2">
      <nc r="M31">
        <v>902</v>
      </nc>
    </rcc>
    <rcc rId="0" sId="2">
      <nc r="M32">
        <v>933</v>
      </nc>
    </rcc>
    <rcc rId="0" sId="2">
      <nc r="M33">
        <v>932</v>
      </nc>
    </rcc>
    <rcc rId="0" sId="2">
      <nc r="M34">
        <v>918</v>
      </nc>
    </rcc>
    <rcc rId="0" sId="2">
      <nc r="M35">
        <v>831</v>
      </nc>
    </rcc>
    <rcc rId="0" sId="2">
      <nc r="M36">
        <v>882</v>
      </nc>
    </rcc>
    <rcc rId="0" sId="2">
      <nc r="M37">
        <v>902</v>
      </nc>
    </rcc>
    <rcc rId="0" sId="2">
      <nc r="M38">
        <v>822</v>
      </nc>
    </rcc>
    <rcc rId="0" sId="2">
      <nc r="M39">
        <v>900</v>
      </nc>
    </rcc>
    <rcc rId="0" sId="2">
      <nc r="M40">
        <v>926</v>
      </nc>
    </rcc>
    <rcc rId="0" sId="2">
      <nc r="M41">
        <v>889</v>
      </nc>
    </rcc>
    <rcc rId="0" sId="2">
      <nc r="M42">
        <v>924</v>
      </nc>
    </rcc>
    <rcc rId="0" sId="2">
      <nc r="M43">
        <v>917</v>
      </nc>
    </rcc>
    <rcc rId="0" sId="2">
      <nc r="M44">
        <v>926</v>
      </nc>
    </rcc>
    <rcc rId="0" sId="2">
      <nc r="M45">
        <v>979</v>
      </nc>
    </rcc>
    <rcc rId="0" sId="2">
      <nc r="M46">
        <v>922</v>
      </nc>
    </rcc>
    <rcc rId="0" sId="2">
      <nc r="M47">
        <v>857</v>
      </nc>
    </rcc>
    <rcc rId="0" sId="2">
      <nc r="M48">
        <v>942</v>
      </nc>
    </rcc>
    <rcc rId="0" sId="2">
      <nc r="M49">
        <v>893</v>
      </nc>
    </rcc>
    <rcc rId="0" sId="2">
      <nc r="M50">
        <v>920</v>
      </nc>
    </rcc>
    <rcc rId="0" sId="2">
      <nc r="M51">
        <v>930</v>
      </nc>
    </rcc>
    <rcc rId="0" sId="2">
      <nc r="M52">
        <v>912</v>
      </nc>
    </rcc>
    <rcc rId="0" sId="2">
      <nc r="M53">
        <v>879</v>
      </nc>
    </rcc>
    <rcc rId="0" sId="2">
      <nc r="M54">
        <v>892</v>
      </nc>
    </rcc>
    <rcc rId="0" sId="2">
      <nc r="M55">
        <v>913</v>
      </nc>
    </rcc>
    <rcc rId="0" sId="2">
      <nc r="M56">
        <v>936</v>
      </nc>
    </rcc>
    <rcc rId="0" sId="2">
      <nc r="M57">
        <v>827</v>
      </nc>
    </rcc>
    <rcc rId="0" sId="2">
      <nc r="M58">
        <v>621</v>
      </nc>
    </rcc>
    <rcc rId="0" sId="2">
      <nc r="M59">
        <v>46723</v>
      </nc>
    </rcc>
  </rrc>
  <rrc rId="15982" sId="2" ref="M1:M1048576" action="deleteCol">
    <rfmt sheetId="2" xfDxf="1" sqref="M1:M1048576" start="0" length="0"/>
    <rcc rId="0" sId="2">
      <nc r="M5" t="inlineStr">
        <is>
          <t>2 psych stoorn en zktn zenuwstelsel en zintuigen</t>
        </is>
      </nc>
    </rcc>
    <rcc rId="0" sId="2">
      <nc r="M6">
        <v>176</v>
      </nc>
    </rcc>
    <rcc rId="0" sId="2">
      <nc r="M7">
        <v>388</v>
      </nc>
    </rcc>
    <rcc rId="0" sId="2">
      <nc r="M8">
        <v>357</v>
      </nc>
    </rcc>
    <rcc rId="0" sId="2">
      <nc r="M9">
        <v>352</v>
      </nc>
    </rcc>
    <rcc rId="0" sId="2">
      <nc r="M10">
        <v>373</v>
      </nc>
    </rcc>
    <rcc rId="0" sId="2">
      <nc r="M11">
        <v>373</v>
      </nc>
    </rcc>
    <rcc rId="0" sId="2">
      <nc r="M12">
        <v>361</v>
      </nc>
    </rcc>
    <rcc rId="0" sId="2">
      <nc r="M13">
        <v>362</v>
      </nc>
    </rcc>
    <rcc rId="0" sId="2">
      <nc r="M14">
        <v>340</v>
      </nc>
    </rcc>
    <rcc rId="0" sId="2">
      <nc r="M15">
        <v>317</v>
      </nc>
    </rcc>
    <rcc rId="0" sId="2">
      <nc r="M16">
        <v>348</v>
      </nc>
    </rcc>
    <rcc rId="0" sId="2">
      <nc r="M17">
        <v>339</v>
      </nc>
    </rcc>
    <rcc rId="0" sId="2">
      <nc r="M18">
        <v>321</v>
      </nc>
    </rcc>
    <rcc rId="0" sId="2">
      <nc r="M19">
        <v>330</v>
      </nc>
    </rcc>
    <rcc rId="0" sId="2">
      <nc r="M20">
        <v>335</v>
      </nc>
    </rcc>
    <rcc rId="0" sId="2">
      <nc r="M21">
        <v>354</v>
      </nc>
    </rcc>
    <rcc rId="0" sId="2">
      <nc r="M22">
        <v>347</v>
      </nc>
    </rcc>
    <rcc rId="0" sId="2">
      <nc r="M23">
        <v>389</v>
      </nc>
    </rcc>
    <rcc rId="0" sId="2">
      <nc r="M24">
        <v>347</v>
      </nc>
    </rcc>
    <rcc rId="0" sId="2">
      <nc r="M25">
        <v>366</v>
      </nc>
    </rcc>
    <rcc rId="0" sId="2">
      <nc r="M26">
        <v>362</v>
      </nc>
    </rcc>
    <rcc rId="0" sId="2">
      <nc r="M27">
        <v>345</v>
      </nc>
    </rcc>
    <rcc rId="0" sId="2">
      <nc r="M28">
        <v>396</v>
      </nc>
    </rcc>
    <rcc rId="0" sId="2">
      <nc r="M29">
        <v>406</v>
      </nc>
    </rcc>
    <rcc rId="0" sId="2">
      <nc r="M30">
        <v>407</v>
      </nc>
    </rcc>
    <rcc rId="0" sId="2">
      <nc r="M31">
        <v>328</v>
      </nc>
    </rcc>
    <rcc rId="0" sId="2">
      <nc r="M32">
        <v>377</v>
      </nc>
    </rcc>
    <rcc rId="0" sId="2">
      <nc r="M33">
        <v>384</v>
      </nc>
    </rcc>
    <rcc rId="0" sId="2">
      <nc r="M34">
        <v>407</v>
      </nc>
    </rcc>
    <rcc rId="0" sId="2">
      <nc r="M35">
        <v>358</v>
      </nc>
    </rcc>
    <rcc rId="0" sId="2">
      <nc r="M36">
        <v>401</v>
      </nc>
    </rcc>
    <rcc rId="0" sId="2">
      <nc r="M37">
        <v>396</v>
      </nc>
    </rcc>
    <rcc rId="0" sId="2">
      <nc r="M38">
        <v>382</v>
      </nc>
    </rcc>
    <rcc rId="0" sId="2">
      <nc r="M39">
        <v>392</v>
      </nc>
    </rcc>
    <rcc rId="0" sId="2">
      <nc r="M40">
        <v>398</v>
      </nc>
    </rcc>
    <rcc rId="0" sId="2">
      <nc r="M41">
        <v>390</v>
      </nc>
    </rcc>
    <rcc rId="0" sId="2">
      <nc r="M42">
        <v>411</v>
      </nc>
    </rcc>
    <rcc rId="0" sId="2">
      <nc r="M43">
        <v>368</v>
      </nc>
    </rcc>
    <rcc rId="0" sId="2">
      <nc r="M44">
        <v>388</v>
      </nc>
    </rcc>
    <rcc rId="0" sId="2">
      <nc r="M45">
        <v>387</v>
      </nc>
    </rcc>
    <rcc rId="0" sId="2">
      <nc r="M46">
        <v>392</v>
      </nc>
    </rcc>
    <rcc rId="0" sId="2">
      <nc r="M47">
        <v>417</v>
      </nc>
    </rcc>
    <rcc rId="0" sId="2">
      <nc r="M48">
        <v>404</v>
      </nc>
    </rcc>
    <rcc rId="0" sId="2">
      <nc r="M49">
        <v>436</v>
      </nc>
    </rcc>
    <rcc rId="0" sId="2">
      <nc r="M50">
        <v>406</v>
      </nc>
    </rcc>
    <rcc rId="0" sId="2">
      <nc r="M51">
        <v>437</v>
      </nc>
    </rcc>
    <rcc rId="0" sId="2">
      <nc r="M52">
        <v>393</v>
      </nc>
    </rcc>
    <rcc rId="0" sId="2">
      <nc r="M53">
        <v>397</v>
      </nc>
    </rcc>
    <rcc rId="0" sId="2">
      <nc r="M54">
        <v>425</v>
      </nc>
    </rcc>
    <rcc rId="0" sId="2">
      <nc r="M55">
        <v>452</v>
      </nc>
    </rcc>
    <rcc rId="0" sId="2">
      <nc r="M56">
        <v>459</v>
      </nc>
    </rcc>
    <rcc rId="0" sId="2">
      <nc r="M57">
        <v>399</v>
      </nc>
    </rcc>
    <rcc rId="0" sId="2">
      <nc r="M58">
        <v>291</v>
      </nc>
    </rcc>
    <rcc rId="0" sId="2">
      <nc r="M59">
        <v>19866</v>
      </nc>
    </rcc>
  </rrc>
  <rrc rId="15983" sId="2" ref="M1:M1048576" action="deleteCol">
    <rfmt sheetId="2" xfDxf="1" sqref="M1:M1048576" start="0" length="0"/>
    <rcc rId="0" sId="2">
      <nc r="M5" t="inlineStr">
        <is>
          <t>3 hart en vaatzktn</t>
        </is>
      </nc>
    </rcc>
    <rcc rId="0" sId="2">
      <nc r="M6">
        <v>325</v>
      </nc>
    </rcc>
    <rcc rId="0" sId="2">
      <nc r="M7">
        <v>787</v>
      </nc>
    </rcc>
    <rcc rId="0" sId="2">
      <nc r="M8">
        <v>725</v>
      </nc>
    </rcc>
    <rcc rId="0" sId="2">
      <nc r="M9">
        <v>763</v>
      </nc>
    </rcc>
    <rcc rId="0" sId="2">
      <nc r="M10">
        <v>799</v>
      </nc>
    </rcc>
    <rcc rId="0" sId="2">
      <nc r="M11">
        <v>776</v>
      </nc>
    </rcc>
    <rcc rId="0" sId="2">
      <nc r="M12">
        <v>782</v>
      </nc>
    </rcc>
    <rcc rId="0" sId="2">
      <nc r="M13">
        <v>751</v>
      </nc>
    </rcc>
    <rcc rId="0" sId="2">
      <nc r="M14">
        <v>699</v>
      </nc>
    </rcc>
    <rcc rId="0" sId="2">
      <nc r="M15">
        <v>705</v>
      </nc>
    </rcc>
    <rcc rId="0" sId="2">
      <nc r="M16">
        <v>736</v>
      </nc>
    </rcc>
    <rcc rId="0" sId="2">
      <nc r="M17">
        <v>680</v>
      </nc>
    </rcc>
    <rcc rId="0" sId="2">
      <nc r="M18">
        <v>690</v>
      </nc>
    </rcc>
    <rcc rId="0" sId="2">
      <nc r="M19">
        <v>712</v>
      </nc>
    </rcc>
    <rcc rId="0" sId="2">
      <nc r="M20">
        <v>747</v>
      </nc>
    </rcc>
    <rcc rId="0" sId="2">
      <nc r="M21">
        <v>706</v>
      </nc>
    </rcc>
    <rcc rId="0" sId="2">
      <nc r="M22">
        <v>679</v>
      </nc>
    </rcc>
    <rcc rId="0" sId="2">
      <nc r="M23">
        <v>699</v>
      </nc>
    </rcc>
    <rcc rId="0" sId="2">
      <nc r="M24">
        <v>709</v>
      </nc>
    </rcc>
    <rcc rId="0" sId="2">
      <nc r="M25">
        <v>679</v>
      </nc>
    </rcc>
    <rcc rId="0" sId="2">
      <nc r="M26">
        <v>691</v>
      </nc>
    </rcc>
    <rcc rId="0" sId="2">
      <nc r="M27">
        <v>709</v>
      </nc>
    </rcc>
    <rcc rId="0" sId="2">
      <nc r="M28">
        <v>704</v>
      </nc>
    </rcc>
    <rcc rId="0" sId="2">
      <nc r="M29">
        <v>628</v>
      </nc>
    </rcc>
    <rcc rId="0" sId="2">
      <nc r="M30">
        <v>660</v>
      </nc>
    </rcc>
    <rcc rId="0" sId="2">
      <nc r="M31">
        <v>613</v>
      </nc>
    </rcc>
    <rcc rId="0" sId="2">
      <nc r="M32">
        <v>647</v>
      </nc>
    </rcc>
    <rcc rId="0" sId="2">
      <nc r="M33">
        <v>662</v>
      </nc>
    </rcc>
    <rcc rId="0" sId="2">
      <nc r="M34">
        <v>661</v>
      </nc>
    </rcc>
    <rcc rId="0" sId="2">
      <nc r="M35">
        <v>670</v>
      </nc>
    </rcc>
    <rcc rId="0" sId="2">
      <nc r="M36">
        <v>675</v>
      </nc>
    </rcc>
    <rcc rId="0" sId="2">
      <nc r="M37">
        <v>680</v>
      </nc>
    </rcc>
    <rcc rId="0" sId="2">
      <nc r="M38">
        <v>641</v>
      </nc>
    </rcc>
    <rcc rId="0" sId="2">
      <nc r="M39">
        <v>637</v>
      </nc>
    </rcc>
    <rcc rId="0" sId="2">
      <nc r="M40">
        <v>615</v>
      </nc>
    </rcc>
    <rcc rId="0" sId="2">
      <nc r="M41">
        <v>682</v>
      </nc>
    </rcc>
    <rcc rId="0" sId="2">
      <nc r="M42">
        <v>696</v>
      </nc>
    </rcc>
    <rcc rId="0" sId="2">
      <nc r="M43">
        <v>632</v>
      </nc>
    </rcc>
    <rcc rId="0" sId="2">
      <nc r="M44">
        <v>650</v>
      </nc>
    </rcc>
    <rcc rId="0" sId="2">
      <nc r="M45">
        <v>695</v>
      </nc>
    </rcc>
    <rcc rId="0" sId="2">
      <nc r="M46">
        <v>754</v>
      </nc>
    </rcc>
    <rcc rId="0" sId="2">
      <nc r="M47">
        <v>748</v>
      </nc>
    </rcc>
    <rcc rId="0" sId="2">
      <nc r="M48">
        <v>762</v>
      </nc>
    </rcc>
    <rcc rId="0" sId="2">
      <nc r="M49">
        <v>736</v>
      </nc>
    </rcc>
    <rcc rId="0" sId="2">
      <nc r="M50">
        <v>761</v>
      </nc>
    </rcc>
    <rcc rId="0" sId="2">
      <nc r="M51">
        <v>761</v>
      </nc>
    </rcc>
    <rcc rId="0" sId="2">
      <nc r="M52">
        <v>813</v>
      </nc>
    </rcc>
    <rcc rId="0" sId="2">
      <nc r="M53">
        <v>737</v>
      </nc>
    </rcc>
    <rcc rId="0" sId="2">
      <nc r="M54">
        <v>837</v>
      </nc>
    </rcc>
    <rcc rId="0" sId="2">
      <nc r="M55">
        <v>744</v>
      </nc>
    </rcc>
    <rcc rId="0" sId="2">
      <nc r="M56">
        <v>761</v>
      </nc>
    </rcc>
    <rcc rId="0" sId="2">
      <nc r="M57">
        <v>785</v>
      </nc>
    </rcc>
    <rcc rId="0" sId="2">
      <nc r="M58">
        <v>543</v>
      </nc>
    </rcc>
    <rcc rId="0" sId="2">
      <nc r="M59">
        <v>37139</v>
      </nc>
    </rcc>
  </rrc>
  <rrc rId="15984" sId="2" ref="M1:M1048576" action="deleteCol">
    <rfmt sheetId="2" xfDxf="1" sqref="M1:M1048576" start="0" length="0"/>
    <rcc rId="0" sId="2">
      <nc r="M5" t="inlineStr">
        <is>
          <t>4 zktn ademhalingsorg</t>
        </is>
      </nc>
    </rcc>
    <rcc rId="0" sId="2">
      <nc r="M6">
        <v>93</v>
      </nc>
    </rcc>
    <rcc rId="0" sId="2">
      <nc r="M7">
        <v>183</v>
      </nc>
    </rcc>
    <rcc rId="0" sId="2">
      <nc r="M8">
        <v>176</v>
      </nc>
    </rcc>
    <rcc rId="0" sId="2">
      <nc r="M9">
        <v>180</v>
      </nc>
    </rcc>
    <rcc rId="0" sId="2">
      <nc r="M10">
        <v>193</v>
      </nc>
    </rcc>
    <rcc rId="0" sId="2">
      <nc r="M11">
        <v>187</v>
      </nc>
    </rcc>
    <rcc rId="0" sId="2">
      <nc r="M12">
        <v>148</v>
      </nc>
    </rcc>
    <rcc rId="0" sId="2">
      <nc r="M13">
        <v>167</v>
      </nc>
    </rcc>
    <rcc rId="0" sId="2">
      <nc r="M14">
        <v>173</v>
      </nc>
    </rcc>
    <rcc rId="0" sId="2">
      <nc r="M15">
        <v>139</v>
      </nc>
    </rcc>
    <rcc rId="0" sId="2">
      <nc r="M16">
        <v>175</v>
      </nc>
    </rcc>
    <rcc rId="0" sId="2">
      <nc r="M17">
        <v>153</v>
      </nc>
    </rcc>
    <rcc rId="0" sId="2">
      <nc r="M18">
        <v>166</v>
      </nc>
    </rcc>
    <rcc rId="0" sId="2">
      <nc r="M19">
        <v>172</v>
      </nc>
    </rcc>
    <rcc rId="0" sId="2">
      <nc r="M20">
        <v>173</v>
      </nc>
    </rcc>
    <rcc rId="0" sId="2">
      <nc r="M21">
        <v>170</v>
      </nc>
    </rcc>
    <rcc rId="0" sId="2">
      <nc r="M22">
        <v>187</v>
      </nc>
    </rcc>
    <rcc rId="0" sId="2">
      <nc r="M23">
        <v>176</v>
      </nc>
    </rcc>
    <rcc rId="0" sId="2">
      <nc r="M24">
        <v>157</v>
      </nc>
    </rcc>
    <rcc rId="0" sId="2">
      <nc r="M25">
        <v>180</v>
      </nc>
    </rcc>
    <rcc rId="0" sId="2">
      <nc r="M26">
        <v>172</v>
      </nc>
    </rcc>
    <rcc rId="0" sId="2">
      <nc r="M27">
        <v>167</v>
      </nc>
    </rcc>
    <rcc rId="0" sId="2">
      <nc r="M28">
        <v>184</v>
      </nc>
    </rcc>
    <rcc rId="0" sId="2">
      <nc r="M29">
        <v>182</v>
      </nc>
    </rcc>
    <rcc rId="0" sId="2">
      <nc r="M30">
        <v>177</v>
      </nc>
    </rcc>
    <rcc rId="0" sId="2">
      <nc r="M31">
        <v>156</v>
      </nc>
    </rcc>
    <rcc rId="0" sId="2">
      <nc r="M32">
        <v>163</v>
      </nc>
    </rcc>
    <rcc rId="0" sId="2">
      <nc r="M33">
        <v>180</v>
      </nc>
    </rcc>
    <rcc rId="0" sId="2">
      <nc r="M34">
        <v>176</v>
      </nc>
    </rcc>
    <rcc rId="0" sId="2">
      <nc r="M35">
        <v>212</v>
      </nc>
    </rcc>
    <rcc rId="0" sId="2">
      <nc r="M36">
        <v>182</v>
      </nc>
    </rcc>
    <rcc rId="0" sId="2">
      <nc r="M37">
        <v>187</v>
      </nc>
    </rcc>
    <rcc rId="0" sId="2">
      <nc r="M38">
        <v>188</v>
      </nc>
    </rcc>
    <rcc rId="0" sId="2">
      <nc r="M39">
        <v>205</v>
      </nc>
    </rcc>
    <rcc rId="0" sId="2">
      <nc r="M40">
        <v>175</v>
      </nc>
    </rcc>
    <rcc rId="0" sId="2">
      <nc r="M41">
        <v>162</v>
      </nc>
    </rcc>
    <rcc rId="0" sId="2">
      <nc r="M42">
        <v>220</v>
      </nc>
    </rcc>
    <rcc rId="0" sId="2">
      <nc r="M43">
        <v>202</v>
      </nc>
    </rcc>
    <rcc rId="0" sId="2">
      <nc r="M44">
        <v>180</v>
      </nc>
    </rcc>
    <rcc rId="0" sId="2">
      <nc r="M45">
        <v>209</v>
      </nc>
    </rcc>
    <rcc rId="0" sId="2">
      <nc r="M46">
        <v>207</v>
      </nc>
    </rcc>
    <rcc rId="0" sId="2">
      <nc r="M47">
        <v>205</v>
      </nc>
    </rcc>
    <rcc rId="0" sId="2">
      <nc r="M48">
        <v>257</v>
      </nc>
    </rcc>
    <rcc rId="0" sId="2">
      <nc r="M49">
        <v>251</v>
      </nc>
    </rcc>
    <rcc rId="0" sId="2">
      <nc r="M50">
        <v>254</v>
      </nc>
    </rcc>
    <rcc rId="0" sId="2">
      <nc r="M51">
        <v>287</v>
      </nc>
    </rcc>
    <rcc rId="0" sId="2">
      <nc r="M52">
        <v>216</v>
      </nc>
    </rcc>
    <rcc rId="0" sId="2">
      <nc r="M53">
        <v>262</v>
      </nc>
    </rcc>
    <rcc rId="0" sId="2">
      <nc r="M54">
        <v>245</v>
      </nc>
    </rcc>
    <rcc rId="0" sId="2">
      <nc r="M55">
        <v>228</v>
      </nc>
    </rcc>
    <rcc rId="0" sId="2">
      <nc r="M56">
        <v>203</v>
      </nc>
    </rcc>
    <rcc rId="0" sId="2">
      <nc r="M57">
        <v>229</v>
      </nc>
    </rcc>
    <rcc rId="0" sId="2">
      <nc r="M58">
        <v>151</v>
      </nc>
    </rcc>
    <rcc rId="0" sId="2">
      <nc r="M59">
        <v>10022</v>
      </nc>
    </rcc>
  </rrc>
  <rm rId="15985" sheetId="2" source="M1:Q1048576" destination="N1:R1048576" sourceSheetId="2"/>
  <rm rId="15986" sheetId="2" source="Q1:Q1048576" destination="M1:M1048576" sourceSheetId="2">
    <rfmt sheetId="2" xfDxf="1" sqref="M1:M1048576" start="0" length="0"/>
  </rm>
  <rm rId="15987" sheetId="2" source="K7:O64" destination="K6:O63" sourceSheetId="2">
    <rcc rId="0" sId="2">
      <nc r="K6" t="inlineStr">
        <is>
          <t>weeknrs</t>
        </is>
      </nc>
    </rcc>
    <rcc rId="0" sId="2">
      <nc r="L6" t="inlineStr">
        <is>
          <t>,00 week 00</t>
        </is>
      </nc>
    </rcc>
  </rm>
  <rcc rId="15988" sId="2">
    <oc r="G40">
      <v>2862</v>
    </oc>
    <nc r="G40">
      <v>2863</v>
    </nc>
  </rcc>
  <rcc rId="15989" sId="2">
    <oc r="I40">
      <v>2775</v>
    </oc>
    <nc r="I40">
      <v>2776</v>
    </nc>
  </rcc>
  <rcc rId="15990" sId="2">
    <oc r="H43">
      <v>59</v>
    </oc>
    <nc r="H43">
      <v>60</v>
    </nc>
  </rcc>
  <rcc rId="15991" sId="2">
    <oc r="I43">
      <v>2830</v>
    </oc>
    <nc r="I43">
      <v>2829</v>
    </nc>
  </rcc>
  <rcc rId="15992" sId="2">
    <oc r="H48">
      <v>291</v>
    </oc>
    <nc r="H48">
      <v>292</v>
    </nc>
  </rcc>
  <rcc rId="15993" sId="2">
    <oc r="I48">
      <v>3097</v>
    </oc>
    <nc r="I48">
      <v>3096</v>
    </nc>
  </rcc>
  <rcc rId="15994" sId="2">
    <oc r="H49">
      <v>402</v>
    </oc>
    <nc r="H49">
      <v>404</v>
    </nc>
  </rcc>
  <rcc rId="15995" sId="2">
    <oc r="I49">
      <v>3118</v>
    </oc>
    <nc r="I49">
      <v>3116</v>
    </nc>
  </rcc>
  <rcc rId="15996" sId="2">
    <oc r="H50">
      <v>553</v>
    </oc>
    <nc r="H50">
      <v>554</v>
    </nc>
  </rcc>
  <rcc rId="15997" sId="2">
    <oc r="I50">
      <v>3234</v>
    </oc>
    <nc r="I50">
      <v>3233</v>
    </nc>
  </rcc>
  <rcc rId="15998" sId="2">
    <oc r="H51">
      <v>806</v>
    </oc>
    <nc r="H51">
      <v>810</v>
    </nc>
  </rcc>
  <rcc rId="15999" sId="2">
    <oc r="I51">
      <v>3192</v>
    </oc>
    <nc r="I51">
      <v>3188</v>
    </nc>
  </rcc>
  <rcc rId="16000" sId="2">
    <oc r="H52">
      <v>1013</v>
    </oc>
    <nc r="H52">
      <v>1014</v>
    </nc>
  </rcc>
  <rcc rId="16001" sId="2">
    <oc r="I52">
      <v>3183</v>
    </oc>
    <nc r="I52">
      <v>3182</v>
    </nc>
  </rcc>
  <rcc rId="16002" sId="2">
    <oc r="H53">
      <v>1037</v>
    </oc>
    <nc r="H53">
      <v>1045</v>
    </nc>
  </rcc>
  <rcc rId="16003" sId="2">
    <oc r="I53">
      <v>3360</v>
    </oc>
    <nc r="I53">
      <v>3352</v>
    </nc>
  </rcc>
  <rcc rId="16004" sId="2">
    <oc r="H54">
      <v>999</v>
    </oc>
    <nc r="H54">
      <v>1009</v>
    </nc>
  </rcc>
  <rcc rId="16005" sId="2">
    <oc r="I54">
      <v>3380</v>
    </oc>
    <nc r="I54">
      <v>3370</v>
    </nc>
  </rcc>
  <rcc rId="16006" sId="2">
    <oc r="H55">
      <v>730</v>
    </oc>
    <nc r="H55">
      <v>739</v>
    </nc>
  </rcc>
  <rcc rId="16007" sId="2">
    <oc r="I55">
      <v>3321</v>
    </oc>
    <nc r="I55">
      <v>3312</v>
    </nc>
  </rcc>
  <rcc rId="16008" sId="2">
    <oc r="H56">
      <v>554</v>
    </oc>
    <nc r="H56">
      <v>562</v>
    </nc>
  </rcc>
  <rcc rId="16009" sId="2">
    <oc r="I56">
      <v>3210</v>
    </oc>
    <nc r="I56">
      <v>3202</v>
    </nc>
  </rcc>
  <rcc rId="16010" sId="2">
    <oc r="H57">
      <v>275</v>
    </oc>
    <nc r="H57">
      <v>292</v>
    </nc>
  </rcc>
  <rcc rId="16011" sId="2">
    <oc r="I57">
      <v>2448</v>
    </oc>
    <nc r="I57">
      <v>2431</v>
    </nc>
  </rcc>
  <rcc rId="16012" sId="3" numFmtId="4">
    <oc r="AA11">
      <v>80</v>
    </oc>
    <nc r="AA11">
      <v>81</v>
    </nc>
  </rcc>
  <rcc rId="16013" sId="3" numFmtId="4">
    <oc r="AA20">
      <v>15.539924981012152</v>
    </oc>
    <nc r="AA20">
      <v>15.7</v>
    </nc>
  </rcc>
  <rcc rId="16014" sId="3">
    <oc r="AC11">
      <v>247</v>
    </oc>
    <nc r="AC11">
      <v>248</v>
    </nc>
  </rcc>
  <rcc rId="16015" sId="3" numFmtId="4">
    <oc r="AC20">
      <v>72.329341554085218</v>
    </oc>
    <nc r="AC20">
      <v>72.599999999999994</v>
    </nc>
  </rcc>
  <rcc rId="16016" sId="3">
    <oc r="AF10">
      <v>551</v>
    </oc>
    <nc r="AF10">
      <v>552</v>
    </nc>
  </rcc>
  <rcc rId="16017" sId="3">
    <oc r="AF11">
      <v>1046</v>
    </oc>
    <nc r="AF11">
      <v>1051</v>
    </nc>
  </rcc>
  <rcc rId="16018" sId="3">
    <oc r="AA7">
      <v>149</v>
    </oc>
    <nc r="AA7">
      <v>150</v>
    </nc>
  </rcc>
  <rcc rId="16019" sId="3">
    <oc r="AC7">
      <v>386</v>
    </oc>
    <nc r="AC7">
      <v>387</v>
    </nc>
  </rcc>
  <rcc rId="16020" sId="3">
    <oc r="AF7">
      <v>1694</v>
    </oc>
    <nc r="AF7">
      <v>1700</v>
    </nc>
  </rcc>
  <rcc rId="16021" sId="3">
    <oc r="AG10">
      <v>314</v>
    </oc>
    <nc r="AG10">
      <v>315</v>
    </nc>
  </rcc>
  <rcc rId="16022" sId="3">
    <oc r="AG11">
      <v>1023</v>
    </oc>
    <nc r="AG11">
      <v>1024</v>
    </nc>
  </rcc>
  <rcc rId="16023" sId="3">
    <oc r="AG7">
      <v>1389</v>
    </oc>
    <nc r="AG7">
      <v>1391</v>
    </nc>
  </rcc>
  <rcc rId="16024" sId="3">
    <oc r="AI9">
      <v>119</v>
    </oc>
    <nc r="AI9">
      <v>125</v>
    </nc>
  </rcc>
  <rcc rId="16025" sId="3">
    <oc r="AI10">
      <v>611</v>
    </oc>
    <nc r="AI10">
      <v>626</v>
    </nc>
  </rcc>
  <rcc rId="16026" sId="3">
    <oc r="AI11">
      <v>1028</v>
    </oc>
    <nc r="AI11">
      <v>1041</v>
    </nc>
  </rcc>
  <rcc rId="16027" sId="3">
    <oc r="AI7">
      <v>1758</v>
    </oc>
    <nc r="AI7">
      <v>1792</v>
    </nc>
  </rcc>
  <rcc rId="16028" sId="3">
    <oc r="AJ9">
      <v>87</v>
    </oc>
    <nc r="AJ9">
      <v>89</v>
    </nc>
  </rcc>
  <rcc rId="16029" sId="3">
    <oc r="AJ10">
      <v>338</v>
    </oc>
    <nc r="AJ10">
      <v>341</v>
    </nc>
  </rcc>
  <rcc rId="16030" sId="3">
    <oc r="AJ11">
      <v>1103</v>
    </oc>
    <nc r="AJ11">
      <v>1116</v>
    </nc>
  </rcc>
  <rcc rId="16031" sId="3">
    <oc r="AJ7">
      <v>1528</v>
    </oc>
    <nc r="AJ7">
      <v>1546</v>
    </nc>
  </rcc>
  <rcc rId="16032" sId="3" numFmtId="4">
    <oc r="AF16">
      <v>19.374148663995765</v>
    </oc>
    <nc r="AF16">
      <f>+AF43</f>
    </nc>
  </rcc>
  <rfmt sheetId="3" sqref="AH16" start="0" length="0">
    <dxf>
      <numFmt numFmtId="164" formatCode="0.0"/>
    </dxf>
  </rfmt>
  <rfmt sheetId="3" sqref="AI16" start="0" length="0">
    <dxf>
      <numFmt numFmtId="164" formatCode="0.0"/>
    </dxf>
  </rfmt>
  <rfmt sheetId="3" sqref="AJ16" start="0" length="0">
    <dxf>
      <numFmt numFmtId="164" formatCode="0.0"/>
    </dxf>
  </rfmt>
  <rfmt sheetId="3" sqref="AF17" start="0" length="0">
    <dxf>
      <numFmt numFmtId="164" formatCode="0.0"/>
    </dxf>
  </rfmt>
  <rcc rId="16033" sId="3" numFmtId="4">
    <oc r="AF18">
      <v>1.3652560217466987</v>
    </oc>
    <nc r="AF18">
      <f>+AF45</f>
    </nc>
  </rcc>
  <rcc rId="16034" sId="3" numFmtId="4">
    <oc r="AF19">
      <v>42.473204688085957</v>
    </oc>
    <nc r="AF19">
      <f>+AF46</f>
    </nc>
  </rcc>
  <rcc rId="16035" sId="3" numFmtId="4">
    <oc r="AF20">
      <v>306.36124266680724</v>
    </oc>
    <nc r="AF20">
      <f>+AF47</f>
    </nc>
  </rcc>
  <rcc rId="16036" sId="3">
    <oc r="AG16">
      <v>15.70692439592373</v>
    </oc>
    <nc r="AG16">
      <f>+AG43</f>
    </nc>
  </rcc>
  <rcc rId="16037" sId="3">
    <oc r="AI16">
      <v>20.100773708279462</v>
    </oc>
    <nc r="AI16">
      <f>+AI43</f>
    </nc>
  </rcc>
  <rcc rId="16038" sId="3">
    <oc r="AJ16">
      <v>17.27458977936686</v>
    </oc>
    <nc r="AJ16">
      <f>+AJ43</f>
    </nc>
  </rcc>
  <rfmt sheetId="3" sqref="AG17" start="0" length="0">
    <dxf>
      <numFmt numFmtId="164" formatCode="0.0"/>
    </dxf>
  </rfmt>
  <rfmt sheetId="3" sqref="AH17" start="0" length="0">
    <dxf>
      <numFmt numFmtId="164" formatCode="0.0"/>
    </dxf>
  </rfmt>
  <rfmt sheetId="3" sqref="AI17" start="0" length="0">
    <dxf>
      <numFmt numFmtId="164" formatCode="0.0"/>
    </dxf>
  </rfmt>
  <rfmt sheetId="3" sqref="AJ17" start="0" length="0">
    <dxf>
      <numFmt numFmtId="164" formatCode="0.0"/>
    </dxf>
  </rfmt>
  <rcc rId="16039" sId="3" numFmtId="4">
    <oc r="AG18">
      <v>0.74727948949889089</v>
    </oc>
    <nc r="AG18">
      <f>+AG45</f>
    </nc>
  </rcc>
  <rfmt sheetId="3" sqref="AH18" start="0" length="0">
    <dxf>
      <numFmt numFmtId="164" formatCode="0.0"/>
    </dxf>
  </rfmt>
  <rcc rId="16040" sId="3" odxf="1" dxf="1" numFmtId="4">
    <oc r="AI18">
      <v>1.6745433527313001</v>
    </oc>
    <nc r="AI18">
      <f>+AI45</f>
    </nc>
    <odxf>
      <numFmt numFmtId="0" formatCode="General"/>
    </odxf>
    <ndxf>
      <numFmt numFmtId="164" formatCode="0.0"/>
    </ndxf>
  </rcc>
  <rcc rId="16041" sId="3" odxf="1" dxf="1" numFmtId="4">
    <oc r="AJ18">
      <v>1.2500044899586564</v>
    </oc>
    <nc r="AJ18">
      <f>+AJ45</f>
    </nc>
    <odxf>
      <numFmt numFmtId="0" formatCode="General"/>
    </odxf>
    <ndxf>
      <numFmt numFmtId="164" formatCode="0.0"/>
    </ndxf>
  </rcc>
  <rcc rId="16042" sId="3" numFmtId="4">
    <oc r="AG19">
      <v>22.925305485171378</v>
    </oc>
    <nc r="AG19">
      <f>+AG46</f>
    </nc>
  </rcc>
  <rfmt sheetId="3" sqref="AH19" start="0" length="0">
    <dxf>
      <numFmt numFmtId="164" formatCode="0.0"/>
    </dxf>
  </rfmt>
  <rcc rId="16043" sId="3" odxf="1" dxf="1" numFmtId="4">
    <oc r="AI19">
      <v>47.042157009935828</v>
    </oc>
    <nc r="AI19">
      <f>+AI46</f>
    </nc>
    <odxf>
      <numFmt numFmtId="0" formatCode="General"/>
    </odxf>
    <ndxf>
      <numFmt numFmtId="164" formatCode="0.0"/>
    </ndxf>
  </rcc>
  <rcc rId="16044" sId="3" odxf="1" dxf="1" numFmtId="4">
    <oc r="AJ19">
      <v>24.640273871541069</v>
    </oc>
    <nc r="AJ19">
      <f>+AJ46</f>
    </nc>
    <odxf>
      <numFmt numFmtId="0" formatCode="General"/>
    </odxf>
    <ndxf>
      <numFmt numFmtId="164" formatCode="0.0"/>
    </ndxf>
  </rcc>
  <rcc rId="16045" sId="3" numFmtId="4">
    <oc r="AG20">
      <v>198.64328384727185</v>
    </oc>
    <nc r="AG20">
      <f>+AG47</f>
    </nc>
  </rcc>
  <rfmt sheetId="3" sqref="AH20" start="0" length="0">
    <dxf>
      <numFmt numFmtId="164" formatCode="0.0"/>
    </dxf>
  </rfmt>
  <rcc rId="16046" sId="3" odxf="1" dxf="1" numFmtId="4">
    <oc r="AI20">
      <v>301.74767084847451</v>
    </oc>
    <nc r="AI20">
      <f>+AI47</f>
    </nc>
    <odxf>
      <numFmt numFmtId="0" formatCode="General"/>
    </odxf>
    <ndxf>
      <numFmt numFmtId="164" formatCode="0.0"/>
    </ndxf>
  </rcc>
  <rcc rId="16047" sId="3" odxf="1" dxf="1" numFmtId="4">
    <oc r="AJ20">
      <v>214.73807989502558</v>
    </oc>
    <nc r="AJ20">
      <f>+AJ47</f>
    </nc>
    <odxf>
      <numFmt numFmtId="0" formatCode="General"/>
    </odxf>
    <ndxf>
      <numFmt numFmtId="164" formatCode="0.0"/>
    </ndxf>
  </rcc>
  <rcc rId="16048" sId="3">
    <oc r="AL27">
      <v>8745993</v>
    </oc>
    <nc r="AL27"/>
  </rcc>
  <rcc rId="16049" sId="3">
    <oc r="AM27">
      <v>8845401</v>
    </oc>
    <nc r="AM27"/>
  </rcc>
  <rcc rId="16050" sId="3">
    <oc r="AL29">
      <v>7106169</v>
    </oc>
    <nc r="AL29"/>
  </rcc>
  <rcc rId="16051" sId="3">
    <oc r="AM29">
      <v>6959823</v>
    </oc>
    <nc r="AM29"/>
  </rcc>
  <rcc rId="16052" sId="3">
    <oc r="AL30">
      <v>1299590</v>
    </oc>
    <nc r="AL30"/>
  </rcc>
  <rcc rId="16053" sId="3">
    <oc r="AM30">
      <v>1372675</v>
    </oc>
    <nc r="AM30"/>
  </rcc>
  <rcc rId="16054" sId="3">
    <oc r="AL31">
      <v>340234</v>
    </oc>
    <nc r="AL31"/>
  </rcc>
  <rcc rId="16055" sId="3">
    <oc r="AM31">
      <v>512903</v>
    </oc>
    <nc r="AM31"/>
  </rcc>
  <rfmt sheetId="3" sqref="AH3:AJ3" start="0" length="0">
    <dxf>
      <border>
        <bottom style="medium">
          <color indexed="64"/>
        </bottom>
      </border>
    </dxf>
  </rfmt>
  <rfmt sheetId="3" sqref="AB1:AJ1" start="0" length="0">
    <dxf>
      <border>
        <bottom style="medium">
          <color indexed="64"/>
        </bottom>
      </border>
    </dxf>
  </rfmt>
  <rcc rId="16056" sId="3">
    <oc r="AI2" t="inlineStr">
      <is>
        <t>november</t>
      </is>
    </oc>
    <nc r="AI2" t="inlineStr">
      <is>
        <t>december</t>
      </is>
    </nc>
  </rcc>
  <rfmt sheetId="3" sqref="AI2:AJ2" start="0" length="0">
    <dxf>
      <border>
        <bottom style="thin">
          <color indexed="64"/>
        </bottom>
      </border>
    </dxf>
  </rfmt>
  <rfmt sheetId="3" sqref="AH21:AJ21" start="0" length="0">
    <dxf>
      <border>
        <bottom style="medium">
          <color indexed="64"/>
        </bottom>
      </border>
    </dxf>
  </rfmt>
  <rfmt sheetId="5" xfDxf="1" sqref="K2" start="0" length="0"/>
  <rfmt sheetId="5" xfDxf="1" sqref="L2" start="0" length="0"/>
  <rfmt sheetId="5" xfDxf="1" sqref="M2" start="0" length="0"/>
  <rfmt sheetId="5" xfDxf="1" sqref="N2" start="0" length="0"/>
  <rfmt sheetId="5" xfDxf="1" sqref="O2" start="0" length="0"/>
  <rfmt sheetId="5" xfDxf="1" sqref="P2" start="0" length="0"/>
  <rfmt sheetId="5" xfDxf="1" sqref="Q2" start="0" length="0"/>
  <rfmt sheetId="5" xfDxf="1" sqref="R2" start="0" length="0"/>
  <rfmt sheetId="5" xfDxf="1" sqref="S2" start="0" length="0"/>
  <rfmt sheetId="5" xfDxf="1" sqref="T2" start="0" length="0"/>
  <rfmt sheetId="5" xfDxf="1" sqref="U2" start="0" length="0"/>
  <rfmt sheetId="5" xfDxf="1" sqref="V2" start="0" length="0"/>
  <rfmt sheetId="5" xfDxf="1" sqref="K3" start="0" length="0"/>
  <rfmt sheetId="5" xfDxf="1" sqref="L3" start="0" length="0"/>
  <rfmt sheetId="5" xfDxf="1" sqref="M3" start="0" length="0"/>
  <rfmt sheetId="5" xfDxf="1" sqref="N3" start="0" length="0"/>
  <rfmt sheetId="5" xfDxf="1" sqref="O3" start="0" length="0"/>
  <rfmt sheetId="5" xfDxf="1" sqref="P3" start="0" length="0"/>
  <rfmt sheetId="5" xfDxf="1" sqref="Q3" start="0" length="0"/>
  <rfmt sheetId="5" xfDxf="1" sqref="R3" start="0" length="0"/>
  <rfmt sheetId="5" xfDxf="1" sqref="S3" start="0" length="0"/>
  <rfmt sheetId="5" xfDxf="1" sqref="T3" start="0" length="0"/>
  <rfmt sheetId="5" xfDxf="1" sqref="U3" start="0" length="0"/>
  <rfmt sheetId="5" xfDxf="1" sqref="V3" start="0" length="0"/>
  <rfmt sheetId="5" xfDxf="1" sqref="K4" start="0" length="0"/>
  <rfmt sheetId="5" xfDxf="1" sqref="L4" start="0" length="0"/>
  <rfmt sheetId="5" xfDxf="1" sqref="M4" start="0" length="0"/>
  <rfmt sheetId="5" xfDxf="1" sqref="N4" start="0" length="0"/>
  <rfmt sheetId="5" xfDxf="1" sqref="O4" start="0" length="0"/>
  <rfmt sheetId="5" xfDxf="1" sqref="P4" start="0" length="0"/>
  <rfmt sheetId="5" xfDxf="1" sqref="Q4" start="0" length="0"/>
  <rfmt sheetId="5" xfDxf="1" sqref="R4" start="0" length="0"/>
  <rfmt sheetId="5" xfDxf="1" sqref="S4" start="0" length="0"/>
  <rfmt sheetId="5" xfDxf="1" sqref="T4" start="0" length="0"/>
  <rfmt sheetId="5" xfDxf="1" sqref="U4" start="0" length="0"/>
  <rcc rId="16057" sId="5" xfDxf="1" dxf="1">
    <nc r="V4" t="inlineStr">
      <is>
        <t>Total</t>
      </is>
    </nc>
  </rcc>
  <rfmt sheetId="5" xfDxf="1" sqref="K5" start="0" length="0">
    <dxf>
      <numFmt numFmtId="21" formatCode="d/mmm"/>
    </dxf>
  </rfmt>
  <rfmt sheetId="5" xfDxf="1" sqref="L5" start="0" length="0"/>
  <rfmt sheetId="5" xfDxf="1" sqref="M5" start="0" length="0"/>
  <rfmt sheetId="5" xfDxf="1" sqref="N5" start="0" length="0"/>
  <rfmt sheetId="5" xfDxf="1" sqref="O5" start="0" length="0"/>
  <rfmt sheetId="5" xfDxf="1" sqref="P5" start="0" length="0"/>
  <rfmt sheetId="5" xfDxf="1" sqref="Q5" start="0" length="0"/>
  <rfmt sheetId="5" xfDxf="1" sqref="R5" start="0" length="0"/>
  <rfmt sheetId="5" xfDxf="1" sqref="S5" start="0" length="0"/>
  <rfmt sheetId="5" xfDxf="1" sqref="T5" start="0" length="0"/>
  <rfmt sheetId="5" xfDxf="1" sqref="U5" start="0" length="0"/>
  <rfmt sheetId="5" xfDxf="1" sqref="V5" start="0" length="0"/>
  <rfmt sheetId="5" xfDxf="1" sqref="K6" start="0" length="0">
    <dxf>
      <numFmt numFmtId="21" formatCode="d/mmm"/>
    </dxf>
  </rfmt>
  <rfmt sheetId="5" xfDxf="1" sqref="L6" start="0" length="0">
    <dxf>
      <numFmt numFmtId="21" formatCode="d/mmm"/>
    </dxf>
  </rfmt>
  <rfmt sheetId="5" xfDxf="1" sqref="M6" start="0" length="0"/>
  <rfmt sheetId="5" xfDxf="1" sqref="N6" start="0" length="0"/>
  <rfmt sheetId="5" xfDxf="1" sqref="O6" start="0" length="0"/>
  <rfmt sheetId="5" xfDxf="1" sqref="P6" start="0" length="0"/>
  <rfmt sheetId="5" xfDxf="1" sqref="Q6" start="0" length="0"/>
  <rfmt sheetId="5" xfDxf="1" sqref="R6" start="0" length="0"/>
  <rfmt sheetId="5" xfDxf="1" sqref="S6" start="0" length="0"/>
  <rfmt sheetId="5" xfDxf="1" sqref="T6" start="0" length="0"/>
  <rfmt sheetId="5" xfDxf="1" sqref="U6" start="0" length="0"/>
  <rcc rId="16058" sId="5" xfDxf="1" dxf="1">
    <nc r="V6">
      <v>17307</v>
    </nc>
  </rcc>
  <rfmt sheetId="5" xfDxf="1" sqref="K7" start="0" length="0">
    <dxf>
      <numFmt numFmtId="21" formatCode="d/mmm"/>
    </dxf>
  </rfmt>
  <rfmt sheetId="5" xfDxf="1" sqref="L7" start="0" length="0">
    <dxf>
      <numFmt numFmtId="21" formatCode="d/mmm"/>
    </dxf>
  </rfmt>
  <rfmt sheetId="5" xfDxf="1" sqref="M7" start="0" length="0"/>
  <rfmt sheetId="5" xfDxf="1" sqref="N7" start="0" length="0"/>
  <rfmt sheetId="5" xfDxf="1" sqref="O7" start="0" length="0"/>
  <rfmt sheetId="5" xfDxf="1" sqref="P7" start="0" length="0"/>
  <rfmt sheetId="5" xfDxf="1" sqref="Q7" start="0" length="0"/>
  <rfmt sheetId="5" xfDxf="1" sqref="R7" start="0" length="0"/>
  <rfmt sheetId="5" xfDxf="1" sqref="S7" start="0" length="0"/>
  <rfmt sheetId="5" xfDxf="1" sqref="T7" start="0" length="0"/>
  <rfmt sheetId="5" xfDxf="1" sqref="U7" start="0" length="0"/>
  <rcc rId="16059" sId="5" xfDxf="1" dxf="1">
    <nc r="V7">
      <v>13940</v>
    </nc>
  </rcc>
  <rfmt sheetId="5" xfDxf="1" sqref="K8" start="0" length="0">
    <dxf>
      <numFmt numFmtId="21" formatCode="d/mmm"/>
    </dxf>
  </rfmt>
  <rfmt sheetId="5" xfDxf="1" sqref="L8" start="0" length="0">
    <dxf>
      <numFmt numFmtId="21" formatCode="d/mmm"/>
    </dxf>
  </rfmt>
  <rfmt sheetId="5" xfDxf="1" sqref="M8" start="0" length="0"/>
  <rfmt sheetId="5" xfDxf="1" sqref="N8" start="0" length="0"/>
  <rfmt sheetId="5" xfDxf="1" sqref="O8" start="0" length="0"/>
  <rfmt sheetId="5" xfDxf="1" sqref="P8" start="0" length="0"/>
  <rfmt sheetId="5" xfDxf="1" sqref="Q8" start="0" length="0"/>
  <rfmt sheetId="5" xfDxf="1" sqref="R8" start="0" length="0"/>
  <rfmt sheetId="5" xfDxf="1" sqref="S8" start="0" length="0"/>
  <rfmt sheetId="5" xfDxf="1" sqref="T8" start="0" length="0"/>
  <rfmt sheetId="5" xfDxf="1" sqref="U8" start="0" length="0"/>
  <rcc rId="16060" sId="5" xfDxf="1" dxf="1">
    <nc r="V8">
      <v>13800</v>
    </nc>
  </rcc>
  <rfmt sheetId="5" xfDxf="1" sqref="K9" start="0" length="0">
    <dxf>
      <numFmt numFmtId="21" formatCode="d/mmm"/>
    </dxf>
  </rfmt>
  <rfmt sheetId="5" xfDxf="1" sqref="L9" start="0" length="0">
    <dxf>
      <numFmt numFmtId="21" formatCode="d/mmm"/>
    </dxf>
  </rfmt>
  <rfmt sheetId="5" xfDxf="1" sqref="M9" start="0" length="0"/>
  <rfmt sheetId="5" xfDxf="1" sqref="N9" start="0" length="0"/>
  <rfmt sheetId="5" xfDxf="1" sqref="O9" start="0" length="0"/>
  <rfmt sheetId="5" xfDxf="1" sqref="P9" start="0" length="0"/>
  <rfmt sheetId="5" xfDxf="1" sqref="Q9" start="0" length="0"/>
  <rfmt sheetId="5" xfDxf="1" sqref="R9" start="0" length="0"/>
  <rfmt sheetId="5" xfDxf="1" sqref="S9" start="0" length="0"/>
  <rfmt sheetId="5" xfDxf="1" sqref="T9" start="0" length="0"/>
  <rfmt sheetId="5" xfDxf="1" sqref="U9" start="0" length="0"/>
  <rcc rId="16061" sId="5" xfDxf="1" dxf="1">
    <nc r="V9">
      <v>13538</v>
    </nc>
  </rcc>
  <rfmt sheetId="5" xfDxf="1" sqref="K10" start="0" length="0">
    <dxf>
      <numFmt numFmtId="21" formatCode="d/mmm"/>
    </dxf>
  </rfmt>
  <rfmt sheetId="5" xfDxf="1" sqref="L10" start="0" length="0">
    <dxf>
      <numFmt numFmtId="21" formatCode="d/mmm"/>
    </dxf>
  </rfmt>
  <rfmt sheetId="5" xfDxf="1" sqref="M10" start="0" length="0"/>
  <rfmt sheetId="5" xfDxf="1" sqref="N10" start="0" length="0"/>
  <rfmt sheetId="5" xfDxf="1" sqref="O10" start="0" length="0"/>
  <rfmt sheetId="5" xfDxf="1" sqref="P10" start="0" length="0"/>
  <rfmt sheetId="5" xfDxf="1" sqref="Q10" start="0" length="0"/>
  <rfmt sheetId="5" xfDxf="1" sqref="R10" start="0" length="0"/>
  <rfmt sheetId="5" xfDxf="1" sqref="S10" start="0" length="0"/>
  <rfmt sheetId="5" xfDxf="1" sqref="T10" start="0" length="0"/>
  <rfmt sheetId="5" xfDxf="1" sqref="U10" start="0" length="0"/>
  <rcc rId="16062" sId="5" xfDxf="1" dxf="1">
    <nc r="V10">
      <v>13125</v>
    </nc>
  </rcc>
  <rfmt sheetId="5" xfDxf="1" sqref="K11" start="0" length="0">
    <dxf>
      <numFmt numFmtId="21" formatCode="d/mmm"/>
    </dxf>
  </rfmt>
  <rfmt sheetId="5" xfDxf="1" sqref="L11" start="0" length="0">
    <dxf>
      <numFmt numFmtId="21" formatCode="d/mmm"/>
    </dxf>
  </rfmt>
  <rfmt sheetId="5" xfDxf="1" sqref="M11" start="0" length="0"/>
  <rfmt sheetId="5" xfDxf="1" sqref="N11" start="0" length="0"/>
  <rfmt sheetId="5" xfDxf="1" sqref="O11" start="0" length="0"/>
  <rfmt sheetId="5" xfDxf="1" sqref="P11" start="0" length="0"/>
  <rfmt sheetId="5" xfDxf="1" sqref="Q11" start="0" length="0"/>
  <rfmt sheetId="5" xfDxf="1" sqref="R11" start="0" length="0"/>
  <rfmt sheetId="5" xfDxf="1" sqref="S11" start="0" length="0"/>
  <rfmt sheetId="5" xfDxf="1" sqref="T11" start="0" length="0"/>
  <rfmt sheetId="5" xfDxf="1" sqref="U11" start="0" length="0"/>
  <rcc rId="16063" sId="5" xfDxf="1" dxf="1">
    <nc r="V11">
      <v>12211</v>
    </nc>
  </rcc>
  <rfmt sheetId="5" xfDxf="1" sqref="K12" start="0" length="0">
    <dxf>
      <numFmt numFmtId="21" formatCode="d/mmm"/>
    </dxf>
  </rfmt>
  <rfmt sheetId="5" xfDxf="1" sqref="L12" start="0" length="0">
    <dxf>
      <numFmt numFmtId="21" formatCode="d/mmm"/>
    </dxf>
  </rfmt>
  <rfmt sheetId="5" xfDxf="1" sqref="M12" start="0" length="0"/>
  <rfmt sheetId="5" xfDxf="1" sqref="N12" start="0" length="0"/>
  <rfmt sheetId="5" xfDxf="1" sqref="O12" start="0" length="0"/>
  <rfmt sheetId="5" xfDxf="1" sqref="P12" start="0" length="0"/>
  <rfmt sheetId="5" xfDxf="1" sqref="Q12" start="0" length="0"/>
  <rfmt sheetId="5" xfDxf="1" sqref="R12" start="0" length="0"/>
  <rfmt sheetId="5" xfDxf="1" sqref="S12" start="0" length="0"/>
  <rfmt sheetId="5" xfDxf="1" sqref="T12" start="0" length="0"/>
  <rfmt sheetId="5" xfDxf="1" sqref="U12" start="0" length="0"/>
  <rcc rId="16064" sId="5" xfDxf="1" dxf="1">
    <nc r="V12">
      <v>12609</v>
    </nc>
  </rcc>
  <rfmt sheetId="5" xfDxf="1" sqref="K13" start="0" length="0">
    <dxf>
      <numFmt numFmtId="21" formatCode="d/mmm"/>
    </dxf>
  </rfmt>
  <rfmt sheetId="5" xfDxf="1" sqref="L13" start="0" length="0">
    <dxf>
      <numFmt numFmtId="21" formatCode="d/mmm"/>
    </dxf>
  </rfmt>
  <rfmt sheetId="5" xfDxf="1" sqref="M13" start="0" length="0"/>
  <rfmt sheetId="5" xfDxf="1" sqref="N13" start="0" length="0"/>
  <rfmt sheetId="5" xfDxf="1" sqref="O13" start="0" length="0"/>
  <rfmt sheetId="5" xfDxf="1" sqref="P13" start="0" length="0"/>
  <rfmt sheetId="5" xfDxf="1" sqref="Q13" start="0" length="0"/>
  <rfmt sheetId="5" xfDxf="1" sqref="R13" start="0" length="0"/>
  <rfmt sheetId="5" xfDxf="1" sqref="S13" start="0" length="0"/>
  <rfmt sheetId="5" xfDxf="1" sqref="T13" start="0" length="0"/>
  <rfmt sheetId="5" xfDxf="1" sqref="U13" start="0" length="0"/>
  <rcc rId="16065" sId="5" xfDxf="1" dxf="1">
    <nc r="V13">
      <v>12773</v>
    </nc>
  </rcc>
  <rfmt sheetId="5" xfDxf="1" sqref="K14" start="0" length="0">
    <dxf>
      <numFmt numFmtId="21" formatCode="d/mmm"/>
    </dxf>
  </rfmt>
  <rfmt sheetId="5" xfDxf="1" sqref="L14" start="0" length="0">
    <dxf>
      <numFmt numFmtId="21" formatCode="d/mmm"/>
    </dxf>
  </rfmt>
  <rfmt sheetId="5" xfDxf="1" sqref="M14" start="0" length="0"/>
  <rfmt sheetId="5" xfDxf="1" sqref="N14" start="0" length="0"/>
  <rfmt sheetId="5" xfDxf="1" sqref="O14" start="0" length="0"/>
  <rfmt sheetId="5" xfDxf="1" sqref="P14" start="0" length="0"/>
  <rfmt sheetId="5" xfDxf="1" sqref="Q14" start="0" length="0"/>
  <rfmt sheetId="5" xfDxf="1" sqref="R14" start="0" length="0"/>
  <rfmt sheetId="5" xfDxf="1" sqref="S14" start="0" length="0"/>
  <rfmt sheetId="5" xfDxf="1" sqref="T14" start="0" length="0"/>
  <rfmt sheetId="5" xfDxf="1" sqref="U14" start="0" length="0"/>
  <rcc rId="16066" sId="5" xfDxf="1" dxf="1">
    <nc r="V14">
      <v>12712</v>
    </nc>
  </rcc>
  <rfmt sheetId="5" xfDxf="1" sqref="K15" start="0" length="0">
    <dxf>
      <numFmt numFmtId="21" formatCode="d/mmm"/>
    </dxf>
  </rfmt>
  <rfmt sheetId="5" xfDxf="1" sqref="L15" start="0" length="0">
    <dxf>
      <numFmt numFmtId="21" formatCode="d/mmm"/>
    </dxf>
  </rfmt>
  <rfmt sheetId="5" xfDxf="1" sqref="M15" start="0" length="0"/>
  <rfmt sheetId="5" xfDxf="1" sqref="N15" start="0" length="0"/>
  <rfmt sheetId="5" xfDxf="1" sqref="O15" start="0" length="0"/>
  <rfmt sheetId="5" xfDxf="1" sqref="P15" start="0" length="0"/>
  <rfmt sheetId="5" xfDxf="1" sqref="Q15" start="0" length="0"/>
  <rfmt sheetId="5" xfDxf="1" sqref="R15" start="0" length="0"/>
  <rfmt sheetId="5" xfDxf="1" sqref="S15" start="0" length="0"/>
  <rfmt sheetId="5" xfDxf="1" sqref="T15" start="0" length="0"/>
  <rfmt sheetId="5" xfDxf="1" sqref="U15" start="0" length="0"/>
  <rcc rId="16067" sId="5" xfDxf="1" dxf="1">
    <nc r="V15">
      <v>14152</v>
    </nc>
  </rcc>
  <rfmt sheetId="5" xfDxf="1" sqref="K16" start="0" length="0">
    <dxf>
      <numFmt numFmtId="21" formatCode="d/mmm"/>
    </dxf>
  </rfmt>
  <rfmt sheetId="5" xfDxf="1" sqref="L16" start="0" length="0">
    <dxf>
      <numFmt numFmtId="21" formatCode="d/mmm"/>
    </dxf>
  </rfmt>
  <rfmt sheetId="5" xfDxf="1" sqref="M16" start="0" length="0"/>
  <rfmt sheetId="5" xfDxf="1" sqref="N16" start="0" length="0"/>
  <rfmt sheetId="5" xfDxf="1" sqref="O16" start="0" length="0"/>
  <rfmt sheetId="5" xfDxf="1" sqref="P16" start="0" length="0"/>
  <rfmt sheetId="5" xfDxf="1" sqref="Q16" start="0" length="0"/>
  <rfmt sheetId="5" xfDxf="1" sqref="R16" start="0" length="0"/>
  <rfmt sheetId="5" xfDxf="1" sqref="S16" start="0" length="0"/>
  <rfmt sheetId="5" xfDxf="1" sqref="T16" start="0" length="0"/>
  <rfmt sheetId="5" xfDxf="1" sqref="U16" start="0" length="0"/>
  <rcc rId="16068" sId="5" xfDxf="1" dxf="1">
    <nc r="V16">
      <v>16779</v>
    </nc>
  </rcc>
  <rfmt sheetId="5" xfDxf="1" sqref="K17" start="0" length="0">
    <dxf>
      <numFmt numFmtId="21" formatCode="d/mmm"/>
    </dxf>
  </rfmt>
  <rfmt sheetId="5" xfDxf="1" sqref="L17" start="0" length="0">
    <dxf>
      <numFmt numFmtId="21" formatCode="d/mmm"/>
    </dxf>
  </rfmt>
  <rfmt sheetId="5" xfDxf="1" sqref="M17" start="0" length="0"/>
  <rfmt sheetId="5" xfDxf="1" sqref="N17" start="0" length="0"/>
  <rfmt sheetId="5" xfDxf="1" sqref="O17" start="0" length="0"/>
  <rfmt sheetId="5" xfDxf="1" sqref="P17" start="0" length="0"/>
  <rfmt sheetId="5" xfDxf="1" sqref="Q17" start="0" length="0"/>
  <rfmt sheetId="5" xfDxf="1" sqref="R17" start="0" length="0"/>
  <rfmt sheetId="5" xfDxf="1" sqref="S17" start="0" length="0"/>
  <rfmt sheetId="5" xfDxf="1" sqref="T17" start="0" length="0"/>
  <rfmt sheetId="5" xfDxf="1" sqref="U17" start="0" length="0"/>
  <rcc rId="16069" sId="5" xfDxf="1" dxf="1">
    <nc r="V17">
      <v>18036</v>
    </nc>
  </rcc>
  <rfmt sheetId="5" xfDxf="1" sqref="K18" start="0" length="0"/>
  <rfmt sheetId="5" xfDxf="1" sqref="L18" start="0" length="0"/>
  <rfmt sheetId="5" xfDxf="1" sqref="M18" start="0" length="0"/>
  <rfmt sheetId="5" xfDxf="1" sqref="N18" start="0" length="0"/>
  <rfmt sheetId="5" xfDxf="1" sqref="O18" start="0" length="0"/>
  <rfmt sheetId="5" xfDxf="1" sqref="P18" start="0" length="0"/>
  <rfmt sheetId="5" xfDxf="1" sqref="Q18" start="0" length="0"/>
  <rfmt sheetId="5" xfDxf="1" sqref="R18" start="0" length="0"/>
  <rfmt sheetId="5" xfDxf="1" sqref="S18" start="0" length="0"/>
  <rfmt sheetId="5" xfDxf="1" sqref="T18" start="0" length="0"/>
  <rfmt sheetId="5" xfDxf="1" sqref="U18" start="0" length="0"/>
  <rcc rId="16070" sId="5" xfDxf="1" dxf="1">
    <nc r="V18">
      <v>170982</v>
    </nc>
  </rcc>
  <rfmt sheetId="5" xfDxf="1" sqref="K19" start="0" length="0"/>
  <rfmt sheetId="5" xfDxf="1" sqref="L19" start="0" length="0"/>
  <rfmt sheetId="5" xfDxf="1" sqref="M19" start="0" length="0"/>
  <rfmt sheetId="5" xfDxf="1" sqref="N19" start="0" length="0"/>
  <rfmt sheetId="5" xfDxf="1" sqref="O19" start="0" length="0"/>
  <rfmt sheetId="5" xfDxf="1" sqref="P19" start="0" length="0"/>
  <rfmt sheetId="5" xfDxf="1" sqref="Q19" start="0" length="0"/>
  <rfmt sheetId="5" xfDxf="1" sqref="R19" start="0" length="0"/>
  <rfmt sheetId="5" xfDxf="1" sqref="S19" start="0" length="0"/>
  <rfmt sheetId="5" xfDxf="1" sqref="T19" start="0" length="0"/>
  <rfmt sheetId="5" xfDxf="1" sqref="U19" start="0" length="0"/>
  <rfmt sheetId="5" xfDxf="1" sqref="V19" start="0" length="0"/>
  <rfmt sheetId="5" xfDxf="1" sqref="K20" start="0" length="0"/>
  <rfmt sheetId="5" xfDxf="1" sqref="L20" start="0" length="0"/>
  <rfmt sheetId="5" xfDxf="1" sqref="M20" start="0" length="0"/>
  <rfmt sheetId="5" xfDxf="1" sqref="N20" start="0" length="0"/>
  <rfmt sheetId="5" xfDxf="1" sqref="O20" start="0" length="0"/>
  <rfmt sheetId="5" xfDxf="1" sqref="P20" start="0" length="0"/>
  <rfmt sheetId="5" xfDxf="1" sqref="Q20" start="0" length="0"/>
  <rfmt sheetId="5" xfDxf="1" sqref="R20" start="0" length="0"/>
  <rfmt sheetId="5" xfDxf="1" sqref="S20" start="0" length="0"/>
  <rfmt sheetId="5" xfDxf="1" sqref="T20" start="0" length="0"/>
  <rfmt sheetId="5" xfDxf="1" sqref="U20" start="0" length="0"/>
  <rfmt sheetId="5" xfDxf="1" sqref="V20" start="0" length="0"/>
  <rfmt sheetId="5" xfDxf="1" sqref="K21" start="0" length="0"/>
  <rfmt sheetId="5" xfDxf="1" sqref="L21" start="0" length="0">
    <dxf>
      <numFmt numFmtId="21" formatCode="d/mmm"/>
    </dxf>
  </rfmt>
  <rfmt sheetId="5" xfDxf="1" sqref="M21" start="0" length="0"/>
  <rfmt sheetId="5" xfDxf="1" sqref="N21" start="0" length="0"/>
  <rfmt sheetId="5" xfDxf="1" sqref="O21" start="0" length="0"/>
  <rfmt sheetId="5" xfDxf="1" sqref="P21" start="0" length="0"/>
  <rfmt sheetId="5" xfDxf="1" sqref="Q21" start="0" length="0"/>
  <rfmt sheetId="5" xfDxf="1" sqref="R21" start="0" length="0"/>
  <rfmt sheetId="5" xfDxf="1" sqref="S21" start="0" length="0"/>
  <rfmt sheetId="5" xfDxf="1" sqref="T21" start="0" length="0"/>
  <rfmt sheetId="5" xfDxf="1" sqref="U21" start="0" length="0"/>
  <rfmt sheetId="5" xfDxf="1" sqref="V21" start="0" length="0"/>
  <rcc rId="16071" sId="5">
    <oc r="H6">
      <v>3894</v>
    </oc>
    <nc r="H6">
      <v>3895</v>
    </nc>
  </rcc>
  <rcc rId="16072" sId="5">
    <oc r="H9">
      <v>3963</v>
    </oc>
    <nc r="H9">
      <v>3964</v>
    </nc>
  </rcc>
  <rcc rId="16073" sId="5">
    <oc r="H11">
      <v>3899</v>
    </oc>
    <nc r="H11">
      <v>3900</v>
    </nc>
  </rcc>
  <rcc rId="16074" sId="5">
    <oc r="H12">
      <v>3965</v>
    </oc>
    <nc r="H12">
      <v>3967</v>
    </nc>
  </rcc>
  <rcc rId="16075" sId="5">
    <oc r="H13">
      <v>4038</v>
    </oc>
    <nc r="H13">
      <v>4041</v>
    </nc>
  </rcc>
  <rcc rId="16076" sId="5">
    <oc r="H14">
      <v>3903</v>
    </oc>
    <nc r="H14">
      <v>3907</v>
    </nc>
  </rcc>
  <rcc rId="16077" sId="5">
    <oc r="H15">
      <v>3863</v>
    </oc>
    <nc r="H15">
      <v>3923</v>
    </nc>
  </rcc>
  <rcc rId="16078" sId="5">
    <oc r="H30">
      <v>2850</v>
    </oc>
    <nc r="H30">
      <v>2853</v>
    </nc>
  </rcc>
  <rcc rId="16079" sId="5">
    <oc r="H31">
      <v>3305</v>
    </oc>
    <nc r="H31">
      <v>3311</v>
    </nc>
  </rcc>
  <rcc rId="16080" sId="5">
    <oc r="H32">
      <v>3322</v>
    </oc>
    <nc r="H32">
      <v>3329</v>
    </nc>
  </rcc>
  <rcc rId="16081" sId="5">
    <oc r="H33">
      <v>3354</v>
    </oc>
    <nc r="H33">
      <v>3413</v>
    </nc>
  </rcc>
  <rcc rId="16082" sId="5">
    <oc r="H40">
      <v>1647</v>
    </oc>
    <nc r="H40">
      <v>1646</v>
    </nc>
  </rcc>
  <rcc rId="16083" sId="5">
    <oc r="H48">
      <v>1664</v>
    </oc>
    <nc r="H48">
      <v>1666</v>
    </nc>
  </rcc>
  <rcc rId="16084" sId="5">
    <oc r="H49">
      <v>1822</v>
    </oc>
    <nc r="H49">
      <v>1824</v>
    </nc>
  </rcc>
  <rcc rId="16085" sId="5">
    <oc r="H50">
      <v>1744</v>
    </oc>
    <nc r="H50">
      <v>1746</v>
    </nc>
  </rcc>
  <rcc rId="16086" sId="5">
    <oc r="H51">
      <v>1878</v>
    </oc>
    <nc r="H51">
      <v>1913</v>
    </nc>
  </rcc>
  <rcc rId="16087" sId="5">
    <oc r="H67">
      <v>1011</v>
    </oc>
    <nc r="H67">
      <v>1014</v>
    </nc>
  </rcc>
  <rcc rId="16088" sId="5">
    <oc r="H68">
      <v>1091</v>
    </oc>
    <nc r="H68">
      <v>1093</v>
    </nc>
  </rcc>
  <rcc rId="16089" sId="5">
    <oc r="H69">
      <v>967</v>
    </oc>
    <nc r="H69">
      <v>982</v>
    </nc>
  </rcc>
  <rcc rId="16090" sId="5">
    <oc r="H87">
      <v>905</v>
    </oc>
    <nc r="H87">
      <v>906</v>
    </nc>
  </rcc>
  <rcc rId="16091" sId="5">
    <oc r="H197">
      <v>12711</v>
    </oc>
    <nc r="H197">
      <v>12712</v>
    </nc>
  </rcc>
  <rfmt sheetId="5" xfDxf="1" sqref="K2" start="0" length="0"/>
  <rfmt sheetId="5" xfDxf="1" sqref="L2" start="0" length="0"/>
  <rfmt sheetId="5" xfDxf="1" sqref="M2" start="0" length="0"/>
  <rfmt sheetId="5" xfDxf="1" sqref="N2" start="0" length="0"/>
  <rfmt sheetId="5" xfDxf="1" sqref="O2" start="0" length="0"/>
  <rfmt sheetId="5" xfDxf="1" sqref="P2" start="0" length="0"/>
  <rfmt sheetId="5" xfDxf="1" sqref="Q2" start="0" length="0"/>
  <rfmt sheetId="5" xfDxf="1" sqref="R2" start="0" length="0"/>
  <rfmt sheetId="5" xfDxf="1" sqref="S2" start="0" length="0"/>
  <rfmt sheetId="5" xfDxf="1" sqref="T2" start="0" length="0"/>
  <rfmt sheetId="5" xfDxf="1" sqref="U2" start="0" length="0"/>
  <rfmt sheetId="5" xfDxf="1" sqref="K3" start="0" length="0"/>
  <rfmt sheetId="5" xfDxf="1" sqref="L3" start="0" length="0"/>
  <rfmt sheetId="5" xfDxf="1" sqref="M3" start="0" length="0"/>
  <rfmt sheetId="5" xfDxf="1" sqref="N3" start="0" length="0"/>
  <rfmt sheetId="5" xfDxf="1" sqref="O3" start="0" length="0"/>
  <rfmt sheetId="5" xfDxf="1" sqref="P3" start="0" length="0"/>
  <rfmt sheetId="5" xfDxf="1" sqref="Q3" start="0" length="0"/>
  <rfmt sheetId="5" xfDxf="1" sqref="R3" start="0" length="0"/>
  <rfmt sheetId="5" xfDxf="1" sqref="S3" start="0" length="0"/>
  <rfmt sheetId="5" xfDxf="1" sqref="T3" start="0" length="0"/>
  <rfmt sheetId="5" xfDxf="1" sqref="U3" start="0" length="0"/>
  <rfmt sheetId="5" xfDxf="1" sqref="K4" start="0" length="0"/>
  <rfmt sheetId="5" xfDxf="1" sqref="L4" start="0" length="0"/>
  <rfmt sheetId="5" xfDxf="1" sqref="M4" start="0" length="0"/>
  <rfmt sheetId="5" xfDxf="1" sqref="N4" start="0" length="0"/>
  <rfmt sheetId="5" xfDxf="1" sqref="O4" start="0" length="0"/>
  <rfmt sheetId="5" xfDxf="1" sqref="P4" start="0" length="0"/>
  <rfmt sheetId="5" xfDxf="1" sqref="Q4" start="0" length="0"/>
  <rfmt sheetId="5" xfDxf="1" sqref="R4" start="0" length="0"/>
  <rfmt sheetId="5" xfDxf="1" sqref="S4" start="0" length="0"/>
  <rfmt sheetId="5" xfDxf="1" sqref="T4" start="0" length="0"/>
  <rfmt sheetId="5" xfDxf="1" sqref="U4" start="0" length="0"/>
  <rfmt sheetId="5" xfDxf="1" sqref="K5" start="0" length="0">
    <dxf>
      <numFmt numFmtId="21" formatCode="d/mmm"/>
    </dxf>
  </rfmt>
  <rfmt sheetId="5" xfDxf="1" sqref="L5" start="0" length="0"/>
  <rfmt sheetId="5" xfDxf="1" sqref="M5" start="0" length="0"/>
  <rfmt sheetId="5" xfDxf="1" sqref="N5" start="0" length="0"/>
  <rfmt sheetId="5" xfDxf="1" sqref="O5" start="0" length="0"/>
  <rfmt sheetId="5" xfDxf="1" sqref="P5" start="0" length="0"/>
  <rfmt sheetId="5" xfDxf="1" sqref="Q5" start="0" length="0"/>
  <rfmt sheetId="5" xfDxf="1" sqref="R5" start="0" length="0"/>
  <rfmt sheetId="5" xfDxf="1" sqref="S5" start="0" length="0"/>
  <rfmt sheetId="5" xfDxf="1" sqref="T5" start="0" length="0"/>
  <rfmt sheetId="5" xfDxf="1" sqref="U5" start="0" length="0"/>
  <rfmt sheetId="5" xfDxf="1" sqref="K6" start="0" length="0">
    <dxf>
      <numFmt numFmtId="21" formatCode="d/mmm"/>
    </dxf>
  </rfmt>
  <rfmt sheetId="5" xfDxf="1" sqref="L6" start="0" length="0">
    <dxf>
      <numFmt numFmtId="21" formatCode="d/mmm"/>
    </dxf>
  </rfmt>
  <rcc rId="16092" sId="5" xfDxf="1" dxf="1">
    <oc r="M6">
      <v>349</v>
    </oc>
    <nc r="M6">
      <v>350</v>
    </nc>
  </rcc>
  <rfmt sheetId="5" xfDxf="1" sqref="N6" start="0" length="0"/>
  <rcc rId="16093" sId="5" xfDxf="1" dxf="1">
    <oc r="O6">
      <v>1647</v>
    </oc>
    <nc r="O6">
      <v>1646</v>
    </nc>
  </rcc>
  <rfmt sheetId="5" xfDxf="1" sqref="P6" start="0" length="0"/>
  <rfmt sheetId="5" xfDxf="1" sqref="Q6" start="0" length="0"/>
  <rfmt sheetId="5" xfDxf="1" sqref="R6" start="0" length="0"/>
  <rfmt sheetId="5" xfDxf="1" sqref="S6" start="0" length="0"/>
  <rfmt sheetId="5" xfDxf="1" sqref="T6" start="0" length="0"/>
  <rfmt sheetId="5" xfDxf="1" sqref="U6" start="0" length="0"/>
  <rfmt sheetId="5" xfDxf="1" sqref="K7" start="0" length="0">
    <dxf>
      <numFmt numFmtId="21" formatCode="d/mmm"/>
    </dxf>
  </rfmt>
  <rfmt sheetId="5" xfDxf="1" sqref="L7" start="0" length="0">
    <dxf>
      <numFmt numFmtId="21" formatCode="d/mmm"/>
    </dxf>
  </rfmt>
  <rfmt sheetId="5" xfDxf="1" sqref="M7" start="0" length="0"/>
  <rfmt sheetId="5" xfDxf="1" sqref="N7" start="0" length="0"/>
  <rfmt sheetId="5" xfDxf="1" sqref="O7" start="0" length="0"/>
  <rfmt sheetId="5" xfDxf="1" sqref="P7" start="0" length="0"/>
  <rfmt sheetId="5" xfDxf="1" sqref="Q7" start="0" length="0"/>
  <rfmt sheetId="5" xfDxf="1" sqref="R7" start="0" length="0"/>
  <rfmt sheetId="5" xfDxf="1" sqref="S7" start="0" length="0"/>
  <rfmt sheetId="5" xfDxf="1" sqref="T7" start="0" length="0"/>
  <rfmt sheetId="5" xfDxf="1" sqref="U7" start="0" length="0"/>
  <rfmt sheetId="5" xfDxf="1" sqref="K8" start="0" length="0">
    <dxf>
      <numFmt numFmtId="21" formatCode="d/mmm"/>
    </dxf>
  </rfmt>
  <rfmt sheetId="5" xfDxf="1" sqref="L8" start="0" length="0">
    <dxf>
      <numFmt numFmtId="21" formatCode="d/mmm"/>
    </dxf>
  </rfmt>
  <rcc rId="16094" sId="5" xfDxf="1" dxf="1">
    <oc r="M8">
      <v>352</v>
    </oc>
    <nc r="M8">
      <v>351</v>
    </nc>
  </rcc>
  <rcc rId="16095" sId="5" xfDxf="1" dxf="1">
    <oc r="N8">
      <v>3894</v>
    </oc>
    <nc r="N8">
      <v>3895</v>
    </nc>
  </rcc>
  <rfmt sheetId="5" xfDxf="1" sqref="O8" start="0" length="0"/>
  <rfmt sheetId="5" xfDxf="1" sqref="P8" start="0" length="0"/>
  <rfmt sheetId="5" xfDxf="1" sqref="Q8" start="0" length="0"/>
  <rfmt sheetId="5" xfDxf="1" sqref="R8" start="0" length="0"/>
  <rfmt sheetId="5" xfDxf="1" sqref="S8" start="0" length="0"/>
  <rfmt sheetId="5" xfDxf="1" sqref="T8" start="0" length="0"/>
  <rfmt sheetId="5" xfDxf="1" sqref="U8" start="0" length="0"/>
  <rfmt sheetId="5" xfDxf="1" sqref="K9" start="0" length="0">
    <dxf>
      <numFmt numFmtId="21" formatCode="d/mmm"/>
    </dxf>
  </rfmt>
  <rfmt sheetId="5" xfDxf="1" sqref="L9" start="0" length="0">
    <dxf>
      <numFmt numFmtId="21" formatCode="d/mmm"/>
    </dxf>
  </rfmt>
  <rfmt sheetId="5" xfDxf="1" sqref="M9" start="0" length="0"/>
  <rfmt sheetId="5" xfDxf="1" sqref="N9" start="0" length="0"/>
  <rfmt sheetId="5" xfDxf="1" sqref="O9" start="0" length="0"/>
  <rfmt sheetId="5" xfDxf="1" sqref="P9" start="0" length="0"/>
  <rfmt sheetId="5" xfDxf="1" sqref="Q9" start="0" length="0"/>
  <rfmt sheetId="5" xfDxf="1" sqref="R9" start="0" length="0"/>
  <rfmt sheetId="5" xfDxf="1" sqref="S9" start="0" length="0"/>
  <rfmt sheetId="5" xfDxf="1" sqref="T9" start="0" length="0"/>
  <rfmt sheetId="5" xfDxf="1" sqref="U9" start="0" length="0"/>
  <rfmt sheetId="5" xfDxf="1" sqref="K10" start="0" length="0">
    <dxf>
      <numFmt numFmtId="21" formatCode="d/mmm"/>
    </dxf>
  </rfmt>
  <rfmt sheetId="5" xfDxf="1" sqref="L10" start="0" length="0">
    <dxf>
      <numFmt numFmtId="21" formatCode="d/mmm"/>
    </dxf>
  </rfmt>
  <rfmt sheetId="5" xfDxf="1" sqref="M10" start="0" length="0"/>
  <rfmt sheetId="5" xfDxf="1" sqref="N10" start="0" length="0"/>
  <rfmt sheetId="5" xfDxf="1" sqref="O10" start="0" length="0"/>
  <rfmt sheetId="5" xfDxf="1" sqref="P10" start="0" length="0"/>
  <rfmt sheetId="5" xfDxf="1" sqref="Q10" start="0" length="0"/>
  <rfmt sheetId="5" xfDxf="1" sqref="R10" start="0" length="0"/>
  <rfmt sheetId="5" xfDxf="1" sqref="S10" start="0" length="0"/>
  <rfmt sheetId="5" xfDxf="1" sqref="T10" start="0" length="0"/>
  <rfmt sheetId="5" xfDxf="1" sqref="U10" start="0" length="0"/>
  <rfmt sheetId="5" xfDxf="1" sqref="K11" start="0" length="0">
    <dxf>
      <numFmt numFmtId="21" formatCode="d/mmm"/>
    </dxf>
  </rfmt>
  <rfmt sheetId="5" xfDxf="1" sqref="L11" start="0" length="0">
    <dxf>
      <numFmt numFmtId="21" formatCode="d/mmm"/>
    </dxf>
  </rfmt>
  <rcc rId="16096" sId="5" xfDxf="1" dxf="1">
    <oc r="M11">
      <v>323</v>
    </oc>
    <nc r="M11">
      <v>322</v>
    </nc>
  </rcc>
  <rcc rId="16097" sId="5" xfDxf="1" dxf="1">
    <oc r="N11">
      <v>3963</v>
    </oc>
    <nc r="N11">
      <v>3964</v>
    </nc>
  </rcc>
  <rfmt sheetId="5" xfDxf="1" sqref="O11" start="0" length="0"/>
  <rfmt sheetId="5" xfDxf="1" sqref="P11" start="0" length="0"/>
  <rfmt sheetId="5" xfDxf="1" sqref="Q11" start="0" length="0"/>
  <rfmt sheetId="5" xfDxf="1" sqref="R11" start="0" length="0"/>
  <rfmt sheetId="5" xfDxf="1" sqref="S11" start="0" length="0"/>
  <rfmt sheetId="5" xfDxf="1" sqref="T11" start="0" length="0"/>
  <rfmt sheetId="5" xfDxf="1" sqref="U11" start="0" length="0"/>
  <rfmt sheetId="5" xfDxf="1" sqref="K12" start="0" length="0">
    <dxf>
      <numFmt numFmtId="21" formatCode="d/mmm"/>
    </dxf>
  </rfmt>
  <rfmt sheetId="5" xfDxf="1" sqref="L12" start="0" length="0">
    <dxf>
      <numFmt numFmtId="21" formatCode="d/mmm"/>
    </dxf>
  </rfmt>
  <rfmt sheetId="5" xfDxf="1" sqref="M12" start="0" length="0"/>
  <rfmt sheetId="5" xfDxf="1" sqref="N12" start="0" length="0"/>
  <rfmt sheetId="5" xfDxf="1" sqref="O12" start="0" length="0"/>
  <rfmt sheetId="5" xfDxf="1" sqref="P12" start="0" length="0"/>
  <rfmt sheetId="5" xfDxf="1" sqref="Q12" start="0" length="0"/>
  <rfmt sheetId="5" xfDxf="1" sqref="R12" start="0" length="0"/>
  <rfmt sheetId="5" xfDxf="1" sqref="S12" start="0" length="0"/>
  <rfmt sheetId="5" xfDxf="1" sqref="T12" start="0" length="0"/>
  <rfmt sheetId="5" xfDxf="1" sqref="U12" start="0" length="0"/>
  <rfmt sheetId="5" xfDxf="1" sqref="K13" start="0" length="0">
    <dxf>
      <numFmt numFmtId="21" formatCode="d/mmm"/>
    </dxf>
  </rfmt>
  <rfmt sheetId="5" xfDxf="1" sqref="L13" start="0" length="0">
    <dxf>
      <numFmt numFmtId="21" formatCode="d/mmm"/>
    </dxf>
  </rfmt>
  <rcc rId="16098" sId="5" xfDxf="1" dxf="1">
    <oc r="M13">
      <v>542</v>
    </oc>
    <nc r="M13">
      <v>541</v>
    </nc>
  </rcc>
  <rcc rId="16099" sId="5" xfDxf="1" dxf="1">
    <oc r="N13">
      <v>3899</v>
    </oc>
    <nc r="N13">
      <v>3900</v>
    </nc>
  </rcc>
  <rfmt sheetId="5" xfDxf="1" sqref="O13" start="0" length="0"/>
  <rfmt sheetId="5" xfDxf="1" sqref="P13" start="0" length="0"/>
  <rfmt sheetId="5" xfDxf="1" sqref="Q13" start="0" length="0"/>
  <rfmt sheetId="5" xfDxf="1" sqref="R13" start="0" length="0"/>
  <rfmt sheetId="5" xfDxf="1" sqref="S13" start="0" length="0"/>
  <rfmt sheetId="5" xfDxf="1" sqref="T13" start="0" length="0"/>
  <rfmt sheetId="5" xfDxf="1" sqref="U13" start="0" length="0"/>
  <rfmt sheetId="5" xfDxf="1" sqref="K14" start="0" length="0">
    <dxf>
      <numFmt numFmtId="21" formatCode="d/mmm"/>
    </dxf>
  </rfmt>
  <rfmt sheetId="5" xfDxf="1" sqref="L14" start="0" length="0">
    <dxf>
      <numFmt numFmtId="21" formatCode="d/mmm"/>
    </dxf>
  </rfmt>
  <rcc rId="16100" sId="5" xfDxf="1" dxf="1">
    <oc r="M14">
      <v>561</v>
    </oc>
    <nc r="M14">
      <v>553</v>
    </nc>
  </rcc>
  <rcc rId="16101" sId="5" xfDxf="1" dxf="1">
    <oc r="N14">
      <v>3965</v>
    </oc>
    <nc r="N14">
      <v>3967</v>
    </nc>
  </rcc>
  <rcc rId="16102" sId="5" xfDxf="1" dxf="1">
    <oc r="O14">
      <v>1664</v>
    </oc>
    <nc r="O14">
      <v>1666</v>
    </nc>
  </rcc>
  <rcc rId="16103" sId="5" xfDxf="1" dxf="1">
    <oc r="P14">
      <v>2850</v>
    </oc>
    <nc r="P14">
      <v>2853</v>
    </nc>
  </rcc>
  <rfmt sheetId="5" xfDxf="1" sqref="Q14" start="0" length="0"/>
  <rcc rId="16104" sId="5" xfDxf="1" dxf="1">
    <oc r="R14">
      <v>346</v>
    </oc>
    <nc r="R14">
      <v>347</v>
    </nc>
  </rcc>
  <rcc rId="16105" sId="5" xfDxf="1" dxf="1">
    <oc r="S14">
      <v>1758</v>
    </oc>
    <nc r="S14">
      <v>1759</v>
    </nc>
  </rcc>
  <rfmt sheetId="5" xfDxf="1" sqref="T14" start="0" length="0"/>
  <rcc rId="16106" sId="5" xfDxf="1" dxf="1">
    <oc r="U14">
      <v>12711</v>
    </oc>
    <nc r="U14">
      <v>12712</v>
    </nc>
  </rcc>
  <rfmt sheetId="5" xfDxf="1" sqref="K15" start="0" length="0">
    <dxf>
      <numFmt numFmtId="21" formatCode="d/mmm"/>
    </dxf>
  </rfmt>
  <rfmt sheetId="5" xfDxf="1" sqref="L15" start="0" length="0">
    <dxf>
      <numFmt numFmtId="21" formatCode="d/mmm"/>
    </dxf>
  </rfmt>
  <rcc rId="16107" sId="5" xfDxf="1" dxf="1">
    <oc r="M15">
      <v>532</v>
    </oc>
    <nc r="M15">
      <v>513</v>
    </nc>
  </rcc>
  <rcc rId="16108" sId="5" xfDxf="1" dxf="1">
    <oc r="N15">
      <v>4038</v>
    </oc>
    <nc r="N15">
      <v>4041</v>
    </nc>
  </rcc>
  <rcc rId="16109" sId="5" xfDxf="1" dxf="1">
    <oc r="O15">
      <v>1822</v>
    </oc>
    <nc r="O15">
      <v>1824</v>
    </nc>
  </rcc>
  <rcc rId="16110" sId="5" xfDxf="1" dxf="1">
    <oc r="P15">
      <v>3305</v>
    </oc>
    <nc r="P15">
      <v>3311</v>
    </nc>
  </rcc>
  <rcc rId="16111" sId="5" xfDxf="1" dxf="1">
    <oc r="Q15">
      <v>1011</v>
    </oc>
    <nc r="Q15">
      <v>1014</v>
    </nc>
  </rcc>
  <rcc rId="16112" sId="5" xfDxf="1" dxf="1">
    <oc r="R15">
      <v>663</v>
    </oc>
    <nc r="R15">
      <v>664</v>
    </nc>
  </rcc>
  <rcc rId="16113" sId="5" xfDxf="1" dxf="1">
    <oc r="S15">
      <v>1980</v>
    </oc>
    <nc r="S15">
      <v>1984</v>
    </nc>
  </rcc>
  <rfmt sheetId="5" xfDxf="1" sqref="T15" start="0" length="0"/>
  <rfmt sheetId="5" xfDxf="1" sqref="U15" start="0" length="0"/>
  <rfmt sheetId="5" xfDxf="1" sqref="K16" start="0" length="0">
    <dxf>
      <numFmt numFmtId="21" formatCode="d/mmm"/>
    </dxf>
  </rfmt>
  <rfmt sheetId="5" xfDxf="1" sqref="L16" start="0" length="0">
    <dxf>
      <numFmt numFmtId="21" formatCode="d/mmm"/>
    </dxf>
  </rfmt>
  <rcc rId="16114" sId="5" xfDxf="1" dxf="1">
    <oc r="M16">
      <v>669</v>
    </oc>
    <nc r="M16">
      <v>641</v>
    </nc>
  </rcc>
  <rcc rId="16115" sId="5" xfDxf="1" dxf="1">
    <oc r="N16">
      <v>3903</v>
    </oc>
    <nc r="N16">
      <v>3907</v>
    </nc>
  </rcc>
  <rcc rId="16116" sId="5" xfDxf="1" dxf="1">
    <oc r="O16">
      <v>1744</v>
    </oc>
    <nc r="O16">
      <v>1746</v>
    </nc>
  </rcc>
  <rcc rId="16117" sId="5" xfDxf="1" dxf="1">
    <oc r="P16">
      <v>3322</v>
    </oc>
    <nc r="P16">
      <v>3329</v>
    </nc>
  </rcc>
  <rcc rId="16118" sId="5" xfDxf="1" dxf="1">
    <oc r="Q16">
      <v>1091</v>
    </oc>
    <nc r="Q16">
      <v>1093</v>
    </nc>
  </rcc>
  <rcc rId="16119" sId="5" xfDxf="1" dxf="1">
    <oc r="R16">
      <v>3083</v>
    </oc>
    <nc r="R16">
      <v>3091</v>
    </nc>
  </rcc>
  <rcc rId="16120" sId="5" xfDxf="1" dxf="1">
    <oc r="S16">
      <v>2135</v>
    </oc>
    <nc r="S16">
      <v>2140</v>
    </nc>
  </rcc>
  <rfmt sheetId="5" xfDxf="1" sqref="T16" start="0" length="0"/>
  <rfmt sheetId="5" xfDxf="1" sqref="U16" start="0" length="0"/>
  <rfmt sheetId="5" xfDxf="1" sqref="K17" start="0" length="0">
    <dxf>
      <numFmt numFmtId="21" formatCode="d/mmm"/>
    </dxf>
  </rfmt>
  <rfmt sheetId="5" xfDxf="1" sqref="L17" start="0" length="0">
    <dxf>
      <numFmt numFmtId="21" formatCode="d/mmm"/>
    </dxf>
  </rfmt>
  <rcc rId="16121" sId="5" xfDxf="1" dxf="1">
    <oc r="M17">
      <v>1657</v>
    </oc>
    <nc r="M17">
      <v>1386</v>
    </nc>
  </rcc>
  <rcc rId="16122" sId="5" xfDxf="1" dxf="1">
    <oc r="N17">
      <v>3863</v>
    </oc>
    <nc r="N17">
      <v>3923</v>
    </nc>
  </rcc>
  <rcc rId="16123" sId="5" xfDxf="1" dxf="1">
    <oc r="O17">
      <v>1878</v>
    </oc>
    <nc r="O17">
      <v>1913</v>
    </nc>
  </rcc>
  <rcc rId="16124" sId="5" xfDxf="1" dxf="1">
    <oc r="P17">
      <v>3354</v>
    </oc>
    <nc r="P17">
      <v>3413</v>
    </nc>
  </rcc>
  <rcc rId="16125" sId="5" xfDxf="1" dxf="1">
    <oc r="Q17">
      <v>967</v>
    </oc>
    <nc r="Q17">
      <v>982</v>
    </nc>
  </rcc>
  <rcc rId="16126" sId="5" xfDxf="1" dxf="1">
    <oc r="R17">
      <v>3286</v>
    </oc>
    <nc r="R17">
      <v>3338</v>
    </nc>
  </rcc>
  <rcc rId="16127" sId="5" xfDxf="1" dxf="1">
    <oc r="S17">
      <v>2126</v>
    </oc>
    <nc r="S17">
      <v>2175</v>
    </nc>
  </rcc>
  <rcc rId="16128" sId="5" xfDxf="1" dxf="1">
    <oc r="T17">
      <v>905</v>
    </oc>
    <nc r="T17">
      <v>906</v>
    </nc>
  </rcc>
  <rfmt sheetId="5" xfDxf="1" sqref="U17" start="0" length="0"/>
  <rfmt sheetId="5" xfDxf="1" sqref="K18" start="0" length="0"/>
  <rfmt sheetId="5" xfDxf="1" sqref="L18" start="0" length="0"/>
  <rcc rId="16129" sId="5" xfDxf="1" dxf="1">
    <oc r="M18">
      <v>6253</v>
    </oc>
    <nc r="M18">
      <v>5925</v>
    </nc>
  </rcc>
  <rcc rId="16130" sId="5" xfDxf="1" dxf="1">
    <oc r="N18">
      <v>46651</v>
    </oc>
    <nc r="N18">
      <v>46723</v>
    </nc>
  </rcc>
  <rcc rId="16131" sId="5" xfDxf="1" dxf="1">
    <oc r="O18">
      <v>19826</v>
    </oc>
    <nc r="O18">
      <v>19866</v>
    </nc>
  </rcc>
  <rcc rId="16132" sId="5" xfDxf="1" dxf="1">
    <oc r="P18">
      <v>37064</v>
    </oc>
    <nc r="P18">
      <v>37139</v>
    </nc>
  </rcc>
  <rcc rId="16133" sId="5" xfDxf="1" dxf="1">
    <oc r="Q18">
      <v>10002</v>
    </oc>
    <nc r="Q18">
      <v>10022</v>
    </nc>
  </rcc>
  <rcc rId="16134" sId="5" xfDxf="1" dxf="1">
    <oc r="R18">
      <v>19290</v>
    </oc>
    <nc r="R18">
      <v>19352</v>
    </nc>
  </rcc>
  <rcc rId="16135" sId="5" xfDxf="1" dxf="1">
    <oc r="S18">
      <v>22642</v>
    </oc>
    <nc r="S18">
      <v>22701</v>
    </nc>
  </rcc>
  <rcc rId="16136" sId="5" xfDxf="1" dxf="1">
    <oc r="T18">
      <v>9253</v>
    </oc>
    <nc r="T18">
      <v>9254</v>
    </nc>
  </rcc>
  <rcc rId="16137" sId="5" xfDxf="1" dxf="1">
    <oc r="U18">
      <v>170981</v>
    </oc>
    <nc r="U18">
      <v>170982</v>
    </nc>
  </rcc>
  <rfmt sheetId="5" xfDxf="1" sqref="K19" start="0" length="0"/>
  <rfmt sheetId="5" xfDxf="1" sqref="L19" start="0" length="0"/>
  <rfmt sheetId="5" xfDxf="1" sqref="M19" start="0" length="0"/>
  <rfmt sheetId="5" xfDxf="1" sqref="N19" start="0" length="0"/>
  <rfmt sheetId="5" xfDxf="1" sqref="O19" start="0" length="0"/>
  <rfmt sheetId="5" xfDxf="1" sqref="P19" start="0" length="0"/>
  <rfmt sheetId="5" xfDxf="1" sqref="Q19" start="0" length="0"/>
  <rfmt sheetId="5" xfDxf="1" sqref="R19" start="0" length="0"/>
  <rfmt sheetId="5" xfDxf="1" sqref="S19" start="0" length="0"/>
  <rfmt sheetId="5" xfDxf="1" sqref="T19" start="0" length="0"/>
  <rfmt sheetId="5" xfDxf="1" sqref="U19" start="0" length="0"/>
  <rfmt sheetId="5" xfDxf="1" sqref="K20" start="0" length="0"/>
  <rfmt sheetId="5" xfDxf="1" sqref="L20" start="0" length="0"/>
  <rfmt sheetId="5" xfDxf="1" sqref="M20" start="0" length="0"/>
  <rfmt sheetId="5" xfDxf="1" sqref="N20" start="0" length="0"/>
  <rfmt sheetId="5" xfDxf="1" sqref="O20" start="0" length="0"/>
  <rfmt sheetId="5" xfDxf="1" sqref="P20" start="0" length="0"/>
  <rfmt sheetId="5" xfDxf="1" sqref="Q20" start="0" length="0"/>
  <rfmt sheetId="5" xfDxf="1" sqref="R20" start="0" length="0"/>
  <rfmt sheetId="5" xfDxf="1" sqref="S20" start="0" length="0"/>
  <rfmt sheetId="5" xfDxf="1" sqref="T20" start="0" length="0"/>
  <rfmt sheetId="5" xfDxf="1" sqref="U20" start="0" length="0"/>
  <rfmt sheetId="5" xfDxf="1" sqref="K21" start="0" length="0"/>
  <rfmt sheetId="5" xfDxf="1" sqref="L21" start="0" length="0">
    <dxf>
      <numFmt numFmtId="21" formatCode="d/mmm"/>
    </dxf>
  </rfmt>
  <rfmt sheetId="5" xfDxf="1" sqref="M21" start="0" length="0"/>
  <rfmt sheetId="5" xfDxf="1" sqref="N21" start="0" length="0"/>
  <rfmt sheetId="5" xfDxf="1" sqref="O21" start="0" length="0"/>
  <rfmt sheetId="5" xfDxf="1" sqref="P21" start="0" length="0"/>
  <rfmt sheetId="5" xfDxf="1" sqref="Q21" start="0" length="0"/>
  <rfmt sheetId="5" xfDxf="1" sqref="R21" start="0" length="0"/>
  <rfmt sheetId="5" xfDxf="1" sqref="S21" start="0" length="0"/>
  <rfmt sheetId="5" xfDxf="1" sqref="T21" start="0" length="0"/>
  <rfmt sheetId="5" xfDxf="1" sqref="U21" start="0" length="0"/>
  <rcc rId="16138" sId="5">
    <oc r="H156">
      <v>346</v>
    </oc>
    <nc r="H156">
      <v>347</v>
    </nc>
  </rcc>
  <rcc rId="16139" sId="5">
    <oc r="H157">
      <v>663</v>
    </oc>
    <nc r="H157">
      <v>664</v>
    </nc>
  </rcc>
  <rcc rId="16140" sId="5">
    <oc r="H158">
      <v>3083</v>
    </oc>
    <nc r="H158">
      <v>3091</v>
    </nc>
  </rcc>
  <rcc rId="16141" sId="5">
    <oc r="H159">
      <v>3286</v>
    </oc>
    <nc r="H159">
      <v>3338</v>
    </nc>
  </rcc>
  <rcc rId="16142" sId="5">
    <oc r="H105">
      <v>570</v>
    </oc>
    <nc r="H105">
      <v>571</v>
    </nc>
  </rcc>
  <rcc rId="16143" sId="7">
    <oc r="I13">
      <v>2850</v>
    </oc>
    <nc r="I13">
      <v>2853</v>
    </nc>
  </rcc>
  <rcc rId="16144" sId="7">
    <oc r="I14">
      <v>3305</v>
    </oc>
    <nc r="I14">
      <v>3311</v>
    </nc>
  </rcc>
  <rcc rId="16145" sId="7">
    <oc r="I15">
      <v>3322</v>
    </oc>
    <nc r="I15">
      <v>3329</v>
    </nc>
  </rcc>
  <rcc rId="16146" sId="7">
    <oc r="I16">
      <v>3354</v>
    </oc>
    <nc r="I16">
      <v>3413</v>
    </nc>
  </rcc>
  <rcc rId="16147" sId="7">
    <oc r="I24">
      <v>2225</v>
    </oc>
    <nc r="I24">
      <v>2226</v>
    </nc>
  </rcc>
  <rcc rId="16148" sId="7">
    <oc r="I26">
      <v>2234</v>
    </oc>
    <nc r="I26">
      <v>2233</v>
    </nc>
  </rcc>
  <rcc rId="16149" sId="7">
    <oc r="I29">
      <v>2084</v>
    </oc>
    <nc r="I29">
      <v>2083</v>
    </nc>
  </rcc>
  <rcc rId="16150" sId="7">
    <oc r="I31">
      <v>2314</v>
    </oc>
    <nc r="I31">
      <v>2313</v>
    </nc>
  </rcc>
  <rcc rId="16151" sId="7">
    <oc r="I32">
      <v>2319</v>
    </oc>
    <nc r="I32">
      <v>2312</v>
    </nc>
  </rcc>
  <rcc rId="16152" sId="7">
    <oc r="I33">
      <v>2512</v>
    </oc>
    <nc r="I33">
      <v>2497</v>
    </nc>
  </rcc>
  <rcc rId="16153" sId="7">
    <oc r="I34">
      <v>2804</v>
    </oc>
    <nc r="I34">
      <v>2781</v>
    </nc>
  </rcc>
  <rcc rId="16154" sId="7">
    <oc r="I35">
      <v>3783</v>
    </oc>
    <nc r="I35">
      <v>3561</v>
    </nc>
  </rcc>
  <rfmt sheetId="7" sqref="O5" start="0" length="0">
    <dxf>
      <numFmt numFmtId="21" formatCode="d/mmm"/>
    </dxf>
  </rfmt>
  <rfmt sheetId="7" sqref="O6" start="0" length="0">
    <dxf>
      <numFmt numFmtId="21" formatCode="d/mmm"/>
    </dxf>
  </rfmt>
  <rfmt sheetId="7" sqref="O7" start="0" length="0">
    <dxf>
      <numFmt numFmtId="21" formatCode="d/mmm"/>
    </dxf>
  </rfmt>
  <rfmt sheetId="7" sqref="O8" start="0" length="0">
    <dxf>
      <numFmt numFmtId="21" formatCode="d/mmm"/>
    </dxf>
  </rfmt>
  <rfmt sheetId="7" sqref="O9" start="0" length="0">
    <dxf>
      <numFmt numFmtId="21" formatCode="d/mmm"/>
    </dxf>
  </rfmt>
  <rfmt sheetId="7" sqref="O10" start="0" length="0">
    <dxf>
      <numFmt numFmtId="21" formatCode="d/mmm"/>
    </dxf>
  </rfmt>
  <rfmt sheetId="7" sqref="O11" start="0" length="0">
    <dxf>
      <numFmt numFmtId="21" formatCode="d/mmm"/>
    </dxf>
  </rfmt>
  <rfmt sheetId="7" sqref="O12" start="0" length="0">
    <dxf>
      <numFmt numFmtId="21" formatCode="d/mmm"/>
    </dxf>
  </rfmt>
  <rfmt sheetId="7" sqref="O13" start="0" length="0">
    <dxf>
      <numFmt numFmtId="21" formatCode="d/mmm"/>
    </dxf>
  </rfmt>
  <rfmt sheetId="7" sqref="O14" start="0" length="0">
    <dxf>
      <numFmt numFmtId="21" formatCode="d/mmm"/>
    </dxf>
  </rfmt>
  <rfmt sheetId="7" sqref="O15" start="0" length="0">
    <dxf>
      <numFmt numFmtId="21" formatCode="d/mmm"/>
    </dxf>
  </rfmt>
  <rfmt sheetId="7" sqref="O16" start="0" length="0">
    <dxf>
      <numFmt numFmtId="21" formatCode="d/mmm"/>
    </dxf>
  </rfmt>
  <rfmt sheetId="7" xfDxf="1" sqref="N1" start="0" length="0"/>
  <rfmt sheetId="7" xfDxf="1" sqref="O1" start="0" length="0"/>
  <rfmt sheetId="7" xfDxf="1" sqref="P1" start="0" length="0"/>
  <rfmt sheetId="7" xfDxf="1" sqref="Q1" start="0" length="0"/>
  <rfmt sheetId="7" xfDxf="1" sqref="R1" start="0" length="0"/>
  <rfmt sheetId="7" xfDxf="1" sqref="S1" start="0" length="0"/>
  <rfmt sheetId="7" xfDxf="1" sqref="T1" start="0" length="0"/>
  <rfmt sheetId="7" xfDxf="1" sqref="U1" start="0" length="0"/>
  <rfmt sheetId="7" xfDxf="1" sqref="V1" start="0" length="0"/>
  <rfmt sheetId="7" xfDxf="1" sqref="W1" start="0" length="0"/>
  <rfmt sheetId="7" xfDxf="1" sqref="X1" start="0" length="0"/>
  <rfmt sheetId="7" xfDxf="1" sqref="N2" start="0" length="0"/>
  <rfmt sheetId="7" xfDxf="1" sqref="O2" start="0" length="0"/>
  <rfmt sheetId="7" xfDxf="1" sqref="P2" start="0" length="0"/>
  <rfmt sheetId="7" xfDxf="1" sqref="Q2" start="0" length="0"/>
  <rfmt sheetId="7" xfDxf="1" sqref="R2" start="0" length="0"/>
  <rfmt sheetId="7" xfDxf="1" sqref="S2" start="0" length="0"/>
  <rfmt sheetId="7" xfDxf="1" sqref="T2" start="0" length="0"/>
  <rfmt sheetId="7" xfDxf="1" sqref="U2" start="0" length="0"/>
  <rfmt sheetId="7" xfDxf="1" sqref="V2" start="0" length="0"/>
  <rfmt sheetId="7" xfDxf="1" sqref="W2" start="0" length="0"/>
  <rfmt sheetId="7" xfDxf="1" sqref="X2" start="0" length="0"/>
  <rfmt sheetId="7" xfDxf="1" sqref="N3" start="0" length="0"/>
  <rfmt sheetId="7" xfDxf="1" sqref="O3" start="0" length="0"/>
  <rfmt sheetId="7" xfDxf="1" sqref="P3" start="0" length="0"/>
  <rfmt sheetId="7" xfDxf="1" sqref="Q3" start="0" length="0"/>
  <rfmt sheetId="7" xfDxf="1" sqref="R3" start="0" length="0"/>
  <rfmt sheetId="7" xfDxf="1" sqref="S3" start="0" length="0"/>
  <rfmt sheetId="7" xfDxf="1" sqref="T3" start="0" length="0"/>
  <rfmt sheetId="7" xfDxf="1" sqref="U3" start="0" length="0"/>
  <rfmt sheetId="7" xfDxf="1" sqref="V3" start="0" length="0"/>
  <rfmt sheetId="7" xfDxf="1" sqref="W3" start="0" length="0"/>
  <rfmt sheetId="7" xfDxf="1" sqref="X3" start="0" length="0"/>
  <rfmt sheetId="7" xfDxf="1" sqref="N4" start="0" length="0"/>
  <rfmt sheetId="7" xfDxf="1" sqref="O4" start="0" length="0"/>
  <rfmt sheetId="7" xfDxf="1" sqref="P4" start="0" length="0"/>
  <rfmt sheetId="7" xfDxf="1" sqref="Q4" start="0" length="0"/>
  <rfmt sheetId="7" xfDxf="1" sqref="R4" start="0" length="0"/>
  <rfmt sheetId="7" xfDxf="1" sqref="S4" start="0" length="0"/>
  <rfmt sheetId="7" xfDxf="1" sqref="T4" start="0" length="0"/>
  <rfmt sheetId="7" xfDxf="1" sqref="U4" start="0" length="0"/>
  <rfmt sheetId="7" xfDxf="1" sqref="V4" start="0" length="0"/>
  <rfmt sheetId="7" xfDxf="1" sqref="W4" start="0" length="0"/>
  <rfmt sheetId="7" xfDxf="1" sqref="X4" start="0" length="0"/>
  <rfmt sheetId="7" xfDxf="1" sqref="N5" start="0" length="0"/>
  <rfmt sheetId="7" xfDxf="1" sqref="O5" start="0" length="0">
    <dxf>
      <numFmt numFmtId="21" formatCode="d/mmm"/>
    </dxf>
  </rfmt>
  <rfmt sheetId="7" xfDxf="1" sqref="P5" start="0" length="0"/>
  <rfmt sheetId="7" xfDxf="1" sqref="Q5" start="0" length="0"/>
  <rfmt sheetId="7" xfDxf="1" sqref="R5" start="0" length="0"/>
  <rfmt sheetId="7" xfDxf="1" sqref="S5" start="0" length="0"/>
  <rfmt sheetId="7" xfDxf="1" sqref="T5" start="0" length="0"/>
  <rfmt sheetId="7" xfDxf="1" sqref="U5" start="0" length="0"/>
  <rfmt sheetId="7" xfDxf="1" sqref="V5" start="0" length="0"/>
  <rfmt sheetId="7" xfDxf="1" sqref="W5" start="0" length="0"/>
  <rfmt sheetId="7" xfDxf="1" sqref="X5" start="0" length="0"/>
  <rfmt sheetId="7" xfDxf="1" sqref="N6" start="0" length="0"/>
  <rfmt sheetId="7" xfDxf="1" sqref="O6" start="0" length="0">
    <dxf>
      <numFmt numFmtId="21" formatCode="d/mmm"/>
    </dxf>
  </rfmt>
  <rfmt sheetId="7" xfDxf="1" sqref="P6" start="0" length="0"/>
  <rfmt sheetId="7" xfDxf="1" sqref="Q6" start="0" length="0"/>
  <rfmt sheetId="7" xfDxf="1" sqref="R6" start="0" length="0"/>
  <rfmt sheetId="7" xfDxf="1" sqref="S6" start="0" length="0"/>
  <rfmt sheetId="7" xfDxf="1" sqref="T6" start="0" length="0"/>
  <rfmt sheetId="7" xfDxf="1" sqref="U6" start="0" length="0"/>
  <rfmt sheetId="7" xfDxf="1" sqref="V6" start="0" length="0"/>
  <rfmt sheetId="7" xfDxf="1" sqref="W6" start="0" length="0"/>
  <rfmt sheetId="7" xfDxf="1" sqref="X6" start="0" length="0"/>
  <rfmt sheetId="7" xfDxf="1" sqref="N7" start="0" length="0"/>
  <rfmt sheetId="7" xfDxf="1" sqref="O7" start="0" length="0">
    <dxf>
      <numFmt numFmtId="21" formatCode="d/mmm"/>
    </dxf>
  </rfmt>
  <rfmt sheetId="7" xfDxf="1" sqref="P7" start="0" length="0"/>
  <rfmt sheetId="7" xfDxf="1" sqref="Q7" start="0" length="0"/>
  <rfmt sheetId="7" xfDxf="1" sqref="R7" start="0" length="0"/>
  <rfmt sheetId="7" xfDxf="1" sqref="S7" start="0" length="0"/>
  <rfmt sheetId="7" xfDxf="1" sqref="T7" start="0" length="0"/>
  <rfmt sheetId="7" xfDxf="1" sqref="U7" start="0" length="0"/>
  <rfmt sheetId="7" xfDxf="1" sqref="V7" start="0" length="0"/>
  <rfmt sheetId="7" xfDxf="1" sqref="W7" start="0" length="0"/>
  <rfmt sheetId="7" xfDxf="1" sqref="X7" start="0" length="0"/>
  <rfmt sheetId="7" xfDxf="1" sqref="N8" start="0" length="0"/>
  <rfmt sheetId="7" xfDxf="1" sqref="O8" start="0" length="0">
    <dxf>
      <numFmt numFmtId="21" formatCode="d/mmm"/>
    </dxf>
  </rfmt>
  <rfmt sheetId="7" xfDxf="1" sqref="P8" start="0" length="0"/>
  <rfmt sheetId="7" xfDxf="1" sqref="Q8" start="0" length="0"/>
  <rfmt sheetId="7" xfDxf="1" sqref="R8" start="0" length="0"/>
  <rfmt sheetId="7" xfDxf="1" sqref="S8" start="0" length="0"/>
  <rfmt sheetId="7" xfDxf="1" sqref="T8" start="0" length="0"/>
  <rfmt sheetId="7" xfDxf="1" sqref="U8" start="0" length="0"/>
  <rfmt sheetId="7" xfDxf="1" sqref="V8" start="0" length="0"/>
  <rfmt sheetId="7" xfDxf="1" sqref="W8" start="0" length="0"/>
  <rfmt sheetId="7" xfDxf="1" sqref="X8" start="0" length="0"/>
  <rfmt sheetId="7" xfDxf="1" sqref="N9" start="0" length="0"/>
  <rfmt sheetId="7" xfDxf="1" sqref="O9" start="0" length="0">
    <dxf>
      <numFmt numFmtId="21" formatCode="d/mmm"/>
    </dxf>
  </rfmt>
  <rfmt sheetId="7" xfDxf="1" sqref="P9" start="0" length="0"/>
  <rfmt sheetId="7" xfDxf="1" sqref="Q9" start="0" length="0"/>
  <rfmt sheetId="7" xfDxf="1" sqref="R9" start="0" length="0"/>
  <rfmt sheetId="7" xfDxf="1" sqref="S9" start="0" length="0"/>
  <rfmt sheetId="7" xfDxf="1" sqref="T9" start="0" length="0"/>
  <rfmt sheetId="7" xfDxf="1" sqref="U9" start="0" length="0"/>
  <rfmt sheetId="7" xfDxf="1" sqref="V9" start="0" length="0"/>
  <rfmt sheetId="7" xfDxf="1" sqref="W9" start="0" length="0"/>
  <rfmt sheetId="7" xfDxf="1" sqref="X9" start="0" length="0"/>
  <rfmt sheetId="7" xfDxf="1" sqref="N10" start="0" length="0"/>
  <rfmt sheetId="7" xfDxf="1" sqref="O10" start="0" length="0">
    <dxf>
      <numFmt numFmtId="21" formatCode="d/mmm"/>
    </dxf>
  </rfmt>
  <rfmt sheetId="7" xfDxf="1" sqref="P10" start="0" length="0"/>
  <rfmt sheetId="7" xfDxf="1" sqref="Q10" start="0" length="0"/>
  <rfmt sheetId="7" xfDxf="1" sqref="R10" start="0" length="0"/>
  <rfmt sheetId="7" xfDxf="1" sqref="S10" start="0" length="0"/>
  <rfmt sheetId="7" xfDxf="1" sqref="T10" start="0" length="0"/>
  <rfmt sheetId="7" xfDxf="1" sqref="U10" start="0" length="0"/>
  <rfmt sheetId="7" xfDxf="1" sqref="V10" start="0" length="0"/>
  <rfmt sheetId="7" xfDxf="1" sqref="W10" start="0" length="0"/>
  <rfmt sheetId="7" xfDxf="1" sqref="X10" start="0" length="0"/>
  <rfmt sheetId="7" xfDxf="1" sqref="N11" start="0" length="0"/>
  <rfmt sheetId="7" xfDxf="1" sqref="O11" start="0" length="0">
    <dxf>
      <numFmt numFmtId="21" formatCode="d/mmm"/>
    </dxf>
  </rfmt>
  <rfmt sheetId="7" xfDxf="1" sqref="P11" start="0" length="0"/>
  <rfmt sheetId="7" xfDxf="1" sqref="Q11" start="0" length="0"/>
  <rfmt sheetId="7" xfDxf="1" sqref="R11" start="0" length="0"/>
  <rfmt sheetId="7" xfDxf="1" sqref="S11" start="0" length="0"/>
  <rfmt sheetId="7" xfDxf="1" sqref="T11" start="0" length="0"/>
  <rfmt sheetId="7" xfDxf="1" sqref="U11" start="0" length="0"/>
  <rfmt sheetId="7" xfDxf="1" sqref="V11" start="0" length="0"/>
  <rfmt sheetId="7" xfDxf="1" sqref="W11" start="0" length="0"/>
  <rfmt sheetId="7" xfDxf="1" sqref="X11" start="0" length="0"/>
  <rfmt sheetId="7" xfDxf="1" sqref="N12" start="0" length="0"/>
  <rfmt sheetId="7" xfDxf="1" sqref="O12" start="0" length="0">
    <dxf>
      <numFmt numFmtId="21" formatCode="d/mmm"/>
    </dxf>
  </rfmt>
  <rfmt sheetId="7" xfDxf="1" sqref="P12" start="0" length="0"/>
  <rfmt sheetId="7" xfDxf="1" sqref="Q12" start="0" length="0"/>
  <rfmt sheetId="7" xfDxf="1" sqref="R12" start="0" length="0"/>
  <rfmt sheetId="7" xfDxf="1" sqref="S12" start="0" length="0"/>
  <rfmt sheetId="7" xfDxf="1" sqref="T12" start="0" length="0"/>
  <rfmt sheetId="7" xfDxf="1" sqref="U12" start="0" length="0"/>
  <rfmt sheetId="7" xfDxf="1" sqref="V12" start="0" length="0"/>
  <rfmt sheetId="7" xfDxf="1" sqref="W12" start="0" length="0"/>
  <rfmt sheetId="7" xfDxf="1" sqref="X12" start="0" length="0"/>
  <rfmt sheetId="7" xfDxf="1" sqref="N13" start="0" length="0"/>
  <rfmt sheetId="7" xfDxf="1" sqref="O13" start="0" length="0">
    <dxf>
      <numFmt numFmtId="21" formatCode="d/mmm"/>
    </dxf>
  </rfmt>
  <rfmt sheetId="7" xfDxf="1" sqref="P13" start="0" length="0"/>
  <rfmt sheetId="7" xfDxf="1" sqref="Q13" start="0" length="0"/>
  <rfmt sheetId="7" xfDxf="1" sqref="R13" start="0" length="0"/>
  <rfmt sheetId="7" xfDxf="1" sqref="S13" start="0" length="0"/>
  <rfmt sheetId="7" xfDxf="1" sqref="T13" start="0" length="0"/>
  <rfmt sheetId="7" xfDxf="1" sqref="U13" start="0" length="0"/>
  <rfmt sheetId="7" xfDxf="1" sqref="V13" start="0" length="0"/>
  <rfmt sheetId="7" xfDxf="1" sqref="W13" start="0" length="0"/>
  <rfmt sheetId="7" xfDxf="1" sqref="X13" start="0" length="0"/>
  <rfmt sheetId="7" xfDxf="1" sqref="N14" start="0" length="0"/>
  <rfmt sheetId="7" xfDxf="1" sqref="O14" start="0" length="0">
    <dxf>
      <numFmt numFmtId="21" formatCode="d/mmm"/>
    </dxf>
  </rfmt>
  <rfmt sheetId="7" xfDxf="1" sqref="P14" start="0" length="0"/>
  <rfmt sheetId="7" xfDxf="1" sqref="Q14" start="0" length="0"/>
  <rfmt sheetId="7" xfDxf="1" sqref="R14" start="0" length="0"/>
  <rfmt sheetId="7" xfDxf="1" sqref="S14" start="0" length="0"/>
  <rfmt sheetId="7" xfDxf="1" sqref="T14" start="0" length="0"/>
  <rfmt sheetId="7" xfDxf="1" sqref="U14" start="0" length="0"/>
  <rfmt sheetId="7" xfDxf="1" sqref="V14" start="0" length="0"/>
  <rfmt sheetId="7" xfDxf="1" sqref="W14" start="0" length="0"/>
  <rfmt sheetId="7" xfDxf="1" sqref="X14" start="0" length="0"/>
  <rfmt sheetId="7" xfDxf="1" sqref="N15" start="0" length="0"/>
  <rfmt sheetId="7" xfDxf="1" sqref="O15" start="0" length="0">
    <dxf>
      <numFmt numFmtId="21" formatCode="d/mmm"/>
    </dxf>
  </rfmt>
  <rfmt sheetId="7" xfDxf="1" sqref="P15" start="0" length="0"/>
  <rfmt sheetId="7" xfDxf="1" sqref="Q15" start="0" length="0"/>
  <rfmt sheetId="7" xfDxf="1" sqref="R15" start="0" length="0"/>
  <rfmt sheetId="7" xfDxf="1" sqref="S15" start="0" length="0"/>
  <rfmt sheetId="7" xfDxf="1" sqref="T15" start="0" length="0"/>
  <rfmt sheetId="7" xfDxf="1" sqref="U15" start="0" length="0"/>
  <rfmt sheetId="7" xfDxf="1" sqref="V15" start="0" length="0"/>
  <rfmt sheetId="7" xfDxf="1" sqref="W15" start="0" length="0"/>
  <rfmt sheetId="7" xfDxf="1" sqref="X15" start="0" length="0"/>
  <rfmt sheetId="7" xfDxf="1" sqref="N16" start="0" length="0"/>
  <rfmt sheetId="7" xfDxf="1" sqref="O16" start="0" length="0">
    <dxf>
      <numFmt numFmtId="21" formatCode="d/mmm"/>
    </dxf>
  </rfmt>
  <rfmt sheetId="7" xfDxf="1" sqref="P16" start="0" length="0"/>
  <rfmt sheetId="7" xfDxf="1" sqref="Q16" start="0" length="0"/>
  <rfmt sheetId="7" xfDxf="1" sqref="R16" start="0" length="0"/>
  <rfmt sheetId="7" xfDxf="1" sqref="S16" start="0" length="0"/>
  <rfmt sheetId="7" xfDxf="1" sqref="T16" start="0" length="0"/>
  <rfmt sheetId="7" xfDxf="1" sqref="U16" start="0" length="0"/>
  <rfmt sheetId="7" xfDxf="1" sqref="V16" start="0" length="0"/>
  <rfmt sheetId="7" xfDxf="1" sqref="W16" start="0" length="0"/>
  <rfmt sheetId="7" xfDxf="1" sqref="X16" start="0" length="0"/>
  <rfmt sheetId="7" xfDxf="1" sqref="N17" start="0" length="0"/>
  <rfmt sheetId="7" xfDxf="1" sqref="O17" start="0" length="0"/>
  <rfmt sheetId="7" xfDxf="1" sqref="P17" start="0" length="0"/>
  <rfmt sheetId="7" xfDxf="1" sqref="Q17" start="0" length="0"/>
  <rfmt sheetId="7" xfDxf="1" sqref="R17" start="0" length="0"/>
  <rfmt sheetId="7" xfDxf="1" sqref="S17" start="0" length="0"/>
  <rfmt sheetId="7" xfDxf="1" sqref="T17" start="0" length="0"/>
  <rfmt sheetId="7" xfDxf="1" sqref="U17" start="0" length="0"/>
  <rfmt sheetId="7" xfDxf="1" sqref="V17" start="0" length="0"/>
  <rfmt sheetId="7" xfDxf="1" sqref="W17" start="0" length="0"/>
  <rfmt sheetId="7" xfDxf="1" sqref="X17" start="0" length="0"/>
  <rfmt sheetId="7" xfDxf="1" sqref="N18" start="0" length="0"/>
  <rfmt sheetId="7" xfDxf="1" sqref="O18" start="0" length="0"/>
  <rfmt sheetId="7" xfDxf="1" sqref="P18" start="0" length="0"/>
  <rfmt sheetId="7" xfDxf="1" sqref="Q18" start="0" length="0"/>
  <rfmt sheetId="7" xfDxf="1" sqref="R18" start="0" length="0"/>
  <rfmt sheetId="7" xfDxf="1" sqref="S18" start="0" length="0"/>
  <rfmt sheetId="7" xfDxf="1" sqref="T18" start="0" length="0"/>
  <rfmt sheetId="7" xfDxf="1" sqref="U18" start="0" length="0"/>
  <rfmt sheetId="7" xfDxf="1" sqref="V18" start="0" length="0"/>
  <rfmt sheetId="7" xfDxf="1" sqref="W18" start="0" length="0"/>
  <rfmt sheetId="7" xfDxf="1" sqref="X18" start="0" length="0"/>
  <rfmt sheetId="7" xfDxf="1" sqref="N19" start="0" length="0"/>
  <rfmt sheetId="7" xfDxf="1" sqref="O19" start="0" length="0"/>
  <rfmt sheetId="7" xfDxf="1" sqref="P19" start="0" length="0"/>
  <rfmt sheetId="7" xfDxf="1" sqref="Q19" start="0" length="0"/>
  <rfmt sheetId="7" xfDxf="1" sqref="R19" start="0" length="0"/>
  <rfmt sheetId="7" xfDxf="1" sqref="S19" start="0" length="0"/>
  <rfmt sheetId="7" xfDxf="1" sqref="T19" start="0" length="0"/>
  <rfmt sheetId="7" xfDxf="1" sqref="U19" start="0" length="0"/>
  <rfmt sheetId="7" xfDxf="1" sqref="V19" start="0" length="0"/>
  <rfmt sheetId="7" xfDxf="1" sqref="W19" start="0" length="0"/>
  <rfmt sheetId="7" xfDxf="1" sqref="X19" start="0" length="0"/>
  <rfmt sheetId="7" xfDxf="1" sqref="N20" start="0" length="0"/>
  <rfmt sheetId="7" xfDxf="1" sqref="O20" start="0" length="0"/>
  <rfmt sheetId="7" xfDxf="1" sqref="P20" start="0" length="0"/>
  <rfmt sheetId="7" xfDxf="1" sqref="Q20" start="0" length="0"/>
  <rfmt sheetId="7" xfDxf="1" sqref="R20" start="0" length="0"/>
  <rfmt sheetId="7" xfDxf="1" sqref="S20" start="0" length="0"/>
  <rfmt sheetId="7" xfDxf="1" sqref="T20" start="0" length="0"/>
  <rfmt sheetId="7" xfDxf="1" sqref="U20" start="0" length="0"/>
  <rfmt sheetId="7" xfDxf="1" sqref="V20" start="0" length="0"/>
  <rfmt sheetId="7" xfDxf="1" sqref="W20" start="0" length="0"/>
  <rfmt sheetId="7" xfDxf="1" sqref="X20" start="0" length="0"/>
  <rcc rId="16155" sId="7">
    <oc r="J25">
      <v>2193</v>
    </oc>
    <nc r="J25">
      <v>2196</v>
    </nc>
  </rcc>
  <rcc rId="16156" sId="7">
    <oc r="J26">
      <v>2347</v>
    </oc>
    <nc r="J26">
      <v>2356</v>
    </nc>
  </rcc>
  <rcc rId="16157" sId="7">
    <oc r="J27">
      <v>2235</v>
    </oc>
    <nc r="J27">
      <v>2239</v>
    </nc>
  </rcc>
  <rcc rId="16158" sId="7">
    <oc r="J28">
      <v>2338</v>
    </oc>
    <nc r="J28">
      <v>2339</v>
    </nc>
  </rcc>
  <rcc rId="16159" sId="7">
    <oc r="J29">
      <v>2173</v>
    </oc>
    <nc r="J29">
      <v>2175</v>
    </nc>
  </rcc>
  <rcc rId="16160" sId="7">
    <oc r="J30">
      <v>2294</v>
    </oc>
    <nc r="J30">
      <v>2295</v>
    </nc>
  </rcc>
  <rcc rId="16161" sId="7">
    <oc r="J31">
      <v>2440</v>
    </oc>
    <nc r="J31">
      <v>2435</v>
    </nc>
  </rcc>
  <rcc rId="16162" sId="7">
    <oc r="J32">
      <v>2443</v>
    </oc>
    <nc r="J32">
      <v>2428</v>
    </nc>
  </rcc>
  <rcc rId="16163" sId="7">
    <oc r="J33">
      <v>2677</v>
    </oc>
    <nc r="J33">
      <v>2648</v>
    </nc>
  </rcc>
  <rcc rId="16164" sId="7">
    <oc r="J34">
      <v>3040</v>
    </oc>
    <nc r="J34">
      <v>2930</v>
    </nc>
  </rcc>
  <rcc rId="16165" sId="7">
    <nc r="J35">
      <v>3724</v>
    </nc>
  </rcc>
  <rcc rId="16166" sId="7">
    <oc r="J5">
      <v>3256</v>
    </oc>
    <nc r="J5">
      <v>3257</v>
    </nc>
  </rcc>
  <rcc rId="16167" sId="7">
    <oc r="J6">
      <v>2894</v>
    </oc>
    <nc r="J6">
      <v>2893</v>
    </nc>
  </rcc>
  <rcc rId="16168" sId="7">
    <oc r="J8">
      <v>2948</v>
    </oc>
    <nc r="J8">
      <v>2947</v>
    </nc>
  </rcc>
  <rcc rId="16169" sId="7">
    <oc r="J9">
      <v>2988</v>
    </oc>
    <nc r="J9">
      <v>2986</v>
    </nc>
  </rcc>
  <rcc rId="16170" sId="7">
    <oc r="J10">
      <v>2670</v>
    </oc>
    <nc r="J10">
      <v>2668</v>
    </nc>
  </rcc>
  <rcc rId="16171" sId="7">
    <oc r="J11">
      <v>2854</v>
    </oc>
    <nc r="J11">
      <v>2853</v>
    </nc>
  </rcc>
  <rcc rId="16172" sId="7">
    <oc r="J12">
      <v>2729</v>
    </oc>
    <nc r="J12">
      <v>2731</v>
    </nc>
  </rcc>
  <rcc rId="16173" sId="7">
    <oc r="J13">
      <v>2733</v>
    </oc>
    <nc r="J13">
      <v>2737</v>
    </nc>
  </rcc>
  <rcc rId="16174" sId="7">
    <oc r="J14">
      <v>3148</v>
    </oc>
    <nc r="J14">
      <v>3160</v>
    </nc>
  </rcc>
  <rcc rId="16175" sId="7">
    <oc r="J15">
      <v>3145</v>
    </oc>
    <nc r="J15">
      <v>3180</v>
    </nc>
  </rcc>
  <rcc rId="16176" sId="7">
    <nc r="J16">
      <v>3250</v>
    </nc>
  </rcc>
  <rcc rId="16177" sId="6">
    <oc r="A7" t="inlineStr">
      <is>
        <t>Het CBS heeft van bijna alle overlijdens van 2020 de doodsoorzaakverklaringen ontvangen van de in Nederland overleden ingezetenen (99 procent). Voor de maand januari 2021 is dit  99 procent, voor februari 2021 99 procent, voor maart tot en met augustus 2021 is dit 98 procent, voor september en oktober 2021 is dit 97 procent en voor november 2021 is dit 96%.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procent, voor oktober 2021 was dit 1,2 procent en voor november 2021 was dit 0,8 procent.   Voor meer informatie:</t>
      </is>
    </oc>
    <nc r="A7" t="inlineStr">
      <is>
        <t>Het CBS heeft van bijna alle overlijdens van 2020 de doodsoorzaakverklaringen ontvangen van de in Nederland overleden ingezetenen (99 procent). Voor de maanden januari en februari 2021 is dit 99 procent, voor maart 2021 is dit 98%, voor april 2021 is dit 99%, voor mei tot en met oktober 2021 is dit 98 procent, voor 2021 is dit 97 procent en voor december 2021 is dit 93%.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 en voor het 4e kwartaal 2021 was dit 1,0 procent.   Voor meer informatie:</t>
      </is>
    </nc>
  </rcc>
  <rcc rId="16178" sId="1">
    <nc r="A17" t="inlineStr">
      <is>
        <t xml:space="preserve">Van december hebben we van het aantal overledenen in Nederland op dit moment 93,2% van alle do-formulieren ontvangen. </t>
      </is>
    </nc>
  </rcc>
  <rcc rId="16179" sId="1">
    <nc r="A18" t="inlineStr">
      <is>
        <t xml:space="preserve">Van december hebben we van het totaal overledenen op dit moment 92,7% van alle do-formulieren ontvangen. </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80" sId="3">
    <oc r="AF10">
      <v>552</v>
    </oc>
    <nc r="AF10">
      <v>553</v>
    </nc>
  </rcc>
  <rcc rId="16181" sId="3">
    <nc r="AL9">
      <v>11765</v>
    </nc>
  </rcc>
  <rcc rId="16182" sId="3">
    <nc r="AL10">
      <v>19358</v>
    </nc>
  </rcc>
  <rcc rId="16183" sId="3">
    <nc r="AL11">
      <f>+AL9/AL10*100</f>
    </nc>
  </rcc>
  <rcc rId="16184" sId="1">
    <nc r="A24">
      <v>170985</v>
    </nc>
  </rcc>
  <rcc rId="16185" sId="1">
    <nc r="A25">
      <f>+A23/A24*100</f>
    </nc>
  </rcc>
  <rcc rId="16186" sId="1">
    <oc r="W4">
      <v>3305</v>
    </oc>
    <nc r="W4">
      <v>3320</v>
    </nc>
  </rcc>
  <rcc rId="16187" sId="1">
    <oc r="T4">
      <v>339</v>
    </oc>
    <nc r="T4">
      <v>342</v>
    </nc>
  </rcc>
  <rcc rId="16188" sId="1">
    <oc r="P4">
      <v>941</v>
    </oc>
    <nc r="P4">
      <v>942</v>
    </nc>
  </rcc>
  <rcc rId="16189" sId="1">
    <oc r="N4">
      <v>1618</v>
    </oc>
    <nc r="N4">
      <v>1619</v>
    </nc>
  </rcc>
  <rcc rId="16190" sId="1">
    <oc r="L4">
      <v>4380</v>
    </oc>
    <nc r="L4">
      <v>4381</v>
    </nc>
  </rcc>
  <rcc rId="16191" sId="1">
    <oc r="V4">
      <v>3056</v>
    </oc>
    <nc r="V4">
      <v>3062</v>
    </nc>
  </rcc>
  <rcc rId="16192" sId="1">
    <nc r="A23">
      <v>19379</v>
    </nc>
  </rcc>
  <rfmt sheetId="2" xfDxf="1" sqref="K2" start="0" length="0"/>
  <rfmt sheetId="2" xfDxf="1" sqref="L2" start="0" length="0"/>
  <rfmt sheetId="2" xfDxf="1" sqref="M2" start="0" length="0"/>
  <rfmt sheetId="2" xfDxf="1" sqref="N2" start="0" length="0"/>
  <rfmt sheetId="2" xfDxf="1" sqref="O2" start="0" length="0"/>
  <rfmt sheetId="2" xfDxf="1" sqref="P2" start="0" length="0"/>
  <rfmt sheetId="2" xfDxf="1" sqref="Q2" start="0" length="0"/>
  <rfmt sheetId="2" xfDxf="1" sqref="R2" start="0" length="0"/>
  <rfmt sheetId="2" xfDxf="1" sqref="S2" start="0" length="0"/>
  <rfmt sheetId="2" xfDxf="1" sqref="T2" start="0" length="0"/>
  <rfmt sheetId="2" xfDxf="1" sqref="U2" start="0" length="0"/>
  <rfmt sheetId="2" xfDxf="1" sqref="K3" start="0" length="0"/>
  <rfmt sheetId="2" xfDxf="1" sqref="L3" start="0" length="0"/>
  <rfmt sheetId="2" xfDxf="1" sqref="M3" start="0" length="0"/>
  <rfmt sheetId="2" xfDxf="1" sqref="N3" start="0" length="0"/>
  <rfmt sheetId="2" xfDxf="1" sqref="O3" start="0" length="0"/>
  <rfmt sheetId="2" xfDxf="1" sqref="P3" start="0" length="0"/>
  <rfmt sheetId="2" xfDxf="1" sqref="Q3" start="0" length="0"/>
  <rfmt sheetId="2" xfDxf="1" sqref="R3" start="0" length="0"/>
  <rfmt sheetId="2" xfDxf="1" sqref="S3" start="0" length="0"/>
  <rfmt sheetId="2" xfDxf="1" sqref="T3" start="0" length="0"/>
  <rfmt sheetId="2" xfDxf="1" sqref="U3" start="0" length="0"/>
  <rfmt sheetId="2" xfDxf="1" sqref="K4" start="0" length="0"/>
  <rfmt sheetId="2" xfDxf="1" sqref="L4" start="0" length="0"/>
  <rcc rId="16193" sId="2" xfDxf="1" dxf="1">
    <nc r="M4" t="inlineStr">
      <is>
        <t>DOGROEP</t>
      </is>
    </nc>
  </rcc>
  <rfmt sheetId="2" xfDxf="1" sqref="N4" start="0" length="0"/>
  <rfmt sheetId="2" xfDxf="1" sqref="O4" start="0" length="0"/>
  <rfmt sheetId="2" xfDxf="1" sqref="P4" start="0" length="0"/>
  <rfmt sheetId="2" xfDxf="1" sqref="Q4" start="0" length="0"/>
  <rfmt sheetId="2" xfDxf="1" sqref="R4" start="0" length="0"/>
  <rfmt sheetId="2" xfDxf="1" sqref="S4" start="0" length="0"/>
  <rfmt sheetId="2" xfDxf="1" sqref="T4" start="0" length="0"/>
  <rfmt sheetId="2" xfDxf="1" sqref="U4" start="0" length="0"/>
  <rfmt sheetId="2" xfDxf="1" sqref="K5" start="0" length="0"/>
  <rfmt sheetId="2" xfDxf="1" sqref="L5" start="0" length="0"/>
  <rcc rId="16194" sId="2" xfDxf="1" dxf="1">
    <nc r="M5">
      <v>0</v>
    </nc>
  </rcc>
  <rcc rId="16195" sId="2" xfDxf="1" dxf="1">
    <nc r="N5" t="inlineStr">
      <is>
        <t>1 nieuwvormingen</t>
      </is>
    </nc>
  </rcc>
  <rcc rId="16196" sId="2" xfDxf="1" dxf="1">
    <nc r="O5" t="inlineStr">
      <is>
        <t>2 psych stoorn en zktn zenuwstelsel en zintuigen</t>
      </is>
    </nc>
  </rcc>
  <rcc rId="16197" sId="2" xfDxf="1" dxf="1">
    <nc r="P5" t="inlineStr">
      <is>
        <t>3 hart en vaatzktn</t>
      </is>
    </nc>
  </rcc>
  <rcc rId="16198" sId="2" xfDxf="1" dxf="1">
    <nc r="Q5" t="inlineStr">
      <is>
        <t>4 zktn ademhalingsorg</t>
      </is>
    </nc>
  </rcc>
  <rfmt sheetId="2" xfDxf="1" sqref="R5" start="0" length="0"/>
  <rfmt sheetId="2" xfDxf="1" sqref="S5" start="0" length="0"/>
  <rfmt sheetId="2" xfDxf="1" sqref="T5" start="0" length="0"/>
  <rfmt sheetId="2" xfDxf="1" sqref="U5" start="0" length="0"/>
  <rfmt sheetId="2" xfDxf="1" sqref="K6" start="0" length="0"/>
  <rfmt sheetId="2" xfDxf="1" sqref="L6" start="0" length="0"/>
  <rcc rId="16199" sId="2" xfDxf="1" dxf="1">
    <nc r="M6">
      <v>58</v>
    </nc>
  </rcc>
  <rcc rId="16200" sId="2" xfDxf="1" dxf="1">
    <nc r="N6">
      <v>326</v>
    </nc>
  </rcc>
  <rcc rId="16201" sId="2" xfDxf="1" dxf="1">
    <nc r="O6">
      <v>176</v>
    </nc>
  </rcc>
  <rcc rId="16202" sId="2" xfDxf="1" dxf="1">
    <nc r="P6">
      <v>325</v>
    </nc>
  </rcc>
  <rcc rId="16203" sId="2" xfDxf="1" dxf="1">
    <nc r="Q6">
      <v>93</v>
    </nc>
  </rcc>
  <rfmt sheetId="2" xfDxf="1" sqref="R6" start="0" length="0"/>
  <rfmt sheetId="2" xfDxf="1" sqref="S6" start="0" length="0"/>
  <rfmt sheetId="2" xfDxf="1" sqref="T6" start="0" length="0"/>
  <rfmt sheetId="2" xfDxf="1" sqref="U6" start="0" length="0"/>
  <rfmt sheetId="2" xfDxf="1" sqref="K7" start="0" length="0"/>
  <rfmt sheetId="2" xfDxf="1" sqref="L7" start="0" length="0"/>
  <rcc rId="16204" sId="2" xfDxf="1" dxf="1">
    <nc r="M7">
      <v>78</v>
    </nc>
  </rcc>
  <rcc rId="16205" sId="2" xfDxf="1" dxf="1">
    <nc r="N7">
      <v>937</v>
    </nc>
  </rcc>
  <rcc rId="16206" sId="2" xfDxf="1" dxf="1">
    <nc r="O7">
      <v>388</v>
    </nc>
  </rcc>
  <rcc rId="16207" sId="2" xfDxf="1" dxf="1">
    <nc r="P7">
      <v>787</v>
    </nc>
  </rcc>
  <rcc rId="16208" sId="2" xfDxf="1" dxf="1">
    <nc r="Q7">
      <v>183</v>
    </nc>
  </rcc>
  <rfmt sheetId="2" xfDxf="1" sqref="R7" start="0" length="0"/>
  <rfmt sheetId="2" xfDxf="1" sqref="S7" start="0" length="0"/>
  <rfmt sheetId="2" xfDxf="1" sqref="T7" start="0" length="0"/>
  <rfmt sheetId="2" xfDxf="1" sqref="U7" start="0" length="0"/>
  <rfmt sheetId="2" xfDxf="1" sqref="K8" start="0" length="0"/>
  <rfmt sheetId="2" xfDxf="1" sqref="L8" start="0" length="0"/>
  <rcc rId="16209" sId="2" xfDxf="1" dxf="1">
    <nc r="M8">
      <v>79</v>
    </nc>
  </rcc>
  <rcc rId="16210" sId="2" xfDxf="1" dxf="1">
    <nc r="N8">
      <v>908</v>
    </nc>
  </rcc>
  <rcc rId="16211" sId="2" xfDxf="1" dxf="1">
    <nc r="O8">
      <v>357</v>
    </nc>
  </rcc>
  <rcc rId="16212" sId="2" xfDxf="1" dxf="1">
    <nc r="P8">
      <v>725</v>
    </nc>
  </rcc>
  <rcc rId="16213" sId="2" xfDxf="1" dxf="1">
    <nc r="Q8">
      <v>176</v>
    </nc>
  </rcc>
  <rfmt sheetId="2" xfDxf="1" sqref="R8" start="0" length="0"/>
  <rfmt sheetId="2" xfDxf="1" sqref="S8" start="0" length="0"/>
  <rfmt sheetId="2" xfDxf="1" sqref="T8" start="0" length="0"/>
  <rfmt sheetId="2" xfDxf="1" sqref="U8" start="0" length="0"/>
  <rfmt sheetId="2" xfDxf="1" sqref="K9" start="0" length="0"/>
  <rfmt sheetId="2" xfDxf="1" sqref="L9" start="0" length="0"/>
  <rcc rId="16214" sId="2" xfDxf="1" dxf="1">
    <nc r="M9">
      <v>67</v>
    </nc>
  </rcc>
  <rcc rId="16215" sId="2" xfDxf="1" dxf="1">
    <nc r="N9">
      <v>892</v>
    </nc>
  </rcc>
  <rcc rId="16216" sId="2" xfDxf="1" dxf="1">
    <nc r="O9">
      <v>352</v>
    </nc>
  </rcc>
  <rcc rId="16217" sId="2" xfDxf="1" dxf="1">
    <nc r="P9">
      <v>763</v>
    </nc>
  </rcc>
  <rcc rId="16218" sId="2" xfDxf="1" dxf="1">
    <nc r="Q9">
      <v>180</v>
    </nc>
  </rcc>
  <rfmt sheetId="2" xfDxf="1" sqref="R9" start="0" length="0"/>
  <rfmt sheetId="2" xfDxf="1" sqref="S9" start="0" length="0"/>
  <rfmt sheetId="2" xfDxf="1" sqref="T9" start="0" length="0"/>
  <rfmt sheetId="2" xfDxf="1" sqref="U9" start="0" length="0"/>
  <rfmt sheetId="2" xfDxf="1" sqref="K10" start="0" length="0"/>
  <rfmt sheetId="2" xfDxf="1" sqref="L10" start="0" length="0"/>
  <rcc rId="16219" sId="2" xfDxf="1" dxf="1">
    <nc r="M10">
      <v>67</v>
    </nc>
  </rcc>
  <rcc rId="16220" sId="2" xfDxf="1" dxf="1">
    <nc r="N10">
      <v>887</v>
    </nc>
  </rcc>
  <rcc rId="16221" sId="2" xfDxf="1" dxf="1">
    <nc r="O10">
      <v>373</v>
    </nc>
  </rcc>
  <rcc rId="16222" sId="2" xfDxf="1" dxf="1">
    <nc r="P10">
      <v>799</v>
    </nc>
  </rcc>
  <rcc rId="16223" sId="2" xfDxf="1" dxf="1">
    <nc r="Q10">
      <v>193</v>
    </nc>
  </rcc>
  <rfmt sheetId="2" xfDxf="1" sqref="R10" start="0" length="0"/>
  <rfmt sheetId="2" xfDxf="1" sqref="S10" start="0" length="0"/>
  <rfmt sheetId="2" xfDxf="1" sqref="T10" start="0" length="0"/>
  <rfmt sheetId="2" xfDxf="1" sqref="U10" start="0" length="0"/>
  <rfmt sheetId="2" xfDxf="1" sqref="K11" start="0" length="0"/>
  <rfmt sheetId="2" xfDxf="1" sqref="L11" start="0" length="0"/>
  <rcc rId="16224" sId="2" xfDxf="1" dxf="1">
    <nc r="M11">
      <v>66</v>
    </nc>
  </rcc>
  <rcc rId="16225" sId="2" xfDxf="1" dxf="1">
    <nc r="N11">
      <v>899</v>
    </nc>
  </rcc>
  <rcc rId="16226" sId="2" xfDxf="1" dxf="1">
    <nc r="O11">
      <v>373</v>
    </nc>
  </rcc>
  <rcc rId="16227" sId="2" xfDxf="1" dxf="1">
    <nc r="P11">
      <v>776</v>
    </nc>
  </rcc>
  <rcc rId="16228" sId="2" xfDxf="1" dxf="1">
    <nc r="Q11">
      <v>187</v>
    </nc>
  </rcc>
  <rfmt sheetId="2" xfDxf="1" sqref="R11" start="0" length="0"/>
  <rfmt sheetId="2" xfDxf="1" sqref="S11" start="0" length="0"/>
  <rfmt sheetId="2" xfDxf="1" sqref="T11" start="0" length="0"/>
  <rfmt sheetId="2" xfDxf="1" sqref="U11" start="0" length="0"/>
  <rfmt sheetId="2" xfDxf="1" sqref="K12" start="0" length="0"/>
  <rfmt sheetId="2" xfDxf="1" sqref="L12" start="0" length="0"/>
  <rcc rId="16229" sId="2" xfDxf="1" dxf="1">
    <nc r="M12">
      <v>66</v>
    </nc>
  </rcc>
  <rcc rId="16230" sId="2" xfDxf="1" dxf="1">
    <nc r="N12">
      <v>869</v>
    </nc>
  </rcc>
  <rcc rId="16231" sId="2" xfDxf="1" dxf="1">
    <nc r="O12">
      <v>361</v>
    </nc>
  </rcc>
  <rcc rId="16232" sId="2" xfDxf="1" dxf="1">
    <nc r="P12">
      <v>782</v>
    </nc>
  </rcc>
  <rcc rId="16233" sId="2" xfDxf="1" dxf="1">
    <nc r="Q12">
      <v>148</v>
    </nc>
  </rcc>
  <rfmt sheetId="2" xfDxf="1" sqref="R12" start="0" length="0"/>
  <rfmt sheetId="2" xfDxf="1" sqref="S12" start="0" length="0"/>
  <rfmt sheetId="2" xfDxf="1" sqref="T12" start="0" length="0"/>
  <rfmt sheetId="2" xfDxf="1" sqref="U12" start="0" length="0"/>
  <rfmt sheetId="2" xfDxf="1" sqref="K13" start="0" length="0"/>
  <rfmt sheetId="2" xfDxf="1" sqref="L13" start="0" length="0"/>
  <rcc rId="16234" sId="2" xfDxf="1" dxf="1">
    <nc r="M13">
      <v>55</v>
    </nc>
  </rcc>
  <rcc rId="16235" sId="2" xfDxf="1" dxf="1">
    <nc r="N13">
      <v>868</v>
    </nc>
  </rcc>
  <rcc rId="16236" sId="2" xfDxf="1" dxf="1">
    <nc r="O13">
      <v>362</v>
    </nc>
  </rcc>
  <rcc rId="16237" sId="2" xfDxf="1" dxf="1">
    <nc r="P13">
      <v>751</v>
    </nc>
  </rcc>
  <rcc rId="16238" sId="2" xfDxf="1" dxf="1">
    <nc r="Q13">
      <v>167</v>
    </nc>
  </rcc>
  <rfmt sheetId="2" xfDxf="1" sqref="R13" start="0" length="0"/>
  <rfmt sheetId="2" xfDxf="1" sqref="S13" start="0" length="0"/>
  <rfmt sheetId="2" xfDxf="1" sqref="T13" start="0" length="0"/>
  <rfmt sheetId="2" xfDxf="1" sqref="U13" start="0" length="0"/>
  <rfmt sheetId="2" xfDxf="1" sqref="K14" start="0" length="0"/>
  <rfmt sheetId="2" xfDxf="1" sqref="L14" start="0" length="0"/>
  <rcc rId="16239" sId="2" xfDxf="1" dxf="1">
    <nc r="M14">
      <v>70</v>
    </nc>
  </rcc>
  <rcc rId="16240" sId="2" xfDxf="1" dxf="1">
    <nc r="N14">
      <v>818</v>
    </nc>
  </rcc>
  <rcc rId="16241" sId="2" xfDxf="1" dxf="1">
    <nc r="O14">
      <v>340</v>
    </nc>
  </rcc>
  <rcc rId="16242" sId="2" xfDxf="1" dxf="1">
    <nc r="P14">
      <v>699</v>
    </nc>
  </rcc>
  <rcc rId="16243" sId="2" xfDxf="1" dxf="1">
    <nc r="Q14">
      <v>173</v>
    </nc>
  </rcc>
  <rfmt sheetId="2" xfDxf="1" sqref="R14" start="0" length="0"/>
  <rfmt sheetId="2" xfDxf="1" sqref="S14" start="0" length="0"/>
  <rfmt sheetId="2" xfDxf="1" sqref="T14" start="0" length="0"/>
  <rfmt sheetId="2" xfDxf="1" sqref="U14" start="0" length="0"/>
  <rfmt sheetId="2" xfDxf="1" sqref="K15" start="0" length="0"/>
  <rfmt sheetId="2" xfDxf="1" sqref="L15" start="0" length="0"/>
  <rcc rId="16244" sId="2" xfDxf="1" dxf="1">
    <nc r="M15">
      <v>72</v>
    </nc>
  </rcc>
  <rcc rId="16245" sId="2" xfDxf="1" dxf="1">
    <nc r="N15">
      <v>829</v>
    </nc>
  </rcc>
  <rcc rId="16246" sId="2" xfDxf="1" dxf="1">
    <nc r="O15">
      <v>318</v>
    </nc>
  </rcc>
  <rcc rId="16247" sId="2" xfDxf="1" dxf="1">
    <nc r="P15">
      <v>705</v>
    </nc>
  </rcc>
  <rcc rId="16248" sId="2" xfDxf="1" dxf="1">
    <nc r="Q15">
      <v>139</v>
    </nc>
  </rcc>
  <rfmt sheetId="2" xfDxf="1" sqref="R15" start="0" length="0"/>
  <rfmt sheetId="2" xfDxf="1" sqref="S15" start="0" length="0"/>
  <rfmt sheetId="2" xfDxf="1" sqref="T15" start="0" length="0"/>
  <rfmt sheetId="2" xfDxf="1" sqref="U15" start="0" length="0"/>
  <rfmt sheetId="2" xfDxf="1" sqref="K16" start="0" length="0"/>
  <rfmt sheetId="2" xfDxf="1" sqref="L16" start="0" length="0"/>
  <rcc rId="16249" sId="2" xfDxf="1" dxf="1">
    <nc r="M16">
      <v>78</v>
    </nc>
  </rcc>
  <rcc rId="16250" sId="2" xfDxf="1" dxf="1">
    <nc r="N16">
      <v>924</v>
    </nc>
  </rcc>
  <rcc rId="16251" sId="2" xfDxf="1" dxf="1">
    <nc r="O16">
      <v>348</v>
    </nc>
  </rcc>
  <rcc rId="16252" sId="2" xfDxf="1" dxf="1">
    <nc r="P16">
      <v>736</v>
    </nc>
  </rcc>
  <rcc rId="16253" sId="2" xfDxf="1" dxf="1">
    <nc r="Q16">
      <v>175</v>
    </nc>
  </rcc>
  <rfmt sheetId="2" xfDxf="1" sqref="R16" start="0" length="0"/>
  <rfmt sheetId="2" xfDxf="1" sqref="S16" start="0" length="0"/>
  <rfmt sheetId="2" xfDxf="1" sqref="T16" start="0" length="0"/>
  <rfmt sheetId="2" xfDxf="1" sqref="U16" start="0" length="0"/>
  <rfmt sheetId="2" xfDxf="1" sqref="K17" start="0" length="0"/>
  <rfmt sheetId="2" xfDxf="1" sqref="L17" start="0" length="0"/>
  <rcc rId="16254" sId="2" xfDxf="1" dxf="1">
    <nc r="M17">
      <v>89</v>
    </nc>
  </rcc>
  <rcc rId="16255" sId="2" xfDxf="1" dxf="1">
    <nc r="N17">
      <v>859</v>
    </nc>
  </rcc>
  <rcc rId="16256" sId="2" xfDxf="1" dxf="1">
    <nc r="O17">
      <v>339</v>
    </nc>
  </rcc>
  <rcc rId="16257" sId="2" xfDxf="1" dxf="1">
    <nc r="P17">
      <v>680</v>
    </nc>
  </rcc>
  <rcc rId="16258" sId="2" xfDxf="1" dxf="1">
    <nc r="Q17">
      <v>153</v>
    </nc>
  </rcc>
  <rfmt sheetId="2" xfDxf="1" sqref="R17" start="0" length="0"/>
  <rfmt sheetId="2" xfDxf="1" sqref="S17" start="0" length="0"/>
  <rfmt sheetId="2" xfDxf="1" sqref="T17" start="0" length="0"/>
  <rfmt sheetId="2" xfDxf="1" sqref="U17" start="0" length="0"/>
  <rfmt sheetId="2" xfDxf="1" sqref="K18" start="0" length="0"/>
  <rfmt sheetId="2" xfDxf="1" sqref="L18" start="0" length="0"/>
  <rcc rId="16259" sId="2" xfDxf="1" dxf="1">
    <nc r="M18">
      <v>78</v>
    </nc>
  </rcc>
  <rcc rId="16260" sId="2" xfDxf="1" dxf="1">
    <nc r="N18">
      <v>887</v>
    </nc>
  </rcc>
  <rcc rId="16261" sId="2" xfDxf="1" dxf="1">
    <nc r="O18">
      <v>321</v>
    </nc>
  </rcc>
  <rcc rId="16262" sId="2" xfDxf="1" dxf="1">
    <nc r="P18">
      <v>690</v>
    </nc>
  </rcc>
  <rcc rId="16263" sId="2" xfDxf="1" dxf="1">
    <nc r="Q18">
      <v>166</v>
    </nc>
  </rcc>
  <rfmt sheetId="2" xfDxf="1" sqref="R18" start="0" length="0"/>
  <rfmt sheetId="2" xfDxf="1" sqref="S18" start="0" length="0"/>
  <rfmt sheetId="2" xfDxf="1" sqref="T18" start="0" length="0"/>
  <rfmt sheetId="2" xfDxf="1" sqref="U18" start="0" length="0"/>
  <rfmt sheetId="2" xfDxf="1" sqref="K19" start="0" length="0"/>
  <rfmt sheetId="2" xfDxf="1" sqref="L19" start="0" length="0"/>
  <rcc rId="16264" sId="2" xfDxf="1" dxf="1">
    <nc r="M19">
      <v>69</v>
    </nc>
  </rcc>
  <rcc rId="16265" sId="2" xfDxf="1" dxf="1">
    <nc r="N19">
      <v>894</v>
    </nc>
  </rcc>
  <rcc rId="16266" sId="2" xfDxf="1" dxf="1">
    <nc r="O19">
      <v>330</v>
    </nc>
  </rcc>
  <rcc rId="16267" sId="2" xfDxf="1" dxf="1">
    <nc r="P19">
      <v>713</v>
    </nc>
  </rcc>
  <rcc rId="16268" sId="2" xfDxf="1" dxf="1">
    <nc r="Q19">
      <v>172</v>
    </nc>
  </rcc>
  <rfmt sheetId="2" xfDxf="1" sqref="R19" start="0" length="0"/>
  <rfmt sheetId="2" xfDxf="1" sqref="S19" start="0" length="0"/>
  <rfmt sheetId="2" xfDxf="1" sqref="T19" start="0" length="0"/>
  <rfmt sheetId="2" xfDxf="1" sqref="U19" start="0" length="0"/>
  <rfmt sheetId="2" xfDxf="1" sqref="K20" start="0" length="0"/>
  <rfmt sheetId="2" xfDxf="1" sqref="L20" start="0" length="0"/>
  <rcc rId="16269" sId="2" xfDxf="1" dxf="1">
    <nc r="M20">
      <v>63</v>
    </nc>
  </rcc>
  <rcc rId="16270" sId="2" xfDxf="1" dxf="1">
    <nc r="N20">
      <v>906</v>
    </nc>
  </rcc>
  <rcc rId="16271" sId="2" xfDxf="1" dxf="1">
    <nc r="O20">
      <v>335</v>
    </nc>
  </rcc>
  <rcc rId="16272" sId="2" xfDxf="1" dxf="1">
    <nc r="P20">
      <v>747</v>
    </nc>
  </rcc>
  <rcc rId="16273" sId="2" xfDxf="1" dxf="1">
    <nc r="Q20">
      <v>173</v>
    </nc>
  </rcc>
  <rfmt sheetId="2" xfDxf="1" sqref="R20" start="0" length="0"/>
  <rfmt sheetId="2" xfDxf="1" sqref="S20" start="0" length="0"/>
  <rfmt sheetId="2" xfDxf="1" sqref="T20" start="0" length="0"/>
  <rfmt sheetId="2" xfDxf="1" sqref="U20" start="0" length="0"/>
  <rfmt sheetId="2" xfDxf="1" sqref="K21" start="0" length="0"/>
  <rfmt sheetId="2" xfDxf="1" sqref="L21" start="0" length="0"/>
  <rcc rId="16274" sId="2" xfDxf="1" dxf="1">
    <nc r="M21">
      <v>70</v>
    </nc>
  </rcc>
  <rcc rId="16275" sId="2" xfDxf="1" dxf="1">
    <nc r="N21">
      <v>922</v>
    </nc>
  </rcc>
  <rcc rId="16276" sId="2" xfDxf="1" dxf="1">
    <nc r="O21">
      <v>355</v>
    </nc>
  </rcc>
  <rcc rId="16277" sId="2" xfDxf="1" dxf="1">
    <nc r="P21">
      <v>706</v>
    </nc>
  </rcc>
  <rcc rId="16278" sId="2" xfDxf="1" dxf="1">
    <nc r="Q21">
      <v>170</v>
    </nc>
  </rcc>
  <rfmt sheetId="2" xfDxf="1" sqref="R21" start="0" length="0"/>
  <rfmt sheetId="2" xfDxf="1" sqref="S21" start="0" length="0"/>
  <rfmt sheetId="2" xfDxf="1" sqref="T21" start="0" length="0"/>
  <rfmt sheetId="2" xfDxf="1" sqref="U21" start="0" length="0"/>
  <rfmt sheetId="2" xfDxf="1" sqref="K22" start="0" length="0"/>
  <rfmt sheetId="2" xfDxf="1" sqref="L22" start="0" length="0"/>
  <rcc rId="16279" sId="2" xfDxf="1" dxf="1">
    <nc r="M22">
      <v>64</v>
    </nc>
  </rcc>
  <rcc rId="16280" sId="2" xfDxf="1" dxf="1">
    <nc r="N22">
      <v>966</v>
    </nc>
  </rcc>
  <rcc rId="16281" sId="2" xfDxf="1" dxf="1">
    <nc r="O22">
      <v>347</v>
    </nc>
  </rcc>
  <rcc rId="16282" sId="2" xfDxf="1" dxf="1">
    <nc r="P22">
      <v>679</v>
    </nc>
  </rcc>
  <rcc rId="16283" sId="2" xfDxf="1" dxf="1">
    <nc r="Q22">
      <v>187</v>
    </nc>
  </rcc>
  <rfmt sheetId="2" xfDxf="1" sqref="R22" start="0" length="0"/>
  <rfmt sheetId="2" xfDxf="1" sqref="S22" start="0" length="0"/>
  <rfmt sheetId="2" xfDxf="1" sqref="T22" start="0" length="0"/>
  <rfmt sheetId="2" xfDxf="1" sqref="U22" start="0" length="0"/>
  <rfmt sheetId="2" xfDxf="1" sqref="K23" start="0" length="0"/>
  <rfmt sheetId="2" xfDxf="1" sqref="L23" start="0" length="0"/>
  <rcc rId="16284" sId="2" xfDxf="1" dxf="1">
    <nc r="M23">
      <v>93</v>
    </nc>
  </rcc>
  <rcc rId="16285" sId="2" xfDxf="1" dxf="1">
    <nc r="N23">
      <v>847</v>
    </nc>
  </rcc>
  <rcc rId="16286" sId="2" xfDxf="1" dxf="1">
    <nc r="O23">
      <v>389</v>
    </nc>
  </rcc>
  <rcc rId="16287" sId="2" xfDxf="1" dxf="1">
    <nc r="P23">
      <v>699</v>
    </nc>
  </rcc>
  <rcc rId="16288" sId="2" xfDxf="1" dxf="1">
    <nc r="Q23">
      <v>176</v>
    </nc>
  </rcc>
  <rfmt sheetId="2" xfDxf="1" sqref="R23" start="0" length="0"/>
  <rfmt sheetId="2" xfDxf="1" sqref="S23" start="0" length="0"/>
  <rfmt sheetId="2" xfDxf="1" sqref="T23" start="0" length="0"/>
  <rfmt sheetId="2" xfDxf="1" sqref="U23" start="0" length="0"/>
  <rfmt sheetId="2" xfDxf="1" sqref="K24" start="0" length="0"/>
  <rfmt sheetId="2" xfDxf="1" sqref="L24" start="0" length="0"/>
  <rcc rId="16289" sId="2" xfDxf="1" dxf="1">
    <nc r="M24">
      <v>80</v>
    </nc>
  </rcc>
  <rcc rId="16290" sId="2" xfDxf="1" dxf="1">
    <nc r="N24">
      <v>814</v>
    </nc>
  </rcc>
  <rcc rId="16291" sId="2" xfDxf="1" dxf="1">
    <nc r="O24">
      <v>347</v>
    </nc>
  </rcc>
  <rcc rId="16292" sId="2" xfDxf="1" dxf="1">
    <nc r="P24">
      <v>709</v>
    </nc>
  </rcc>
  <rcc rId="16293" sId="2" xfDxf="1" dxf="1">
    <nc r="Q24">
      <v>157</v>
    </nc>
  </rcc>
  <rfmt sheetId="2" xfDxf="1" sqref="R24" start="0" length="0"/>
  <rfmt sheetId="2" xfDxf="1" sqref="S24" start="0" length="0"/>
  <rfmt sheetId="2" xfDxf="1" sqref="T24" start="0" length="0"/>
  <rfmt sheetId="2" xfDxf="1" sqref="U24" start="0" length="0"/>
  <rfmt sheetId="2" xfDxf="1" sqref="K25" start="0" length="0"/>
  <rfmt sheetId="2" xfDxf="1" sqref="L25" start="0" length="0"/>
  <rcc rId="16294" sId="2" xfDxf="1" dxf="1">
    <nc r="M25">
      <v>78</v>
    </nc>
  </rcc>
  <rcc rId="16295" sId="2" xfDxf="1" dxf="1">
    <nc r="N25">
      <v>875</v>
    </nc>
  </rcc>
  <rcc rId="16296" sId="2" xfDxf="1" dxf="1">
    <nc r="O25">
      <v>367</v>
    </nc>
  </rcc>
  <rcc rId="16297" sId="2" xfDxf="1" dxf="1">
    <nc r="P25">
      <v>679</v>
    </nc>
  </rcc>
  <rcc rId="16298" sId="2" xfDxf="1" dxf="1">
    <nc r="Q25">
      <v>180</v>
    </nc>
  </rcc>
  <rfmt sheetId="2" xfDxf="1" sqref="R25" start="0" length="0"/>
  <rfmt sheetId="2" xfDxf="1" sqref="S25" start="0" length="0"/>
  <rfmt sheetId="2" xfDxf="1" sqref="T25" start="0" length="0"/>
  <rfmt sheetId="2" xfDxf="1" sqref="U25" start="0" length="0"/>
  <rfmt sheetId="2" xfDxf="1" sqref="K26" start="0" length="0"/>
  <rfmt sheetId="2" xfDxf="1" sqref="L26" start="0" length="0"/>
  <rcc rId="16299" sId="2" xfDxf="1" dxf="1">
    <nc r="M26">
      <v>78</v>
    </nc>
  </rcc>
  <rcc rId="16300" sId="2" xfDxf="1" dxf="1">
    <nc r="N26">
      <v>914</v>
    </nc>
  </rcc>
  <rcc rId="16301" sId="2" xfDxf="1" dxf="1">
    <nc r="O26">
      <v>362</v>
    </nc>
  </rcc>
  <rcc rId="16302" sId="2" xfDxf="1" dxf="1">
    <nc r="P26">
      <v>691</v>
    </nc>
  </rcc>
  <rcc rId="16303" sId="2" xfDxf="1" dxf="1">
    <nc r="Q26">
      <v>172</v>
    </nc>
  </rcc>
  <rfmt sheetId="2" xfDxf="1" sqref="R26" start="0" length="0"/>
  <rfmt sheetId="2" xfDxf="1" sqref="S26" start="0" length="0"/>
  <rfmt sheetId="2" xfDxf="1" sqref="T26" start="0" length="0"/>
  <rfmt sheetId="2" xfDxf="1" sqref="U26" start="0" length="0"/>
  <rfmt sheetId="2" xfDxf="1" sqref="K27" start="0" length="0"/>
  <rfmt sheetId="2" xfDxf="1" sqref="L27" start="0" length="0"/>
  <rcc rId="16304" sId="2" xfDxf="1" dxf="1">
    <nc r="M27">
      <v>66</v>
    </nc>
  </rcc>
  <rcc rId="16305" sId="2" xfDxf="1" dxf="1">
    <nc r="N27">
      <v>860</v>
    </nc>
  </rcc>
  <rcc rId="16306" sId="2" xfDxf="1" dxf="1">
    <nc r="O27">
      <v>345</v>
    </nc>
  </rcc>
  <rcc rId="16307" sId="2" xfDxf="1" dxf="1">
    <nc r="P27">
      <v>709</v>
    </nc>
  </rcc>
  <rcc rId="16308" sId="2" xfDxf="1" dxf="1">
    <nc r="Q27">
      <v>167</v>
    </nc>
  </rcc>
  <rfmt sheetId="2" xfDxf="1" sqref="R27" start="0" length="0"/>
  <rfmt sheetId="2" xfDxf="1" sqref="S27" start="0" length="0"/>
  <rfmt sheetId="2" xfDxf="1" sqref="T27" start="0" length="0"/>
  <rfmt sheetId="2" xfDxf="1" sqref="U27" start="0" length="0"/>
  <rfmt sheetId="2" xfDxf="1" sqref="K28" start="0" length="0"/>
  <rfmt sheetId="2" xfDxf="1" sqref="L28" start="0" length="0"/>
  <rcc rId="16309" sId="2" xfDxf="1" dxf="1">
    <nc r="M28">
      <v>58</v>
    </nc>
  </rcc>
  <rcc rId="16310" sId="2" xfDxf="1" dxf="1">
    <nc r="N28">
      <v>916</v>
    </nc>
  </rcc>
  <rcc rId="16311" sId="2" xfDxf="1" dxf="1">
    <nc r="O28">
      <v>396</v>
    </nc>
  </rcc>
  <rcc rId="16312" sId="2" xfDxf="1" dxf="1">
    <nc r="P28">
      <v>705</v>
    </nc>
  </rcc>
  <rcc rId="16313" sId="2" xfDxf="1" dxf="1">
    <nc r="Q28">
      <v>184</v>
    </nc>
  </rcc>
  <rfmt sheetId="2" xfDxf="1" sqref="R28" start="0" length="0"/>
  <rfmt sheetId="2" xfDxf="1" sqref="S28" start="0" length="0"/>
  <rfmt sheetId="2" xfDxf="1" sqref="T28" start="0" length="0"/>
  <rfmt sheetId="2" xfDxf="1" sqref="U28" start="0" length="0"/>
  <rfmt sheetId="2" xfDxf="1" sqref="K29" start="0" length="0"/>
  <rfmt sheetId="2" xfDxf="1" sqref="L29" start="0" length="0"/>
  <rcc rId="16314" sId="2" xfDxf="1" dxf="1">
    <nc r="M29">
      <v>67</v>
    </nc>
  </rcc>
  <rcc rId="16315" sId="2" xfDxf="1" dxf="1">
    <nc r="N29">
      <v>966</v>
    </nc>
  </rcc>
  <rcc rId="16316" sId="2" xfDxf="1" dxf="1">
    <nc r="O29">
      <v>407</v>
    </nc>
  </rcc>
  <rcc rId="16317" sId="2" xfDxf="1" dxf="1">
    <nc r="P29">
      <v>628</v>
    </nc>
  </rcc>
  <rcc rId="16318" sId="2" xfDxf="1" dxf="1">
    <nc r="Q29">
      <v>183</v>
    </nc>
  </rcc>
  <rfmt sheetId="2" xfDxf="1" sqref="R29" start="0" length="0"/>
  <rfmt sheetId="2" xfDxf="1" sqref="S29" start="0" length="0"/>
  <rfmt sheetId="2" xfDxf="1" sqref="T29" start="0" length="0"/>
  <rfmt sheetId="2" xfDxf="1" sqref="U29" start="0" length="0"/>
  <rfmt sheetId="2" xfDxf="1" sqref="K30" start="0" length="0"/>
  <rfmt sheetId="2" xfDxf="1" sqref="L30" start="0" length="0"/>
  <rcc rId="16319" sId="2" xfDxf="1" dxf="1">
    <nc r="M30">
      <v>71</v>
    </nc>
  </rcc>
  <rcc rId="16320" sId="2" xfDxf="1" dxf="1">
    <nc r="N30">
      <v>918</v>
    </nc>
  </rcc>
  <rcc rId="16321" sId="2" xfDxf="1" dxf="1">
    <nc r="O30">
      <v>407</v>
    </nc>
  </rcc>
  <rcc rId="16322" sId="2" xfDxf="1" dxf="1">
    <nc r="P30">
      <v>660</v>
    </nc>
  </rcc>
  <rcc rId="16323" sId="2" xfDxf="1" dxf="1">
    <nc r="Q30">
      <v>177</v>
    </nc>
  </rcc>
  <rfmt sheetId="2" xfDxf="1" sqref="R30" start="0" length="0"/>
  <rfmt sheetId="2" xfDxf="1" sqref="S30" start="0" length="0"/>
  <rfmt sheetId="2" xfDxf="1" sqref="T30" start="0" length="0"/>
  <rfmt sheetId="2" xfDxf="1" sqref="U30" start="0" length="0"/>
  <rfmt sheetId="2" xfDxf="1" sqref="K31" start="0" length="0"/>
  <rfmt sheetId="2" xfDxf="1" sqref="L31" start="0" length="0"/>
  <rcc rId="16324" sId="2" xfDxf="1" dxf="1">
    <nc r="M31">
      <v>93</v>
    </nc>
  </rcc>
  <rcc rId="16325" sId="2" xfDxf="1" dxf="1">
    <nc r="N31">
      <v>902</v>
    </nc>
  </rcc>
  <rcc rId="16326" sId="2" xfDxf="1" dxf="1">
    <nc r="O31">
      <v>329</v>
    </nc>
  </rcc>
  <rcc rId="16327" sId="2" xfDxf="1" dxf="1">
    <nc r="P31">
      <v>613</v>
    </nc>
  </rcc>
  <rcc rId="16328" sId="2" xfDxf="1" dxf="1">
    <nc r="Q31">
      <v>156</v>
    </nc>
  </rcc>
  <rfmt sheetId="2" xfDxf="1" sqref="R31" start="0" length="0"/>
  <rfmt sheetId="2" xfDxf="1" sqref="S31" start="0" length="0"/>
  <rfmt sheetId="2" xfDxf="1" sqref="T31" start="0" length="0"/>
  <rfmt sheetId="2" xfDxf="1" sqref="U31" start="0" length="0"/>
  <rfmt sheetId="2" xfDxf="1" sqref="K32" start="0" length="0"/>
  <rfmt sheetId="2" xfDxf="1" sqref="L32" start="0" length="0"/>
  <rcc rId="16329" sId="2" xfDxf="1" dxf="1">
    <nc r="M32">
      <v>79</v>
    </nc>
  </rcc>
  <rcc rId="16330" sId="2" xfDxf="1" dxf="1">
    <nc r="N32">
      <v>933</v>
    </nc>
  </rcc>
  <rcc rId="16331" sId="2" xfDxf="1" dxf="1">
    <nc r="O32">
      <v>377</v>
    </nc>
  </rcc>
  <rcc rId="16332" sId="2" xfDxf="1" dxf="1">
    <nc r="P32">
      <v>647</v>
    </nc>
  </rcc>
  <rcc rId="16333" sId="2" xfDxf="1" dxf="1">
    <nc r="Q32">
      <v>163</v>
    </nc>
  </rcc>
  <rfmt sheetId="2" xfDxf="1" sqref="R32" start="0" length="0"/>
  <rfmt sheetId="2" xfDxf="1" sqref="S32" start="0" length="0"/>
  <rfmt sheetId="2" xfDxf="1" sqref="T32" start="0" length="0"/>
  <rfmt sheetId="2" xfDxf="1" sqref="U32" start="0" length="0"/>
  <rfmt sheetId="2" xfDxf="1" sqref="K33" start="0" length="0"/>
  <rfmt sheetId="2" xfDxf="1" sqref="L33" start="0" length="0"/>
  <rcc rId="16334" sId="2" xfDxf="1" dxf="1">
    <nc r="M33">
      <v>82</v>
    </nc>
  </rcc>
  <rcc rId="16335" sId="2" xfDxf="1" dxf="1">
    <nc r="N33">
      <v>932</v>
    </nc>
  </rcc>
  <rcc rId="16336" sId="2" xfDxf="1" dxf="1">
    <nc r="O33">
      <v>384</v>
    </nc>
  </rcc>
  <rcc rId="16337" sId="2" xfDxf="1" dxf="1">
    <nc r="P33">
      <v>662</v>
    </nc>
  </rcc>
  <rcc rId="16338" sId="2" xfDxf="1" dxf="1">
    <nc r="Q33">
      <v>180</v>
    </nc>
  </rcc>
  <rfmt sheetId="2" xfDxf="1" sqref="R33" start="0" length="0"/>
  <rfmt sheetId="2" xfDxf="1" sqref="S33" start="0" length="0"/>
  <rfmt sheetId="2" xfDxf="1" sqref="T33" start="0" length="0"/>
  <rfmt sheetId="2" xfDxf="1" sqref="U33" start="0" length="0"/>
  <rfmt sheetId="2" xfDxf="1" sqref="K34" start="0" length="0"/>
  <rfmt sheetId="2" xfDxf="1" sqref="L34" start="0" length="0"/>
  <rcc rId="16339" sId="2" xfDxf="1" dxf="1">
    <nc r="M34">
      <v>85</v>
    </nc>
  </rcc>
  <rcc rId="16340" sId="2" xfDxf="1" dxf="1">
    <nc r="N34">
      <v>918</v>
    </nc>
  </rcc>
  <rcc rId="16341" sId="2" xfDxf="1" dxf="1">
    <nc r="O34">
      <v>407</v>
    </nc>
  </rcc>
  <rcc rId="16342" sId="2" xfDxf="1" dxf="1">
    <nc r="P34">
      <v>661</v>
    </nc>
  </rcc>
  <rcc rId="16343" sId="2" xfDxf="1" dxf="1">
    <nc r="Q34">
      <v>176</v>
    </nc>
  </rcc>
  <rfmt sheetId="2" xfDxf="1" sqref="R34" start="0" length="0"/>
  <rfmt sheetId="2" xfDxf="1" sqref="S34" start="0" length="0"/>
  <rfmt sheetId="2" xfDxf="1" sqref="T34" start="0" length="0"/>
  <rfmt sheetId="2" xfDxf="1" sqref="U34" start="0" length="0"/>
  <rfmt sheetId="2" xfDxf="1" sqref="K35" start="0" length="0"/>
  <rfmt sheetId="2" xfDxf="1" sqref="L35" start="0" length="0"/>
  <rcc rId="16344" sId="2" xfDxf="1" dxf="1">
    <nc r="M35">
      <v>70</v>
    </nc>
  </rcc>
  <rcc rId="16345" sId="2" xfDxf="1" dxf="1">
    <nc r="N35">
      <v>832</v>
    </nc>
  </rcc>
  <rcc rId="16346" sId="2" xfDxf="1" dxf="1">
    <nc r="O35">
      <v>359</v>
    </nc>
  </rcc>
  <rcc rId="16347" sId="2" xfDxf="1" dxf="1">
    <nc r="P35">
      <v>670</v>
    </nc>
  </rcc>
  <rcc rId="16348" sId="2" xfDxf="1" dxf="1">
    <nc r="Q35">
      <v>212</v>
    </nc>
  </rcc>
  <rfmt sheetId="2" xfDxf="1" sqref="R35" start="0" length="0"/>
  <rfmt sheetId="2" xfDxf="1" sqref="S35" start="0" length="0"/>
  <rfmt sheetId="2" xfDxf="1" sqref="T35" start="0" length="0"/>
  <rfmt sheetId="2" xfDxf="1" sqref="U35" start="0" length="0"/>
  <rfmt sheetId="2" xfDxf="1" sqref="K36" start="0" length="0"/>
  <rfmt sheetId="2" xfDxf="1" sqref="L36" start="0" length="0"/>
  <rcc rId="16349" sId="2" xfDxf="1" dxf="1">
    <nc r="M36">
      <v>94</v>
    </nc>
  </rcc>
  <rcc rId="16350" sId="2" xfDxf="1" dxf="1">
    <nc r="N36">
      <v>882</v>
    </nc>
  </rcc>
  <rcc rId="16351" sId="2" xfDxf="1" dxf="1">
    <nc r="O36">
      <v>401</v>
    </nc>
  </rcc>
  <rcc rId="16352" sId="2" xfDxf="1" dxf="1">
    <nc r="P36">
      <v>676</v>
    </nc>
  </rcc>
  <rcc rId="16353" sId="2" xfDxf="1" dxf="1">
    <nc r="Q36">
      <v>182</v>
    </nc>
  </rcc>
  <rfmt sheetId="2" xfDxf="1" sqref="R36" start="0" length="0"/>
  <rfmt sheetId="2" xfDxf="1" sqref="S36" start="0" length="0"/>
  <rfmt sheetId="2" xfDxf="1" sqref="T36" start="0" length="0"/>
  <rfmt sheetId="2" xfDxf="1" sqref="U36" start="0" length="0"/>
  <rfmt sheetId="2" xfDxf="1" sqref="K37" start="0" length="0"/>
  <rfmt sheetId="2" xfDxf="1" sqref="L37" start="0" length="0"/>
  <rcc rId="16354" sId="2" xfDxf="1" dxf="1">
    <nc r="M37">
      <v>114</v>
    </nc>
  </rcc>
  <rcc rId="16355" sId="2" xfDxf="1" dxf="1">
    <nc r="N37">
      <v>902</v>
    </nc>
  </rcc>
  <rcc rId="16356" sId="2" xfDxf="1" dxf="1">
    <nc r="O37">
      <v>396</v>
    </nc>
  </rcc>
  <rcc rId="16357" sId="2" xfDxf="1" dxf="1">
    <nc r="P37">
      <v>681</v>
    </nc>
  </rcc>
  <rcc rId="16358" sId="2" xfDxf="1" dxf="1">
    <nc r="Q37">
      <v>187</v>
    </nc>
  </rcc>
  <rfmt sheetId="2" xfDxf="1" sqref="R37" start="0" length="0"/>
  <rfmt sheetId="2" xfDxf="1" sqref="S37" start="0" length="0"/>
  <rfmt sheetId="2" xfDxf="1" sqref="T37" start="0" length="0"/>
  <rfmt sheetId="2" xfDxf="1" sqref="U37" start="0" length="0"/>
  <rfmt sheetId="2" xfDxf="1" sqref="K38" start="0" length="0"/>
  <rfmt sheetId="2" xfDxf="1" sqref="L38" start="0" length="0"/>
  <rcc rId="16359" sId="2" xfDxf="1" dxf="1">
    <nc r="M38">
      <v>110</v>
    </nc>
  </rcc>
  <rcc rId="16360" sId="2" xfDxf="1" dxf="1">
    <nc r="N38">
      <v>822</v>
    </nc>
  </rcc>
  <rcc rId="16361" sId="2" xfDxf="1" dxf="1">
    <nc r="O38">
      <v>382</v>
    </nc>
  </rcc>
  <rcc rId="16362" sId="2" xfDxf="1" dxf="1">
    <nc r="P38">
      <v>643</v>
    </nc>
  </rcc>
  <rcc rId="16363" sId="2" xfDxf="1" dxf="1">
    <nc r="Q38">
      <v>188</v>
    </nc>
  </rcc>
  <rfmt sheetId="2" xfDxf="1" sqref="R38" start="0" length="0"/>
  <rfmt sheetId="2" xfDxf="1" sqref="S38" start="0" length="0"/>
  <rfmt sheetId="2" xfDxf="1" sqref="T38" start="0" length="0"/>
  <rfmt sheetId="2" xfDxf="1" sqref="U38" start="0" length="0"/>
  <rfmt sheetId="2" xfDxf="1" sqref="K39" start="0" length="0"/>
  <rfmt sheetId="2" xfDxf="1" sqref="L39" start="0" length="0"/>
  <rcc rId="16364" sId="2" xfDxf="1" dxf="1">
    <nc r="M39">
      <v>134</v>
    </nc>
  </rcc>
  <rcc rId="16365" sId="2" xfDxf="1" dxf="1">
    <nc r="N39">
      <v>900</v>
    </nc>
  </rcc>
  <rcc rId="16366" sId="2" xfDxf="1" dxf="1">
    <nc r="O39">
      <v>392</v>
    </nc>
  </rcc>
  <rcc rId="16367" sId="2" xfDxf="1" dxf="1">
    <nc r="P39">
      <v>637</v>
    </nc>
  </rcc>
  <rcc rId="16368" sId="2" xfDxf="1" dxf="1">
    <nc r="Q39">
      <v>205</v>
    </nc>
  </rcc>
  <rfmt sheetId="2" xfDxf="1" sqref="R39" start="0" length="0"/>
  <rfmt sheetId="2" xfDxf="1" sqref="S39" start="0" length="0"/>
  <rfmt sheetId="2" xfDxf="1" sqref="T39" start="0" length="0"/>
  <rfmt sheetId="2" xfDxf="1" sqref="U39" start="0" length="0"/>
  <rfmt sheetId="2" xfDxf="1" sqref="K40" start="0" length="0"/>
  <rfmt sheetId="2" xfDxf="1" sqref="L40" start="0" length="0"/>
  <rcc rId="16369" sId="2" xfDxf="1" dxf="1">
    <nc r="M40">
      <v>132</v>
    </nc>
  </rcc>
  <rcc rId="16370" sId="2" xfDxf="1" dxf="1">
    <nc r="N40">
      <v>927</v>
    </nc>
  </rcc>
  <rcc rId="16371" sId="2" xfDxf="1" dxf="1">
    <nc r="O40">
      <v>398</v>
    </nc>
  </rcc>
  <rcc rId="16372" sId="2" xfDxf="1" dxf="1">
    <nc r="P40">
      <v>615</v>
    </nc>
  </rcc>
  <rcc rId="16373" sId="2" xfDxf="1" dxf="1">
    <nc r="Q40">
      <v>176</v>
    </nc>
  </rcc>
  <rfmt sheetId="2" xfDxf="1" sqref="R40" start="0" length="0"/>
  <rfmt sheetId="2" xfDxf="1" sqref="S40" start="0" length="0"/>
  <rfmt sheetId="2" xfDxf="1" sqref="T40" start="0" length="0"/>
  <rfmt sheetId="2" xfDxf="1" sqref="U40" start="0" length="0"/>
  <rfmt sheetId="2" xfDxf="1" sqref="K41" start="0" length="0"/>
  <rfmt sheetId="2" xfDxf="1" sqref="L41" start="0" length="0"/>
  <rcc rId="16374" sId="2" xfDxf="1" dxf="1">
    <nc r="M41">
      <v>125</v>
    </nc>
  </rcc>
  <rcc rId="16375" sId="2" xfDxf="1" dxf="1">
    <nc r="N41">
      <v>889</v>
    </nc>
  </rcc>
  <rcc rId="16376" sId="2" xfDxf="1" dxf="1">
    <nc r="O41">
      <v>390</v>
    </nc>
  </rcc>
  <rcc rId="16377" sId="2" xfDxf="1" dxf="1">
    <nc r="P41">
      <v>682</v>
    </nc>
  </rcc>
  <rcc rId="16378" sId="2" xfDxf="1" dxf="1">
    <nc r="Q41">
      <v>162</v>
    </nc>
  </rcc>
  <rfmt sheetId="2" xfDxf="1" sqref="R41" start="0" length="0"/>
  <rfmt sheetId="2" xfDxf="1" sqref="S41" start="0" length="0"/>
  <rfmt sheetId="2" xfDxf="1" sqref="T41" start="0" length="0"/>
  <rfmt sheetId="2" xfDxf="1" sqref="U41" start="0" length="0"/>
  <rfmt sheetId="2" xfDxf="1" sqref="K42" start="0" length="0"/>
  <rfmt sheetId="2" xfDxf="1" sqref="L42" start="0" length="0"/>
  <rcc rId="16379" sId="2" xfDxf="1" dxf="1">
    <nc r="M42">
      <v>130</v>
    </nc>
  </rcc>
  <rcc rId="16380" sId="2" xfDxf="1" dxf="1">
    <nc r="N42">
      <v>926</v>
    </nc>
  </rcc>
  <rcc rId="16381" sId="2" xfDxf="1" dxf="1">
    <nc r="O42">
      <v>412</v>
    </nc>
  </rcc>
  <rcc rId="16382" sId="2" xfDxf="1" dxf="1">
    <nc r="P42">
      <v>696</v>
    </nc>
  </rcc>
  <rcc rId="16383" sId="2" xfDxf="1" dxf="1">
    <nc r="Q42">
      <v>220</v>
    </nc>
  </rcc>
  <rfmt sheetId="2" xfDxf="1" sqref="R42" start="0" length="0"/>
  <rfmt sheetId="2" xfDxf="1" sqref="S42" start="0" length="0"/>
  <rfmt sheetId="2" xfDxf="1" sqref="T42" start="0" length="0"/>
  <rfmt sheetId="2" xfDxf="1" sqref="U42" start="0" length="0"/>
  <rfmt sheetId="2" xfDxf="1" sqref="K43" start="0" length="0"/>
  <rfmt sheetId="2" xfDxf="1" sqref="L43" start="0" length="0"/>
  <rcc rId="16384" sId="2" xfDxf="1" dxf="1">
    <nc r="M43">
      <v>137</v>
    </nc>
  </rcc>
  <rcc rId="16385" sId="2" xfDxf="1" dxf="1">
    <nc r="N43">
      <v>917</v>
    </nc>
  </rcc>
  <rcc rId="16386" sId="2" xfDxf="1" dxf="1">
    <nc r="O43">
      <v>368</v>
    </nc>
  </rcc>
  <rcc rId="16387" sId="2" xfDxf="1" dxf="1">
    <nc r="P43">
      <v>632</v>
    </nc>
  </rcc>
  <rcc rId="16388" sId="2" xfDxf="1" dxf="1">
    <nc r="Q43">
      <v>202</v>
    </nc>
  </rcc>
  <rfmt sheetId="2" xfDxf="1" sqref="R43" start="0" length="0"/>
  <rfmt sheetId="2" xfDxf="1" sqref="S43" start="0" length="0"/>
  <rfmt sheetId="2" xfDxf="1" sqref="T43" start="0" length="0"/>
  <rfmt sheetId="2" xfDxf="1" sqref="U43" start="0" length="0"/>
  <rfmt sheetId="2" xfDxf="1" sqref="K44" start="0" length="0"/>
  <rfmt sheetId="2" xfDxf="1" sqref="L44" start="0" length="0"/>
  <rcc rId="16389" sId="2" xfDxf="1" dxf="1">
    <nc r="M44">
      <v>117</v>
    </nc>
  </rcc>
  <rcc rId="16390" sId="2" xfDxf="1" dxf="1">
    <nc r="N44">
      <v>930</v>
    </nc>
  </rcc>
  <rcc rId="16391" sId="2" xfDxf="1" dxf="1">
    <nc r="O44">
      <v>389</v>
    </nc>
  </rcc>
  <rcc rId="16392" sId="2" xfDxf="1" dxf="1">
    <nc r="P44">
      <v>650</v>
    </nc>
  </rcc>
  <rcc rId="16393" sId="2" xfDxf="1" dxf="1">
    <nc r="Q44">
      <v>180</v>
    </nc>
  </rcc>
  <rfmt sheetId="2" xfDxf="1" sqref="R44" start="0" length="0"/>
  <rfmt sheetId="2" xfDxf="1" sqref="S44" start="0" length="0"/>
  <rfmt sheetId="2" xfDxf="1" sqref="T44" start="0" length="0"/>
  <rfmt sheetId="2" xfDxf="1" sqref="U44" start="0" length="0"/>
  <rfmt sheetId="2" xfDxf="1" sqref="K45" start="0" length="0"/>
  <rfmt sheetId="2" xfDxf="1" sqref="L45" start="0" length="0"/>
  <rcc rId="16394" sId="2" xfDxf="1" dxf="1">
    <nc r="M45">
      <v>100</v>
    </nc>
  </rcc>
  <rcc rId="16395" sId="2" xfDxf="1" dxf="1">
    <nc r="N45">
      <v>981</v>
    </nc>
  </rcc>
  <rcc rId="16396" sId="2" xfDxf="1" dxf="1">
    <nc r="O45">
      <v>388</v>
    </nc>
  </rcc>
  <rcc rId="16397" sId="2" xfDxf="1" dxf="1">
    <nc r="P45">
      <v>697</v>
    </nc>
  </rcc>
  <rcc rId="16398" sId="2" xfDxf="1" dxf="1">
    <nc r="Q45">
      <v>209</v>
    </nc>
  </rcc>
  <rfmt sheetId="2" xfDxf="1" sqref="R45" start="0" length="0"/>
  <rfmt sheetId="2" xfDxf="1" sqref="S45" start="0" length="0"/>
  <rfmt sheetId="2" xfDxf="1" sqref="T45" start="0" length="0"/>
  <rfmt sheetId="2" xfDxf="1" sqref="U45" start="0" length="0"/>
  <rfmt sheetId="2" xfDxf="1" sqref="K46" start="0" length="0"/>
  <rfmt sheetId="2" xfDxf="1" sqref="L46" start="0" length="0"/>
  <rcc rId="16399" sId="2" xfDxf="1" dxf="1">
    <nc r="M46">
      <v>96</v>
    </nc>
  </rcc>
  <rcc rId="16400" sId="2" xfDxf="1" dxf="1">
    <nc r="N46">
      <v>922</v>
    </nc>
  </rcc>
  <rcc rId="16401" sId="2" xfDxf="1" dxf="1">
    <nc r="O46">
      <v>392</v>
    </nc>
  </rcc>
  <rcc rId="16402" sId="2" xfDxf="1" dxf="1">
    <nc r="P46">
      <v>755</v>
    </nc>
  </rcc>
  <rcc rId="16403" sId="2" xfDxf="1" dxf="1">
    <nc r="Q46">
      <v>207</v>
    </nc>
  </rcc>
  <rfmt sheetId="2" xfDxf="1" sqref="R46" start="0" length="0"/>
  <rfmt sheetId="2" xfDxf="1" sqref="S46" start="0" length="0"/>
  <rfmt sheetId="2" xfDxf="1" sqref="T46" start="0" length="0"/>
  <rfmt sheetId="2" xfDxf="1" sqref="U46" start="0" length="0"/>
  <rfmt sheetId="2" xfDxf="1" sqref="K47" start="0" length="0"/>
  <rfmt sheetId="2" xfDxf="1" sqref="L47" start="0" length="0"/>
  <rcc rId="16404" sId="2" xfDxf="1" dxf="1">
    <nc r="M47">
      <v>101</v>
    </nc>
  </rcc>
  <rcc rId="16405" sId="2" xfDxf="1" dxf="1">
    <nc r="N47">
      <v>859</v>
    </nc>
  </rcc>
  <rcc rId="16406" sId="2" xfDxf="1" dxf="1">
    <nc r="O47">
      <v>417</v>
    </nc>
  </rcc>
  <rcc rId="16407" sId="2" xfDxf="1" dxf="1">
    <nc r="P47">
      <v>748</v>
    </nc>
  </rcc>
  <rcc rId="16408" sId="2" xfDxf="1" dxf="1">
    <nc r="Q47">
      <v>205</v>
    </nc>
  </rcc>
  <rfmt sheetId="2" xfDxf="1" sqref="R47" start="0" length="0"/>
  <rfmt sheetId="2" xfDxf="1" sqref="S47" start="0" length="0"/>
  <rfmt sheetId="2" xfDxf="1" sqref="T47" start="0" length="0"/>
  <rfmt sheetId="2" xfDxf="1" sqref="U47" start="0" length="0"/>
  <rfmt sheetId="2" xfDxf="1" sqref="K48" start="0" length="0"/>
  <rfmt sheetId="2" xfDxf="1" sqref="L48" start="0" length="0"/>
  <rcc rId="16409" sId="2" xfDxf="1" dxf="1">
    <nc r="M48">
      <v>133</v>
    </nc>
  </rcc>
  <rcc rId="16410" sId="2" xfDxf="1" dxf="1">
    <nc r="N48">
      <v>942</v>
    </nc>
  </rcc>
  <rcc rId="16411" sId="2" xfDxf="1" dxf="1">
    <nc r="O48">
      <v>405</v>
    </nc>
  </rcc>
  <rcc rId="16412" sId="2" xfDxf="1" dxf="1">
    <nc r="P48">
      <v>762</v>
    </nc>
  </rcc>
  <rcc rId="16413" sId="2" xfDxf="1" dxf="1">
    <nc r="Q48">
      <v>257</v>
    </nc>
  </rcc>
  <rfmt sheetId="2" xfDxf="1" sqref="R48" start="0" length="0"/>
  <rfmt sheetId="2" xfDxf="1" sqref="S48" start="0" length="0"/>
  <rfmt sheetId="2" xfDxf="1" sqref="T48" start="0" length="0"/>
  <rfmt sheetId="2" xfDxf="1" sqref="U48" start="0" length="0"/>
  <rfmt sheetId="2" xfDxf="1" sqref="K49" start="0" length="0"/>
  <rfmt sheetId="2" xfDxf="1" sqref="L49" start="0" length="0"/>
  <rcc rId="16414" sId="2" xfDxf="1" dxf="1">
    <nc r="M49">
      <v>129</v>
    </nc>
  </rcc>
  <rcc rId="16415" sId="2" xfDxf="1" dxf="1">
    <nc r="N49">
      <v>895</v>
    </nc>
  </rcc>
  <rcc rId="16416" sId="2" xfDxf="1" dxf="1">
    <nc r="O49">
      <v>437</v>
    </nc>
  </rcc>
  <rcc rId="16417" sId="2" xfDxf="1" dxf="1">
    <nc r="P49">
      <v>738</v>
    </nc>
  </rcc>
  <rcc rId="16418" sId="2" xfDxf="1" dxf="1">
    <nc r="Q49">
      <v>251</v>
    </nc>
  </rcc>
  <rfmt sheetId="2" xfDxf="1" sqref="R49" start="0" length="0"/>
  <rfmt sheetId="2" xfDxf="1" sqref="S49" start="0" length="0"/>
  <rfmt sheetId="2" xfDxf="1" sqref="T49" start="0" length="0"/>
  <rfmt sheetId="2" xfDxf="1" sqref="U49" start="0" length="0"/>
  <rfmt sheetId="2" xfDxf="1" sqref="K50" start="0" length="0"/>
  <rfmt sheetId="2" xfDxf="1" sqref="L50" start="0" length="0"/>
  <rcc rId="16419" sId="2" xfDxf="1" dxf="1">
    <nc r="M50">
      <v>105</v>
    </nc>
  </rcc>
  <rcc rId="16420" sId="2" xfDxf="1" dxf="1">
    <nc r="N50">
      <v>921</v>
    </nc>
  </rcc>
  <rcc rId="16421" sId="2" xfDxf="1" dxf="1">
    <nc r="O50">
      <v>407</v>
    </nc>
  </rcc>
  <rcc rId="16422" sId="2" xfDxf="1" dxf="1">
    <nc r="P50">
      <v>764</v>
    </nc>
  </rcc>
  <rcc rId="16423" sId="2" xfDxf="1" dxf="1">
    <nc r="Q50">
      <v>255</v>
    </nc>
  </rcc>
  <rfmt sheetId="2" xfDxf="1" sqref="R50" start="0" length="0"/>
  <rfmt sheetId="2" xfDxf="1" sqref="S50" start="0" length="0"/>
  <rfmt sheetId="2" xfDxf="1" sqref="T50" start="0" length="0"/>
  <rfmt sheetId="2" xfDxf="1" sqref="U50" start="0" length="0"/>
  <rfmt sheetId="2" xfDxf="1" sqref="K51" start="0" length="0"/>
  <rfmt sheetId="2" xfDxf="1" sqref="L51" start="0" length="0"/>
  <rcc rId="16424" sId="2" xfDxf="1" dxf="1">
    <nc r="M51">
      <v>129</v>
    </nc>
  </rcc>
  <rcc rId="16425" sId="2" xfDxf="1" dxf="1">
    <nc r="N51">
      <v>934</v>
    </nc>
  </rcc>
  <rcc rId="16426" sId="2" xfDxf="1" dxf="1">
    <nc r="O51">
      <v>437</v>
    </nc>
  </rcc>
  <rcc rId="16427" sId="2" xfDxf="1" dxf="1">
    <nc r="P51">
      <v>762</v>
    </nc>
  </rcc>
  <rcc rId="16428" sId="2" xfDxf="1" dxf="1">
    <nc r="Q51">
      <v>288</v>
    </nc>
  </rcc>
  <rfmt sheetId="2" xfDxf="1" sqref="R51" start="0" length="0"/>
  <rfmt sheetId="2" xfDxf="1" sqref="S51" start="0" length="0"/>
  <rfmt sheetId="2" xfDxf="1" sqref="T51" start="0" length="0"/>
  <rfmt sheetId="2" xfDxf="1" sqref="U51" start="0" length="0"/>
  <rfmt sheetId="2" xfDxf="1" sqref="K52" start="0" length="0"/>
  <rfmt sheetId="2" xfDxf="1" sqref="L52" start="0" length="0"/>
  <rcc rId="16429" sId="2" xfDxf="1" dxf="1">
    <nc r="M52">
      <v>141</v>
    </nc>
  </rcc>
  <rcc rId="16430" sId="2" xfDxf="1" dxf="1">
    <nc r="N52">
      <v>921</v>
    </nc>
  </rcc>
  <rcc rId="16431" sId="2" xfDxf="1" dxf="1">
    <nc r="O52">
      <v>393</v>
    </nc>
  </rcc>
  <rcc rId="16432" sId="2" xfDxf="1" dxf="1">
    <nc r="P52">
      <v>815</v>
    </nc>
  </rcc>
  <rcc rId="16433" sId="2" xfDxf="1" dxf="1">
    <nc r="Q52">
      <v>216</v>
    </nc>
  </rcc>
  <rfmt sheetId="2" xfDxf="1" sqref="R52" start="0" length="0"/>
  <rfmt sheetId="2" xfDxf="1" sqref="S52" start="0" length="0"/>
  <rfmt sheetId="2" xfDxf="1" sqref="T52" start="0" length="0"/>
  <rfmt sheetId="2" xfDxf="1" sqref="U52" start="0" length="0"/>
  <rfmt sheetId="2" xfDxf="1" sqref="K53" start="0" length="0"/>
  <rfmt sheetId="2" xfDxf="1" sqref="L53" start="0" length="0"/>
  <rcc rId="16434" sId="2" xfDxf="1" dxf="1">
    <nc r="M53">
      <v>163</v>
    </nc>
  </rcc>
  <rcc rId="16435" sId="2" xfDxf="1" dxf="1">
    <nc r="N53">
      <v>883</v>
    </nc>
  </rcc>
  <rcc rId="16436" sId="2" xfDxf="1" dxf="1">
    <nc r="O53">
      <v>401</v>
    </nc>
  </rcc>
  <rcc rId="16437" sId="2" xfDxf="1" dxf="1">
    <nc r="P53">
      <v>739</v>
    </nc>
  </rcc>
  <rcc rId="16438" sId="2" xfDxf="1" dxf="1">
    <nc r="Q53">
      <v>263</v>
    </nc>
  </rcc>
  <rfmt sheetId="2" xfDxf="1" sqref="R53" start="0" length="0"/>
  <rfmt sheetId="2" xfDxf="1" sqref="S53" start="0" length="0"/>
  <rfmt sheetId="2" xfDxf="1" sqref="T53" start="0" length="0"/>
  <rfmt sheetId="2" xfDxf="1" sqref="U53" start="0" length="0"/>
  <rfmt sheetId="2" xfDxf="1" sqref="K54" start="0" length="0"/>
  <rfmt sheetId="2" xfDxf="1" sqref="L54" start="0" length="0"/>
  <rcc rId="16439" sId="2" xfDxf="1" dxf="1">
    <nc r="M54">
      <v>245</v>
    </nc>
  </rcc>
  <rcc rId="16440" sId="2" xfDxf="1" dxf="1">
    <nc r="N54">
      <v>898</v>
    </nc>
  </rcc>
  <rcc rId="16441" sId="2" xfDxf="1" dxf="1">
    <nc r="O54">
      <v>426</v>
    </nc>
  </rcc>
  <rcc rId="16442" sId="2" xfDxf="1" dxf="1">
    <nc r="P54">
      <v>840</v>
    </nc>
  </rcc>
  <rcc rId="16443" sId="2" xfDxf="1" dxf="1">
    <nc r="Q54">
      <v>245</v>
    </nc>
  </rcc>
  <rfmt sheetId="2" xfDxf="1" sqref="R54" start="0" length="0"/>
  <rfmt sheetId="2" xfDxf="1" sqref="S54" start="0" length="0"/>
  <rfmt sheetId="2" xfDxf="1" sqref="T54" start="0" length="0"/>
  <rfmt sheetId="2" xfDxf="1" sqref="U54" start="0" length="0"/>
  <rfmt sheetId="2" xfDxf="1" sqref="K55" start="0" length="0"/>
  <rfmt sheetId="2" xfDxf="1" sqref="L55" start="0" length="0"/>
  <rcc rId="16444" sId="2" xfDxf="1" dxf="1">
    <nc r="M55">
      <v>286</v>
    </nc>
  </rcc>
  <rcc rId="16445" sId="2" xfDxf="1" dxf="1">
    <nc r="N55">
      <v>913</v>
    </nc>
  </rcc>
  <rcc rId="16446" sId="2" xfDxf="1" dxf="1">
    <nc r="O55">
      <v>454</v>
    </nc>
  </rcc>
  <rcc rId="16447" sId="2" xfDxf="1" dxf="1">
    <nc r="P55">
      <v>746</v>
    </nc>
  </rcc>
  <rcc rId="16448" sId="2" xfDxf="1" dxf="1">
    <nc r="Q55">
      <v>228</v>
    </nc>
  </rcc>
  <rfmt sheetId="2" xfDxf="1" sqref="R55" start="0" length="0"/>
  <rfmt sheetId="2" xfDxf="1" sqref="S55" start="0" length="0"/>
  <rfmt sheetId="2" xfDxf="1" sqref="T55" start="0" length="0"/>
  <rfmt sheetId="2" xfDxf="1" sqref="U55" start="0" length="0"/>
  <rfmt sheetId="2" xfDxf="1" sqref="K56" start="0" length="0"/>
  <rfmt sheetId="2" xfDxf="1" sqref="L56" start="0" length="0"/>
  <rcc rId="16449" sId="2" xfDxf="1" dxf="1">
    <nc r="M56">
      <v>259</v>
    </nc>
  </rcc>
  <rcc rId="16450" sId="2" xfDxf="1" dxf="1">
    <nc r="N56">
      <v>940</v>
    </nc>
  </rcc>
  <rcc rId="16451" sId="2" xfDxf="1" dxf="1">
    <nc r="O56">
      <v>460</v>
    </nc>
  </rcc>
  <rcc rId="16452" sId="2" xfDxf="1" dxf="1">
    <nc r="P56">
      <v>765</v>
    </nc>
  </rcc>
  <rcc rId="16453" sId="2" xfDxf="1" dxf="1">
    <nc r="Q56">
      <v>203</v>
    </nc>
  </rcc>
  <rfmt sheetId="2" xfDxf="1" sqref="R56" start="0" length="0"/>
  <rfmt sheetId="2" xfDxf="1" sqref="S56" start="0" length="0"/>
  <rfmt sheetId="2" xfDxf="1" sqref="T56" start="0" length="0"/>
  <rfmt sheetId="2" xfDxf="1" sqref="U56" start="0" length="0"/>
  <rfmt sheetId="2" xfDxf="1" sqref="K57" start="0" length="0"/>
  <rfmt sheetId="2" xfDxf="1" sqref="L57" start="0" length="0"/>
  <rcc rId="16454" sId="2" xfDxf="1" dxf="1">
    <nc r="M57">
      <v>279</v>
    </nc>
  </rcc>
  <rcc rId="16455" sId="2" xfDxf="1" dxf="1">
    <nc r="N57">
      <v>832</v>
    </nc>
  </rcc>
  <rcc rId="16456" sId="2" xfDxf="1" dxf="1">
    <nc r="O57">
      <v>401</v>
    </nc>
  </rcc>
  <rcc rId="16457" sId="2" xfDxf="1" dxf="1">
    <nc r="P57">
      <v>788</v>
    </nc>
  </rcc>
  <rcc rId="16458" sId="2" xfDxf="1" dxf="1">
    <nc r="Q57">
      <v>231</v>
    </nc>
  </rcc>
  <rfmt sheetId="2" xfDxf="1" sqref="R57" start="0" length="0"/>
  <rfmt sheetId="2" xfDxf="1" sqref="S57" start="0" length="0"/>
  <rfmt sheetId="2" xfDxf="1" sqref="T57" start="0" length="0"/>
  <rfmt sheetId="2" xfDxf="1" sqref="U57" start="0" length="0"/>
  <rfmt sheetId="2" xfDxf="1" sqref="K58" start="0" length="0"/>
  <rfmt sheetId="2" xfDxf="1" sqref="L58" start="0" length="0"/>
  <rcc rId="16459" sId="2" xfDxf="1" dxf="1">
    <nc r="M58">
      <v>277</v>
    </nc>
  </rcc>
  <rcc rId="16460" sId="2" xfDxf="1" dxf="1">
    <nc r="N58">
      <v>632</v>
    </nc>
  </rcc>
  <rcc rId="16461" sId="2" xfDxf="1" dxf="1">
    <nc r="O58">
      <v>297</v>
    </nc>
  </rcc>
  <rcc rId="16462" sId="2" xfDxf="1" dxf="1">
    <nc r="P58">
      <v>554</v>
    </nc>
  </rcc>
  <rcc rId="16463" sId="2" xfDxf="1" dxf="1">
    <nc r="Q58">
      <v>154</v>
    </nc>
  </rcc>
  <rfmt sheetId="2" xfDxf="1" sqref="R58" start="0" length="0"/>
  <rfmt sheetId="2" xfDxf="1" sqref="S58" start="0" length="0"/>
  <rfmt sheetId="2" xfDxf="1" sqref="T58" start="0" length="0"/>
  <rfmt sheetId="2" xfDxf="1" sqref="U58" start="0" length="0"/>
  <rfmt sheetId="2" xfDxf="1" sqref="K59" start="0" length="0"/>
  <rfmt sheetId="2" xfDxf="1" sqref="L59" start="0" length="0"/>
  <rcc rId="16464" sId="2" xfDxf="1" dxf="1">
    <nc r="M59">
      <v>5725</v>
    </nc>
  </rcc>
  <rcc rId="16465" sId="2" xfDxf="1" dxf="1">
    <nc r="N59">
      <v>46786</v>
    </nc>
  </rcc>
  <rcc rId="16466" sId="2" xfDxf="1" dxf="1">
    <nc r="O59">
      <v>19894</v>
    </nc>
  </rcc>
  <rcc rId="16467" sId="2" xfDxf="1" dxf="1">
    <nc r="P59">
      <v>37181</v>
    </nc>
  </rcc>
  <rcc rId="16468" sId="2" xfDxf="1" dxf="1">
    <nc r="Q59">
      <v>10032</v>
    </nc>
  </rcc>
  <rfmt sheetId="2" xfDxf="1" sqref="R59" start="0" length="0"/>
  <rfmt sheetId="2" xfDxf="1" sqref="S59" start="0" length="0"/>
  <rfmt sheetId="2" xfDxf="1" sqref="T59" start="0" length="0"/>
  <rfmt sheetId="2" xfDxf="1" sqref="U59" start="0" length="0"/>
  <rfmt sheetId="2" xfDxf="1" sqref="K60" start="0" length="0"/>
  <rfmt sheetId="2" xfDxf="1" sqref="L60" start="0" length="0"/>
  <rfmt sheetId="2" xfDxf="1" sqref="M60" start="0" length="0"/>
  <rfmt sheetId="2" xfDxf="1" sqref="N60" start="0" length="0"/>
  <rfmt sheetId="2" xfDxf="1" sqref="O60" start="0" length="0"/>
  <rfmt sheetId="2" xfDxf="1" sqref="P60" start="0" length="0"/>
  <rfmt sheetId="2" xfDxf="1" sqref="Q60" start="0" length="0"/>
  <rfmt sheetId="2" xfDxf="1" sqref="R60" start="0" length="0"/>
  <rfmt sheetId="2" xfDxf="1" sqref="S60" start="0" length="0"/>
  <rfmt sheetId="2" xfDxf="1" sqref="T60" start="0" length="0"/>
  <rfmt sheetId="2" xfDxf="1" sqref="U60" start="0" length="0"/>
  <rfmt sheetId="2" xfDxf="1" sqref="K61" start="0" length="0"/>
  <rfmt sheetId="2" xfDxf="1" sqref="L61" start="0" length="0"/>
  <rfmt sheetId="2" xfDxf="1" sqref="M61" start="0" length="0"/>
  <rfmt sheetId="2" xfDxf="1" sqref="N61" start="0" length="0"/>
  <rfmt sheetId="2" xfDxf="1" sqref="O61" start="0" length="0"/>
  <rfmt sheetId="2" xfDxf="1" sqref="P61" start="0" length="0"/>
  <rfmt sheetId="2" xfDxf="1" sqref="Q61" start="0" length="0"/>
  <rfmt sheetId="2" xfDxf="1" sqref="R61" start="0" length="0"/>
  <rfmt sheetId="2" xfDxf="1" sqref="S61" start="0" length="0"/>
  <rfmt sheetId="2" xfDxf="1" sqref="T61" start="0" length="0"/>
  <rfmt sheetId="2" xfDxf="1" sqref="U61" start="0" length="0"/>
  <rfmt sheetId="2" xfDxf="1" sqref="K62" start="0" length="0"/>
  <rfmt sheetId="2" xfDxf="1" sqref="L62" start="0" length="0"/>
  <rfmt sheetId="2" xfDxf="1" sqref="M62" start="0" length="0"/>
  <rfmt sheetId="2" xfDxf="1" sqref="N62" start="0" length="0"/>
  <rfmt sheetId="2" xfDxf="1" sqref="O62" start="0" length="0"/>
  <rfmt sheetId="2" xfDxf="1" sqref="P62" start="0" length="0"/>
  <rfmt sheetId="2" xfDxf="1" sqref="Q62" start="0" length="0"/>
  <rfmt sheetId="2" xfDxf="1" sqref="R62" start="0" length="0"/>
  <rfmt sheetId="2" xfDxf="1" sqref="S62" start="0" length="0"/>
  <rfmt sheetId="2" xfDxf="1" sqref="T62" start="0" length="0"/>
  <rfmt sheetId="2" xfDxf="1" sqref="U62" start="0" length="0"/>
  <rm rId="16469" sheetId="2" source="K2:U62" destination="K1:U61" sourceSheetId="2"/>
  <rrc rId="16470" sId="2" ref="M1:M1048576" action="deleteCol">
    <rfmt sheetId="2" xfDxf="1" sqref="M1:M1048576" start="0" length="0"/>
    <rcc rId="0" sId="2">
      <nc r="M3" t="inlineStr">
        <is>
          <t>DOGROEP</t>
        </is>
      </nc>
    </rcc>
    <rcc rId="0" sId="2">
      <nc r="M4">
        <v>0</v>
      </nc>
    </rcc>
    <rcc rId="0" sId="2">
      <nc r="M5">
        <v>58</v>
      </nc>
    </rcc>
    <rcc rId="0" sId="2">
      <nc r="M6">
        <v>78</v>
      </nc>
    </rcc>
    <rcc rId="0" sId="2">
      <nc r="M7">
        <v>79</v>
      </nc>
    </rcc>
    <rcc rId="0" sId="2">
      <nc r="M8">
        <v>67</v>
      </nc>
    </rcc>
    <rcc rId="0" sId="2">
      <nc r="M9">
        <v>67</v>
      </nc>
    </rcc>
    <rcc rId="0" sId="2">
      <nc r="M10">
        <v>66</v>
      </nc>
    </rcc>
    <rcc rId="0" sId="2">
      <nc r="M11">
        <v>66</v>
      </nc>
    </rcc>
    <rcc rId="0" sId="2">
      <nc r="M12">
        <v>55</v>
      </nc>
    </rcc>
    <rcc rId="0" sId="2">
      <nc r="M13">
        <v>70</v>
      </nc>
    </rcc>
    <rcc rId="0" sId="2">
      <nc r="M14">
        <v>72</v>
      </nc>
    </rcc>
    <rcc rId="0" sId="2">
      <nc r="M15">
        <v>78</v>
      </nc>
    </rcc>
    <rcc rId="0" sId="2">
      <nc r="M16">
        <v>89</v>
      </nc>
    </rcc>
    <rcc rId="0" sId="2">
      <nc r="M17">
        <v>78</v>
      </nc>
    </rcc>
    <rcc rId="0" sId="2">
      <nc r="M18">
        <v>69</v>
      </nc>
    </rcc>
    <rcc rId="0" sId="2">
      <nc r="M19">
        <v>63</v>
      </nc>
    </rcc>
    <rcc rId="0" sId="2">
      <nc r="M20">
        <v>70</v>
      </nc>
    </rcc>
    <rcc rId="0" sId="2">
      <nc r="M21">
        <v>64</v>
      </nc>
    </rcc>
    <rcc rId="0" sId="2">
      <nc r="M22">
        <v>93</v>
      </nc>
    </rcc>
    <rcc rId="0" sId="2">
      <nc r="M23">
        <v>80</v>
      </nc>
    </rcc>
    <rcc rId="0" sId="2">
      <nc r="M24">
        <v>78</v>
      </nc>
    </rcc>
    <rcc rId="0" sId="2">
      <nc r="M25">
        <v>78</v>
      </nc>
    </rcc>
    <rcc rId="0" sId="2">
      <nc r="M26">
        <v>66</v>
      </nc>
    </rcc>
    <rcc rId="0" sId="2">
      <nc r="M27">
        <v>58</v>
      </nc>
    </rcc>
    <rcc rId="0" sId="2">
      <nc r="M28">
        <v>67</v>
      </nc>
    </rcc>
    <rcc rId="0" sId="2">
      <nc r="M29">
        <v>71</v>
      </nc>
    </rcc>
    <rcc rId="0" sId="2">
      <nc r="M30">
        <v>93</v>
      </nc>
    </rcc>
    <rcc rId="0" sId="2">
      <nc r="M31">
        <v>79</v>
      </nc>
    </rcc>
    <rcc rId="0" sId="2">
      <nc r="M32">
        <v>82</v>
      </nc>
    </rcc>
    <rcc rId="0" sId="2">
      <nc r="M33">
        <v>85</v>
      </nc>
    </rcc>
    <rcc rId="0" sId="2">
      <nc r="M34">
        <v>70</v>
      </nc>
    </rcc>
    <rcc rId="0" sId="2">
      <nc r="M35">
        <v>94</v>
      </nc>
    </rcc>
    <rcc rId="0" sId="2">
      <nc r="M36">
        <v>114</v>
      </nc>
    </rcc>
    <rcc rId="0" sId="2">
      <nc r="M37">
        <v>110</v>
      </nc>
    </rcc>
    <rcc rId="0" sId="2">
      <nc r="M38">
        <v>134</v>
      </nc>
    </rcc>
    <rcc rId="0" sId="2">
      <nc r="M39">
        <v>132</v>
      </nc>
    </rcc>
    <rcc rId="0" sId="2">
      <nc r="M40">
        <v>125</v>
      </nc>
    </rcc>
    <rcc rId="0" sId="2">
      <nc r="M41">
        <v>130</v>
      </nc>
    </rcc>
    <rcc rId="0" sId="2">
      <nc r="M42">
        <v>137</v>
      </nc>
    </rcc>
    <rcc rId="0" sId="2">
      <nc r="M43">
        <v>117</v>
      </nc>
    </rcc>
    <rcc rId="0" sId="2">
      <nc r="M44">
        <v>100</v>
      </nc>
    </rcc>
    <rcc rId="0" sId="2">
      <nc r="M45">
        <v>96</v>
      </nc>
    </rcc>
    <rcc rId="0" sId="2">
      <nc r="M46">
        <v>101</v>
      </nc>
    </rcc>
    <rcc rId="0" sId="2">
      <nc r="M47">
        <v>133</v>
      </nc>
    </rcc>
    <rcc rId="0" sId="2">
      <nc r="M48">
        <v>129</v>
      </nc>
    </rcc>
    <rcc rId="0" sId="2">
      <nc r="M49">
        <v>105</v>
      </nc>
    </rcc>
    <rcc rId="0" sId="2">
      <nc r="M50">
        <v>129</v>
      </nc>
    </rcc>
    <rcc rId="0" sId="2">
      <nc r="M51">
        <v>141</v>
      </nc>
    </rcc>
    <rcc rId="0" sId="2">
      <nc r="M52">
        <v>163</v>
      </nc>
    </rcc>
    <rcc rId="0" sId="2">
      <nc r="M53">
        <v>245</v>
      </nc>
    </rcc>
    <rcc rId="0" sId="2">
      <nc r="M54">
        <v>286</v>
      </nc>
    </rcc>
    <rcc rId="0" sId="2">
      <nc r="M55">
        <v>259</v>
      </nc>
    </rcc>
    <rcc rId="0" sId="2">
      <nc r="M56">
        <v>279</v>
      </nc>
    </rcc>
    <rcc rId="0" sId="2">
      <nc r="M57">
        <v>277</v>
      </nc>
    </rcc>
    <rcc rId="0" sId="2">
      <nc r="M58">
        <v>5725</v>
      </nc>
    </rcc>
  </rrc>
  <rrc rId="16471" sId="2" ref="M1:M1048576" action="deleteCol">
    <rfmt sheetId="2" xfDxf="1" sqref="M1:M1048576" start="0" length="0"/>
    <rcc rId="0" sId="2">
      <nc r="M4" t="inlineStr">
        <is>
          <t>1 nieuwvormingen</t>
        </is>
      </nc>
    </rcc>
    <rcc rId="0" sId="2">
      <nc r="M5">
        <v>326</v>
      </nc>
    </rcc>
    <rcc rId="0" sId="2">
      <nc r="M6">
        <v>937</v>
      </nc>
    </rcc>
    <rcc rId="0" sId="2">
      <nc r="M7">
        <v>908</v>
      </nc>
    </rcc>
    <rcc rId="0" sId="2">
      <nc r="M8">
        <v>892</v>
      </nc>
    </rcc>
    <rcc rId="0" sId="2">
      <nc r="M9">
        <v>887</v>
      </nc>
    </rcc>
    <rcc rId="0" sId="2">
      <nc r="M10">
        <v>899</v>
      </nc>
    </rcc>
    <rcc rId="0" sId="2">
      <nc r="M11">
        <v>869</v>
      </nc>
    </rcc>
    <rcc rId="0" sId="2">
      <nc r="M12">
        <v>868</v>
      </nc>
    </rcc>
    <rcc rId="0" sId="2">
      <nc r="M13">
        <v>818</v>
      </nc>
    </rcc>
    <rcc rId="0" sId="2">
      <nc r="M14">
        <v>829</v>
      </nc>
    </rcc>
    <rcc rId="0" sId="2">
      <nc r="M15">
        <v>924</v>
      </nc>
    </rcc>
    <rcc rId="0" sId="2">
      <nc r="M16">
        <v>859</v>
      </nc>
    </rcc>
    <rcc rId="0" sId="2">
      <nc r="M17">
        <v>887</v>
      </nc>
    </rcc>
    <rcc rId="0" sId="2">
      <nc r="M18">
        <v>894</v>
      </nc>
    </rcc>
    <rcc rId="0" sId="2">
      <nc r="M19">
        <v>906</v>
      </nc>
    </rcc>
    <rcc rId="0" sId="2">
      <nc r="M20">
        <v>922</v>
      </nc>
    </rcc>
    <rcc rId="0" sId="2">
      <nc r="M21">
        <v>966</v>
      </nc>
    </rcc>
    <rcc rId="0" sId="2">
      <nc r="M22">
        <v>847</v>
      </nc>
    </rcc>
    <rcc rId="0" sId="2">
      <nc r="M23">
        <v>814</v>
      </nc>
    </rcc>
    <rcc rId="0" sId="2">
      <nc r="M24">
        <v>875</v>
      </nc>
    </rcc>
    <rcc rId="0" sId="2">
      <nc r="M25">
        <v>914</v>
      </nc>
    </rcc>
    <rcc rId="0" sId="2">
      <nc r="M26">
        <v>860</v>
      </nc>
    </rcc>
    <rcc rId="0" sId="2">
      <nc r="M27">
        <v>916</v>
      </nc>
    </rcc>
    <rcc rId="0" sId="2">
      <nc r="M28">
        <v>966</v>
      </nc>
    </rcc>
    <rcc rId="0" sId="2">
      <nc r="M29">
        <v>918</v>
      </nc>
    </rcc>
    <rcc rId="0" sId="2">
      <nc r="M30">
        <v>902</v>
      </nc>
    </rcc>
    <rcc rId="0" sId="2">
      <nc r="M31">
        <v>933</v>
      </nc>
    </rcc>
    <rcc rId="0" sId="2">
      <nc r="M32">
        <v>932</v>
      </nc>
    </rcc>
    <rcc rId="0" sId="2">
      <nc r="M33">
        <v>918</v>
      </nc>
    </rcc>
    <rcc rId="0" sId="2">
      <nc r="M34">
        <v>832</v>
      </nc>
    </rcc>
    <rcc rId="0" sId="2">
      <nc r="M35">
        <v>882</v>
      </nc>
    </rcc>
    <rcc rId="0" sId="2">
      <nc r="M36">
        <v>902</v>
      </nc>
    </rcc>
    <rcc rId="0" sId="2">
      <nc r="M37">
        <v>822</v>
      </nc>
    </rcc>
    <rcc rId="0" sId="2">
      <nc r="M38">
        <v>900</v>
      </nc>
    </rcc>
    <rcc rId="0" sId="2">
      <nc r="M39">
        <v>927</v>
      </nc>
    </rcc>
    <rcc rId="0" sId="2">
      <nc r="M40">
        <v>889</v>
      </nc>
    </rcc>
    <rcc rId="0" sId="2">
      <nc r="M41">
        <v>926</v>
      </nc>
    </rcc>
    <rcc rId="0" sId="2">
      <nc r="M42">
        <v>917</v>
      </nc>
    </rcc>
    <rcc rId="0" sId="2">
      <nc r="M43">
        <v>930</v>
      </nc>
    </rcc>
    <rcc rId="0" sId="2">
      <nc r="M44">
        <v>981</v>
      </nc>
    </rcc>
    <rcc rId="0" sId="2">
      <nc r="M45">
        <v>922</v>
      </nc>
    </rcc>
    <rcc rId="0" sId="2">
      <nc r="M46">
        <v>859</v>
      </nc>
    </rcc>
    <rcc rId="0" sId="2">
      <nc r="M47">
        <v>942</v>
      </nc>
    </rcc>
    <rcc rId="0" sId="2">
      <nc r="M48">
        <v>895</v>
      </nc>
    </rcc>
    <rcc rId="0" sId="2">
      <nc r="M49">
        <v>921</v>
      </nc>
    </rcc>
    <rcc rId="0" sId="2">
      <nc r="M50">
        <v>934</v>
      </nc>
    </rcc>
    <rcc rId="0" sId="2">
      <nc r="M51">
        <v>921</v>
      </nc>
    </rcc>
    <rcc rId="0" sId="2">
      <nc r="M52">
        <v>883</v>
      </nc>
    </rcc>
    <rcc rId="0" sId="2">
      <nc r="M53">
        <v>898</v>
      </nc>
    </rcc>
    <rcc rId="0" sId="2">
      <nc r="M54">
        <v>913</v>
      </nc>
    </rcc>
    <rcc rId="0" sId="2">
      <nc r="M55">
        <v>940</v>
      </nc>
    </rcc>
    <rcc rId="0" sId="2">
      <nc r="M56">
        <v>832</v>
      </nc>
    </rcc>
    <rcc rId="0" sId="2">
      <nc r="M57">
        <v>632</v>
      </nc>
    </rcc>
    <rcc rId="0" sId="2">
      <nc r="M58">
        <v>46786</v>
      </nc>
    </rcc>
  </rrc>
  <rrc rId="16472" sId="2" ref="M1:M1048576" action="deleteCol">
    <rfmt sheetId="2" xfDxf="1" sqref="M1:M1048576" start="0" length="0"/>
    <rcc rId="0" sId="2">
      <nc r="M4" t="inlineStr">
        <is>
          <t>2 psych stoorn en zktn zenuwstelsel en zintuigen</t>
        </is>
      </nc>
    </rcc>
    <rcc rId="0" sId="2">
      <nc r="M5">
        <v>176</v>
      </nc>
    </rcc>
    <rcc rId="0" sId="2">
      <nc r="M6">
        <v>388</v>
      </nc>
    </rcc>
    <rcc rId="0" sId="2">
      <nc r="M7">
        <v>357</v>
      </nc>
    </rcc>
    <rcc rId="0" sId="2">
      <nc r="M8">
        <v>352</v>
      </nc>
    </rcc>
    <rcc rId="0" sId="2">
      <nc r="M9">
        <v>373</v>
      </nc>
    </rcc>
    <rcc rId="0" sId="2">
      <nc r="M10">
        <v>373</v>
      </nc>
    </rcc>
    <rcc rId="0" sId="2">
      <nc r="M11">
        <v>361</v>
      </nc>
    </rcc>
    <rcc rId="0" sId="2">
      <nc r="M12">
        <v>362</v>
      </nc>
    </rcc>
    <rcc rId="0" sId="2">
      <nc r="M13">
        <v>340</v>
      </nc>
    </rcc>
    <rcc rId="0" sId="2">
      <nc r="M14">
        <v>318</v>
      </nc>
    </rcc>
    <rcc rId="0" sId="2">
      <nc r="M15">
        <v>348</v>
      </nc>
    </rcc>
    <rcc rId="0" sId="2">
      <nc r="M16">
        <v>339</v>
      </nc>
    </rcc>
    <rcc rId="0" sId="2">
      <nc r="M17">
        <v>321</v>
      </nc>
    </rcc>
    <rcc rId="0" sId="2">
      <nc r="M18">
        <v>330</v>
      </nc>
    </rcc>
    <rcc rId="0" sId="2">
      <nc r="M19">
        <v>335</v>
      </nc>
    </rcc>
    <rcc rId="0" sId="2">
      <nc r="M20">
        <v>355</v>
      </nc>
    </rcc>
    <rcc rId="0" sId="2">
      <nc r="M21">
        <v>347</v>
      </nc>
    </rcc>
    <rcc rId="0" sId="2">
      <nc r="M22">
        <v>389</v>
      </nc>
    </rcc>
    <rcc rId="0" sId="2">
      <nc r="M23">
        <v>347</v>
      </nc>
    </rcc>
    <rcc rId="0" sId="2">
      <nc r="M24">
        <v>367</v>
      </nc>
    </rcc>
    <rcc rId="0" sId="2">
      <nc r="M25">
        <v>362</v>
      </nc>
    </rcc>
    <rcc rId="0" sId="2">
      <nc r="M26">
        <v>345</v>
      </nc>
    </rcc>
    <rcc rId="0" sId="2">
      <nc r="M27">
        <v>396</v>
      </nc>
    </rcc>
    <rcc rId="0" sId="2">
      <nc r="M28">
        <v>407</v>
      </nc>
    </rcc>
    <rcc rId="0" sId="2">
      <nc r="M29">
        <v>407</v>
      </nc>
    </rcc>
    <rcc rId="0" sId="2">
      <nc r="M30">
        <v>329</v>
      </nc>
    </rcc>
    <rcc rId="0" sId="2">
      <nc r="M31">
        <v>377</v>
      </nc>
    </rcc>
    <rcc rId="0" sId="2">
      <nc r="M32">
        <v>384</v>
      </nc>
    </rcc>
    <rcc rId="0" sId="2">
      <nc r="M33">
        <v>407</v>
      </nc>
    </rcc>
    <rcc rId="0" sId="2">
      <nc r="M34">
        <v>359</v>
      </nc>
    </rcc>
    <rcc rId="0" sId="2">
      <nc r="M35">
        <v>401</v>
      </nc>
    </rcc>
    <rcc rId="0" sId="2">
      <nc r="M36">
        <v>396</v>
      </nc>
    </rcc>
    <rcc rId="0" sId="2">
      <nc r="M37">
        <v>382</v>
      </nc>
    </rcc>
    <rcc rId="0" sId="2">
      <nc r="M38">
        <v>392</v>
      </nc>
    </rcc>
    <rcc rId="0" sId="2">
      <nc r="M39">
        <v>398</v>
      </nc>
    </rcc>
    <rcc rId="0" sId="2">
      <nc r="M40">
        <v>390</v>
      </nc>
    </rcc>
    <rcc rId="0" sId="2">
      <nc r="M41">
        <v>412</v>
      </nc>
    </rcc>
    <rcc rId="0" sId="2">
      <nc r="M42">
        <v>368</v>
      </nc>
    </rcc>
    <rcc rId="0" sId="2">
      <nc r="M43">
        <v>389</v>
      </nc>
    </rcc>
    <rcc rId="0" sId="2">
      <nc r="M44">
        <v>388</v>
      </nc>
    </rcc>
    <rcc rId="0" sId="2">
      <nc r="M45">
        <v>392</v>
      </nc>
    </rcc>
    <rcc rId="0" sId="2">
      <nc r="M46">
        <v>417</v>
      </nc>
    </rcc>
    <rcc rId="0" sId="2">
      <nc r="M47">
        <v>405</v>
      </nc>
    </rcc>
    <rcc rId="0" sId="2">
      <nc r="M48">
        <v>437</v>
      </nc>
    </rcc>
    <rcc rId="0" sId="2">
      <nc r="M49">
        <v>407</v>
      </nc>
    </rcc>
    <rcc rId="0" sId="2">
      <nc r="M50">
        <v>437</v>
      </nc>
    </rcc>
    <rcc rId="0" sId="2">
      <nc r="M51">
        <v>393</v>
      </nc>
    </rcc>
    <rcc rId="0" sId="2">
      <nc r="M52">
        <v>401</v>
      </nc>
    </rcc>
    <rcc rId="0" sId="2">
      <nc r="M53">
        <v>426</v>
      </nc>
    </rcc>
    <rcc rId="0" sId="2">
      <nc r="M54">
        <v>454</v>
      </nc>
    </rcc>
    <rcc rId="0" sId="2">
      <nc r="M55">
        <v>460</v>
      </nc>
    </rcc>
    <rcc rId="0" sId="2">
      <nc r="M56">
        <v>401</v>
      </nc>
    </rcc>
    <rcc rId="0" sId="2">
      <nc r="M57">
        <v>297</v>
      </nc>
    </rcc>
    <rcc rId="0" sId="2">
      <nc r="M58">
        <v>19894</v>
      </nc>
    </rcc>
  </rrc>
  <rrc rId="16473" sId="2" ref="M1:M1048576" action="deleteCol">
    <rfmt sheetId="2" xfDxf="1" sqref="M1:M1048576" start="0" length="0"/>
    <rcc rId="0" sId="2">
      <nc r="M4" t="inlineStr">
        <is>
          <t>3 hart en vaatzktn</t>
        </is>
      </nc>
    </rcc>
    <rcc rId="0" sId="2">
      <nc r="M5">
        <v>325</v>
      </nc>
    </rcc>
    <rcc rId="0" sId="2">
      <nc r="M6">
        <v>787</v>
      </nc>
    </rcc>
    <rcc rId="0" sId="2">
      <nc r="M7">
        <v>725</v>
      </nc>
    </rcc>
    <rcc rId="0" sId="2">
      <nc r="M8">
        <v>763</v>
      </nc>
    </rcc>
    <rcc rId="0" sId="2">
      <nc r="M9">
        <v>799</v>
      </nc>
    </rcc>
    <rcc rId="0" sId="2">
      <nc r="M10">
        <v>776</v>
      </nc>
    </rcc>
    <rcc rId="0" sId="2">
      <nc r="M11">
        <v>782</v>
      </nc>
    </rcc>
    <rcc rId="0" sId="2">
      <nc r="M12">
        <v>751</v>
      </nc>
    </rcc>
    <rcc rId="0" sId="2">
      <nc r="M13">
        <v>699</v>
      </nc>
    </rcc>
    <rcc rId="0" sId="2">
      <nc r="M14">
        <v>705</v>
      </nc>
    </rcc>
    <rcc rId="0" sId="2">
      <nc r="M15">
        <v>736</v>
      </nc>
    </rcc>
    <rcc rId="0" sId="2">
      <nc r="M16">
        <v>680</v>
      </nc>
    </rcc>
    <rcc rId="0" sId="2">
      <nc r="M17">
        <v>690</v>
      </nc>
    </rcc>
    <rcc rId="0" sId="2">
      <nc r="M18">
        <v>713</v>
      </nc>
    </rcc>
    <rcc rId="0" sId="2">
      <nc r="M19">
        <v>747</v>
      </nc>
    </rcc>
    <rcc rId="0" sId="2">
      <nc r="M20">
        <v>706</v>
      </nc>
    </rcc>
    <rcc rId="0" sId="2">
      <nc r="M21">
        <v>679</v>
      </nc>
    </rcc>
    <rcc rId="0" sId="2">
      <nc r="M22">
        <v>699</v>
      </nc>
    </rcc>
    <rcc rId="0" sId="2">
      <nc r="M23">
        <v>709</v>
      </nc>
    </rcc>
    <rcc rId="0" sId="2">
      <nc r="M24">
        <v>679</v>
      </nc>
    </rcc>
    <rcc rId="0" sId="2">
      <nc r="M25">
        <v>691</v>
      </nc>
    </rcc>
    <rcc rId="0" sId="2">
      <nc r="M26">
        <v>709</v>
      </nc>
    </rcc>
    <rcc rId="0" sId="2">
      <nc r="M27">
        <v>705</v>
      </nc>
    </rcc>
    <rcc rId="0" sId="2">
      <nc r="M28">
        <v>628</v>
      </nc>
    </rcc>
    <rcc rId="0" sId="2">
      <nc r="M29">
        <v>660</v>
      </nc>
    </rcc>
    <rcc rId="0" sId="2">
      <nc r="M30">
        <v>613</v>
      </nc>
    </rcc>
    <rcc rId="0" sId="2">
      <nc r="M31">
        <v>647</v>
      </nc>
    </rcc>
    <rcc rId="0" sId="2">
      <nc r="M32">
        <v>662</v>
      </nc>
    </rcc>
    <rcc rId="0" sId="2">
      <nc r="M33">
        <v>661</v>
      </nc>
    </rcc>
    <rcc rId="0" sId="2">
      <nc r="M34">
        <v>670</v>
      </nc>
    </rcc>
    <rcc rId="0" sId="2">
      <nc r="M35">
        <v>676</v>
      </nc>
    </rcc>
    <rcc rId="0" sId="2">
      <nc r="M36">
        <v>681</v>
      </nc>
    </rcc>
    <rcc rId="0" sId="2">
      <nc r="M37">
        <v>643</v>
      </nc>
    </rcc>
    <rcc rId="0" sId="2">
      <nc r="M38">
        <v>637</v>
      </nc>
    </rcc>
    <rcc rId="0" sId="2">
      <nc r="M39">
        <v>615</v>
      </nc>
    </rcc>
    <rcc rId="0" sId="2">
      <nc r="M40">
        <v>682</v>
      </nc>
    </rcc>
    <rcc rId="0" sId="2">
      <nc r="M41">
        <v>696</v>
      </nc>
    </rcc>
    <rcc rId="0" sId="2">
      <nc r="M42">
        <v>632</v>
      </nc>
    </rcc>
    <rcc rId="0" sId="2">
      <nc r="M43">
        <v>650</v>
      </nc>
    </rcc>
    <rcc rId="0" sId="2">
      <nc r="M44">
        <v>697</v>
      </nc>
    </rcc>
    <rcc rId="0" sId="2">
      <nc r="M45">
        <v>755</v>
      </nc>
    </rcc>
    <rcc rId="0" sId="2">
      <nc r="M46">
        <v>748</v>
      </nc>
    </rcc>
    <rcc rId="0" sId="2">
      <nc r="M47">
        <v>762</v>
      </nc>
    </rcc>
    <rcc rId="0" sId="2">
      <nc r="M48">
        <v>738</v>
      </nc>
    </rcc>
    <rcc rId="0" sId="2">
      <nc r="M49">
        <v>764</v>
      </nc>
    </rcc>
    <rcc rId="0" sId="2">
      <nc r="M50">
        <v>762</v>
      </nc>
    </rcc>
    <rcc rId="0" sId="2">
      <nc r="M51">
        <v>815</v>
      </nc>
    </rcc>
    <rcc rId="0" sId="2">
      <nc r="M52">
        <v>739</v>
      </nc>
    </rcc>
    <rcc rId="0" sId="2">
      <nc r="M53">
        <v>840</v>
      </nc>
    </rcc>
    <rcc rId="0" sId="2">
      <nc r="M54">
        <v>746</v>
      </nc>
    </rcc>
    <rcc rId="0" sId="2">
      <nc r="M55">
        <v>765</v>
      </nc>
    </rcc>
    <rcc rId="0" sId="2">
      <nc r="M56">
        <v>788</v>
      </nc>
    </rcc>
    <rcc rId="0" sId="2">
      <nc r="M57">
        <v>554</v>
      </nc>
    </rcc>
    <rcc rId="0" sId="2">
      <nc r="M58">
        <v>37181</v>
      </nc>
    </rcc>
  </rrc>
  <rrc rId="16474" sId="2" ref="M1:M1048576" action="deleteCol">
    <rfmt sheetId="2" xfDxf="1" sqref="M1:M1048576" start="0" length="0"/>
    <rcc rId="0" sId="2">
      <nc r="M4" t="inlineStr">
        <is>
          <t>4 zktn ademhalingsorg</t>
        </is>
      </nc>
    </rcc>
    <rcc rId="0" sId="2">
      <nc r="M5">
        <v>93</v>
      </nc>
    </rcc>
    <rcc rId="0" sId="2">
      <nc r="M6">
        <v>183</v>
      </nc>
    </rcc>
    <rcc rId="0" sId="2">
      <nc r="M7">
        <v>176</v>
      </nc>
    </rcc>
    <rcc rId="0" sId="2">
      <nc r="M8">
        <v>180</v>
      </nc>
    </rcc>
    <rcc rId="0" sId="2">
      <nc r="M9">
        <v>193</v>
      </nc>
    </rcc>
    <rcc rId="0" sId="2">
      <nc r="M10">
        <v>187</v>
      </nc>
    </rcc>
    <rcc rId="0" sId="2">
      <nc r="M11">
        <v>148</v>
      </nc>
    </rcc>
    <rcc rId="0" sId="2">
      <nc r="M12">
        <v>167</v>
      </nc>
    </rcc>
    <rcc rId="0" sId="2">
      <nc r="M13">
        <v>173</v>
      </nc>
    </rcc>
    <rcc rId="0" sId="2">
      <nc r="M14">
        <v>139</v>
      </nc>
    </rcc>
    <rcc rId="0" sId="2">
      <nc r="M15">
        <v>175</v>
      </nc>
    </rcc>
    <rcc rId="0" sId="2">
      <nc r="M16">
        <v>153</v>
      </nc>
    </rcc>
    <rcc rId="0" sId="2">
      <nc r="M17">
        <v>166</v>
      </nc>
    </rcc>
    <rcc rId="0" sId="2">
      <nc r="M18">
        <v>172</v>
      </nc>
    </rcc>
    <rcc rId="0" sId="2">
      <nc r="M19">
        <v>173</v>
      </nc>
    </rcc>
    <rcc rId="0" sId="2">
      <nc r="M20">
        <v>170</v>
      </nc>
    </rcc>
    <rcc rId="0" sId="2">
      <nc r="M21">
        <v>187</v>
      </nc>
    </rcc>
    <rcc rId="0" sId="2">
      <nc r="M22">
        <v>176</v>
      </nc>
    </rcc>
    <rcc rId="0" sId="2">
      <nc r="M23">
        <v>157</v>
      </nc>
    </rcc>
    <rcc rId="0" sId="2">
      <nc r="M24">
        <v>180</v>
      </nc>
    </rcc>
    <rcc rId="0" sId="2">
      <nc r="M25">
        <v>172</v>
      </nc>
    </rcc>
    <rcc rId="0" sId="2">
      <nc r="M26">
        <v>167</v>
      </nc>
    </rcc>
    <rcc rId="0" sId="2">
      <nc r="M27">
        <v>184</v>
      </nc>
    </rcc>
    <rcc rId="0" sId="2">
      <nc r="M28">
        <v>183</v>
      </nc>
    </rcc>
    <rcc rId="0" sId="2">
      <nc r="M29">
        <v>177</v>
      </nc>
    </rcc>
    <rcc rId="0" sId="2">
      <nc r="M30">
        <v>156</v>
      </nc>
    </rcc>
    <rcc rId="0" sId="2">
      <nc r="M31">
        <v>163</v>
      </nc>
    </rcc>
    <rcc rId="0" sId="2">
      <nc r="M32">
        <v>180</v>
      </nc>
    </rcc>
    <rcc rId="0" sId="2">
      <nc r="M33">
        <v>176</v>
      </nc>
    </rcc>
    <rcc rId="0" sId="2">
      <nc r="M34">
        <v>212</v>
      </nc>
    </rcc>
    <rcc rId="0" sId="2">
      <nc r="M35">
        <v>182</v>
      </nc>
    </rcc>
    <rcc rId="0" sId="2">
      <nc r="M36">
        <v>187</v>
      </nc>
    </rcc>
    <rcc rId="0" sId="2">
      <nc r="M37">
        <v>188</v>
      </nc>
    </rcc>
    <rcc rId="0" sId="2">
      <nc r="M38">
        <v>205</v>
      </nc>
    </rcc>
    <rcc rId="0" sId="2">
      <nc r="M39">
        <v>176</v>
      </nc>
    </rcc>
    <rcc rId="0" sId="2">
      <nc r="M40">
        <v>162</v>
      </nc>
    </rcc>
    <rcc rId="0" sId="2">
      <nc r="M41">
        <v>220</v>
      </nc>
    </rcc>
    <rcc rId="0" sId="2">
      <nc r="M42">
        <v>202</v>
      </nc>
    </rcc>
    <rcc rId="0" sId="2">
      <nc r="M43">
        <v>180</v>
      </nc>
    </rcc>
    <rcc rId="0" sId="2">
      <nc r="M44">
        <v>209</v>
      </nc>
    </rcc>
    <rcc rId="0" sId="2">
      <nc r="M45">
        <v>207</v>
      </nc>
    </rcc>
    <rcc rId="0" sId="2">
      <nc r="M46">
        <v>205</v>
      </nc>
    </rcc>
    <rcc rId="0" sId="2">
      <nc r="M47">
        <v>257</v>
      </nc>
    </rcc>
    <rcc rId="0" sId="2">
      <nc r="M48">
        <v>251</v>
      </nc>
    </rcc>
    <rcc rId="0" sId="2">
      <nc r="M49">
        <v>255</v>
      </nc>
    </rcc>
    <rcc rId="0" sId="2">
      <nc r="M50">
        <v>288</v>
      </nc>
    </rcc>
    <rcc rId="0" sId="2">
      <nc r="M51">
        <v>216</v>
      </nc>
    </rcc>
    <rcc rId="0" sId="2">
      <nc r="M52">
        <v>263</v>
      </nc>
    </rcc>
    <rcc rId="0" sId="2">
      <nc r="M53">
        <v>245</v>
      </nc>
    </rcc>
    <rcc rId="0" sId="2">
      <nc r="M54">
        <v>228</v>
      </nc>
    </rcc>
    <rcc rId="0" sId="2">
      <nc r="M55">
        <v>203</v>
      </nc>
    </rcc>
    <rcc rId="0" sId="2">
      <nc r="M56">
        <v>231</v>
      </nc>
    </rcc>
    <rcc rId="0" sId="2">
      <nc r="M57">
        <v>154</v>
      </nc>
    </rcc>
    <rcc rId="0" sId="2">
      <nc r="M58">
        <v>10032</v>
      </nc>
    </rcc>
  </rrc>
  <rm rId="16475" sheetId="2" source="M1:Q1048576" destination="N1:R1048576" sourceSheetId="2"/>
  <rm rId="16476" sheetId="2" source="Q1:Q1048576" destination="M1:M1048576" sourceSheetId="2">
    <rfmt sheetId="2" xfDxf="1" sqref="M1:M1048576" start="0" length="0"/>
  </rm>
  <rcc rId="16477" sId="2">
    <oc r="H6">
      <v>1144</v>
    </oc>
    <nc r="H6">
      <v>1145</v>
    </nc>
  </rcc>
  <rcc rId="16478" sId="2">
    <oc r="I6">
      <v>2999</v>
    </oc>
    <nc r="I6">
      <v>2998</v>
    </nc>
  </rcc>
  <rcc rId="16479" sId="2">
    <oc r="H16">
      <v>351</v>
    </oc>
    <nc r="H16">
      <v>352</v>
    </nc>
  </rcc>
  <rcc rId="16480" sId="2">
    <oc r="I16">
      <v>2693</v>
    </oc>
    <nc r="I16">
      <v>2692</v>
    </nc>
  </rcc>
  <rcc rId="16481" sId="2">
    <oc r="G20">
      <v>3141</v>
    </oc>
    <nc r="G20">
      <v>3142</v>
    </nc>
  </rcc>
  <rcc rId="16482" sId="2">
    <oc r="I20">
      <v>2797</v>
    </oc>
    <nc r="I20">
      <v>2798</v>
    </nc>
  </rcc>
  <rcc rId="16483" sId="2">
    <oc r="H26">
      <v>114</v>
    </oc>
    <nc r="H26">
      <v>115</v>
    </nc>
  </rcc>
  <rcc rId="16484" sId="2">
    <oc r="I26">
      <v>2692</v>
    </oc>
    <nc r="I26">
      <v>2691</v>
    </nc>
  </rcc>
  <rcc rId="16485" sId="2">
    <oc r="H41">
      <v>92</v>
    </oc>
    <nc r="H41">
      <v>93</v>
    </nc>
  </rcc>
  <rcc rId="16486" sId="2">
    <oc r="I41">
      <v>3000</v>
    </oc>
    <nc r="I41">
      <v>2999</v>
    </nc>
  </rcc>
  <rcc rId="16487" sId="2">
    <oc r="H42">
      <v>92</v>
    </oc>
    <nc r="H42">
      <v>93</v>
    </nc>
  </rcc>
  <rcc rId="16488" sId="2">
    <oc r="I42">
      <v>2827</v>
    </oc>
    <nc r="I42">
      <v>2826</v>
    </nc>
  </rcc>
  <rcc rId="16489" sId="2">
    <oc r="H43">
      <v>60</v>
    </oc>
    <nc r="H43">
      <v>61</v>
    </nc>
  </rcc>
  <rcc rId="16490" sId="2">
    <oc r="I43">
      <v>2829</v>
    </oc>
    <nc r="I43">
      <v>2828</v>
    </nc>
  </rcc>
  <rcc rId="16491" sId="2">
    <oc r="G48">
      <v>3388</v>
    </oc>
    <nc r="G48">
      <v>3389</v>
    </nc>
  </rcc>
  <rcc rId="16492" sId="2">
    <oc r="I48">
      <v>3096</v>
    </oc>
    <nc r="I48">
      <v>3097</v>
    </nc>
  </rcc>
  <rcc rId="16493" sId="2">
    <oc r="H49">
      <v>404</v>
    </oc>
    <nc r="H49">
      <v>405</v>
    </nc>
  </rcc>
  <rcc rId="16494" sId="2">
    <oc r="I49">
      <v>3116</v>
    </oc>
    <nc r="I49">
      <v>3115</v>
    </nc>
  </rcc>
  <rcc rId="16495" sId="2">
    <oc r="H51">
      <v>810</v>
    </oc>
    <nc r="H51">
      <v>812</v>
    </nc>
  </rcc>
  <rcc rId="16496" sId="2">
    <oc r="I51">
      <v>3188</v>
    </oc>
    <nc r="I51">
      <v>3186</v>
    </nc>
  </rcc>
  <rcc rId="16497" sId="2">
    <oc r="H52">
      <v>1014</v>
    </oc>
    <nc r="H52">
      <v>1016</v>
    </nc>
  </rcc>
  <rcc rId="16498" sId="2">
    <oc r="I52">
      <v>3182</v>
    </oc>
    <nc r="I52">
      <v>3180</v>
    </nc>
  </rcc>
  <rcc rId="16499" sId="2">
    <oc r="G53">
      <v>4397</v>
    </oc>
    <nc r="G53">
      <v>4398</v>
    </nc>
  </rcc>
  <rcc rId="16500" sId="2">
    <oc r="H53">
      <v>1045</v>
    </oc>
    <nc r="H53">
      <v>1048</v>
    </nc>
  </rcc>
  <rcc rId="16501" sId="2">
    <oc r="I53">
      <v>3352</v>
    </oc>
    <nc r="I53">
      <v>3350</v>
    </nc>
  </rcc>
  <rcc rId="16502" sId="2">
    <oc r="H54">
      <v>1009</v>
    </oc>
    <nc r="H54">
      <v>1011</v>
    </nc>
  </rcc>
  <rcc rId="16503" sId="2">
    <oc r="I54">
      <v>3370</v>
    </oc>
    <nc r="I54">
      <v>3368</v>
    </nc>
  </rcc>
  <rcc rId="16504" sId="2">
    <oc r="H55">
      <v>739</v>
    </oc>
    <nc r="H55">
      <v>741</v>
    </nc>
  </rcc>
  <rcc rId="16505" sId="2">
    <oc r="I55">
      <v>3312</v>
    </oc>
    <nc r="I55">
      <v>3310</v>
    </nc>
  </rcc>
  <rcc rId="16506" sId="2">
    <oc r="H56">
      <v>562</v>
    </oc>
    <nc r="H56">
      <v>568</v>
    </nc>
  </rcc>
  <rcc rId="16507" sId="2">
    <oc r="I56">
      <v>3202</v>
    </oc>
    <nc r="I56">
      <v>3196</v>
    </nc>
  </rcc>
  <rcc rId="16508" sId="2">
    <oc r="H57">
      <v>292</v>
    </oc>
    <nc r="H57">
      <v>295</v>
    </nc>
  </rcc>
  <rcc rId="16509" sId="2">
    <oc r="I57">
      <v>2431</v>
    </oc>
    <nc r="I57">
      <v>2428</v>
    </nc>
  </rcc>
  <rcc rId="16510" sId="3">
    <oc r="B11">
      <v>1453</v>
    </oc>
    <nc r="B11">
      <v>1454</v>
    </nc>
  </rcc>
  <rcc rId="16511" sId="3">
    <oc r="B7">
      <v>2344</v>
    </oc>
    <nc r="B7">
      <f>+B9+B10+B11</f>
    </nc>
  </rcc>
  <rcc rId="16512" sId="3">
    <oc r="C7">
      <v>2119</v>
    </oc>
    <nc r="C7">
      <f>+C9+C10+C11</f>
    </nc>
  </rcc>
  <rcc rId="16513" sId="3">
    <oc r="E7">
      <v>1344</v>
    </oc>
    <nc r="E7">
      <f>+E9+E10+E11</f>
    </nc>
  </rcc>
  <rcc rId="16514" sId="3">
    <oc r="F7">
      <v>1234</v>
    </oc>
    <nc r="F7">
      <f>+F9+F10+F11</f>
    </nc>
  </rcc>
  <rcc rId="16515" sId="3">
    <oc r="H7">
      <v>933</v>
    </oc>
    <nc r="H7">
      <f>+H9+H10+H11</f>
    </nc>
  </rcc>
  <rcc rId="16516" sId="3">
    <oc r="I7">
      <v>714</v>
    </oc>
    <nc r="I7">
      <f>+I9+I10+I11</f>
    </nc>
  </rcc>
  <rcc rId="16517" sId="3">
    <oc r="K7">
      <v>848</v>
    </oc>
    <nc r="K7">
      <f>+K9+K10+K11</f>
    </nc>
  </rcc>
  <rcc rId="16518" sId="3">
    <oc r="L7">
      <v>559</v>
    </oc>
    <nc r="L7">
      <f>+L9+L10+L11</f>
    </nc>
  </rcc>
  <rcc rId="16519" sId="3">
    <oc r="N7">
      <v>598</v>
    </oc>
    <nc r="N7">
      <f>+N9+N10+N11</f>
    </nc>
  </rcc>
  <rcc rId="16520" sId="3">
    <oc r="O7">
      <v>352</v>
    </oc>
    <nc r="O7">
      <f>+O9+O10+O11</f>
    </nc>
  </rcc>
  <rcc rId="16521" sId="3">
    <oc r="Q7">
      <v>158</v>
    </oc>
    <nc r="Q7">
      <f>+Q9+Q10+Q11</f>
    </nc>
  </rcc>
  <rcc rId="16522" sId="3">
    <oc r="R7">
      <v>93</v>
    </oc>
    <nc r="R7">
      <f>+R9+R10+R11</f>
    </nc>
  </rcc>
  <rcc rId="16523" sId="3">
    <oc r="T7">
      <v>91</v>
    </oc>
    <nc r="T7">
      <f>+T9+T10+T11</f>
    </nc>
  </rcc>
  <rcc rId="16524" sId="3">
    <oc r="U7">
      <v>86</v>
    </oc>
    <nc r="U7">
      <f>+U9+U10+U11</f>
    </nc>
  </rcc>
  <rcc rId="16525" sId="3">
    <oc r="W7">
      <v>248</v>
    </oc>
    <nc r="W7">
      <f>+W9+W10+W11</f>
    </nc>
  </rcc>
  <rcc rId="16526" sId="3">
    <oc r="X7">
      <v>191</v>
    </oc>
    <nc r="X7">
      <f>+X9+X10+X11</f>
    </nc>
  </rcc>
  <rcc rId="16527" sId="3" odxf="1" dxf="1">
    <oc r="Z7">
      <v>197</v>
    </oc>
    <nc r="Z7">
      <f>+Z9+Z10+Z11</f>
    </nc>
    <odxf>
      <numFmt numFmtId="1" formatCode="0"/>
    </odxf>
    <ndxf>
      <numFmt numFmtId="0" formatCode="General"/>
    </ndxf>
  </rcc>
  <rcc rId="16528" sId="3" odxf="1">
    <oc r="AA7">
      <v>150</v>
    </oc>
    <nc r="AA7">
      <f>+AA9+AA10+AA11</f>
    </nc>
    <odxf/>
  </rcc>
  <rcc rId="16529" sId="3" odxf="1">
    <oc r="AC7">
      <v>387</v>
    </oc>
    <nc r="AC7">
      <f>+AC9+AC10+AC11</f>
    </nc>
  </rcc>
  <rcc rId="16530" sId="3" odxf="1">
    <oc r="AD7">
      <v>277</v>
    </oc>
    <nc r="AD7">
      <f>+AD9+AD10+AD11</f>
    </nc>
  </rcc>
  <rcc rId="16531" sId="3" odxf="1">
    <oc r="AF7">
      <v>1700</v>
    </oc>
    <nc r="AF7">
      <f>+AF9+AF10+AF11</f>
    </nc>
  </rcc>
  <rcc rId="16532" sId="3" odxf="1">
    <oc r="AG7">
      <v>1391</v>
    </oc>
    <nc r="AG7">
      <f>+AG9+AG10+AG11</f>
    </nc>
  </rcc>
  <rcc rId="16533" sId="3" odxf="1">
    <oc r="AI7">
      <v>1792</v>
    </oc>
    <nc r="AI7">
      <f>+AI9+AI10+AI11</f>
    </nc>
  </rcc>
  <rcc rId="16534" sId="3" odxf="1">
    <oc r="AJ7">
      <v>1546</v>
    </oc>
    <nc r="AJ7">
      <f>+AJ9+AJ10+AJ11</f>
    </nc>
  </rcc>
  <rcc rId="16535" sId="3">
    <oc r="I11">
      <v>434</v>
    </oc>
    <nc r="I11">
      <v>435</v>
    </nc>
  </rcc>
  <rcc rId="16536" sId="3">
    <oc r="N11">
      <v>168</v>
    </oc>
    <nc r="N11">
      <v>169</v>
    </nc>
  </rcc>
  <rcc rId="16537" sId="3" numFmtId="4">
    <oc r="Z10">
      <v>68</v>
    </oc>
    <nc r="Z10">
      <v>70</v>
    </nc>
  </rcc>
  <rcc rId="16538" sId="3" numFmtId="4">
    <oc r="AA9">
      <v>21</v>
    </oc>
    <nc r="AA9">
      <v>22</v>
    </nc>
  </rcc>
  <rcc rId="16539" sId="3">
    <oc r="AF11">
      <v>1051</v>
    </oc>
    <nc r="AF11">
      <v>1053</v>
    </nc>
  </rcc>
  <rcc rId="16540" sId="3">
    <oc r="AG11">
      <v>1024</v>
    </oc>
    <nc r="AG11">
      <v>1027</v>
    </nc>
  </rcc>
  <rcc rId="16541" sId="3">
    <oc r="AI9">
      <v>125</v>
    </oc>
    <nc r="AI9">
      <v>127</v>
    </nc>
  </rcc>
  <rcc rId="16542" sId="3">
    <oc r="AI10">
      <v>626</v>
    </oc>
    <nc r="AI10">
      <v>632</v>
    </nc>
  </rcc>
  <rcc rId="16543" sId="3">
    <oc r="AI11">
      <v>1041</v>
    </oc>
    <nc r="AI11">
      <v>1046</v>
    </nc>
  </rcc>
  <rcc rId="16544" sId="3">
    <oc r="AJ9">
      <v>89</v>
    </oc>
    <nc r="AJ9">
      <v>90</v>
    </nc>
  </rcc>
  <rcc rId="16545" sId="3">
    <oc r="AJ11">
      <v>1116</v>
    </oc>
    <nc r="AJ11">
      <v>1117</v>
    </nc>
  </rcc>
  <rcc rId="16546" sId="5">
    <oc r="U4" t="inlineStr">
      <is>
        <t>Total</t>
      </is>
    </oc>
    <nc r="U4"/>
  </rcc>
  <rcc rId="16547" sId="5">
    <oc r="V4" t="inlineStr">
      <is>
        <t>Total</t>
      </is>
    </oc>
    <nc r="V4"/>
  </rcc>
  <rcc rId="16548" sId="5">
    <oc r="U6">
      <v>17307</v>
    </oc>
    <nc r="U6"/>
  </rcc>
  <rcc rId="16549" sId="5">
    <oc r="V6">
      <v>17307</v>
    </oc>
    <nc r="V6"/>
  </rcc>
  <rcc rId="16550" sId="5">
    <oc r="U7">
      <v>13940</v>
    </oc>
    <nc r="U7"/>
  </rcc>
  <rcc rId="16551" sId="5">
    <oc r="V7">
      <v>13940</v>
    </oc>
    <nc r="V7"/>
  </rcc>
  <rcc rId="16552" sId="5">
    <oc r="U8">
      <v>13800</v>
    </oc>
    <nc r="U8"/>
  </rcc>
  <rcc rId="16553" sId="5">
    <oc r="V8">
      <v>13800</v>
    </oc>
    <nc r="V8"/>
  </rcc>
  <rcc rId="16554" sId="5">
    <oc r="U9">
      <v>13538</v>
    </oc>
    <nc r="U9"/>
  </rcc>
  <rcc rId="16555" sId="5">
    <oc r="V9">
      <v>13538</v>
    </oc>
    <nc r="V9"/>
  </rcc>
  <rcc rId="16556" sId="5">
    <oc r="U10">
      <v>13125</v>
    </oc>
    <nc r="U10"/>
  </rcc>
  <rcc rId="16557" sId="5">
    <oc r="V10">
      <v>13125</v>
    </oc>
    <nc r="V10"/>
  </rcc>
  <rcc rId="16558" sId="5">
    <oc r="U11">
      <v>12211</v>
    </oc>
    <nc r="U11"/>
  </rcc>
  <rcc rId="16559" sId="5">
    <oc r="V11">
      <v>12211</v>
    </oc>
    <nc r="V11"/>
  </rcc>
  <rcc rId="16560" sId="5">
    <oc r="U12">
      <v>12609</v>
    </oc>
    <nc r="U12"/>
  </rcc>
  <rcc rId="16561" sId="5">
    <oc r="V12">
      <v>12609</v>
    </oc>
    <nc r="V12"/>
  </rcc>
  <rcc rId="16562" sId="5">
    <oc r="U13">
      <v>12773</v>
    </oc>
    <nc r="U13"/>
  </rcc>
  <rcc rId="16563" sId="5">
    <oc r="V13">
      <v>12773</v>
    </oc>
    <nc r="V13"/>
  </rcc>
  <rcc rId="16564" sId="5">
    <oc r="U14">
      <v>12712</v>
    </oc>
    <nc r="U14"/>
  </rcc>
  <rcc rId="16565" sId="5">
    <oc r="V14">
      <v>12712</v>
    </oc>
    <nc r="V14"/>
  </rcc>
  <rcc rId="16566" sId="5">
    <oc r="U15">
      <v>14152</v>
    </oc>
    <nc r="U15"/>
  </rcc>
  <rcc rId="16567" sId="5">
    <oc r="V15">
      <v>14152</v>
    </oc>
    <nc r="V15"/>
  </rcc>
  <rcc rId="16568" sId="5">
    <oc r="U16">
      <v>16779</v>
    </oc>
    <nc r="U16"/>
  </rcc>
  <rcc rId="16569" sId="5">
    <oc r="V16">
      <v>16779</v>
    </oc>
    <nc r="V16"/>
  </rcc>
  <rcc rId="16570" sId="5">
    <oc r="U17">
      <v>18036</v>
    </oc>
    <nc r="U17"/>
  </rcc>
  <rcc rId="16571" sId="5">
    <oc r="V17">
      <v>18036</v>
    </oc>
    <nc r="V17"/>
  </rcc>
  <rcc rId="16572" sId="5">
    <oc r="U18">
      <v>170982</v>
    </oc>
    <nc r="U18"/>
  </rcc>
  <rcc rId="16573" sId="5">
    <oc r="V18">
      <v>170982</v>
    </oc>
    <nc r="V18"/>
  </rcc>
  <rcc rId="16574" sId="5" xfDxf="1" dxf="1">
    <nc r="J1" t="inlineStr">
      <is>
        <t>mmovl * DOGROEP Crosstabulation</t>
      </is>
    </nc>
  </rcc>
  <rfmt sheetId="5" xfDxf="1" sqref="K1" start="0" length="0"/>
  <rfmt sheetId="5" xfDxf="1" sqref="L1" start="0" length="0"/>
  <rfmt sheetId="5" xfDxf="1" sqref="M1" start="0" length="0"/>
  <rfmt sheetId="5" xfDxf="1" sqref="N1" start="0" length="0"/>
  <rfmt sheetId="5" xfDxf="1" sqref="O1" start="0" length="0"/>
  <rfmt sheetId="5" xfDxf="1" sqref="P1" start="0" length="0"/>
  <rfmt sheetId="5" xfDxf="1" sqref="Q1" start="0" length="0"/>
  <rfmt sheetId="5" xfDxf="1" sqref="R1" start="0" length="0"/>
  <rfmt sheetId="5" xfDxf="1" sqref="S1" start="0" length="0"/>
  <rfmt sheetId="5" xfDxf="1" sqref="T1" start="0" length="0"/>
  <rcc rId="16575" sId="5" xfDxf="1" dxf="1">
    <nc r="J2" t="inlineStr">
      <is>
        <t xml:space="preserve">Count </t>
      </is>
    </nc>
  </rcc>
  <rcc rId="16576" sId="5" xfDxf="1" dxf="1">
    <oc r="K2" t="inlineStr">
      <is>
        <t>mmovl * DOGROEP Crosstabulation</t>
      </is>
    </oc>
    <nc r="K2"/>
  </rcc>
  <rfmt sheetId="5" xfDxf="1" sqref="L2" start="0" length="0"/>
  <rfmt sheetId="5" xfDxf="1" sqref="M2" start="0" length="0"/>
  <rfmt sheetId="5" xfDxf="1" sqref="N2" start="0" length="0"/>
  <rfmt sheetId="5" xfDxf="1" sqref="O2" start="0" length="0"/>
  <rfmt sheetId="5" xfDxf="1" sqref="P2" start="0" length="0"/>
  <rfmt sheetId="5" xfDxf="1" sqref="Q2" start="0" length="0"/>
  <rfmt sheetId="5" xfDxf="1" sqref="R2" start="0" length="0"/>
  <rfmt sheetId="5" xfDxf="1" sqref="S2" start="0" length="0"/>
  <rfmt sheetId="5" xfDxf="1" sqref="T2" start="0" length="0"/>
  <rfmt sheetId="5" xfDxf="1" sqref="J3" start="0" length="0"/>
  <rcc rId="16577" sId="5" xfDxf="1" dxf="1">
    <oc r="K3" t="inlineStr">
      <is>
        <t xml:space="preserve">Count </t>
      </is>
    </oc>
    <nc r="K3"/>
  </rcc>
  <rcc rId="16578" sId="5" xfDxf="1" dxf="1">
    <nc r="L3" t="inlineStr">
      <is>
        <t>DOGROEP</t>
      </is>
    </nc>
  </rcc>
  <rfmt sheetId="5" xfDxf="1" sqref="M3" start="0" length="0"/>
  <rfmt sheetId="5" xfDxf="1" sqref="N3" start="0" length="0"/>
  <rfmt sheetId="5" xfDxf="1" sqref="O3" start="0" length="0"/>
  <rfmt sheetId="5" xfDxf="1" sqref="P3" start="0" length="0"/>
  <rfmt sheetId="5" xfDxf="1" sqref="Q3" start="0" length="0"/>
  <rfmt sheetId="5" xfDxf="1" sqref="R3" start="0" length="0"/>
  <rfmt sheetId="5" xfDxf="1" sqref="S3" start="0" length="0"/>
  <rcc rId="16579" sId="5" xfDxf="1" dxf="1">
    <nc r="T3" t="inlineStr">
      <is>
        <t>Total</t>
      </is>
    </nc>
  </rcc>
  <rfmt sheetId="5" xfDxf="1" sqref="J4" start="0" length="0">
    <dxf>
      <numFmt numFmtId="21" formatCode="d/mmm"/>
    </dxf>
  </rfmt>
  <rfmt sheetId="5" xfDxf="1" sqref="K4" start="0" length="0"/>
  <rcc rId="16580" sId="5" xfDxf="1" dxf="1">
    <nc r="L4">
      <v>0</v>
    </nc>
  </rcc>
  <rcc rId="16581" sId="5" xfDxf="1" dxf="1">
    <oc r="M4" t="inlineStr">
      <is>
        <t>DOGROEP</t>
      </is>
    </oc>
    <nc r="M4" t="inlineStr">
      <is>
        <t>1 nieuwvormingen</t>
      </is>
    </nc>
  </rcc>
  <rcc rId="16582" sId="5" xfDxf="1" dxf="1">
    <nc r="N4" t="inlineStr">
      <is>
        <t>2 psych stoorn en zktn zenuwstelsel en zintuigen</t>
      </is>
    </nc>
  </rcc>
  <rcc rId="16583" sId="5" xfDxf="1" dxf="1">
    <nc r="O4" t="inlineStr">
      <is>
        <t>3 hart en vaatzktn</t>
      </is>
    </nc>
  </rcc>
  <rcc rId="16584" sId="5" xfDxf="1" dxf="1">
    <nc r="P4" t="inlineStr">
      <is>
        <t>4 zktn ademhalingsorg</t>
      </is>
    </nc>
  </rcc>
  <rcc rId="16585" sId="5" xfDxf="1" dxf="1">
    <nc r="Q4" t="inlineStr">
      <is>
        <t>5 COVID-19</t>
      </is>
    </nc>
  </rcc>
  <rcc rId="16586" sId="5" xfDxf="1" dxf="1">
    <nc r="R4" t="inlineStr">
      <is>
        <t>6 overige natuurlijke do</t>
      </is>
    </nc>
  </rcc>
  <rcc rId="16587" sId="5" xfDxf="1" dxf="1">
    <nc r="S4" t="inlineStr">
      <is>
        <t>7 niet natuurlijke do</t>
      </is>
    </nc>
  </rcc>
  <rfmt sheetId="5" xfDxf="1" sqref="T4" start="0" length="0"/>
  <rcc rId="16588" sId="5" xfDxf="1" dxf="1">
    <nc r="J5" t="inlineStr">
      <is>
        <t>mmovl</t>
      </is>
    </nc>
    <ndxf>
      <numFmt numFmtId="21" formatCode="d/mmm"/>
    </ndxf>
  </rcc>
  <rcc rId="16589" sId="5" xfDxf="1" dxf="1" numFmtId="21">
    <nc r="K5">
      <v>44562</v>
    </nc>
    <ndxf>
      <numFmt numFmtId="21" formatCode="d/mmm"/>
    </ndxf>
  </rcc>
  <rcc rId="16590" sId="5" xfDxf="1" dxf="1">
    <nc r="L5">
      <v>349</v>
    </nc>
  </rcc>
  <rcc rId="16591" sId="5" xfDxf="1" dxf="1">
    <oc r="M5">
      <v>0</v>
    </oc>
    <nc r="M5">
      <v>3950</v>
    </nc>
  </rcc>
  <rcc rId="16592" sId="5" xfDxf="1" dxf="1">
    <oc r="N5" t="inlineStr">
      <is>
        <t>1 nieuwvormingen</t>
      </is>
    </oc>
    <nc r="N5">
      <v>1646</v>
    </nc>
  </rcc>
  <rcc rId="16593" sId="5" xfDxf="1" dxf="1">
    <oc r="O5" t="inlineStr">
      <is>
        <t>2 psych stoorn en zktn zenuwstelsel en zintuigen</t>
      </is>
    </oc>
    <nc r="O5">
      <v>3399</v>
    </nc>
  </rcc>
  <rcc rId="16594" sId="5" xfDxf="1" dxf="1">
    <oc r="P5" t="inlineStr">
      <is>
        <t>3 hart en vaatzktn</t>
      </is>
    </oc>
    <nc r="P5">
      <v>825</v>
    </nc>
  </rcc>
  <rcc rId="16595" sId="5" xfDxf="1" dxf="1">
    <oc r="Q5" t="inlineStr">
      <is>
        <t>4 zktn ademhalingsorg</t>
      </is>
    </oc>
    <nc r="Q5">
      <v>4464</v>
    </nc>
  </rcc>
  <rcc rId="16596" sId="5" xfDxf="1" dxf="1">
    <oc r="R5" t="inlineStr">
      <is>
        <t>5 COVID-19</t>
      </is>
    </oc>
    <nc r="R5">
      <v>1876</v>
    </nc>
  </rcc>
  <rcc rId="16597" sId="5" xfDxf="1" dxf="1">
    <oc r="S5" t="inlineStr">
      <is>
        <t>6 overige natuurlijke do</t>
      </is>
    </oc>
    <nc r="S5">
      <v>798</v>
    </nc>
  </rcc>
  <rcc rId="16598" sId="5" xfDxf="1" dxf="1">
    <oc r="T5" t="inlineStr">
      <is>
        <t>7 niet natuurlijke do</t>
      </is>
    </oc>
    <nc r="T5">
      <v>17307</v>
    </nc>
  </rcc>
  <rfmt sheetId="5" xfDxf="1" sqref="J6" start="0" length="0">
    <dxf>
      <numFmt numFmtId="21" formatCode="d/mmm"/>
    </dxf>
  </rfmt>
  <rcc rId="16599" sId="5" xfDxf="1" dxf="1" numFmtId="21">
    <oc r="K6" t="inlineStr">
      <is>
        <t>mmovl</t>
      </is>
    </oc>
    <nc r="K6">
      <v>44594</v>
    </nc>
    <ndxf>
      <numFmt numFmtId="21" formatCode="d/mmm"/>
    </ndxf>
  </rcc>
  <rcc rId="16600" sId="5" xfDxf="1" dxf="1" numFmtId="21">
    <oc r="L6">
      <v>44562</v>
    </oc>
    <nc r="L6">
      <v>257</v>
    </nc>
    <ndxf>
      <numFmt numFmtId="21" formatCode="d/mmm"/>
    </ndxf>
  </rcc>
  <rcc rId="16601" sId="5" xfDxf="1" dxf="1">
    <oc r="M6">
      <v>350</v>
    </oc>
    <nc r="M6">
      <v>3454</v>
    </nc>
  </rcc>
  <rcc rId="16602" sId="5" xfDxf="1" dxf="1">
    <oc r="N6">
      <v>3950</v>
    </oc>
    <nc r="N6">
      <v>1436</v>
    </nc>
  </rcc>
  <rcc rId="16603" sId="5" xfDxf="1" dxf="1">
    <oc r="O6">
      <v>1646</v>
    </oc>
    <nc r="O6">
      <v>3008</v>
    </nc>
  </rcc>
  <rcc rId="16604" sId="5" xfDxf="1" dxf="1">
    <oc r="P6">
      <v>3399</v>
    </oc>
    <nc r="P6">
      <v>675</v>
    </nc>
  </rcc>
  <rcc rId="16605" sId="5" xfDxf="1" dxf="1">
    <oc r="Q6">
      <v>825</v>
    </oc>
    <nc r="Q6">
      <v>2578</v>
    </nc>
  </rcc>
  <rcc rId="16606" sId="5" xfDxf="1" dxf="1">
    <oc r="R6">
      <v>4463</v>
    </oc>
    <nc r="R6">
      <v>1824</v>
    </nc>
  </rcc>
  <rcc rId="16607" sId="5" xfDxf="1" dxf="1">
    <oc r="S6">
      <v>1876</v>
    </oc>
    <nc r="S6">
      <v>708</v>
    </nc>
  </rcc>
  <rcc rId="16608" sId="5" xfDxf="1" dxf="1">
    <oc r="T6">
      <v>798</v>
    </oc>
    <nc r="T6">
      <v>13940</v>
    </nc>
  </rcc>
  <rfmt sheetId="5" xfDxf="1" sqref="J7" start="0" length="0">
    <dxf>
      <numFmt numFmtId="21" formatCode="d/mmm"/>
    </dxf>
  </rfmt>
  <rcc rId="16609" sId="5" xfDxf="1" dxf="1" numFmtId="21">
    <nc r="K7">
      <v>44623</v>
    </nc>
    <ndxf>
      <numFmt numFmtId="21" formatCode="d/mmm"/>
    </ndxf>
  </rcc>
  <rcc rId="16610" sId="5" xfDxf="1" dxf="1" numFmtId="21">
    <oc r="L7">
      <v>44594</v>
    </oc>
    <nc r="L7">
      <v>347</v>
    </nc>
    <ndxf>
      <numFmt numFmtId="21" formatCode="d/mmm"/>
    </ndxf>
  </rcc>
  <rcc rId="16611" sId="5" xfDxf="1" dxf="1">
    <oc r="M7">
      <v>257</v>
    </oc>
    <nc r="M7">
      <v>3895</v>
    </nc>
  </rcc>
  <rcc rId="16612" sId="5" xfDxf="1" dxf="1">
    <oc r="N7">
      <v>3454</v>
    </oc>
    <nc r="N7">
      <v>1465</v>
    </nc>
  </rcc>
  <rcc rId="16613" sId="5" xfDxf="1" dxf="1">
    <oc r="O7">
      <v>1436</v>
    </oc>
    <nc r="O7">
      <v>3094</v>
    </nc>
  </rcc>
  <rcc rId="16614" sId="5" xfDxf="1" dxf="1">
    <oc r="P7">
      <v>3008</v>
    </oc>
    <nc r="P7">
      <v>714</v>
    </nc>
  </rcc>
  <rcc rId="16615" sId="5" xfDxf="1" dxf="1">
    <oc r="Q7">
      <v>675</v>
    </oc>
    <nc r="Q7">
      <v>1648</v>
    </nc>
  </rcc>
  <rcc rId="16616" sId="5" xfDxf="1" dxf="1">
    <oc r="R7">
      <v>2578</v>
    </oc>
    <nc r="R7">
      <v>1883</v>
    </nc>
  </rcc>
  <rcc rId="16617" sId="5" xfDxf="1" dxf="1">
    <oc r="S7">
      <v>1824</v>
    </oc>
    <nc r="S7">
      <v>754</v>
    </nc>
  </rcc>
  <rcc rId="16618" sId="5" xfDxf="1" dxf="1">
    <oc r="T7">
      <v>708</v>
    </oc>
    <nc r="T7">
      <v>13800</v>
    </nc>
  </rcc>
  <rfmt sheetId="5" xfDxf="1" sqref="J8" start="0" length="0">
    <dxf>
      <numFmt numFmtId="21" formatCode="d/mmm"/>
    </dxf>
  </rfmt>
  <rcc rId="16619" sId="5" xfDxf="1" dxf="1" numFmtId="21">
    <nc r="K8">
      <v>44655</v>
    </nc>
    <ndxf>
      <numFmt numFmtId="21" formatCode="d/mmm"/>
    </ndxf>
  </rcc>
  <rcc rId="16620" sId="5" xfDxf="1" dxf="1" numFmtId="21">
    <oc r="L8">
      <v>44623</v>
    </oc>
    <nc r="L8">
      <v>307</v>
    </nc>
    <ndxf>
      <numFmt numFmtId="21" formatCode="d/mmm"/>
    </ndxf>
  </rcc>
  <rcc rId="16621" sId="5" xfDxf="1" dxf="1">
    <oc r="M8">
      <v>351</v>
    </oc>
    <nc r="M8">
      <v>3926</v>
    </nc>
  </rcc>
  <rcc rId="16622" sId="5" xfDxf="1" dxf="1">
    <oc r="N8">
      <v>3895</v>
    </oc>
    <nc r="N8">
      <v>1505</v>
    </nc>
  </rcc>
  <rcc rId="16623" sId="5" xfDxf="1" dxf="1">
    <oc r="O8">
      <v>1464</v>
    </oc>
    <nc r="O8">
      <v>3067</v>
    </nc>
  </rcc>
  <rcc rId="16624" sId="5" xfDxf="1" dxf="1">
    <oc r="P8">
      <v>3093</v>
    </oc>
    <nc r="P8">
      <v>734</v>
    </nc>
  </rcc>
  <rcc rId="16625" sId="5" xfDxf="1" dxf="1">
    <oc r="Q8">
      <v>714</v>
    </oc>
    <nc r="Q8">
      <v>1407</v>
    </nc>
  </rcc>
  <rcc rId="16626" sId="5" xfDxf="1" dxf="1">
    <oc r="R8">
      <v>1647</v>
    </oc>
    <nc r="R8">
      <v>1811</v>
    </nc>
  </rcc>
  <rcc rId="16627" sId="5" xfDxf="1" dxf="1">
    <oc r="S8">
      <v>1882</v>
    </oc>
    <nc r="S8">
      <v>782</v>
    </nc>
  </rcc>
  <rcc rId="16628" sId="5" xfDxf="1" dxf="1">
    <oc r="T8">
      <v>754</v>
    </oc>
    <nc r="T8">
      <v>13539</v>
    </nc>
  </rcc>
  <rfmt sheetId="5" xfDxf="1" sqref="J9" start="0" length="0">
    <dxf>
      <numFmt numFmtId="21" formatCode="d/mmm"/>
    </dxf>
  </rfmt>
  <rcc rId="16629" sId="5" xfDxf="1" dxf="1" numFmtId="21">
    <nc r="K9">
      <v>44686</v>
    </nc>
    <ndxf>
      <numFmt numFmtId="21" formatCode="d/mmm"/>
    </ndxf>
  </rcc>
  <rcc rId="16630" sId="5" xfDxf="1" dxf="1" numFmtId="21">
    <oc r="L9">
      <v>44655</v>
    </oc>
    <nc r="L9">
      <v>334</v>
    </nc>
    <ndxf>
      <numFmt numFmtId="21" formatCode="d/mmm"/>
    </ndxf>
  </rcc>
  <rcc rId="16631" sId="5" xfDxf="1" dxf="1">
    <oc r="M9">
      <v>308</v>
    </oc>
    <nc r="M9">
      <v>3812</v>
    </nc>
  </rcc>
  <rcc rId="16632" sId="5" xfDxf="1" dxf="1">
    <oc r="N9">
      <v>3925</v>
    </oc>
    <nc r="N9">
      <v>1572</v>
    </nc>
  </rcc>
  <rcc rId="16633" sId="5" xfDxf="1" dxf="1">
    <oc r="O9">
      <v>1504</v>
    </oc>
    <nc r="O9">
      <v>3101</v>
    </nc>
  </rcc>
  <rcc rId="16634" sId="5" xfDxf="1" dxf="1">
    <oc r="P9">
      <v>3067</v>
    </oc>
    <nc r="P9">
      <v>763</v>
    </nc>
  </rcc>
  <rcc rId="16635" sId="5" xfDxf="1" dxf="1">
    <oc r="Q9">
      <v>734</v>
    </oc>
    <nc r="Q9">
      <v>951</v>
    </nc>
  </rcc>
  <rcc rId="16636" sId="5" xfDxf="1" dxf="1">
    <oc r="R9">
      <v>1407</v>
    </oc>
    <nc r="R9">
      <v>1887</v>
    </nc>
  </rcc>
  <rcc rId="16637" sId="5" xfDxf="1" dxf="1">
    <oc r="S9">
      <v>1811</v>
    </oc>
    <nc r="S9">
      <v>705</v>
    </nc>
  </rcc>
  <rcc rId="16638" sId="5" xfDxf="1" dxf="1">
    <oc r="T9">
      <v>782</v>
    </oc>
    <nc r="T9">
      <v>13125</v>
    </nc>
  </rcc>
  <rfmt sheetId="5" xfDxf="1" sqref="J10" start="0" length="0">
    <dxf>
      <numFmt numFmtId="21" formatCode="d/mmm"/>
    </dxf>
  </rfmt>
  <rcc rId="16639" sId="5" xfDxf="1" dxf="1" numFmtId="21">
    <nc r="K10">
      <v>44718</v>
    </nc>
    <ndxf>
      <numFmt numFmtId="21" formatCode="d/mmm"/>
    </ndxf>
  </rcc>
  <rcc rId="16640" sId="5" xfDxf="1" dxf="1" numFmtId="21">
    <oc r="L10">
      <v>44686</v>
    </oc>
    <nc r="L10">
      <v>315</v>
    </nc>
    <ndxf>
      <numFmt numFmtId="21" formatCode="d/mmm"/>
    </ndxf>
  </rcc>
  <rcc rId="16641" sId="5" xfDxf="1" dxf="1">
    <oc r="M10">
      <v>338</v>
    </oc>
    <nc r="M10">
      <v>3967</v>
    </nc>
  </rcc>
  <rcc rId="16642" sId="5" xfDxf="1" dxf="1">
    <oc r="N10">
      <v>3811</v>
    </oc>
    <nc r="N10">
      <v>1665</v>
    </nc>
  </rcc>
  <rcc rId="16643" sId="5" xfDxf="1" dxf="1">
    <oc r="O10">
      <v>1571</v>
    </oc>
    <nc r="O10">
      <v>2760</v>
    </nc>
  </rcc>
  <rcc rId="16644" sId="5" xfDxf="1" dxf="1">
    <oc r="P10">
      <v>3100</v>
    </oc>
    <nc r="P10">
      <v>746</v>
    </nc>
  </rcc>
  <rcc rId="16645" sId="5" xfDxf="1" dxf="1">
    <oc r="Q10">
      <v>763</v>
    </oc>
    <nc r="Q10">
      <v>251</v>
    </nc>
  </rcc>
  <rcc rId="16646" sId="5" xfDxf="1" dxf="1">
    <oc r="R10">
      <v>950</v>
    </oc>
    <nc r="R10">
      <v>1762</v>
    </nc>
  </rcc>
  <rcc rId="16647" sId="5" xfDxf="1" dxf="1">
    <oc r="S10">
      <v>1887</v>
    </oc>
    <nc r="S10">
      <v>745</v>
    </nc>
  </rcc>
  <rcc rId="16648" sId="5" xfDxf="1" dxf="1">
    <oc r="T10">
      <v>705</v>
    </oc>
    <nc r="T10">
      <v>12211</v>
    </nc>
  </rcc>
  <rfmt sheetId="5" xfDxf="1" sqref="J11" start="0" length="0">
    <dxf>
      <numFmt numFmtId="21" formatCode="d/mmm"/>
    </dxf>
  </rfmt>
  <rcc rId="16649" sId="5" xfDxf="1" dxf="1" numFmtId="21">
    <nc r="K11">
      <v>44749</v>
    </nc>
    <ndxf>
      <numFmt numFmtId="21" formatCode="d/mmm"/>
    </ndxf>
  </rcc>
  <rcc rId="16650" sId="5" xfDxf="1" dxf="1" numFmtId="21">
    <oc r="L11">
      <v>44718</v>
    </oc>
    <nc r="L11">
      <v>361</v>
    </nc>
    <ndxf>
      <numFmt numFmtId="21" formatCode="d/mmm"/>
    </ndxf>
  </rcc>
  <rcc rId="16651" sId="5" xfDxf="1" dxf="1">
    <oc r="M11">
      <v>322</v>
    </oc>
    <nc r="M11">
      <v>3987</v>
    </nc>
  </rcc>
  <rcc rId="16652" sId="5" xfDxf="1" dxf="1">
    <oc r="N11">
      <v>3964</v>
    </oc>
    <nc r="N11">
      <v>1711</v>
    </nc>
  </rcc>
  <rcc rId="16653" sId="5" xfDxf="1" dxf="1">
    <oc r="O11">
      <v>1663</v>
    </oc>
    <nc r="O11">
      <v>2954</v>
    </nc>
  </rcc>
  <rcc rId="16654" sId="5" xfDxf="1" dxf="1">
    <oc r="P11">
      <v>2760</v>
    </oc>
    <nc r="P11">
      <v>821</v>
    </nc>
  </rcc>
  <rcc rId="16655" sId="5" xfDxf="1" dxf="1">
    <oc r="Q11">
      <v>745</v>
    </oc>
    <nc r="Q11">
      <v>177</v>
    </nc>
  </rcc>
  <rcc rId="16656" sId="5" xfDxf="1" dxf="1">
    <oc r="R11">
      <v>251</v>
    </oc>
    <nc r="R11">
      <v>1831</v>
    </nc>
  </rcc>
  <rcc rId="16657" sId="5" xfDxf="1" dxf="1">
    <oc r="S11">
      <v>1761</v>
    </oc>
    <nc r="S11">
      <v>767</v>
    </nc>
  </rcc>
  <rcc rId="16658" sId="5" xfDxf="1" dxf="1">
    <oc r="T11">
      <v>745</v>
    </oc>
    <nc r="T11">
      <v>12609</v>
    </nc>
  </rcc>
  <rfmt sheetId="5" xfDxf="1" sqref="J12" start="0" length="0">
    <dxf>
      <numFmt numFmtId="21" formatCode="d/mmm"/>
    </dxf>
  </rfmt>
  <rcc rId="16659" sId="5" xfDxf="1" dxf="1" numFmtId="21">
    <nc r="K12">
      <v>44781</v>
    </nc>
    <ndxf>
      <numFmt numFmtId="21" formatCode="d/mmm"/>
    </ndxf>
  </rcc>
  <rcc rId="16660" sId="5" xfDxf="1" dxf="1" numFmtId="21">
    <oc r="L12">
      <v>44749</v>
    </oc>
    <nc r="L12">
      <v>534</v>
    </nc>
    <ndxf>
      <numFmt numFmtId="21" formatCode="d/mmm"/>
    </ndxf>
  </rcc>
  <rcc rId="16661" sId="5" xfDxf="1" dxf="1">
    <oc r="M12">
      <v>365</v>
    </oc>
    <nc r="M12">
      <v>3901</v>
    </nc>
  </rcc>
  <rcc rId="16662" sId="5" xfDxf="1" dxf="1">
    <oc r="N12">
      <v>3986</v>
    </oc>
    <nc r="N12">
      <v>1723</v>
    </nc>
  </rcc>
  <rcc rId="16663" sId="5" xfDxf="1" dxf="1">
    <oc r="O12">
      <v>1710</v>
    </oc>
    <nc r="O12">
      <v>2856</v>
    </nc>
  </rcc>
  <rcc rId="16664" sId="5" xfDxf="1" dxf="1">
    <oc r="P12">
      <v>2953</v>
    </oc>
    <nc r="P12">
      <v>834</v>
    </nc>
  </rcc>
  <rcc rId="16665" sId="5" xfDxf="1" dxf="1">
    <oc r="Q12">
      <v>821</v>
    </oc>
    <nc r="Q12">
      <v>439</v>
    </nc>
  </rcc>
  <rcc rId="16666" sId="5" xfDxf="1" dxf="1">
    <oc r="R12">
      <v>177</v>
    </oc>
    <nc r="R12">
      <v>1774</v>
    </nc>
  </rcc>
  <rcc rId="16667" sId="5" xfDxf="1" dxf="1">
    <oc r="S12">
      <v>1830</v>
    </oc>
    <nc r="S12">
      <v>712</v>
    </nc>
  </rcc>
  <rcc rId="16668" sId="5" xfDxf="1" dxf="1">
    <oc r="T12">
      <v>767</v>
    </oc>
    <nc r="T12">
      <v>12773</v>
    </nc>
  </rcc>
  <rfmt sheetId="5" xfDxf="1" sqref="J13" start="0" length="0">
    <dxf>
      <numFmt numFmtId="21" formatCode="d/mmm"/>
    </dxf>
  </rfmt>
  <rcc rId="16669" sId="5" xfDxf="1" dxf="1" numFmtId="21">
    <nc r="K13">
      <v>44813</v>
    </nc>
    <ndxf>
      <numFmt numFmtId="21" formatCode="d/mmm"/>
    </ndxf>
  </rcc>
  <rcc rId="16670" sId="5" xfDxf="1" dxf="1" numFmtId="21">
    <oc r="L13">
      <v>44781</v>
    </oc>
    <nc r="L13">
      <v>538</v>
    </nc>
    <ndxf>
      <numFmt numFmtId="21" formatCode="d/mmm"/>
    </ndxf>
  </rcc>
  <rcc rId="16671" sId="5" xfDxf="1" dxf="1">
    <oc r="M13">
      <v>541</v>
    </oc>
    <nc r="M13">
      <v>3974</v>
    </nc>
  </rcc>
  <rcc rId="16672" sId="5" xfDxf="1" dxf="1">
    <oc r="N13">
      <v>3900</v>
    </oc>
    <nc r="N13">
      <v>1668</v>
    </nc>
  </rcc>
  <rcc rId="16673" sId="5" xfDxf="1" dxf="1">
    <oc r="O13">
      <v>1723</v>
    </oc>
    <nc r="O13">
      <v>2854</v>
    </nc>
  </rcc>
  <rcc rId="16674" sId="5" xfDxf="1" dxf="1">
    <oc r="P13">
      <v>2853</v>
    </oc>
    <nc r="P13">
      <v>823</v>
    </nc>
  </rcc>
  <rcc rId="16675" sId="5" xfDxf="1" dxf="1">
    <oc r="Q13">
      <v>833</v>
    </oc>
    <nc r="Q13">
      <v>350</v>
    </nc>
  </rcc>
  <rcc rId="16676" sId="5" xfDxf="1" dxf="1">
    <oc r="R13">
      <v>439</v>
    </oc>
    <nc r="R13">
      <v>1761</v>
    </nc>
  </rcc>
  <rcc rId="16677" sId="5" xfDxf="1" dxf="1">
    <oc r="S13">
      <v>1772</v>
    </oc>
    <nc r="S13">
      <v>744</v>
    </nc>
  </rcc>
  <rcc rId="16678" sId="5" xfDxf="1" dxf="1">
    <oc r="T13">
      <v>712</v>
    </oc>
    <nc r="T13">
      <v>12712</v>
    </nc>
  </rcc>
  <rfmt sheetId="5" xfDxf="1" sqref="J14" start="0" length="0">
    <dxf>
      <numFmt numFmtId="21" formatCode="d/mmm"/>
    </dxf>
  </rfmt>
  <rcc rId="16679" sId="5" xfDxf="1" dxf="1" numFmtId="21">
    <nc r="K14">
      <v>44844</v>
    </nc>
    <ndxf>
      <numFmt numFmtId="21" formatCode="d/mmm"/>
    </ndxf>
  </rcc>
  <rcc rId="16680" sId="5" xfDxf="1" dxf="1" numFmtId="21">
    <oc r="L14">
      <v>44813</v>
    </oc>
    <nc r="L14">
      <v>499</v>
    </nc>
    <ndxf>
      <numFmt numFmtId="21" formatCode="d/mmm"/>
    </ndxf>
  </rcc>
  <rcc rId="16681" sId="5" xfDxf="1" dxf="1">
    <oc r="M14">
      <v>553</v>
    </oc>
    <nc r="M14">
      <v>4046</v>
    </nc>
  </rcc>
  <rcc rId="16682" sId="5" xfDxf="1" dxf="1">
    <oc r="N14">
      <v>3967</v>
    </oc>
    <nc r="N14">
      <v>1827</v>
    </nc>
  </rcc>
  <rcc rId="16683" sId="5" xfDxf="1" dxf="1">
    <oc r="O14">
      <v>1666</v>
    </oc>
    <nc r="O14">
      <v>3315</v>
    </nc>
  </rcc>
  <rcc rId="16684" sId="5" xfDxf="1" dxf="1">
    <oc r="P14">
      <v>2853</v>
    </oc>
    <nc r="P14">
      <v>1014</v>
    </nc>
  </rcc>
  <rcc rId="16685" sId="5" xfDxf="1" dxf="1">
    <oc r="Q14">
      <v>823</v>
    </oc>
    <nc r="Q14">
      <v>664</v>
    </nc>
  </rcc>
  <rcc rId="16686" sId="5" xfDxf="1" dxf="1">
    <oc r="R14">
      <v>347</v>
    </oc>
    <nc r="R14">
      <v>1987</v>
    </nc>
  </rcc>
  <rcc rId="16687" sId="5" xfDxf="1" dxf="1">
    <oc r="S14">
      <v>1759</v>
    </oc>
    <nc r="S14">
      <v>801</v>
    </nc>
  </rcc>
  <rcc rId="16688" sId="5" xfDxf="1" dxf="1">
    <oc r="T14">
      <v>744</v>
    </oc>
    <nc r="T14">
      <v>14153</v>
    </nc>
  </rcc>
  <rfmt sheetId="5" xfDxf="1" sqref="J15" start="0" length="0">
    <dxf>
      <numFmt numFmtId="21" formatCode="d/mmm"/>
    </dxf>
  </rfmt>
  <rcc rId="16689" sId="5" xfDxf="1" dxf="1" numFmtId="21">
    <nc r="K15">
      <v>44876</v>
    </nc>
    <ndxf>
      <numFmt numFmtId="21" formatCode="d/mmm"/>
    </ndxf>
  </rcc>
  <rcc rId="16690" sId="5" xfDxf="1" dxf="1" numFmtId="21">
    <oc r="L15">
      <v>44844</v>
    </oc>
    <nc r="L15">
      <v>588</v>
    </nc>
    <ndxf>
      <numFmt numFmtId="21" formatCode="d/mmm"/>
    </ndxf>
  </rcc>
  <rcc rId="16691" sId="5" xfDxf="1" dxf="1">
    <oc r="M15">
      <v>513</v>
    </oc>
    <nc r="M15">
      <v>3929</v>
    </nc>
  </rcc>
  <rcc rId="16692" sId="5" xfDxf="1" dxf="1">
    <oc r="N15">
      <v>4041</v>
    </oc>
    <nc r="N15">
      <v>1751</v>
    </nc>
  </rcc>
  <rcc rId="16693" sId="5" xfDxf="1" dxf="1">
    <oc r="O15">
      <v>1824</v>
    </oc>
    <nc r="O15">
      <v>3339</v>
    </nc>
  </rcc>
  <rcc rId="16694" sId="5" xfDxf="1" dxf="1">
    <oc r="P15">
      <v>3311</v>
    </oc>
    <nc r="P15">
      <v>1096</v>
    </nc>
  </rcc>
  <rcc rId="16695" sId="5" xfDxf="1" dxf="1">
    <oc r="Q15">
      <v>1014</v>
    </oc>
    <nc r="Q15">
      <v>3097</v>
    </nc>
  </rcc>
  <rcc rId="16696" sId="5" xfDxf="1" dxf="1">
    <oc r="R15">
      <v>664</v>
    </oc>
    <nc r="R15">
      <v>2148</v>
    </nc>
  </rcc>
  <rcc rId="16697" sId="5" xfDxf="1" dxf="1">
    <oc r="S15">
      <v>1984</v>
    </oc>
    <nc r="S15">
      <v>832</v>
    </nc>
  </rcc>
  <rcc rId="16698" sId="5" xfDxf="1" dxf="1">
    <oc r="T15">
      <v>801</v>
    </oc>
    <nc r="T15">
      <v>16780</v>
    </nc>
  </rcc>
  <rfmt sheetId="5" xfDxf="1" sqref="J16" start="0" length="0"/>
  <rcc rId="16699" sId="5" xfDxf="1" dxf="1" numFmtId="21">
    <nc r="K16">
      <v>44907</v>
    </nc>
    <ndxf>
      <numFmt numFmtId="21" formatCode="d/mmm"/>
    </ndxf>
  </rcc>
  <rcc rId="16700" sId="5" xfDxf="1" dxf="1" numFmtId="21">
    <oc r="L16">
      <v>44876</v>
    </oc>
    <nc r="L16">
      <v>1296</v>
    </nc>
    <ndxf>
      <numFmt numFmtId="21" formatCode="d/mmm"/>
    </ndxf>
  </rcc>
  <rcc rId="16701" sId="5" xfDxf="1" dxf="1">
    <oc r="M16">
      <v>641</v>
    </oc>
    <nc r="M16">
      <v>3945</v>
    </nc>
  </rcc>
  <rcc rId="16702" sId="5" xfDxf="1" dxf="1">
    <oc r="N16">
      <v>3907</v>
    </oc>
    <nc r="N16">
      <v>1925</v>
    </nc>
  </rcc>
  <rcc rId="16703" sId="5" xfDxf="1" dxf="1">
    <oc r="O16">
      <v>1746</v>
    </oc>
    <nc r="O16">
      <v>3434</v>
    </nc>
  </rcc>
  <rcc rId="16704" sId="5" xfDxf="1" dxf="1">
    <oc r="P16">
      <v>3329</v>
    </oc>
    <nc r="P16">
      <v>987</v>
    </nc>
  </rcc>
  <rcc rId="16705" sId="5" xfDxf="1" dxf="1">
    <oc r="Q16">
      <v>1093</v>
    </oc>
    <nc r="Q16">
      <v>3353</v>
    </nc>
  </rcc>
  <rcc rId="16706" sId="5" xfDxf="1" dxf="1">
    <oc r="R16">
      <v>3091</v>
    </oc>
    <nc r="R16">
      <v>2190</v>
    </nc>
  </rcc>
  <rcc rId="16707" sId="5" xfDxf="1" dxf="1">
    <oc r="S16">
      <v>2140</v>
    </oc>
    <nc r="S16">
      <v>906</v>
    </nc>
  </rcc>
  <rcc rId="16708" sId="5" xfDxf="1" dxf="1">
    <oc r="T16">
      <v>832</v>
    </oc>
    <nc r="T16">
      <v>18036</v>
    </nc>
  </rcc>
  <rcc rId="16709" sId="5" xfDxf="1" dxf="1">
    <nc r="J17" t="inlineStr">
      <is>
        <t>Total</t>
      </is>
    </nc>
  </rcc>
  <rfmt sheetId="5" xfDxf="1" sqref="K17" start="0" length="0">
    <dxf>
      <numFmt numFmtId="21" formatCode="d/mmm"/>
    </dxf>
  </rfmt>
  <rcc rId="16710" sId="5" xfDxf="1" dxf="1" numFmtId="21">
    <oc r="L17">
      <v>44907</v>
    </oc>
    <nc r="L17">
      <v>5725</v>
    </nc>
    <ndxf>
      <numFmt numFmtId="21" formatCode="d/mmm"/>
    </ndxf>
  </rcc>
  <rcc rId="16711" sId="5" xfDxf="1" dxf="1">
    <oc r="M17">
      <v>1386</v>
    </oc>
    <nc r="M17">
      <v>46786</v>
    </nc>
  </rcc>
  <rcc rId="16712" sId="5" xfDxf="1" dxf="1">
    <oc r="N17">
      <v>3923</v>
    </oc>
    <nc r="N17">
      <v>19894</v>
    </nc>
  </rcc>
  <rcc rId="16713" sId="5" xfDxf="1" dxf="1">
    <oc r="O17">
      <v>1913</v>
    </oc>
    <nc r="O17">
      <v>37181</v>
    </nc>
  </rcc>
  <rcc rId="16714" sId="5" xfDxf="1" dxf="1">
    <oc r="P17">
      <v>3413</v>
    </oc>
    <nc r="P17">
      <v>10032</v>
    </nc>
  </rcc>
  <rcc rId="16715" sId="5" xfDxf="1" dxf="1">
    <oc r="Q17">
      <v>982</v>
    </oc>
    <nc r="Q17">
      <v>19379</v>
    </nc>
  </rcc>
  <rcc rId="16716" sId="5" xfDxf="1" dxf="1">
    <oc r="R17">
      <v>3338</v>
    </oc>
    <nc r="R17">
      <v>22734</v>
    </nc>
  </rcc>
  <rcc rId="16717" sId="5" xfDxf="1" dxf="1">
    <oc r="S17">
      <v>2175</v>
    </oc>
    <nc r="S17">
      <v>9254</v>
    </nc>
  </rcc>
  <rcc rId="16718" sId="5" xfDxf="1" dxf="1">
    <oc r="T17">
      <v>906</v>
    </oc>
    <nc r="T17">
      <v>170985</v>
    </nc>
  </rcc>
  <rfmt sheetId="5" xfDxf="1" sqref="J18" start="0" length="0"/>
  <rcc rId="16719" sId="5" xfDxf="1" dxf="1">
    <oc r="K18" t="inlineStr">
      <is>
        <t>Total</t>
      </is>
    </oc>
    <nc r="K18"/>
  </rcc>
  <rfmt sheetId="5" xfDxf="1" sqref="L18" start="0" length="0"/>
  <rcc rId="16720" sId="5" xfDxf="1" dxf="1">
    <oc r="M18">
      <v>5925</v>
    </oc>
    <nc r="M18"/>
  </rcc>
  <rcc rId="16721" sId="5" xfDxf="1" dxf="1">
    <oc r="N18">
      <v>46723</v>
    </oc>
    <nc r="N18"/>
  </rcc>
  <rcc rId="16722" sId="5" xfDxf="1" dxf="1">
    <oc r="O18">
      <v>19866</v>
    </oc>
    <nc r="O18"/>
  </rcc>
  <rcc rId="16723" sId="5" xfDxf="1" dxf="1">
    <oc r="P18">
      <v>37139</v>
    </oc>
    <nc r="P18"/>
  </rcc>
  <rcc rId="16724" sId="5" xfDxf="1" dxf="1">
    <oc r="Q18">
      <v>10022</v>
    </oc>
    <nc r="Q18"/>
  </rcc>
  <rcc rId="16725" sId="5" xfDxf="1" dxf="1">
    <oc r="R18">
      <v>19352</v>
    </oc>
    <nc r="R18"/>
  </rcc>
  <rcc rId="16726" sId="5" xfDxf="1" dxf="1">
    <oc r="S18">
      <v>22701</v>
    </oc>
    <nc r="S18"/>
  </rcc>
  <rcc rId="16727" sId="5" xfDxf="1" dxf="1">
    <oc r="T18">
      <v>9254</v>
    </oc>
    <nc r="T18"/>
  </rcc>
  <rfmt sheetId="5" xfDxf="1" sqref="J19" start="0" length="0"/>
  <rfmt sheetId="5" xfDxf="1" sqref="K19" start="0" length="0"/>
  <rfmt sheetId="5" xfDxf="1" sqref="L19" start="0" length="0"/>
  <rfmt sheetId="5" xfDxf="1" sqref="M19" start="0" length="0"/>
  <rfmt sheetId="5" xfDxf="1" sqref="N19" start="0" length="0"/>
  <rfmt sheetId="5" xfDxf="1" sqref="O19" start="0" length="0"/>
  <rfmt sheetId="5" xfDxf="1" sqref="P19" start="0" length="0"/>
  <rfmt sheetId="5" xfDxf="1" sqref="Q19" start="0" length="0"/>
  <rfmt sheetId="5" xfDxf="1" sqref="R19" start="0" length="0"/>
  <rfmt sheetId="5" xfDxf="1" sqref="S19" start="0" length="0"/>
  <rfmt sheetId="5" xfDxf="1" sqref="T19" start="0" length="0"/>
  <rfmt sheetId="5" xfDxf="1" sqref="J20" start="0" length="0"/>
  <rfmt sheetId="5" xfDxf="1" sqref="K20" start="0" length="0"/>
  <rfmt sheetId="5" xfDxf="1" sqref="L20" start="0" length="0"/>
  <rfmt sheetId="5" xfDxf="1" sqref="M20" start="0" length="0"/>
  <rfmt sheetId="5" xfDxf="1" sqref="N20" start="0" length="0"/>
  <rfmt sheetId="5" xfDxf="1" sqref="O20" start="0" length="0"/>
  <rfmt sheetId="5" xfDxf="1" sqref="P20" start="0" length="0"/>
  <rfmt sheetId="5" xfDxf="1" sqref="Q20" start="0" length="0"/>
  <rfmt sheetId="5" xfDxf="1" sqref="R20" start="0" length="0"/>
  <rfmt sheetId="5" xfDxf="1" sqref="S20" start="0" length="0"/>
  <rfmt sheetId="5" xfDxf="1" sqref="T20" start="0" length="0"/>
  <rcc rId="16728" sId="5">
    <oc r="H7">
      <v>3925</v>
    </oc>
    <nc r="H7">
      <v>3926</v>
    </nc>
  </rcc>
  <rcc rId="16729" sId="5">
    <oc r="H8">
      <v>3811</v>
    </oc>
    <nc r="H8">
      <v>3812</v>
    </nc>
  </rcc>
  <rcc rId="16730" sId="5">
    <oc r="H9">
      <v>3964</v>
    </oc>
    <nc r="H9">
      <v>3967</v>
    </nc>
  </rcc>
  <rcc rId="16731" sId="5">
    <oc r="H10">
      <v>3986</v>
    </oc>
    <nc r="H10">
      <v>3987</v>
    </nc>
  </rcc>
  <rcc rId="16732" sId="5">
    <oc r="H11">
      <v>3900</v>
    </oc>
    <nc r="H11">
      <v>3901</v>
    </nc>
  </rcc>
  <rcc rId="16733" sId="5">
    <oc r="H12">
      <v>3967</v>
    </oc>
    <nc r="H12">
      <v>3974</v>
    </nc>
  </rcc>
  <rcc rId="16734" sId="5">
    <oc r="H13">
      <v>4041</v>
    </oc>
    <nc r="H13">
      <v>4046</v>
    </nc>
  </rcc>
  <rcc rId="16735" sId="5">
    <oc r="H14">
      <v>3907</v>
    </oc>
    <nc r="H14">
      <v>3929</v>
    </nc>
  </rcc>
  <rcc rId="16736" sId="5">
    <oc r="H15">
      <v>3923</v>
    </oc>
    <nc r="H15">
      <v>3945</v>
    </nc>
  </rcc>
  <rcc rId="16737" sId="5">
    <oc r="H24">
      <v>3093</v>
    </oc>
    <nc r="H24">
      <v>3094</v>
    </nc>
  </rcc>
  <rcc rId="16738" sId="5">
    <oc r="H26">
      <v>3100</v>
    </oc>
    <nc r="H26">
      <v>3101</v>
    </nc>
  </rcc>
  <rcc rId="16739" sId="5">
    <oc r="H28">
      <v>2953</v>
    </oc>
    <nc r="H28">
      <v>2954</v>
    </nc>
  </rcc>
  <rcc rId="16740" sId="5">
    <oc r="H29">
      <v>2853</v>
    </oc>
    <nc r="H29">
      <v>2856</v>
    </nc>
  </rcc>
  <rcc rId="16741" sId="5">
    <oc r="H30">
      <v>2853</v>
    </oc>
    <nc r="H30">
      <v>2854</v>
    </nc>
  </rcc>
  <rcc rId="16742" sId="5">
    <oc r="H31">
      <v>3311</v>
    </oc>
    <nc r="H31">
      <v>3315</v>
    </nc>
  </rcc>
  <rcc rId="16743" sId="5">
    <oc r="H32">
      <v>3329</v>
    </oc>
    <nc r="H32">
      <v>3339</v>
    </nc>
  </rcc>
  <rcc rId="16744" sId="5">
    <oc r="H33">
      <v>3413</v>
    </oc>
    <nc r="H33">
      <v>3434</v>
    </nc>
  </rcc>
  <rcc rId="16745" sId="5">
    <oc r="H42">
      <v>1464</v>
    </oc>
    <nc r="H42">
      <v>1465</v>
    </nc>
  </rcc>
  <rcc rId="16746" sId="5">
    <oc r="H43">
      <v>1504</v>
    </oc>
    <nc r="H43">
      <v>1505</v>
    </nc>
  </rcc>
  <rcc rId="16747" sId="5">
    <oc r="H44">
      <v>1571</v>
    </oc>
    <nc r="H44">
      <v>1572</v>
    </nc>
  </rcc>
  <rcc rId="16748" sId="5">
    <oc r="H45">
      <v>1663</v>
    </oc>
    <nc r="H45">
      <v>1665</v>
    </nc>
  </rcc>
  <rcc rId="16749" sId="5">
    <oc r="H46">
      <v>1710</v>
    </oc>
    <nc r="H46">
      <v>1711</v>
    </nc>
  </rcc>
  <rcc rId="16750" sId="5">
    <oc r="H48">
      <v>1666</v>
    </oc>
    <nc r="H48">
      <v>1668</v>
    </nc>
  </rcc>
  <rcc rId="16751" sId="5">
    <oc r="H49">
      <v>1824</v>
    </oc>
    <nc r="H49">
      <v>1827</v>
    </nc>
  </rcc>
  <rcc rId="16752" sId="5">
    <oc r="H50">
      <v>1746</v>
    </oc>
    <nc r="H50">
      <v>1751</v>
    </nc>
  </rcc>
  <rcc rId="16753" sId="5">
    <oc r="H51">
      <v>1913</v>
    </oc>
    <nc r="H51">
      <v>1925</v>
    </nc>
  </rcc>
  <rcc rId="16754" sId="5">
    <oc r="H63">
      <v>745</v>
    </oc>
    <nc r="H63">
      <v>746</v>
    </nc>
  </rcc>
  <rcc rId="16755" sId="5">
    <oc r="H65">
      <v>833</v>
    </oc>
    <nc r="H65">
      <v>834</v>
    </nc>
  </rcc>
  <rcc rId="16756" sId="5">
    <oc r="H68">
      <v>1093</v>
    </oc>
    <nc r="H68">
      <v>1096</v>
    </nc>
  </rcc>
  <rcc rId="16757" sId="5">
    <oc r="H69">
      <v>982</v>
    </oc>
    <nc r="H69">
      <v>987</v>
    </nc>
  </rcc>
  <rcc rId="16758" sId="5">
    <oc r="H148">
      <v>4463</v>
    </oc>
    <nc r="H148">
      <v>4464</v>
    </nc>
  </rcc>
  <rcc rId="16759" sId="5">
    <oc r="H150">
      <v>1647</v>
    </oc>
    <nc r="H150">
      <v>1648</v>
    </nc>
  </rcc>
  <rcc rId="16760" sId="5">
    <oc r="H152">
      <v>950</v>
    </oc>
    <nc r="H152">
      <v>951</v>
    </nc>
  </rcc>
  <rcc rId="16761" sId="5">
    <oc r="H156">
      <v>347</v>
    </oc>
    <nc r="H156">
      <v>350</v>
    </nc>
  </rcc>
  <rcc rId="16762" sId="5">
    <oc r="H158">
      <v>3091</v>
    </oc>
    <nc r="H158">
      <v>3097</v>
    </nc>
  </rcc>
  <rcc rId="16763" sId="5">
    <oc r="H159">
      <v>3338</v>
    </oc>
    <nc r="H159">
      <v>3353</v>
    </nc>
  </rcc>
  <rcc rId="16764" sId="5">
    <oc r="H199">
      <v>16779</v>
    </oc>
    <nc r="H199">
      <v>16780</v>
    </nc>
  </rcc>
  <rcc rId="16765" sId="5">
    <oc r="H198">
      <v>14152</v>
    </oc>
    <nc r="H198">
      <v>14153</v>
    </nc>
  </rcc>
  <rcc rId="16766" sId="5">
    <oc r="H192">
      <v>13538</v>
    </oc>
    <nc r="H192">
      <v>13539</v>
    </nc>
  </rcc>
  <rcc rId="16767" sId="7">
    <oc r="I24">
      <v>2226</v>
    </oc>
    <nc r="I24">
      <v>2225</v>
    </nc>
  </rcc>
  <rcc rId="16768" sId="7">
    <oc r="I26">
      <v>2233</v>
    </oc>
    <nc r="I26">
      <v>2230</v>
    </nc>
  </rcc>
  <rcc rId="16769" sId="7">
    <oc r="I27">
      <v>2119</v>
    </oc>
    <nc r="I27">
      <v>2118</v>
    </nc>
  </rcc>
  <rcc rId="16770" sId="7">
    <oc r="I28">
      <v>2225</v>
    </oc>
    <nc r="I28">
      <v>2221</v>
    </nc>
  </rcc>
  <rcc rId="16771" sId="7">
    <oc r="I29">
      <v>2083</v>
    </oc>
    <nc r="I29">
      <v>2077</v>
    </nc>
  </rcc>
  <rcc rId="16772" sId="7">
    <oc r="I30">
      <v>2195</v>
    </oc>
    <nc r="I30">
      <v>2192</v>
    </nc>
  </rcc>
  <rcc rId="16773" sId="7">
    <oc r="I31">
      <v>2313</v>
    </oc>
    <nc r="I31">
      <v>2308</v>
    </nc>
  </rcc>
  <rcc rId="16774" sId="7">
    <oc r="I32">
      <v>2312</v>
    </oc>
    <nc r="I32">
      <v>2299</v>
    </nc>
  </rcc>
  <rcc rId="16775" sId="7">
    <oc r="I33">
      <v>2497</v>
    </oc>
    <nc r="I33">
      <v>2486</v>
    </nc>
  </rcc>
  <rcc rId="16776" sId="7">
    <oc r="I34">
      <v>2781</v>
    </oc>
    <nc r="I34">
      <v>2736</v>
    </nc>
  </rcc>
  <rcc rId="16777" sId="7">
    <oc r="I35">
      <v>3561</v>
    </oc>
    <nc r="I35">
      <v>3486</v>
    </nc>
  </rcc>
  <rcc rId="16778" sId="7">
    <oc r="I7">
      <v>3093</v>
    </oc>
    <nc r="I7">
      <v>3094</v>
    </nc>
  </rcc>
  <rcc rId="16779" sId="7">
    <oc r="I9">
      <v>3100</v>
    </oc>
    <nc r="I9">
      <v>3101</v>
    </nc>
  </rcc>
  <rcc rId="16780" sId="7">
    <oc r="I11">
      <v>2953</v>
    </oc>
    <nc r="I11">
      <v>2954</v>
    </nc>
  </rcc>
  <rcc rId="16781" sId="7">
    <oc r="I12">
      <v>2853</v>
    </oc>
    <nc r="I12">
      <v>2856</v>
    </nc>
  </rcc>
  <rcc rId="16782" sId="7">
    <oc r="I13">
      <v>2853</v>
    </oc>
    <nc r="I13">
      <v>2854</v>
    </nc>
  </rcc>
  <rcc rId="16783" sId="7">
    <oc r="I14">
      <v>3311</v>
    </oc>
    <nc r="I14">
      <v>3315</v>
    </nc>
  </rcc>
  <rcc rId="16784" sId="7">
    <oc r="I15">
      <v>3329</v>
    </oc>
    <nc r="I15">
      <v>3339</v>
    </nc>
  </rcc>
  <rcc rId="16785" sId="7">
    <oc r="I16">
      <v>3413</v>
    </oc>
    <nc r="I16">
      <v>3434</v>
    </nc>
  </rcc>
  <rfmt sheetId="7" sqref="N7" start="0" length="0">
    <dxf>
      <numFmt numFmtId="21" formatCode="d/mmm"/>
    </dxf>
  </rfmt>
  <rfmt sheetId="7" sqref="N8" start="0" length="0">
    <dxf>
      <numFmt numFmtId="21" formatCode="d/mmm"/>
    </dxf>
  </rfmt>
  <rfmt sheetId="7" sqref="N9" start="0" length="0">
    <dxf>
      <numFmt numFmtId="21" formatCode="d/mmm"/>
    </dxf>
  </rfmt>
  <rfmt sheetId="7" sqref="N10" start="0" length="0">
    <dxf>
      <numFmt numFmtId="21" formatCode="d/mmm"/>
    </dxf>
  </rfmt>
  <rfmt sheetId="7" sqref="N11" start="0" length="0">
    <dxf>
      <numFmt numFmtId="21" formatCode="d/mmm"/>
    </dxf>
  </rfmt>
  <rfmt sheetId="7" sqref="N12" start="0" length="0">
    <dxf>
      <numFmt numFmtId="21" formatCode="d/mmm"/>
    </dxf>
  </rfmt>
  <rfmt sheetId="7" sqref="N13" start="0" length="0">
    <dxf>
      <numFmt numFmtId="21" formatCode="d/mmm"/>
    </dxf>
  </rfmt>
  <rfmt sheetId="7" sqref="N14" start="0" length="0">
    <dxf>
      <numFmt numFmtId="21" formatCode="d/mmm"/>
    </dxf>
  </rfmt>
  <rfmt sheetId="7" sqref="N15" start="0" length="0">
    <dxf>
      <numFmt numFmtId="21" formatCode="d/mmm"/>
    </dxf>
  </rfmt>
  <rfmt sheetId="7" sqref="N16" start="0" length="0">
    <dxf>
      <numFmt numFmtId="21" formatCode="d/mmm"/>
    </dxf>
  </rfmt>
  <rfmt sheetId="7" sqref="N17" start="0" length="0">
    <dxf>
      <numFmt numFmtId="21" formatCode="d/mmm"/>
    </dxf>
  </rfmt>
  <rfmt sheetId="7" sqref="N18" start="0" length="0">
    <dxf>
      <numFmt numFmtId="21" formatCode="d/mmm"/>
    </dxf>
  </rfmt>
  <rfmt sheetId="7" xfDxf="1" sqref="M3" start="0" length="0"/>
  <rfmt sheetId="7" xfDxf="1" sqref="N3" start="0" length="0"/>
  <rfmt sheetId="7" xfDxf="1" sqref="O3" start="0" length="0"/>
  <rfmt sheetId="7" xfDxf="1" sqref="P3" start="0" length="0"/>
  <rfmt sheetId="7" xfDxf="1" sqref="Q3" start="0" length="0"/>
  <rfmt sheetId="7" xfDxf="1" sqref="R3" start="0" length="0"/>
  <rfmt sheetId="7" xfDxf="1" sqref="S3" start="0" length="0"/>
  <rfmt sheetId="7" xfDxf="1" sqref="T3" start="0" length="0"/>
  <rfmt sheetId="7" xfDxf="1" sqref="U3" start="0" length="0"/>
  <rfmt sheetId="7" xfDxf="1" sqref="V3" start="0" length="0"/>
  <rfmt sheetId="7" xfDxf="1" sqref="W3" start="0" length="0"/>
  <rfmt sheetId="7" xfDxf="1" sqref="X3" start="0" length="0"/>
  <rfmt sheetId="7" xfDxf="1" sqref="M4" start="0" length="0"/>
  <rfmt sheetId="7" xfDxf="1" sqref="N4" start="0" length="0"/>
  <rfmt sheetId="7" xfDxf="1" sqref="O4" start="0" length="0"/>
  <rfmt sheetId="7" xfDxf="1" sqref="P4" start="0" length="0"/>
  <rfmt sheetId="7" xfDxf="1" sqref="Q4" start="0" length="0"/>
  <rfmt sheetId="7" xfDxf="1" sqref="R4" start="0" length="0"/>
  <rfmt sheetId="7" xfDxf="1" sqref="S4" start="0" length="0"/>
  <rfmt sheetId="7" xfDxf="1" sqref="T4" start="0" length="0"/>
  <rfmt sheetId="7" xfDxf="1" sqref="U4" start="0" length="0"/>
  <rfmt sheetId="7" xfDxf="1" sqref="V4" start="0" length="0"/>
  <rfmt sheetId="7" xfDxf="1" sqref="W4" start="0" length="0"/>
  <rfmt sheetId="7" xfDxf="1" sqref="X4" start="0" length="0"/>
  <rfmt sheetId="7" xfDxf="1" sqref="M5" start="0" length="0"/>
  <rfmt sheetId="7" xfDxf="1" sqref="N5" start="0" length="0"/>
  <rfmt sheetId="7" xfDxf="1" sqref="O5" start="0" length="0">
    <dxf>
      <numFmt numFmtId="21" formatCode="d/mmm"/>
    </dxf>
  </rfmt>
  <rfmt sheetId="7" xfDxf="1" sqref="P5" start="0" length="0"/>
  <rfmt sheetId="7" xfDxf="1" sqref="Q5" start="0" length="0"/>
  <rfmt sheetId="7" xfDxf="1" sqref="R5" start="0" length="0"/>
  <rfmt sheetId="7" xfDxf="1" sqref="S5" start="0" length="0"/>
  <rfmt sheetId="7" xfDxf="1" sqref="T5" start="0" length="0"/>
  <rfmt sheetId="7" xfDxf="1" sqref="U5" start="0" length="0"/>
  <rfmt sheetId="7" xfDxf="1" sqref="V5" start="0" length="0"/>
  <rfmt sheetId="7" xfDxf="1" sqref="W5" start="0" length="0"/>
  <rfmt sheetId="7" xfDxf="1" sqref="X5" start="0" length="0"/>
  <rfmt sheetId="7" xfDxf="1" sqref="M6" start="0" length="0"/>
  <rfmt sheetId="7" xfDxf="1" sqref="N6" start="0" length="0"/>
  <rfmt sheetId="7" xfDxf="1" sqref="O6" start="0" length="0">
    <dxf>
      <numFmt numFmtId="21" formatCode="d/mmm"/>
    </dxf>
  </rfmt>
  <rfmt sheetId="7" xfDxf="1" sqref="P6" start="0" length="0"/>
  <rfmt sheetId="7" xfDxf="1" sqref="Q6" start="0" length="0"/>
  <rfmt sheetId="7" xfDxf="1" sqref="R6" start="0" length="0"/>
  <rfmt sheetId="7" xfDxf="1" sqref="S6" start="0" length="0"/>
  <rfmt sheetId="7" xfDxf="1" sqref="T6" start="0" length="0"/>
  <rfmt sheetId="7" xfDxf="1" sqref="U6" start="0" length="0"/>
  <rfmt sheetId="7" xfDxf="1" sqref="V6" start="0" length="0"/>
  <rfmt sheetId="7" xfDxf="1" sqref="W6" start="0" length="0"/>
  <rfmt sheetId="7" xfDxf="1" sqref="X6" start="0" length="0"/>
  <rfmt sheetId="7" xfDxf="1" sqref="M7" start="0" length="0"/>
  <rfmt sheetId="7" xfDxf="1" sqref="N7" start="0" length="0">
    <dxf>
      <numFmt numFmtId="21" formatCode="d/mmm"/>
    </dxf>
  </rfmt>
  <rfmt sheetId="7" xfDxf="1" sqref="O7" start="0" length="0">
    <dxf>
      <numFmt numFmtId="21" formatCode="d/mmm"/>
    </dxf>
  </rfmt>
  <rfmt sheetId="7" xfDxf="1" sqref="P7" start="0" length="0"/>
  <rfmt sheetId="7" xfDxf="1" sqref="Q7" start="0" length="0"/>
  <rfmt sheetId="7" xfDxf="1" sqref="R7" start="0" length="0"/>
  <rfmt sheetId="7" xfDxf="1" sqref="S7" start="0" length="0"/>
  <rfmt sheetId="7" xfDxf="1" sqref="T7" start="0" length="0"/>
  <rfmt sheetId="7" xfDxf="1" sqref="U7" start="0" length="0"/>
  <rfmt sheetId="7" xfDxf="1" sqref="V7" start="0" length="0"/>
  <rfmt sheetId="7" xfDxf="1" sqref="W7" start="0" length="0"/>
  <rfmt sheetId="7" xfDxf="1" sqref="X7" start="0" length="0"/>
  <rfmt sheetId="7" xfDxf="1" sqref="M8" start="0" length="0"/>
  <rfmt sheetId="7" xfDxf="1" sqref="N8" start="0" length="0">
    <dxf>
      <numFmt numFmtId="21" formatCode="d/mmm"/>
    </dxf>
  </rfmt>
  <rfmt sheetId="7" xfDxf="1" sqref="O8" start="0" length="0">
    <dxf>
      <numFmt numFmtId="21" formatCode="d/mmm"/>
    </dxf>
  </rfmt>
  <rfmt sheetId="7" xfDxf="1" sqref="P8" start="0" length="0"/>
  <rfmt sheetId="7" xfDxf="1" sqref="Q8" start="0" length="0"/>
  <rfmt sheetId="7" xfDxf="1" sqref="R8" start="0" length="0"/>
  <rfmt sheetId="7" xfDxf="1" sqref="S8" start="0" length="0"/>
  <rfmt sheetId="7" xfDxf="1" sqref="T8" start="0" length="0"/>
  <rfmt sheetId="7" xfDxf="1" sqref="U8" start="0" length="0"/>
  <rfmt sheetId="7" xfDxf="1" sqref="V8" start="0" length="0"/>
  <rfmt sheetId="7" xfDxf="1" sqref="W8" start="0" length="0"/>
  <rfmt sheetId="7" xfDxf="1" sqref="X8" start="0" length="0"/>
  <rfmt sheetId="7" xfDxf="1" sqref="M9" start="0" length="0"/>
  <rfmt sheetId="7" xfDxf="1" sqref="N9" start="0" length="0">
    <dxf>
      <numFmt numFmtId="21" formatCode="d/mmm"/>
    </dxf>
  </rfmt>
  <rfmt sheetId="7" xfDxf="1" sqref="O9" start="0" length="0">
    <dxf>
      <numFmt numFmtId="21" formatCode="d/mmm"/>
    </dxf>
  </rfmt>
  <rfmt sheetId="7" xfDxf="1" sqref="P9" start="0" length="0"/>
  <rfmt sheetId="7" xfDxf="1" sqref="Q9" start="0" length="0"/>
  <rfmt sheetId="7" xfDxf="1" sqref="R9" start="0" length="0"/>
  <rfmt sheetId="7" xfDxf="1" sqref="S9" start="0" length="0"/>
  <rfmt sheetId="7" xfDxf="1" sqref="T9" start="0" length="0"/>
  <rfmt sheetId="7" xfDxf="1" sqref="U9" start="0" length="0"/>
  <rfmt sheetId="7" xfDxf="1" sqref="V9" start="0" length="0"/>
  <rfmt sheetId="7" xfDxf="1" sqref="W9" start="0" length="0"/>
  <rfmt sheetId="7" xfDxf="1" sqref="X9" start="0" length="0"/>
  <rfmt sheetId="7" xfDxf="1" sqref="M10" start="0" length="0"/>
  <rfmt sheetId="7" xfDxf="1" sqref="N10" start="0" length="0">
    <dxf>
      <numFmt numFmtId="21" formatCode="d/mmm"/>
    </dxf>
  </rfmt>
  <rfmt sheetId="7" xfDxf="1" sqref="O10" start="0" length="0">
    <dxf>
      <numFmt numFmtId="21" formatCode="d/mmm"/>
    </dxf>
  </rfmt>
  <rfmt sheetId="7" xfDxf="1" sqref="P10" start="0" length="0"/>
  <rfmt sheetId="7" xfDxf="1" sqref="Q10" start="0" length="0"/>
  <rfmt sheetId="7" xfDxf="1" sqref="R10" start="0" length="0"/>
  <rfmt sheetId="7" xfDxf="1" sqref="S10" start="0" length="0"/>
  <rfmt sheetId="7" xfDxf="1" sqref="T10" start="0" length="0"/>
  <rfmt sheetId="7" xfDxf="1" sqref="U10" start="0" length="0"/>
  <rfmt sheetId="7" xfDxf="1" sqref="V10" start="0" length="0"/>
  <rfmt sheetId="7" xfDxf="1" sqref="W10" start="0" length="0"/>
  <rfmt sheetId="7" xfDxf="1" sqref="X10" start="0" length="0"/>
  <rfmt sheetId="7" xfDxf="1" sqref="M11" start="0" length="0"/>
  <rfmt sheetId="7" xfDxf="1" sqref="N11" start="0" length="0">
    <dxf>
      <numFmt numFmtId="21" formatCode="d/mmm"/>
    </dxf>
  </rfmt>
  <rfmt sheetId="7" xfDxf="1" sqref="O11" start="0" length="0">
    <dxf>
      <numFmt numFmtId="21" formatCode="d/mmm"/>
    </dxf>
  </rfmt>
  <rfmt sheetId="7" xfDxf="1" sqref="P11" start="0" length="0"/>
  <rfmt sheetId="7" xfDxf="1" sqref="Q11" start="0" length="0"/>
  <rfmt sheetId="7" xfDxf="1" sqref="R11" start="0" length="0"/>
  <rfmt sheetId="7" xfDxf="1" sqref="S11" start="0" length="0"/>
  <rfmt sheetId="7" xfDxf="1" sqref="T11" start="0" length="0"/>
  <rfmt sheetId="7" xfDxf="1" sqref="U11" start="0" length="0"/>
  <rfmt sheetId="7" xfDxf="1" sqref="V11" start="0" length="0"/>
  <rfmt sheetId="7" xfDxf="1" sqref="W11" start="0" length="0"/>
  <rfmt sheetId="7" xfDxf="1" sqref="X11" start="0" length="0"/>
  <rfmt sheetId="7" xfDxf="1" sqref="M12" start="0" length="0"/>
  <rfmt sheetId="7" xfDxf="1" sqref="N12" start="0" length="0">
    <dxf>
      <numFmt numFmtId="21" formatCode="d/mmm"/>
    </dxf>
  </rfmt>
  <rfmt sheetId="7" xfDxf="1" sqref="O12" start="0" length="0">
    <dxf>
      <numFmt numFmtId="21" formatCode="d/mmm"/>
    </dxf>
  </rfmt>
  <rfmt sheetId="7" xfDxf="1" sqref="P12" start="0" length="0"/>
  <rfmt sheetId="7" xfDxf="1" sqref="Q12" start="0" length="0"/>
  <rfmt sheetId="7" xfDxf="1" sqref="R12" start="0" length="0"/>
  <rfmt sheetId="7" xfDxf="1" sqref="S12" start="0" length="0"/>
  <rfmt sheetId="7" xfDxf="1" sqref="T12" start="0" length="0"/>
  <rfmt sheetId="7" xfDxf="1" sqref="U12" start="0" length="0"/>
  <rfmt sheetId="7" xfDxf="1" sqref="V12" start="0" length="0"/>
  <rfmt sheetId="7" xfDxf="1" sqref="W12" start="0" length="0"/>
  <rfmt sheetId="7" xfDxf="1" sqref="X12" start="0" length="0"/>
  <rfmt sheetId="7" xfDxf="1" sqref="M13" start="0" length="0"/>
  <rfmt sheetId="7" xfDxf="1" sqref="N13" start="0" length="0">
    <dxf>
      <numFmt numFmtId="21" formatCode="d/mmm"/>
    </dxf>
  </rfmt>
  <rfmt sheetId="7" xfDxf="1" sqref="O13" start="0" length="0">
    <dxf>
      <numFmt numFmtId="21" formatCode="d/mmm"/>
    </dxf>
  </rfmt>
  <rfmt sheetId="7" xfDxf="1" sqref="P13" start="0" length="0"/>
  <rfmt sheetId="7" xfDxf="1" sqref="Q13" start="0" length="0"/>
  <rfmt sheetId="7" xfDxf="1" sqref="R13" start="0" length="0"/>
  <rfmt sheetId="7" xfDxf="1" sqref="S13" start="0" length="0"/>
  <rfmt sheetId="7" xfDxf="1" sqref="T13" start="0" length="0"/>
  <rfmt sheetId="7" xfDxf="1" sqref="U13" start="0" length="0"/>
  <rfmt sheetId="7" xfDxf="1" sqref="V13" start="0" length="0"/>
  <rfmt sheetId="7" xfDxf="1" sqref="W13" start="0" length="0"/>
  <rfmt sheetId="7" xfDxf="1" sqref="X13" start="0" length="0"/>
  <rfmt sheetId="7" xfDxf="1" sqref="M14" start="0" length="0"/>
  <rfmt sheetId="7" xfDxf="1" sqref="N14" start="0" length="0">
    <dxf>
      <numFmt numFmtId="21" formatCode="d/mmm"/>
    </dxf>
  </rfmt>
  <rfmt sheetId="7" xfDxf="1" sqref="O14" start="0" length="0">
    <dxf>
      <numFmt numFmtId="21" formatCode="d/mmm"/>
    </dxf>
  </rfmt>
  <rfmt sheetId="7" xfDxf="1" sqref="P14" start="0" length="0"/>
  <rfmt sheetId="7" xfDxf="1" sqref="Q14" start="0" length="0"/>
  <rfmt sheetId="7" xfDxf="1" sqref="R14" start="0" length="0"/>
  <rfmt sheetId="7" xfDxf="1" sqref="S14" start="0" length="0"/>
  <rfmt sheetId="7" xfDxf="1" sqref="T14" start="0" length="0"/>
  <rfmt sheetId="7" xfDxf="1" sqref="U14" start="0" length="0"/>
  <rfmt sheetId="7" xfDxf="1" sqref="V14" start="0" length="0"/>
  <rfmt sheetId="7" xfDxf="1" sqref="W14" start="0" length="0"/>
  <rfmt sheetId="7" xfDxf="1" sqref="X14" start="0" length="0"/>
  <rfmt sheetId="7" xfDxf="1" sqref="M15" start="0" length="0"/>
  <rfmt sheetId="7" xfDxf="1" sqref="N15" start="0" length="0">
    <dxf>
      <numFmt numFmtId="21" formatCode="d/mmm"/>
    </dxf>
  </rfmt>
  <rfmt sheetId="7" xfDxf="1" sqref="O15" start="0" length="0">
    <dxf>
      <numFmt numFmtId="21" formatCode="d/mmm"/>
    </dxf>
  </rfmt>
  <rfmt sheetId="7" xfDxf="1" sqref="P15" start="0" length="0"/>
  <rfmt sheetId="7" xfDxf="1" sqref="Q15" start="0" length="0"/>
  <rfmt sheetId="7" xfDxf="1" sqref="R15" start="0" length="0"/>
  <rfmt sheetId="7" xfDxf="1" sqref="S15" start="0" length="0"/>
  <rfmt sheetId="7" xfDxf="1" sqref="T15" start="0" length="0"/>
  <rfmt sheetId="7" xfDxf="1" sqref="U15" start="0" length="0"/>
  <rfmt sheetId="7" xfDxf="1" sqref="V15" start="0" length="0"/>
  <rfmt sheetId="7" xfDxf="1" sqref="W15" start="0" length="0"/>
  <rfmt sheetId="7" xfDxf="1" sqref="X15" start="0" length="0"/>
  <rfmt sheetId="7" xfDxf="1" sqref="M16" start="0" length="0"/>
  <rfmt sheetId="7" xfDxf="1" sqref="N16" start="0" length="0">
    <dxf>
      <numFmt numFmtId="21" formatCode="d/mmm"/>
    </dxf>
  </rfmt>
  <rfmt sheetId="7" xfDxf="1" sqref="O16" start="0" length="0">
    <dxf>
      <numFmt numFmtId="21" formatCode="d/mmm"/>
    </dxf>
  </rfmt>
  <rfmt sheetId="7" xfDxf="1" sqref="P16" start="0" length="0"/>
  <rfmt sheetId="7" xfDxf="1" sqref="Q16" start="0" length="0"/>
  <rfmt sheetId="7" xfDxf="1" sqref="R16" start="0" length="0"/>
  <rfmt sheetId="7" xfDxf="1" sqref="S16" start="0" length="0"/>
  <rfmt sheetId="7" xfDxf="1" sqref="T16" start="0" length="0"/>
  <rfmt sheetId="7" xfDxf="1" sqref="U16" start="0" length="0"/>
  <rfmt sheetId="7" xfDxf="1" sqref="V16" start="0" length="0"/>
  <rfmt sheetId="7" xfDxf="1" sqref="W16" start="0" length="0"/>
  <rfmt sheetId="7" xfDxf="1" sqref="X16" start="0" length="0"/>
  <rfmt sheetId="7" xfDxf="1" sqref="M17" start="0" length="0"/>
  <rfmt sheetId="7" xfDxf="1" sqref="N17" start="0" length="0">
    <dxf>
      <numFmt numFmtId="21" formatCode="d/mmm"/>
    </dxf>
  </rfmt>
  <rfmt sheetId="7" xfDxf="1" sqref="O17" start="0" length="0"/>
  <rfmt sheetId="7" xfDxf="1" sqref="P17" start="0" length="0"/>
  <rfmt sheetId="7" xfDxf="1" sqref="Q17" start="0" length="0"/>
  <rfmt sheetId="7" xfDxf="1" sqref="R17" start="0" length="0"/>
  <rfmt sheetId="7" xfDxf="1" sqref="S17" start="0" length="0"/>
  <rfmt sheetId="7" xfDxf="1" sqref="T17" start="0" length="0"/>
  <rfmt sheetId="7" xfDxf="1" sqref="U17" start="0" length="0"/>
  <rfmt sheetId="7" xfDxf="1" sqref="V17" start="0" length="0"/>
  <rfmt sheetId="7" xfDxf="1" sqref="W17" start="0" length="0"/>
  <rfmt sheetId="7" xfDxf="1" sqref="X17" start="0" length="0"/>
  <rfmt sheetId="7" xfDxf="1" sqref="M18" start="0" length="0"/>
  <rfmt sheetId="7" xfDxf="1" sqref="N18" start="0" length="0">
    <dxf>
      <numFmt numFmtId="21" formatCode="d/mmm"/>
    </dxf>
  </rfmt>
  <rfmt sheetId="7" xfDxf="1" sqref="O18" start="0" length="0"/>
  <rfmt sheetId="7" xfDxf="1" sqref="P18" start="0" length="0"/>
  <rfmt sheetId="7" xfDxf="1" sqref="Q18" start="0" length="0"/>
  <rfmt sheetId="7" xfDxf="1" sqref="R18" start="0" length="0"/>
  <rfmt sheetId="7" xfDxf="1" sqref="S18" start="0" length="0"/>
  <rfmt sheetId="7" xfDxf="1" sqref="T18" start="0" length="0"/>
  <rfmt sheetId="7" xfDxf="1" sqref="U18" start="0" length="0"/>
  <rfmt sheetId="7" xfDxf="1" sqref="V18" start="0" length="0"/>
  <rfmt sheetId="7" xfDxf="1" sqref="W18" start="0" length="0"/>
  <rfmt sheetId="7" xfDxf="1" sqref="X18" start="0" length="0"/>
  <rfmt sheetId="7" xfDxf="1" sqref="M19" start="0" length="0"/>
  <rfmt sheetId="7" xfDxf="1" sqref="N19" start="0" length="0"/>
  <rfmt sheetId="7" xfDxf="1" sqref="O19" start="0" length="0"/>
  <rfmt sheetId="7" xfDxf="1" sqref="P19" start="0" length="0"/>
  <rfmt sheetId="7" xfDxf="1" sqref="Q19" start="0" length="0"/>
  <rfmt sheetId="7" xfDxf="1" sqref="R19" start="0" length="0"/>
  <rfmt sheetId="7" xfDxf="1" sqref="S19" start="0" length="0"/>
  <rfmt sheetId="7" xfDxf="1" sqref="T19" start="0" length="0"/>
  <rfmt sheetId="7" xfDxf="1" sqref="U19" start="0" length="0"/>
  <rfmt sheetId="7" xfDxf="1" sqref="V19" start="0" length="0"/>
  <rfmt sheetId="7" xfDxf="1" sqref="W19" start="0" length="0"/>
  <rfmt sheetId="7" xfDxf="1" sqref="X19" start="0" length="0"/>
  <rfmt sheetId="7" xfDxf="1" sqref="M20" start="0" length="0"/>
  <rfmt sheetId="7" xfDxf="1" sqref="N20" start="0" length="0"/>
  <rfmt sheetId="7" xfDxf="1" sqref="O20" start="0" length="0"/>
  <rfmt sheetId="7" xfDxf="1" sqref="P20" start="0" length="0"/>
  <rfmt sheetId="7" xfDxf="1" sqref="Q20" start="0" length="0"/>
  <rfmt sheetId="7" xfDxf="1" sqref="R20" start="0" length="0"/>
  <rfmt sheetId="7" xfDxf="1" sqref="S20" start="0" length="0"/>
  <rfmt sheetId="7" xfDxf="1" sqref="T20" start="0" length="0"/>
  <rfmt sheetId="7" xfDxf="1" sqref="U20" start="0" length="0"/>
  <rfmt sheetId="7" xfDxf="1" sqref="V20" start="0" length="0"/>
  <rfmt sheetId="7" xfDxf="1" sqref="W20" start="0" length="0"/>
  <rfmt sheetId="7" xfDxf="1" sqref="X20" start="0" length="0"/>
  <rfmt sheetId="7" xfDxf="1" sqref="M21" start="0" length="0"/>
  <rfmt sheetId="7" xfDxf="1" sqref="N21" start="0" length="0"/>
  <rfmt sheetId="7" xfDxf="1" sqref="O21" start="0" length="0"/>
  <rfmt sheetId="7" xfDxf="1" sqref="P21" start="0" length="0"/>
  <rfmt sheetId="7" xfDxf="1" sqref="Q21" start="0" length="0"/>
  <rfmt sheetId="7" xfDxf="1" sqref="R21" start="0" length="0"/>
  <rfmt sheetId="7" xfDxf="1" sqref="S21" start="0" length="0"/>
  <rfmt sheetId="7" xfDxf="1" sqref="T21" start="0" length="0"/>
  <rfmt sheetId="7" xfDxf="1" sqref="U21" start="0" length="0"/>
  <rfmt sheetId="7" xfDxf="1" sqref="V21" start="0" length="0"/>
  <rfmt sheetId="7" xfDxf="1" sqref="W21" start="0" length="0"/>
  <rfmt sheetId="7" xfDxf="1" sqref="X21" start="0" length="0"/>
  <rfmt sheetId="7" xfDxf="1" sqref="M22" start="0" length="0"/>
  <rfmt sheetId="7" xfDxf="1" sqref="N22" start="0" length="0"/>
  <rfmt sheetId="7" xfDxf="1" sqref="O22" start="0" length="0">
    <dxf>
      <numFmt numFmtId="21" formatCode="d/mmm"/>
    </dxf>
  </rfmt>
  <rfmt sheetId="7" xfDxf="1" sqref="P22" start="0" length="0"/>
  <rfmt sheetId="7" xfDxf="1" sqref="Q22" start="0" length="0"/>
  <rfmt sheetId="7" xfDxf="1" sqref="R22" start="0" length="0"/>
  <rfmt sheetId="7" xfDxf="1" sqref="S22" start="0" length="0"/>
  <rfmt sheetId="7" xfDxf="1" sqref="T22" start="0" length="0"/>
  <rfmt sheetId="7" xfDxf="1" sqref="U22" start="0" length="0"/>
  <rfmt sheetId="7" xfDxf="1" sqref="V22" start="0" length="0"/>
  <rfmt sheetId="7" xfDxf="1" sqref="W22" start="0" length="0"/>
  <rfmt sheetId="7" xfDxf="1" sqref="X22" start="0" length="0"/>
  <rcc rId="16786" sId="7">
    <oc r="J7">
      <v>2970</v>
    </oc>
    <nc r="J7">
      <v>2971</v>
    </nc>
  </rcc>
  <rcc rId="16787" sId="7">
    <oc r="J9">
      <v>2986</v>
    </oc>
    <nc r="J9">
      <v>2987</v>
    </nc>
  </rcc>
  <rcc rId="16788" sId="7">
    <oc r="J11">
      <v>2853</v>
    </oc>
    <nc r="J11">
      <v>2854</v>
    </nc>
  </rcc>
  <rcc rId="16789" sId="7">
    <oc r="J12">
      <v>2731</v>
    </oc>
    <nc r="J12">
      <v>2734</v>
    </nc>
  </rcc>
  <rcc rId="16790" sId="7">
    <oc r="J13">
      <v>2737</v>
    </oc>
    <nc r="J13">
      <v>2738</v>
    </nc>
  </rcc>
  <rcc rId="16791" sId="7">
    <oc r="J14">
      <v>3160</v>
    </oc>
    <nc r="J14">
      <v>3164</v>
    </nc>
  </rcc>
  <rcc rId="16792" sId="7">
    <oc r="J15">
      <v>3180</v>
    </oc>
    <nc r="J15">
      <v>3190</v>
    </nc>
  </rcc>
  <rcc rId="16793" sId="7">
    <oc r="J16">
      <v>3250</v>
    </oc>
    <nc r="J16">
      <v>3270</v>
    </nc>
  </rcc>
  <rfmt sheetId="7" sqref="O7:O19">
    <dxf>
      <numFmt numFmtId="0" formatCode="General"/>
    </dxf>
  </rfmt>
  <rcc rId="16794" sId="7">
    <oc r="J24">
      <v>2368</v>
    </oc>
    <nc r="J24">
      <v>2367</v>
    </nc>
  </rcc>
  <rcc rId="16795" sId="7">
    <oc r="J26">
      <v>2356</v>
    </oc>
    <nc r="J26">
      <v>2353</v>
    </nc>
  </rcc>
  <rcc rId="16796" sId="7">
    <oc r="J27">
      <v>2239</v>
    </oc>
    <nc r="J27">
      <v>2238</v>
    </nc>
  </rcc>
  <rcc rId="16797" sId="7">
    <oc r="J28">
      <v>2339</v>
    </oc>
    <nc r="J28">
      <v>2335</v>
    </nc>
  </rcc>
  <rcc rId="16798" sId="7">
    <oc r="J29">
      <v>2175</v>
    </oc>
    <nc r="J29">
      <v>2169</v>
    </nc>
  </rcc>
  <rcc rId="16799" sId="7">
    <oc r="J30">
      <v>2295</v>
    </oc>
    <nc r="J30">
      <v>2292</v>
    </nc>
  </rcc>
  <rcc rId="16800" sId="7">
    <oc r="J31">
      <v>2435</v>
    </oc>
    <nc r="J31">
      <v>2430</v>
    </nc>
  </rcc>
  <rcc rId="16801" sId="7">
    <oc r="J32">
      <v>2428</v>
    </oc>
    <nc r="J32">
      <v>2415</v>
    </nc>
  </rcc>
  <rcc rId="16802" sId="7">
    <oc r="J33">
      <v>2648</v>
    </oc>
    <nc r="J33">
      <v>2637</v>
    </nc>
  </rcc>
  <rcc rId="16803" sId="7">
    <oc r="J34">
      <v>2930</v>
    </oc>
    <nc r="J34">
      <v>2885</v>
    </nc>
  </rcc>
  <rcc rId="16804" sId="7">
    <oc r="J35">
      <v>3724</v>
    </oc>
    <nc r="J35">
      <v>3650</v>
    </nc>
  </rcc>
  <rcc rId="16805" sId="6">
    <oc r="A7" t="inlineStr">
      <is>
        <t>Het CBS heeft van bijna alle overlijdens van 2020 de doodsoorzaakverklaringen ontvangen van de in Nederland overleden ingezetenen (99 procent). Voor de maanden januari en februari 2021 is dit 99 procent, voor maart 2021 is dit 98%, voor april 2021 is dit 99%, voor mei tot en met oktober 2021 is dit 98 procent, voor 2021 is dit 97 procent en voor december 2021 is dit 93%.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 en voor het 4e kwartaal 2021 was dit 1,0 procent.   Voor meer informatie:</t>
      </is>
    </oc>
    <nc r="A7" t="inlineStr">
      <is>
        <t>Het CBS heeft van bijna alle overlijdens van 2020 de doodsoorzaakverklaringen ontvangen van de in Nederland overleden ingezetenen (99 procent). Voor de maanden januari en februari 2021 is dit 99 procent, voor maart 2021 is dit 98%, voor april 2021 is dit 99%, voor mei tot en met oktober 2021 is dit 98 procent, voor 2021 is dit 97 procent en voor december 2021 is dit 94%.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 en voor het 4e kwartaal 2021 was dit 1,0 procent.   Voor meer informatie: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06" sId="2" eol="1" ref="A75:XFD75" action="insertRow"/>
  <rcc rId="16807" sId="2">
    <oc r="A68" t="inlineStr">
      <is>
        <t xml:space="preserve">   overledenen van week 1 van het volgende jaar opgenomen.</t>
      </is>
    </oc>
    <nc r="A68" t="inlineStr">
      <is>
        <t xml:space="preserve">   overledenen van week 1 van het volgende jaar opgenomen. In week 52 van 2021 zijn de eerste twee dagen van 2022 opgenomen</t>
      </is>
    </nc>
  </rcc>
  <rcc rId="16808" sId="2">
    <oc r="G57">
      <v>2723</v>
    </oc>
    <nc r="G57">
      <v>3678</v>
    </nc>
  </rcc>
  <rcc rId="16809" sId="2">
    <oc r="H57">
      <v>295</v>
    </oc>
    <nc r="H57">
      <v>365</v>
    </nc>
  </rcc>
  <rcc rId="16810" sId="2">
    <oc r="I57">
      <v>2428</v>
    </oc>
    <nc r="I57">
      <v>3313</v>
    </nc>
  </rcc>
  <rcc rId="16811" sId="2">
    <oc r="A74" t="inlineStr">
      <is>
        <t>Nog de eerste 2 dagen van 2022 meenemen</t>
      </is>
    </oc>
    <nc r="A74"/>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2.bin"/><Relationship Id="rId5" Type="http://schemas.openxmlformats.org/officeDocument/2006/relationships/hyperlink" Target="https://www.cbs.nl/nl-nl/faq/corona/medisch/hoeveel-sterfgevallen-zijn-er-per-week-" TargetMode="External"/><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W10"/>
  <sheetViews>
    <sheetView tabSelected="1" workbookViewId="0"/>
  </sheetViews>
  <sheetFormatPr defaultRowHeight="15" x14ac:dyDescent="0.25"/>
  <cols>
    <col min="1" max="1" width="38.140625" customWidth="1"/>
    <col min="5" max="5" width="10.140625" customWidth="1"/>
    <col min="7" max="7" width="9.7109375" customWidth="1"/>
    <col min="8" max="8" width="12.140625" customWidth="1"/>
    <col min="10" max="10" width="10.85546875" customWidth="1"/>
    <col min="11" max="11" width="10.42578125" customWidth="1"/>
    <col min="19" max="19" width="9.7109375" customWidth="1"/>
    <col min="20" max="20" width="11.85546875" customWidth="1"/>
  </cols>
  <sheetData>
    <row r="1" spans="1:23" ht="15.75" thickBot="1" x14ac:dyDescent="0.3">
      <c r="A1" s="9" t="s">
        <v>170</v>
      </c>
      <c r="B1" s="3"/>
      <c r="C1" s="3"/>
      <c r="D1" s="3"/>
      <c r="E1" s="3"/>
      <c r="F1" s="3"/>
      <c r="G1" s="3"/>
      <c r="H1" s="3"/>
      <c r="I1" s="3"/>
      <c r="J1" s="3"/>
      <c r="K1" s="3"/>
      <c r="L1" s="3"/>
      <c r="M1" s="3"/>
      <c r="N1" s="3"/>
      <c r="O1" s="3"/>
      <c r="P1" s="3"/>
      <c r="Q1" s="3"/>
      <c r="R1" s="3"/>
      <c r="S1" s="3"/>
      <c r="T1" s="3"/>
      <c r="U1" s="3"/>
      <c r="V1" s="3"/>
      <c r="W1" s="3"/>
    </row>
    <row r="2" spans="1:23" ht="15.75" thickBot="1" x14ac:dyDescent="0.3">
      <c r="A2" s="16"/>
      <c r="B2" s="36">
        <v>2020</v>
      </c>
      <c r="C2" s="35"/>
      <c r="D2" s="35"/>
      <c r="E2" s="35"/>
      <c r="F2" s="6"/>
      <c r="G2" s="6"/>
      <c r="H2" s="6"/>
      <c r="I2" s="6"/>
      <c r="J2" s="6"/>
      <c r="L2" s="36" t="s">
        <v>116</v>
      </c>
      <c r="M2" s="35"/>
      <c r="N2" s="35"/>
      <c r="O2" s="3"/>
      <c r="P2" s="3"/>
      <c r="Q2" s="3"/>
      <c r="R2" s="35"/>
      <c r="S2" s="35"/>
      <c r="T2" s="35"/>
      <c r="U2" s="35"/>
      <c r="V2" s="35"/>
      <c r="W2" s="35"/>
    </row>
    <row r="3" spans="1:23" x14ac:dyDescent="0.25">
      <c r="B3" s="4" t="s">
        <v>1</v>
      </c>
      <c r="C3" s="5" t="s">
        <v>3</v>
      </c>
      <c r="D3" s="5" t="s">
        <v>22</v>
      </c>
      <c r="E3" s="5" t="s">
        <v>8</v>
      </c>
      <c r="F3" s="26" t="s">
        <v>58</v>
      </c>
      <c r="G3" s="26" t="s">
        <v>59</v>
      </c>
      <c r="H3" s="26" t="s">
        <v>60</v>
      </c>
      <c r="I3" s="26" t="s">
        <v>61</v>
      </c>
      <c r="J3" s="26" t="s">
        <v>84</v>
      </c>
      <c r="K3" s="26" t="s">
        <v>85</v>
      </c>
      <c r="L3" s="26" t="s">
        <v>0</v>
      </c>
      <c r="M3" s="26" t="s">
        <v>2</v>
      </c>
      <c r="N3" s="26" t="s">
        <v>1</v>
      </c>
      <c r="O3" s="10" t="s">
        <v>3</v>
      </c>
      <c r="P3" s="10" t="s">
        <v>22</v>
      </c>
      <c r="Q3" s="10" t="s">
        <v>8</v>
      </c>
      <c r="R3" s="26" t="s">
        <v>58</v>
      </c>
      <c r="S3" s="26" t="s">
        <v>59</v>
      </c>
      <c r="T3" s="26" t="s">
        <v>60</v>
      </c>
      <c r="U3" s="26" t="s">
        <v>61</v>
      </c>
      <c r="V3" s="26" t="s">
        <v>84</v>
      </c>
      <c r="W3" s="26" t="s">
        <v>85</v>
      </c>
    </row>
    <row r="4" spans="1:23" x14ac:dyDescent="0.25">
      <c r="A4" t="s">
        <v>110</v>
      </c>
      <c r="B4">
        <v>1716</v>
      </c>
      <c r="C4">
        <v>4872</v>
      </c>
      <c r="D4">
        <v>1113</v>
      </c>
      <c r="E4">
        <v>195</v>
      </c>
      <c r="F4">
        <v>67</v>
      </c>
      <c r="G4">
        <v>133</v>
      </c>
      <c r="H4">
        <v>301</v>
      </c>
      <c r="I4">
        <v>2047</v>
      </c>
      <c r="J4">
        <v>3150</v>
      </c>
      <c r="K4">
        <v>3901</v>
      </c>
      <c r="L4">
        <v>4381</v>
      </c>
      <c r="M4">
        <v>2521</v>
      </c>
      <c r="N4">
        <v>1619</v>
      </c>
      <c r="O4">
        <v>1389</v>
      </c>
      <c r="P4">
        <v>942</v>
      </c>
      <c r="Q4">
        <v>247</v>
      </c>
      <c r="R4">
        <v>168</v>
      </c>
      <c r="S4">
        <v>436</v>
      </c>
      <c r="T4">
        <v>342</v>
      </c>
      <c r="U4">
        <v>656</v>
      </c>
      <c r="V4">
        <v>3062</v>
      </c>
      <c r="W4">
        <v>3320</v>
      </c>
    </row>
    <row r="5" spans="1:23" x14ac:dyDescent="0.25">
      <c r="A5" s="6" t="s">
        <v>111</v>
      </c>
      <c r="B5" s="6">
        <v>494</v>
      </c>
      <c r="C5" s="6">
        <v>1506</v>
      </c>
      <c r="D5" s="6">
        <v>214</v>
      </c>
      <c r="E5" s="6">
        <v>72</v>
      </c>
      <c r="F5">
        <v>25</v>
      </c>
      <c r="G5">
        <v>35</v>
      </c>
      <c r="H5">
        <v>36</v>
      </c>
      <c r="I5">
        <v>125</v>
      </c>
      <c r="J5">
        <v>86</v>
      </c>
      <c r="K5">
        <v>85</v>
      </c>
      <c r="L5">
        <v>83</v>
      </c>
      <c r="M5">
        <v>57</v>
      </c>
      <c r="N5">
        <v>29</v>
      </c>
      <c r="O5">
        <v>18</v>
      </c>
      <c r="P5">
        <v>9</v>
      </c>
      <c r="Q5">
        <v>4</v>
      </c>
      <c r="R5">
        <v>9</v>
      </c>
      <c r="S5">
        <v>3</v>
      </c>
      <c r="T5">
        <v>8</v>
      </c>
      <c r="U5">
        <v>8</v>
      </c>
      <c r="V5">
        <v>35</v>
      </c>
      <c r="W5">
        <v>33</v>
      </c>
    </row>
    <row r="6" spans="1:23" ht="15.75" thickBot="1" x14ac:dyDescent="0.3">
      <c r="A6" s="3"/>
      <c r="B6" s="3"/>
      <c r="C6" s="3"/>
      <c r="D6" s="3"/>
      <c r="E6" s="3"/>
      <c r="F6" s="3"/>
      <c r="G6" s="3"/>
      <c r="H6" s="3"/>
      <c r="I6" s="3"/>
      <c r="J6" s="3"/>
      <c r="K6" s="3"/>
      <c r="L6" s="3"/>
      <c r="M6" s="3"/>
      <c r="N6" s="3"/>
      <c r="O6" s="3"/>
      <c r="P6" s="3"/>
      <c r="Q6" s="3"/>
      <c r="R6" s="3"/>
      <c r="S6" s="3"/>
      <c r="T6" s="3"/>
      <c r="U6" s="3"/>
      <c r="V6" s="3"/>
      <c r="W6" s="3"/>
    </row>
    <row r="8" spans="1:23" x14ac:dyDescent="0.25">
      <c r="A8" s="1" t="s">
        <v>4</v>
      </c>
    </row>
    <row r="10" spans="1:23" x14ac:dyDescent="0.25">
      <c r="B10" s="31"/>
    </row>
  </sheetData>
  <customSheetViews>
    <customSheetView guid="{A4D51333-5500-4CA9-A125-A67E34ABA563}">
      <pageMargins left="0.7" right="0.7" top="0.75" bottom="0.75" header="0.3" footer="0.3"/>
      <pageSetup paperSize="9" orientation="portrait" r:id="rId1"/>
    </customSheetView>
    <customSheetView guid="{F7DFB56C-AD9F-4EA9-95C8-C235B711521E}">
      <pageMargins left="0.7" right="0.7" top="0.75" bottom="0.75" header="0.3" footer="0.3"/>
      <pageSetup paperSize="9" orientation="portrait" r:id="rId2"/>
    </customSheetView>
    <customSheetView guid="{E56163B0-A214-4184-B200-7B8A05E9AC5F}" topLeftCell="B1">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J68"/>
  <sheetViews>
    <sheetView workbookViewId="0">
      <selection activeCell="J22" sqref="J22"/>
    </sheetView>
  </sheetViews>
  <sheetFormatPr defaultRowHeight="15" x14ac:dyDescent="0.25"/>
  <cols>
    <col min="1" max="1" width="25.7109375" customWidth="1"/>
    <col min="5" max="5" width="16.7109375" customWidth="1"/>
    <col min="6" max="6" width="25.7109375" customWidth="1"/>
    <col min="8" max="8" width="16.7109375" customWidth="1"/>
    <col min="9" max="9" width="25.7109375" customWidth="1"/>
    <col min="10" max="10" width="18.42578125" customWidth="1"/>
  </cols>
  <sheetData>
    <row r="1" spans="1:10" ht="15.75" thickBot="1" x14ac:dyDescent="0.3">
      <c r="A1" s="9" t="s">
        <v>138</v>
      </c>
      <c r="B1" s="3"/>
      <c r="C1" s="3"/>
      <c r="D1" s="3"/>
      <c r="E1" s="3"/>
      <c r="F1" s="3"/>
      <c r="G1" s="3"/>
      <c r="H1" s="6"/>
    </row>
    <row r="2" spans="1:10" x14ac:dyDescent="0.25">
      <c r="B2" s="15">
        <v>2018</v>
      </c>
      <c r="C2" s="15">
        <v>2019</v>
      </c>
      <c r="D2" s="15">
        <v>2020</v>
      </c>
      <c r="E2" s="10"/>
      <c r="F2" s="10"/>
      <c r="G2" s="15" t="s">
        <v>116</v>
      </c>
      <c r="H2" s="10"/>
      <c r="I2" s="10"/>
    </row>
    <row r="3" spans="1:10" ht="15.75" thickBot="1" x14ac:dyDescent="0.3">
      <c r="A3" s="3"/>
      <c r="B3" s="59" t="s">
        <v>5</v>
      </c>
      <c r="C3" s="59" t="s">
        <v>5</v>
      </c>
      <c r="D3" s="59" t="s">
        <v>5</v>
      </c>
      <c r="E3" s="60" t="s">
        <v>136</v>
      </c>
      <c r="F3" s="61" t="s">
        <v>137</v>
      </c>
      <c r="G3" s="59" t="s">
        <v>5</v>
      </c>
      <c r="H3" s="60" t="s">
        <v>24</v>
      </c>
      <c r="I3" s="61" t="s">
        <v>23</v>
      </c>
    </row>
    <row r="5" spans="1:10" x14ac:dyDescent="0.25">
      <c r="B5" s="11" t="s">
        <v>6</v>
      </c>
    </row>
    <row r="6" spans="1:10" ht="17.25" x14ac:dyDescent="0.25">
      <c r="A6" t="s">
        <v>101</v>
      </c>
      <c r="B6">
        <v>3343</v>
      </c>
      <c r="C6" s="33">
        <v>3062</v>
      </c>
      <c r="D6">
        <v>3103</v>
      </c>
      <c r="F6">
        <v>3103</v>
      </c>
      <c r="G6">
        <v>4143</v>
      </c>
      <c r="H6">
        <v>1145</v>
      </c>
      <c r="I6">
        <v>2998</v>
      </c>
      <c r="J6" s="37"/>
    </row>
    <row r="7" spans="1:10" x14ac:dyDescent="0.25">
      <c r="A7" t="s">
        <v>109</v>
      </c>
      <c r="B7" s="13">
        <v>3359</v>
      </c>
      <c r="C7" s="13">
        <v>3262</v>
      </c>
      <c r="D7" s="13">
        <v>3364</v>
      </c>
      <c r="E7" s="13"/>
      <c r="F7">
        <v>3364</v>
      </c>
      <c r="G7">
        <v>3852</v>
      </c>
      <c r="H7">
        <v>1026</v>
      </c>
      <c r="I7">
        <v>2826</v>
      </c>
      <c r="J7" s="37"/>
    </row>
    <row r="8" spans="1:10" x14ac:dyDescent="0.25">
      <c r="A8" t="s">
        <v>102</v>
      </c>
      <c r="B8" s="13">
        <v>3364</v>
      </c>
      <c r="C8" s="13">
        <v>3152</v>
      </c>
      <c r="D8" s="13">
        <v>3157</v>
      </c>
      <c r="E8" s="13"/>
      <c r="F8">
        <v>3157</v>
      </c>
      <c r="G8">
        <v>3862</v>
      </c>
      <c r="H8">
        <v>983</v>
      </c>
      <c r="I8">
        <v>2879</v>
      </c>
      <c r="J8" s="37"/>
    </row>
    <row r="9" spans="1:10" x14ac:dyDescent="0.25">
      <c r="A9" t="s">
        <v>103</v>
      </c>
      <c r="B9" s="13">
        <v>3322</v>
      </c>
      <c r="C9" s="13">
        <v>3179</v>
      </c>
      <c r="D9" s="13">
        <v>3046</v>
      </c>
      <c r="E9" s="13"/>
      <c r="F9">
        <v>3046</v>
      </c>
      <c r="G9">
        <v>3716</v>
      </c>
      <c r="H9">
        <v>822</v>
      </c>
      <c r="I9">
        <v>2894</v>
      </c>
      <c r="J9" s="37"/>
    </row>
    <row r="10" spans="1:10" x14ac:dyDescent="0.25">
      <c r="A10" t="s">
        <v>104</v>
      </c>
      <c r="B10" s="13">
        <v>3403</v>
      </c>
      <c r="C10" s="13">
        <v>3139</v>
      </c>
      <c r="D10" s="13">
        <v>3164</v>
      </c>
      <c r="E10" s="13"/>
      <c r="F10">
        <v>3164</v>
      </c>
      <c r="G10">
        <v>3654</v>
      </c>
      <c r="H10">
        <v>734</v>
      </c>
      <c r="I10">
        <v>2920</v>
      </c>
      <c r="J10" s="37"/>
    </row>
    <row r="11" spans="1:10" x14ac:dyDescent="0.25">
      <c r="A11" t="s">
        <v>105</v>
      </c>
      <c r="B11" s="13">
        <v>3513</v>
      </c>
      <c r="C11" s="13">
        <v>3183</v>
      </c>
      <c r="D11" s="13">
        <v>3196</v>
      </c>
      <c r="E11" s="13"/>
      <c r="F11">
        <v>3196</v>
      </c>
      <c r="G11">
        <v>3550</v>
      </c>
      <c r="H11">
        <v>690</v>
      </c>
      <c r="I11">
        <v>2860</v>
      </c>
      <c r="J11" s="37"/>
    </row>
    <row r="12" spans="1:10" x14ac:dyDescent="0.25">
      <c r="A12" t="s">
        <v>106</v>
      </c>
      <c r="B12" s="13">
        <v>3660</v>
      </c>
      <c r="C12" s="13">
        <v>3254</v>
      </c>
      <c r="D12" s="13">
        <v>3198</v>
      </c>
      <c r="E12" s="13"/>
      <c r="F12">
        <v>3198</v>
      </c>
      <c r="G12">
        <v>3529</v>
      </c>
      <c r="H12">
        <v>652</v>
      </c>
      <c r="I12">
        <v>2877</v>
      </c>
      <c r="J12" s="37"/>
    </row>
    <row r="13" spans="1:10" x14ac:dyDescent="0.25">
      <c r="A13" t="s">
        <v>107</v>
      </c>
      <c r="B13" s="13">
        <v>3691</v>
      </c>
      <c r="C13" s="13">
        <v>3220</v>
      </c>
      <c r="D13" s="13">
        <v>2959</v>
      </c>
      <c r="E13" s="13"/>
      <c r="F13">
        <v>2959</v>
      </c>
      <c r="G13">
        <v>3207</v>
      </c>
      <c r="H13">
        <v>502</v>
      </c>
      <c r="I13">
        <v>2705</v>
      </c>
      <c r="J13" s="37"/>
    </row>
    <row r="14" spans="1:10" x14ac:dyDescent="0.25">
      <c r="A14" t="s">
        <v>108</v>
      </c>
      <c r="B14" s="13">
        <v>3937</v>
      </c>
      <c r="C14" s="13">
        <v>3065</v>
      </c>
      <c r="D14" s="13">
        <v>3098</v>
      </c>
      <c r="E14" s="13"/>
      <c r="F14">
        <v>3098</v>
      </c>
      <c r="G14">
        <v>3105</v>
      </c>
      <c r="H14">
        <v>423</v>
      </c>
      <c r="I14">
        <v>2682</v>
      </c>
      <c r="J14" s="37"/>
    </row>
    <row r="15" spans="1:10" x14ac:dyDescent="0.25">
      <c r="A15" t="s">
        <v>25</v>
      </c>
      <c r="B15" s="13">
        <v>4092</v>
      </c>
      <c r="C15" s="13">
        <v>3172</v>
      </c>
      <c r="D15" s="13">
        <v>3107</v>
      </c>
      <c r="E15" s="13">
        <v>5</v>
      </c>
      <c r="F15">
        <v>3102</v>
      </c>
      <c r="G15">
        <v>3245</v>
      </c>
      <c r="H15">
        <v>384</v>
      </c>
      <c r="I15">
        <v>2861</v>
      </c>
      <c r="J15" s="37"/>
    </row>
    <row r="16" spans="1:10" x14ac:dyDescent="0.25">
      <c r="A16" t="s">
        <v>26</v>
      </c>
      <c r="B16" s="13">
        <v>3733</v>
      </c>
      <c r="C16" s="13">
        <v>3225</v>
      </c>
      <c r="D16" s="13">
        <v>3218</v>
      </c>
      <c r="E16" s="13">
        <v>35</v>
      </c>
      <c r="F16">
        <v>3183</v>
      </c>
      <c r="G16">
        <v>3044</v>
      </c>
      <c r="H16">
        <v>352</v>
      </c>
      <c r="I16">
        <v>2692</v>
      </c>
      <c r="J16" s="37"/>
    </row>
    <row r="17" spans="1:10" x14ac:dyDescent="0.25">
      <c r="A17" t="s">
        <v>27</v>
      </c>
      <c r="B17" s="13">
        <v>3430</v>
      </c>
      <c r="C17" s="13">
        <v>3043</v>
      </c>
      <c r="D17" s="13">
        <v>3614</v>
      </c>
      <c r="E17" s="13">
        <v>412</v>
      </c>
      <c r="F17">
        <v>3202</v>
      </c>
      <c r="G17">
        <v>3046</v>
      </c>
      <c r="H17">
        <v>335</v>
      </c>
      <c r="I17">
        <v>2711</v>
      </c>
      <c r="J17" s="37"/>
    </row>
    <row r="18" spans="1:10" x14ac:dyDescent="0.25">
      <c r="A18" t="s">
        <v>28</v>
      </c>
      <c r="B18" s="13">
        <v>3225</v>
      </c>
      <c r="C18" s="13">
        <v>3013</v>
      </c>
      <c r="D18" s="13">
        <v>4458</v>
      </c>
      <c r="E18" s="13">
        <v>1250</v>
      </c>
      <c r="F18">
        <v>3208</v>
      </c>
      <c r="G18">
        <v>3178</v>
      </c>
      <c r="H18">
        <v>365</v>
      </c>
      <c r="I18">
        <v>2813</v>
      </c>
      <c r="J18" s="37"/>
    </row>
    <row r="19" spans="1:10" x14ac:dyDescent="0.25">
      <c r="A19" t="s">
        <v>29</v>
      </c>
      <c r="B19" s="13">
        <v>3040</v>
      </c>
      <c r="C19" s="13">
        <v>2898</v>
      </c>
      <c r="D19" s="13">
        <v>5085</v>
      </c>
      <c r="E19" s="13">
        <v>1921</v>
      </c>
      <c r="F19">
        <v>3164</v>
      </c>
      <c r="G19">
        <v>3164</v>
      </c>
      <c r="H19">
        <v>330</v>
      </c>
      <c r="I19">
        <v>2834</v>
      </c>
      <c r="J19" s="37"/>
    </row>
    <row r="20" spans="1:10" x14ac:dyDescent="0.25">
      <c r="A20" t="s">
        <v>30</v>
      </c>
      <c r="B20" s="14">
        <v>2860</v>
      </c>
      <c r="C20" s="13">
        <v>2902</v>
      </c>
      <c r="D20" s="13">
        <v>4981</v>
      </c>
      <c r="E20" s="13">
        <v>1977</v>
      </c>
      <c r="F20">
        <v>3004</v>
      </c>
      <c r="G20">
        <v>3142</v>
      </c>
      <c r="H20">
        <v>344</v>
      </c>
      <c r="I20">
        <v>2798</v>
      </c>
      <c r="J20" s="37"/>
    </row>
    <row r="21" spans="1:10" x14ac:dyDescent="0.25">
      <c r="A21" t="s">
        <v>31</v>
      </c>
      <c r="B21" s="13">
        <v>2760</v>
      </c>
      <c r="C21" s="13">
        <v>3036</v>
      </c>
      <c r="D21" s="13">
        <v>4308</v>
      </c>
      <c r="E21" s="13">
        <v>1469</v>
      </c>
      <c r="F21">
        <v>2839</v>
      </c>
      <c r="G21">
        <v>3145</v>
      </c>
      <c r="H21">
        <v>302</v>
      </c>
      <c r="I21">
        <v>2843</v>
      </c>
      <c r="J21" s="37"/>
    </row>
    <row r="22" spans="1:10" x14ac:dyDescent="0.25">
      <c r="A22" t="s">
        <v>32</v>
      </c>
      <c r="B22" s="13">
        <v>2663</v>
      </c>
      <c r="C22" s="13">
        <v>2956</v>
      </c>
      <c r="D22" s="13">
        <v>3911</v>
      </c>
      <c r="E22" s="13">
        <v>1095</v>
      </c>
      <c r="F22">
        <v>2816</v>
      </c>
      <c r="G22">
        <v>3126</v>
      </c>
      <c r="H22">
        <v>318</v>
      </c>
      <c r="I22">
        <v>2808</v>
      </c>
      <c r="J22" s="37"/>
    </row>
    <row r="23" spans="1:10" x14ac:dyDescent="0.25">
      <c r="A23" t="s">
        <v>33</v>
      </c>
      <c r="B23" s="13">
        <v>2645</v>
      </c>
      <c r="C23" s="13">
        <v>2806</v>
      </c>
      <c r="D23" s="13">
        <v>3382</v>
      </c>
      <c r="E23" s="13">
        <v>667</v>
      </c>
      <c r="F23">
        <v>2715</v>
      </c>
      <c r="G23">
        <v>3006</v>
      </c>
      <c r="H23">
        <v>282</v>
      </c>
      <c r="I23">
        <v>2724</v>
      </c>
      <c r="J23" s="37"/>
    </row>
    <row r="24" spans="1:10" x14ac:dyDescent="0.25">
      <c r="A24" t="s">
        <v>34</v>
      </c>
      <c r="B24" s="13">
        <v>2641</v>
      </c>
      <c r="C24" s="13">
        <v>2772</v>
      </c>
      <c r="D24" s="13">
        <v>2990</v>
      </c>
      <c r="E24" s="13">
        <v>435</v>
      </c>
      <c r="F24">
        <v>2555</v>
      </c>
      <c r="G24">
        <v>3018</v>
      </c>
      <c r="H24">
        <v>243</v>
      </c>
      <c r="I24">
        <v>2775</v>
      </c>
      <c r="J24" s="37"/>
    </row>
    <row r="25" spans="1:10" x14ac:dyDescent="0.25">
      <c r="A25" t="s">
        <v>35</v>
      </c>
      <c r="B25" s="13">
        <v>2606</v>
      </c>
      <c r="C25" s="13">
        <v>2821</v>
      </c>
      <c r="D25" s="13">
        <v>2777</v>
      </c>
      <c r="E25" s="13">
        <v>283</v>
      </c>
      <c r="F25">
        <v>2494</v>
      </c>
      <c r="G25">
        <v>2990</v>
      </c>
      <c r="H25">
        <v>190</v>
      </c>
      <c r="I25">
        <v>2800</v>
      </c>
      <c r="J25" s="37"/>
    </row>
    <row r="26" spans="1:10" x14ac:dyDescent="0.25">
      <c r="A26" t="s">
        <v>36</v>
      </c>
      <c r="B26" s="13">
        <v>2674</v>
      </c>
      <c r="C26" s="13">
        <v>2873</v>
      </c>
      <c r="D26" s="13">
        <v>2769</v>
      </c>
      <c r="E26" s="13">
        <v>217</v>
      </c>
      <c r="F26">
        <v>2552</v>
      </c>
      <c r="G26">
        <v>2806</v>
      </c>
      <c r="H26">
        <v>115</v>
      </c>
      <c r="I26">
        <v>2691</v>
      </c>
      <c r="J26" s="37"/>
    </row>
    <row r="27" spans="1:10" x14ac:dyDescent="0.25">
      <c r="A27" t="s">
        <v>37</v>
      </c>
      <c r="B27" s="13">
        <v>2776</v>
      </c>
      <c r="C27" s="13">
        <v>2730</v>
      </c>
      <c r="D27" s="13">
        <v>2733</v>
      </c>
      <c r="E27" s="13">
        <v>149</v>
      </c>
      <c r="F27">
        <v>2584</v>
      </c>
      <c r="G27">
        <v>3010</v>
      </c>
      <c r="H27">
        <v>116</v>
      </c>
      <c r="I27">
        <v>2894</v>
      </c>
      <c r="J27" s="37"/>
    </row>
    <row r="28" spans="1:10" x14ac:dyDescent="0.25">
      <c r="A28" t="s">
        <v>38</v>
      </c>
      <c r="B28" s="13">
        <v>2679</v>
      </c>
      <c r="C28" s="13">
        <v>2734</v>
      </c>
      <c r="D28" s="13">
        <v>2681</v>
      </c>
      <c r="E28" s="13">
        <v>107</v>
      </c>
      <c r="F28">
        <v>2574</v>
      </c>
      <c r="G28">
        <v>2887</v>
      </c>
      <c r="H28">
        <v>64</v>
      </c>
      <c r="I28">
        <v>2823</v>
      </c>
      <c r="J28" s="37"/>
    </row>
    <row r="29" spans="1:10" x14ac:dyDescent="0.25">
      <c r="A29" t="s">
        <v>39</v>
      </c>
      <c r="B29" s="13">
        <v>2557</v>
      </c>
      <c r="C29" s="13">
        <v>2647</v>
      </c>
      <c r="D29" s="13">
        <v>2690</v>
      </c>
      <c r="E29" s="13">
        <v>66</v>
      </c>
      <c r="F29">
        <v>2624</v>
      </c>
      <c r="G29">
        <v>2871</v>
      </c>
      <c r="H29">
        <v>51</v>
      </c>
      <c r="I29">
        <v>2820</v>
      </c>
      <c r="J29" s="37"/>
    </row>
    <row r="30" spans="1:10" x14ac:dyDescent="0.25">
      <c r="A30" t="s">
        <v>40</v>
      </c>
      <c r="B30" s="13">
        <v>2601</v>
      </c>
      <c r="C30" s="13">
        <v>2692</v>
      </c>
      <c r="D30" s="13">
        <v>2695</v>
      </c>
      <c r="E30" s="13">
        <v>49</v>
      </c>
      <c r="F30">
        <v>2646</v>
      </c>
      <c r="G30">
        <v>2675</v>
      </c>
      <c r="H30">
        <v>27</v>
      </c>
      <c r="I30">
        <v>2648</v>
      </c>
      <c r="J30" s="37"/>
    </row>
    <row r="31" spans="1:10" x14ac:dyDescent="0.25">
      <c r="A31" t="s">
        <v>41</v>
      </c>
      <c r="B31" s="13">
        <v>2619</v>
      </c>
      <c r="C31" s="13">
        <v>2836</v>
      </c>
      <c r="D31" s="13">
        <v>2660</v>
      </c>
      <c r="E31" s="13">
        <v>34</v>
      </c>
      <c r="F31">
        <v>2626</v>
      </c>
      <c r="G31">
        <v>2793</v>
      </c>
      <c r="H31">
        <v>23</v>
      </c>
      <c r="I31">
        <v>2770</v>
      </c>
      <c r="J31" s="37"/>
    </row>
    <row r="32" spans="1:10" x14ac:dyDescent="0.25">
      <c r="A32" t="s">
        <v>42</v>
      </c>
      <c r="B32" s="13">
        <v>2726</v>
      </c>
      <c r="C32" s="13">
        <v>2725</v>
      </c>
      <c r="D32" s="13">
        <v>2637</v>
      </c>
      <c r="E32" s="13">
        <v>32</v>
      </c>
      <c r="F32">
        <v>2605</v>
      </c>
      <c r="G32">
        <v>2838</v>
      </c>
      <c r="H32">
        <v>21</v>
      </c>
      <c r="I32">
        <v>2817</v>
      </c>
      <c r="J32" s="37"/>
    </row>
    <row r="33" spans="1:10" x14ac:dyDescent="0.25">
      <c r="A33" t="s">
        <v>62</v>
      </c>
      <c r="B33" s="6">
        <v>2671</v>
      </c>
      <c r="C33" s="6">
        <v>2761</v>
      </c>
      <c r="D33" s="6">
        <v>2619</v>
      </c>
      <c r="E33" s="6">
        <v>25</v>
      </c>
      <c r="F33">
        <v>2594</v>
      </c>
      <c r="G33">
        <v>2872</v>
      </c>
      <c r="H33">
        <v>19</v>
      </c>
      <c r="I33">
        <v>2853</v>
      </c>
      <c r="J33" s="37"/>
    </row>
    <row r="34" spans="1:10" x14ac:dyDescent="0.25">
      <c r="A34" t="s">
        <v>63</v>
      </c>
      <c r="B34">
        <v>2704</v>
      </c>
      <c r="C34">
        <v>2586</v>
      </c>
      <c r="D34">
        <v>2529</v>
      </c>
      <c r="E34">
        <v>8</v>
      </c>
      <c r="F34">
        <v>2521</v>
      </c>
      <c r="G34">
        <v>2776</v>
      </c>
      <c r="H34">
        <v>68</v>
      </c>
      <c r="I34">
        <v>2708</v>
      </c>
      <c r="J34" s="37"/>
    </row>
    <row r="35" spans="1:10" x14ac:dyDescent="0.25">
      <c r="A35" t="s">
        <v>64</v>
      </c>
      <c r="B35">
        <v>2767</v>
      </c>
      <c r="C35">
        <v>3006</v>
      </c>
      <c r="D35">
        <v>2672</v>
      </c>
      <c r="E35">
        <v>18</v>
      </c>
      <c r="F35">
        <v>2654</v>
      </c>
      <c r="G35">
        <v>2916</v>
      </c>
      <c r="H35">
        <v>72</v>
      </c>
      <c r="I35">
        <v>2844</v>
      </c>
      <c r="J35" s="37"/>
    </row>
    <row r="36" spans="1:10" x14ac:dyDescent="0.25">
      <c r="A36" t="s">
        <v>65</v>
      </c>
      <c r="B36">
        <v>2760</v>
      </c>
      <c r="C36">
        <v>2731</v>
      </c>
      <c r="D36">
        <v>2666</v>
      </c>
      <c r="E36">
        <v>22</v>
      </c>
      <c r="F36">
        <v>2644</v>
      </c>
      <c r="G36">
        <v>2959</v>
      </c>
      <c r="H36">
        <v>109</v>
      </c>
      <c r="I36">
        <v>2850</v>
      </c>
      <c r="J36" s="37"/>
    </row>
    <row r="37" spans="1:10" x14ac:dyDescent="0.25">
      <c r="A37" t="s">
        <v>66</v>
      </c>
      <c r="B37">
        <v>2745</v>
      </c>
      <c r="C37">
        <v>2629</v>
      </c>
      <c r="D37">
        <v>2641</v>
      </c>
      <c r="E37">
        <v>28</v>
      </c>
      <c r="F37">
        <v>2613</v>
      </c>
      <c r="G37">
        <v>2840</v>
      </c>
      <c r="H37">
        <v>102</v>
      </c>
      <c r="I37">
        <v>2738</v>
      </c>
      <c r="J37" s="37"/>
    </row>
    <row r="38" spans="1:10" x14ac:dyDescent="0.25">
      <c r="A38" t="s">
        <v>67</v>
      </c>
      <c r="B38">
        <v>2605</v>
      </c>
      <c r="C38">
        <v>2613</v>
      </c>
      <c r="D38">
        <v>3211</v>
      </c>
      <c r="E38">
        <v>52</v>
      </c>
      <c r="F38">
        <v>3159</v>
      </c>
      <c r="G38">
        <v>2901</v>
      </c>
      <c r="H38">
        <v>93</v>
      </c>
      <c r="I38">
        <v>2808</v>
      </c>
      <c r="J38" s="37"/>
    </row>
    <row r="39" spans="1:10" x14ac:dyDescent="0.25">
      <c r="A39" t="s">
        <v>68</v>
      </c>
      <c r="B39">
        <v>2612</v>
      </c>
      <c r="C39">
        <v>2617</v>
      </c>
      <c r="D39">
        <v>2854</v>
      </c>
      <c r="E39">
        <v>48</v>
      </c>
      <c r="F39">
        <v>2806</v>
      </c>
      <c r="G39">
        <v>2929</v>
      </c>
      <c r="H39">
        <v>106</v>
      </c>
      <c r="I39">
        <v>2823</v>
      </c>
      <c r="J39" s="37"/>
    </row>
    <row r="40" spans="1:10" x14ac:dyDescent="0.25">
      <c r="A40" t="s">
        <v>69</v>
      </c>
      <c r="B40">
        <v>2527</v>
      </c>
      <c r="C40">
        <v>2783</v>
      </c>
      <c r="D40">
        <v>2736</v>
      </c>
      <c r="E40">
        <v>31</v>
      </c>
      <c r="F40">
        <v>2705</v>
      </c>
      <c r="G40">
        <v>2863</v>
      </c>
      <c r="H40">
        <v>87</v>
      </c>
      <c r="I40">
        <v>2776</v>
      </c>
      <c r="J40" s="37"/>
    </row>
    <row r="41" spans="1:10" x14ac:dyDescent="0.25">
      <c r="A41" t="s">
        <v>70</v>
      </c>
      <c r="B41">
        <v>2613</v>
      </c>
      <c r="C41">
        <v>2553</v>
      </c>
      <c r="D41">
        <v>2693</v>
      </c>
      <c r="E41">
        <v>27</v>
      </c>
      <c r="F41">
        <v>2666</v>
      </c>
      <c r="G41">
        <v>3092</v>
      </c>
      <c r="H41">
        <v>93</v>
      </c>
      <c r="I41">
        <v>2999</v>
      </c>
      <c r="J41" s="37"/>
    </row>
    <row r="42" spans="1:10" x14ac:dyDescent="0.25">
      <c r="A42" t="s">
        <v>71</v>
      </c>
      <c r="B42">
        <v>2539</v>
      </c>
      <c r="C42">
        <v>2642</v>
      </c>
      <c r="D42">
        <v>2741</v>
      </c>
      <c r="E42">
        <v>32</v>
      </c>
      <c r="F42">
        <v>2709</v>
      </c>
      <c r="G42">
        <v>2919</v>
      </c>
      <c r="H42">
        <v>93</v>
      </c>
      <c r="I42">
        <v>2826</v>
      </c>
      <c r="J42" s="37"/>
    </row>
    <row r="43" spans="1:10" x14ac:dyDescent="0.25">
      <c r="A43" t="s">
        <v>72</v>
      </c>
      <c r="B43">
        <v>2706</v>
      </c>
      <c r="C43">
        <v>2580</v>
      </c>
      <c r="D43">
        <v>2722</v>
      </c>
      <c r="E43">
        <v>67</v>
      </c>
      <c r="F43">
        <v>2655</v>
      </c>
      <c r="G43">
        <v>2889</v>
      </c>
      <c r="H43">
        <v>61</v>
      </c>
      <c r="I43">
        <v>2828</v>
      </c>
      <c r="J43" s="37"/>
    </row>
    <row r="44" spans="1:10" x14ac:dyDescent="0.25">
      <c r="A44" t="s">
        <v>73</v>
      </c>
      <c r="B44">
        <v>2696</v>
      </c>
      <c r="C44">
        <v>2751</v>
      </c>
      <c r="D44">
        <v>2891</v>
      </c>
      <c r="E44">
        <v>139</v>
      </c>
      <c r="F44">
        <v>2752</v>
      </c>
      <c r="G44">
        <v>3074</v>
      </c>
      <c r="H44">
        <v>59</v>
      </c>
      <c r="I44">
        <v>3015</v>
      </c>
      <c r="J44" s="37"/>
    </row>
    <row r="45" spans="1:10" x14ac:dyDescent="0.25">
      <c r="A45" t="s">
        <v>74</v>
      </c>
      <c r="B45">
        <v>2806</v>
      </c>
      <c r="C45">
        <v>2717</v>
      </c>
      <c r="D45">
        <v>3000</v>
      </c>
      <c r="E45">
        <v>195</v>
      </c>
      <c r="F45">
        <v>2805</v>
      </c>
      <c r="G45">
        <v>3072</v>
      </c>
      <c r="H45">
        <v>76</v>
      </c>
      <c r="I45">
        <v>2996</v>
      </c>
      <c r="J45" s="2"/>
    </row>
    <row r="46" spans="1:10" x14ac:dyDescent="0.25">
      <c r="A46" t="s">
        <v>75</v>
      </c>
      <c r="B46">
        <v>2760</v>
      </c>
      <c r="C46">
        <v>2912</v>
      </c>
      <c r="D46">
        <v>3024</v>
      </c>
      <c r="E46">
        <v>269</v>
      </c>
      <c r="F46">
        <v>2755</v>
      </c>
      <c r="G46">
        <v>3064</v>
      </c>
      <c r="H46">
        <v>103</v>
      </c>
      <c r="I46">
        <v>2961</v>
      </c>
      <c r="J46" s="2"/>
    </row>
    <row r="47" spans="1:10" x14ac:dyDescent="0.25">
      <c r="A47" t="s">
        <v>76</v>
      </c>
      <c r="B47">
        <v>2739</v>
      </c>
      <c r="C47">
        <v>2879</v>
      </c>
      <c r="D47">
        <v>3220</v>
      </c>
      <c r="E47">
        <v>434</v>
      </c>
      <c r="F47">
        <v>2786</v>
      </c>
      <c r="G47">
        <v>3278</v>
      </c>
      <c r="H47">
        <v>169</v>
      </c>
      <c r="I47">
        <v>3109</v>
      </c>
      <c r="J47" s="2"/>
    </row>
    <row r="48" spans="1:10" x14ac:dyDescent="0.25">
      <c r="A48" t="s">
        <v>77</v>
      </c>
      <c r="B48">
        <v>2671</v>
      </c>
      <c r="C48">
        <v>2867</v>
      </c>
      <c r="D48">
        <v>3449</v>
      </c>
      <c r="E48">
        <v>643</v>
      </c>
      <c r="F48">
        <v>2806</v>
      </c>
      <c r="G48">
        <v>3389</v>
      </c>
      <c r="H48">
        <v>292</v>
      </c>
      <c r="I48">
        <v>3097</v>
      </c>
      <c r="J48" s="2"/>
    </row>
    <row r="49" spans="1:10" x14ac:dyDescent="0.25">
      <c r="A49" t="s">
        <v>78</v>
      </c>
      <c r="B49">
        <v>2815</v>
      </c>
      <c r="C49">
        <v>2856</v>
      </c>
      <c r="D49">
        <v>3687</v>
      </c>
      <c r="E49">
        <v>856</v>
      </c>
      <c r="F49">
        <v>2831</v>
      </c>
      <c r="G49">
        <v>3520</v>
      </c>
      <c r="H49">
        <v>405</v>
      </c>
      <c r="I49">
        <v>3115</v>
      </c>
      <c r="J49" s="2"/>
    </row>
    <row r="50" spans="1:10" x14ac:dyDescent="0.25">
      <c r="A50" t="s">
        <v>93</v>
      </c>
      <c r="B50">
        <v>2798</v>
      </c>
      <c r="C50">
        <v>3015</v>
      </c>
      <c r="D50">
        <v>3589</v>
      </c>
      <c r="E50">
        <v>894</v>
      </c>
      <c r="F50">
        <v>2695</v>
      </c>
      <c r="G50">
        <v>3787</v>
      </c>
      <c r="H50">
        <v>554</v>
      </c>
      <c r="I50">
        <v>3233</v>
      </c>
      <c r="J50" s="2"/>
    </row>
    <row r="51" spans="1:10" x14ac:dyDescent="0.25">
      <c r="A51" t="s">
        <v>94</v>
      </c>
      <c r="B51">
        <v>2761</v>
      </c>
      <c r="C51">
        <v>3060</v>
      </c>
      <c r="D51">
        <v>3581</v>
      </c>
      <c r="E51">
        <v>782</v>
      </c>
      <c r="F51">
        <v>2799</v>
      </c>
      <c r="G51">
        <v>3998</v>
      </c>
      <c r="H51">
        <v>812</v>
      </c>
      <c r="I51">
        <v>3186</v>
      </c>
      <c r="J51" s="2"/>
    </row>
    <row r="52" spans="1:10" x14ac:dyDescent="0.25">
      <c r="A52" t="s">
        <v>95</v>
      </c>
      <c r="B52">
        <v>2859</v>
      </c>
      <c r="C52">
        <v>3023</v>
      </c>
      <c r="D52">
        <v>3335</v>
      </c>
      <c r="E52">
        <v>668</v>
      </c>
      <c r="F52">
        <v>2667</v>
      </c>
      <c r="G52">
        <v>4196</v>
      </c>
      <c r="H52">
        <v>1016</v>
      </c>
      <c r="I52">
        <v>3180</v>
      </c>
    </row>
    <row r="53" spans="1:10" x14ac:dyDescent="0.25">
      <c r="A53" t="s">
        <v>96</v>
      </c>
      <c r="B53">
        <v>2907</v>
      </c>
      <c r="C53">
        <v>3045</v>
      </c>
      <c r="D53">
        <v>3404</v>
      </c>
      <c r="E53">
        <v>652</v>
      </c>
      <c r="F53">
        <v>2752</v>
      </c>
      <c r="G53">
        <v>4398</v>
      </c>
      <c r="H53">
        <v>1048</v>
      </c>
      <c r="I53">
        <v>3350</v>
      </c>
    </row>
    <row r="54" spans="1:10" x14ac:dyDescent="0.25">
      <c r="A54" t="s">
        <v>97</v>
      </c>
      <c r="B54">
        <v>2968</v>
      </c>
      <c r="C54">
        <v>3018</v>
      </c>
      <c r="D54">
        <v>3529</v>
      </c>
      <c r="E54">
        <v>614</v>
      </c>
      <c r="F54">
        <v>2915</v>
      </c>
      <c r="G54">
        <v>4379</v>
      </c>
      <c r="H54">
        <v>1011</v>
      </c>
      <c r="I54">
        <v>3368</v>
      </c>
    </row>
    <row r="55" spans="1:10" x14ac:dyDescent="0.25">
      <c r="A55" t="s">
        <v>98</v>
      </c>
      <c r="B55">
        <v>3017</v>
      </c>
      <c r="C55">
        <v>3161</v>
      </c>
      <c r="D55">
        <v>3615</v>
      </c>
      <c r="E55">
        <v>697</v>
      </c>
      <c r="F55">
        <v>2918</v>
      </c>
      <c r="G55">
        <v>4051</v>
      </c>
      <c r="H55">
        <v>741</v>
      </c>
      <c r="I55">
        <v>3310</v>
      </c>
    </row>
    <row r="56" spans="1:10" x14ac:dyDescent="0.25">
      <c r="A56" t="s">
        <v>99</v>
      </c>
      <c r="B56">
        <v>3041</v>
      </c>
      <c r="C56">
        <v>3253</v>
      </c>
      <c r="D56">
        <v>3911</v>
      </c>
      <c r="E56">
        <v>942</v>
      </c>
      <c r="F56">
        <v>2969</v>
      </c>
      <c r="G56">
        <v>3764</v>
      </c>
      <c r="H56">
        <v>568</v>
      </c>
      <c r="I56">
        <v>3196</v>
      </c>
    </row>
    <row r="57" spans="1:10" x14ac:dyDescent="0.25">
      <c r="A57" t="s">
        <v>100</v>
      </c>
      <c r="B57">
        <v>2901</v>
      </c>
      <c r="C57">
        <v>3028</v>
      </c>
      <c r="D57">
        <v>3867</v>
      </c>
      <c r="E57">
        <v>1124</v>
      </c>
      <c r="F57">
        <v>2743</v>
      </c>
      <c r="G57">
        <v>3678</v>
      </c>
      <c r="H57">
        <v>365</v>
      </c>
      <c r="I57">
        <v>3313</v>
      </c>
    </row>
    <row r="58" spans="1:10" ht="17.25" x14ac:dyDescent="0.25">
      <c r="A58" t="s">
        <v>112</v>
      </c>
      <c r="B58" s="34"/>
      <c r="C58" s="34"/>
      <c r="D58">
        <v>4103</v>
      </c>
      <c r="E58">
        <v>1189</v>
      </c>
      <c r="F58">
        <v>2914</v>
      </c>
    </row>
    <row r="59" spans="1:10" ht="15.75" thickBot="1" x14ac:dyDescent="0.3">
      <c r="A59" s="3"/>
      <c r="B59" s="3"/>
      <c r="C59" s="3"/>
      <c r="D59" s="3"/>
      <c r="E59" s="3"/>
      <c r="F59" s="25"/>
      <c r="G59" s="3"/>
      <c r="H59" s="3"/>
      <c r="I59" s="3"/>
    </row>
    <row r="61" spans="1:10" x14ac:dyDescent="0.25">
      <c r="A61" s="1" t="s">
        <v>4</v>
      </c>
    </row>
    <row r="63" spans="1:10" x14ac:dyDescent="0.25">
      <c r="A63" t="s">
        <v>56</v>
      </c>
    </row>
    <row r="65" spans="1:1" ht="17.25" x14ac:dyDescent="0.25">
      <c r="A65" t="s">
        <v>113</v>
      </c>
    </row>
    <row r="66" spans="1:1" x14ac:dyDescent="0.25">
      <c r="A66" t="s">
        <v>114</v>
      </c>
    </row>
    <row r="67" spans="1:1" x14ac:dyDescent="0.25">
      <c r="A67" t="s">
        <v>115</v>
      </c>
    </row>
    <row r="68" spans="1:1" x14ac:dyDescent="0.25">
      <c r="A68" t="s">
        <v>168</v>
      </c>
    </row>
  </sheetData>
  <customSheetViews>
    <customSheetView guid="{A4D51333-5500-4CA9-A125-A67E34ABA563}">
      <selection activeCell="J22" sqref="J22"/>
      <pageMargins left="0.7" right="0.7" top="0.75" bottom="0.75" header="0.3" footer="0.3"/>
      <pageSetup paperSize="9" orientation="portrait" r:id="rId1"/>
    </customSheetView>
    <customSheetView guid="{F7DFB56C-AD9F-4EA9-95C8-C235B711521E}" topLeftCell="A37">
      <pageMargins left="0.7" right="0.7" top="0.75" bottom="0.75" header="0.3" footer="0.3"/>
      <pageSetup paperSize="9" orientation="portrait" r:id="rId2"/>
    </customSheetView>
    <customSheetView guid="{E56163B0-A214-4184-B200-7B8A05E9AC5F}">
      <selection activeCell="H32" sqref="H32"/>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J51"/>
  <sheetViews>
    <sheetView workbookViewId="0"/>
  </sheetViews>
  <sheetFormatPr defaultRowHeight="15" x14ac:dyDescent="0.25"/>
  <cols>
    <col min="1" max="1" width="27.140625" customWidth="1"/>
    <col min="2" max="3" width="9.7109375" customWidth="1"/>
    <col min="4" max="4" width="2.7109375" customWidth="1"/>
    <col min="5" max="6" width="9.7109375" customWidth="1"/>
    <col min="7" max="7" width="2.7109375" customWidth="1"/>
    <col min="8" max="9" width="9.7109375" customWidth="1"/>
    <col min="10" max="10" width="2.7109375" customWidth="1"/>
    <col min="11" max="12" width="9.7109375" customWidth="1"/>
    <col min="13" max="13" width="2.7109375" customWidth="1"/>
    <col min="14" max="15" width="9.7109375" customWidth="1"/>
    <col min="16" max="16" width="2.7109375" customWidth="1"/>
    <col min="17" max="18" width="9.7109375" customWidth="1"/>
    <col min="19" max="19" width="2.7109375" customWidth="1"/>
    <col min="22" max="22" width="3" customWidth="1"/>
    <col min="25" max="25" width="3.140625" customWidth="1"/>
    <col min="28" max="28" width="3.140625" customWidth="1"/>
    <col min="31" max="31" width="2.5703125" customWidth="1"/>
    <col min="34" max="34" width="2.42578125" customWidth="1"/>
  </cols>
  <sheetData>
    <row r="1" spans="1:36" ht="15.75" thickBot="1" x14ac:dyDescent="0.3">
      <c r="A1" s="9" t="s">
        <v>151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x14ac:dyDescent="0.25">
      <c r="A2" s="16"/>
      <c r="B2" s="4" t="s">
        <v>118</v>
      </c>
      <c r="C2" s="39"/>
      <c r="E2" s="5" t="s">
        <v>119</v>
      </c>
      <c r="F2" s="39"/>
      <c r="G2" s="39"/>
      <c r="H2" s="4" t="s">
        <v>120</v>
      </c>
      <c r="I2" s="39"/>
      <c r="K2" s="5" t="s">
        <v>121</v>
      </c>
      <c r="L2" s="39"/>
      <c r="N2" s="4" t="s">
        <v>122</v>
      </c>
      <c r="O2" s="39"/>
      <c r="Q2" s="5" t="s">
        <v>123</v>
      </c>
      <c r="R2" s="39"/>
      <c r="T2" s="4" t="s">
        <v>124</v>
      </c>
      <c r="U2" s="39"/>
      <c r="W2" s="5" t="s">
        <v>135</v>
      </c>
      <c r="X2" s="39"/>
      <c r="Z2" s="5" t="s">
        <v>149</v>
      </c>
      <c r="AA2" s="39"/>
      <c r="AC2" s="5" t="s">
        <v>163</v>
      </c>
      <c r="AD2" s="39"/>
      <c r="AF2" s="5" t="s">
        <v>164</v>
      </c>
      <c r="AG2" s="39"/>
      <c r="AI2" s="10" t="s">
        <v>166</v>
      </c>
      <c r="AJ2" s="10"/>
    </row>
    <row r="3" spans="1:36" ht="15.75" thickBot="1" x14ac:dyDescent="0.3">
      <c r="A3" s="9"/>
      <c r="B3" s="3" t="s">
        <v>82</v>
      </c>
      <c r="C3" s="38" t="s">
        <v>83</v>
      </c>
      <c r="D3" s="3"/>
      <c r="E3" s="3" t="s">
        <v>82</v>
      </c>
      <c r="F3" s="38" t="s">
        <v>83</v>
      </c>
      <c r="G3" s="38"/>
      <c r="H3" s="3" t="s">
        <v>82</v>
      </c>
      <c r="I3" s="38" t="s">
        <v>83</v>
      </c>
      <c r="J3" s="3"/>
      <c r="K3" s="3" t="s">
        <v>82</v>
      </c>
      <c r="L3" s="38" t="s">
        <v>83</v>
      </c>
      <c r="M3" s="3"/>
      <c r="N3" s="3" t="s">
        <v>82</v>
      </c>
      <c r="O3" s="38" t="s">
        <v>83</v>
      </c>
      <c r="P3" s="3"/>
      <c r="Q3" s="3" t="s">
        <v>82</v>
      </c>
      <c r="R3" s="38" t="s">
        <v>83</v>
      </c>
      <c r="S3" s="3"/>
      <c r="T3" s="3" t="s">
        <v>82</v>
      </c>
      <c r="U3" s="38" t="s">
        <v>83</v>
      </c>
      <c r="V3" s="3"/>
      <c r="W3" s="3" t="s">
        <v>82</v>
      </c>
      <c r="X3" s="38" t="s">
        <v>83</v>
      </c>
      <c r="Y3" s="3"/>
      <c r="Z3" s="3" t="s">
        <v>82</v>
      </c>
      <c r="AA3" s="38" t="s">
        <v>83</v>
      </c>
      <c r="AB3" s="3"/>
      <c r="AC3" s="3" t="s">
        <v>82</v>
      </c>
      <c r="AD3" s="38" t="s">
        <v>83</v>
      </c>
      <c r="AE3" s="3"/>
      <c r="AF3" s="3" t="s">
        <v>82</v>
      </c>
      <c r="AG3" s="38" t="s">
        <v>83</v>
      </c>
      <c r="AH3" s="3"/>
      <c r="AI3" s="3" t="s">
        <v>82</v>
      </c>
      <c r="AJ3" s="3" t="s">
        <v>83</v>
      </c>
    </row>
    <row r="4" spans="1:36" x14ac:dyDescent="0.25">
      <c r="A4" s="16"/>
      <c r="B4" s="6"/>
      <c r="C4" s="17"/>
      <c r="D4" s="6"/>
      <c r="E4" s="6"/>
      <c r="F4" s="17"/>
      <c r="G4" s="17"/>
      <c r="H4" s="6"/>
      <c r="I4" s="17"/>
      <c r="J4" s="6"/>
      <c r="K4" s="6"/>
      <c r="L4" s="17"/>
      <c r="M4" s="6"/>
      <c r="N4" s="6"/>
      <c r="O4" s="17"/>
      <c r="P4" s="6"/>
      <c r="Q4" s="6"/>
      <c r="R4" s="17"/>
      <c r="S4" s="6"/>
      <c r="T4" s="6"/>
      <c r="U4" s="17"/>
      <c r="V4" s="6"/>
      <c r="W4" s="6"/>
      <c r="X4" s="17"/>
      <c r="Y4" s="6"/>
      <c r="Z4" s="6"/>
      <c r="AA4" s="17"/>
      <c r="AB4" s="6"/>
      <c r="AC4" s="6"/>
      <c r="AD4" s="17"/>
      <c r="AE4" s="6"/>
      <c r="AF4" s="6"/>
      <c r="AG4" s="17"/>
    </row>
    <row r="5" spans="1:36" x14ac:dyDescent="0.25">
      <c r="B5" s="40" t="s">
        <v>6</v>
      </c>
    </row>
    <row r="7" spans="1:36" x14ac:dyDescent="0.25">
      <c r="A7" t="s">
        <v>5</v>
      </c>
      <c r="B7" s="37">
        <f>+B9+B10+B11</f>
        <v>2345</v>
      </c>
      <c r="C7" s="37">
        <f t="shared" ref="C7:AJ7" si="0">+C9+C10+C11</f>
        <v>2119</v>
      </c>
      <c r="D7" s="37"/>
      <c r="E7" s="37">
        <f t="shared" si="0"/>
        <v>1344</v>
      </c>
      <c r="F7" s="37">
        <f t="shared" si="0"/>
        <v>1234</v>
      </c>
      <c r="G7" s="37"/>
      <c r="H7" s="37">
        <f t="shared" si="0"/>
        <v>933</v>
      </c>
      <c r="I7" s="37">
        <f t="shared" si="0"/>
        <v>715</v>
      </c>
      <c r="J7" s="37"/>
      <c r="K7" s="37">
        <f t="shared" si="0"/>
        <v>848</v>
      </c>
      <c r="L7" s="37">
        <f t="shared" si="0"/>
        <v>559</v>
      </c>
      <c r="M7" s="37"/>
      <c r="N7" s="37">
        <f t="shared" si="0"/>
        <v>599</v>
      </c>
      <c r="O7" s="37">
        <f t="shared" si="0"/>
        <v>352</v>
      </c>
      <c r="P7" s="37"/>
      <c r="Q7" s="37">
        <f t="shared" si="0"/>
        <v>158</v>
      </c>
      <c r="R7" s="37">
        <f t="shared" si="0"/>
        <v>93</v>
      </c>
      <c r="S7" s="37"/>
      <c r="T7" s="37">
        <f t="shared" si="0"/>
        <v>91</v>
      </c>
      <c r="U7" s="37">
        <f t="shared" si="0"/>
        <v>86</v>
      </c>
      <c r="V7" s="37"/>
      <c r="W7" s="37">
        <f t="shared" si="0"/>
        <v>248</v>
      </c>
      <c r="X7" s="37">
        <f t="shared" si="0"/>
        <v>191</v>
      </c>
      <c r="Y7" s="37"/>
      <c r="Z7" s="37">
        <f t="shared" si="0"/>
        <v>199</v>
      </c>
      <c r="AA7" s="37">
        <f t="shared" si="0"/>
        <v>151</v>
      </c>
      <c r="AB7" s="37"/>
      <c r="AC7" s="37">
        <f t="shared" si="0"/>
        <v>387</v>
      </c>
      <c r="AD7" s="37">
        <f t="shared" si="0"/>
        <v>277</v>
      </c>
      <c r="AE7" s="37"/>
      <c r="AF7" s="37">
        <f t="shared" si="0"/>
        <v>1703</v>
      </c>
      <c r="AG7" s="37">
        <f t="shared" si="0"/>
        <v>1394</v>
      </c>
      <c r="AH7" s="37"/>
      <c r="AI7" s="37">
        <f t="shared" si="0"/>
        <v>1805</v>
      </c>
      <c r="AJ7" s="37">
        <f t="shared" si="0"/>
        <v>1548</v>
      </c>
    </row>
    <row r="8" spans="1:36" x14ac:dyDescent="0.25">
      <c r="B8" s="37"/>
      <c r="C8" s="37"/>
      <c r="D8" s="37"/>
      <c r="E8" s="37"/>
      <c r="F8" s="37"/>
      <c r="G8" s="37"/>
      <c r="H8" s="37"/>
      <c r="I8" s="37"/>
      <c r="J8" s="37"/>
      <c r="K8" s="37"/>
      <c r="L8" s="37"/>
      <c r="M8" s="37"/>
      <c r="N8" s="37"/>
      <c r="O8" s="37"/>
      <c r="P8" s="37"/>
      <c r="Q8" s="37"/>
      <c r="R8" s="37"/>
      <c r="S8" s="37"/>
      <c r="T8" s="37"/>
      <c r="U8" s="37"/>
      <c r="V8" s="37"/>
      <c r="W8" s="37"/>
      <c r="X8" s="37"/>
      <c r="Y8" s="37"/>
      <c r="Z8" s="8"/>
    </row>
    <row r="9" spans="1:36" x14ac:dyDescent="0.25">
      <c r="A9" t="s">
        <v>125</v>
      </c>
      <c r="B9" s="37">
        <v>117</v>
      </c>
      <c r="C9" s="37">
        <v>71</v>
      </c>
      <c r="D9" s="37"/>
      <c r="E9" s="37">
        <v>102</v>
      </c>
      <c r="F9" s="37">
        <v>56</v>
      </c>
      <c r="G9" s="37"/>
      <c r="H9" s="42">
        <v>93</v>
      </c>
      <c r="I9" s="42">
        <v>54</v>
      </c>
      <c r="J9" s="42"/>
      <c r="K9" s="42">
        <v>120</v>
      </c>
      <c r="L9" s="42">
        <v>78</v>
      </c>
      <c r="M9" s="42"/>
      <c r="N9" s="42">
        <v>97</v>
      </c>
      <c r="O9" s="42">
        <v>42</v>
      </c>
      <c r="P9" s="42"/>
      <c r="Q9" s="42">
        <v>34</v>
      </c>
      <c r="R9" s="42">
        <v>11</v>
      </c>
      <c r="S9" s="42"/>
      <c r="T9" s="42">
        <v>16</v>
      </c>
      <c r="U9" s="42">
        <v>14</v>
      </c>
      <c r="V9" s="42"/>
      <c r="W9" s="42">
        <v>30</v>
      </c>
      <c r="X9" s="42">
        <v>23</v>
      </c>
      <c r="Y9" s="42"/>
      <c r="Z9" s="13">
        <v>29</v>
      </c>
      <c r="AA9" s="13">
        <v>22</v>
      </c>
      <c r="AC9">
        <v>30</v>
      </c>
      <c r="AD9">
        <v>18</v>
      </c>
      <c r="AF9">
        <v>97</v>
      </c>
      <c r="AG9">
        <v>52</v>
      </c>
      <c r="AI9">
        <v>127</v>
      </c>
      <c r="AJ9">
        <v>90</v>
      </c>
    </row>
    <row r="10" spans="1:36" x14ac:dyDescent="0.25">
      <c r="A10" s="41" t="s">
        <v>126</v>
      </c>
      <c r="B10" s="37">
        <v>774</v>
      </c>
      <c r="C10" s="37">
        <v>466</v>
      </c>
      <c r="D10" s="37"/>
      <c r="E10" s="37">
        <v>446</v>
      </c>
      <c r="F10" s="37">
        <v>269</v>
      </c>
      <c r="G10" s="37"/>
      <c r="H10" s="42">
        <v>399</v>
      </c>
      <c r="I10" s="42">
        <v>226</v>
      </c>
      <c r="J10" s="42"/>
      <c r="K10" s="42">
        <v>448</v>
      </c>
      <c r="L10" s="42">
        <v>243</v>
      </c>
      <c r="M10" s="42"/>
      <c r="N10" s="42">
        <v>333</v>
      </c>
      <c r="O10" s="42">
        <v>168</v>
      </c>
      <c r="P10" s="42"/>
      <c r="Q10" s="42">
        <v>82</v>
      </c>
      <c r="R10" s="42">
        <v>42</v>
      </c>
      <c r="S10" s="42"/>
      <c r="T10" s="42">
        <v>31</v>
      </c>
      <c r="U10" s="42">
        <v>19</v>
      </c>
      <c r="V10" s="42"/>
      <c r="W10" s="42">
        <v>80</v>
      </c>
      <c r="X10" s="42">
        <v>43</v>
      </c>
      <c r="Y10" s="42"/>
      <c r="Z10" s="13">
        <v>70</v>
      </c>
      <c r="AA10" s="13">
        <v>48</v>
      </c>
      <c r="AC10">
        <v>109</v>
      </c>
      <c r="AD10">
        <v>44</v>
      </c>
      <c r="AF10">
        <v>553</v>
      </c>
      <c r="AG10">
        <v>315</v>
      </c>
      <c r="AI10">
        <v>632</v>
      </c>
      <c r="AJ10">
        <v>341</v>
      </c>
    </row>
    <row r="11" spans="1:36" x14ac:dyDescent="0.25">
      <c r="A11" t="s">
        <v>117</v>
      </c>
      <c r="B11" s="37">
        <v>1454</v>
      </c>
      <c r="C11" s="37">
        <v>1582</v>
      </c>
      <c r="D11" s="37"/>
      <c r="E11" s="37">
        <v>796</v>
      </c>
      <c r="F11" s="37">
        <v>909</v>
      </c>
      <c r="G11" s="37"/>
      <c r="H11" s="37">
        <v>441</v>
      </c>
      <c r="I11" s="37">
        <v>435</v>
      </c>
      <c r="J11" s="37"/>
      <c r="K11" s="37">
        <v>280</v>
      </c>
      <c r="L11" s="37">
        <v>238</v>
      </c>
      <c r="M11" s="37"/>
      <c r="N11" s="37">
        <v>169</v>
      </c>
      <c r="O11" s="37">
        <v>142</v>
      </c>
      <c r="P11" s="37"/>
      <c r="Q11" s="37">
        <v>42</v>
      </c>
      <c r="R11" s="37">
        <v>40</v>
      </c>
      <c r="S11" s="37"/>
      <c r="T11" s="37">
        <v>44</v>
      </c>
      <c r="U11" s="37">
        <v>53</v>
      </c>
      <c r="V11" s="37"/>
      <c r="W11" s="37">
        <v>138</v>
      </c>
      <c r="X11" s="37">
        <v>125</v>
      </c>
      <c r="Y11" s="37"/>
      <c r="Z11" s="13">
        <v>100</v>
      </c>
      <c r="AA11" s="13">
        <v>81</v>
      </c>
      <c r="AC11">
        <v>248</v>
      </c>
      <c r="AD11">
        <v>215</v>
      </c>
      <c r="AF11">
        <v>1053</v>
      </c>
      <c r="AG11">
        <v>1027</v>
      </c>
      <c r="AI11">
        <v>1046</v>
      </c>
      <c r="AJ11">
        <v>1117</v>
      </c>
    </row>
    <row r="12" spans="1:36" x14ac:dyDescent="0.25">
      <c r="B12" s="13"/>
      <c r="C12" s="13"/>
      <c r="E12" s="8"/>
      <c r="F12" s="8"/>
      <c r="G12" s="8"/>
      <c r="H12" s="8"/>
      <c r="I12" s="8"/>
      <c r="J12" s="8"/>
      <c r="K12" s="8"/>
      <c r="L12" s="8"/>
      <c r="M12" s="8"/>
      <c r="N12" s="8"/>
      <c r="O12" s="8"/>
      <c r="P12" s="8"/>
      <c r="Q12" s="8"/>
      <c r="R12" s="8"/>
      <c r="S12" s="8"/>
      <c r="V12" s="8"/>
      <c r="W12" s="8"/>
      <c r="X12" s="8"/>
      <c r="Y12" s="8"/>
      <c r="Z12" s="8"/>
      <c r="AA12" s="8"/>
    </row>
    <row r="13" spans="1:36" x14ac:dyDescent="0.25">
      <c r="B13" s="13"/>
      <c r="C13" s="13"/>
      <c r="E13" s="8"/>
      <c r="F13" s="8"/>
      <c r="G13" s="8"/>
      <c r="H13" s="8"/>
      <c r="I13" s="8"/>
      <c r="J13" s="8"/>
      <c r="K13" s="8"/>
      <c r="L13" s="8"/>
      <c r="M13" s="8"/>
      <c r="N13" s="8"/>
      <c r="O13" s="8"/>
      <c r="P13" s="8"/>
      <c r="Q13" s="8"/>
      <c r="R13" s="8"/>
      <c r="S13" s="8"/>
      <c r="V13" s="8"/>
      <c r="W13" s="8"/>
      <c r="X13" s="8"/>
      <c r="Y13" s="8"/>
      <c r="Z13" s="8"/>
      <c r="AA13" s="8"/>
    </row>
    <row r="14" spans="1:36" x14ac:dyDescent="0.25">
      <c r="B14" s="13" t="s">
        <v>127</v>
      </c>
      <c r="C14" s="13"/>
      <c r="E14" s="8"/>
      <c r="F14" s="8"/>
      <c r="G14" s="8"/>
      <c r="H14" s="8"/>
      <c r="I14" s="8"/>
      <c r="J14" s="8"/>
      <c r="K14" s="8"/>
      <c r="L14" s="8"/>
      <c r="M14" s="8"/>
      <c r="N14" s="8"/>
      <c r="O14" s="8"/>
      <c r="P14" s="8"/>
      <c r="Q14" s="8"/>
      <c r="R14" s="8"/>
      <c r="S14" s="8"/>
      <c r="V14" s="8"/>
      <c r="W14" s="8"/>
      <c r="X14" s="8"/>
      <c r="Y14" s="8"/>
      <c r="Z14" s="8"/>
      <c r="AA14" s="8"/>
    </row>
    <row r="15" spans="1:36" x14ac:dyDescent="0.25">
      <c r="B15" s="13"/>
      <c r="C15" s="13"/>
      <c r="E15" s="8"/>
      <c r="F15" s="8"/>
      <c r="G15" s="8"/>
      <c r="H15" s="8"/>
      <c r="I15" s="8"/>
      <c r="J15" s="8"/>
      <c r="K15" s="8"/>
      <c r="L15" s="8"/>
      <c r="M15" s="8"/>
      <c r="N15" s="8"/>
      <c r="O15" s="8"/>
      <c r="P15" s="8"/>
      <c r="Q15" s="8"/>
      <c r="R15" s="8"/>
      <c r="S15" s="8"/>
      <c r="V15" s="8"/>
      <c r="W15" s="8"/>
      <c r="X15" s="8"/>
      <c r="Y15" s="8"/>
      <c r="Z15" s="8"/>
      <c r="AA15" s="8"/>
    </row>
    <row r="16" spans="1:36" x14ac:dyDescent="0.25">
      <c r="A16" t="s">
        <v>5</v>
      </c>
      <c r="B16" s="8">
        <v>26.994269272037656</v>
      </c>
      <c r="C16" s="8">
        <v>24.109700388332293</v>
      </c>
      <c r="D16" s="8"/>
      <c r="E16" s="8">
        <v>15.46778482792147</v>
      </c>
      <c r="F16" s="8">
        <v>14.038204393070634</v>
      </c>
      <c r="G16" s="8"/>
      <c r="H16" s="8">
        <v>10.733728579208101</v>
      </c>
      <c r="I16" s="8">
        <v>8.1315699388938114</v>
      </c>
      <c r="J16" s="8"/>
      <c r="K16" s="8">
        <v>9.7518723479909646</v>
      </c>
      <c r="L16" s="8">
        <v>6.3553883119520185</v>
      </c>
      <c r="M16" s="8"/>
      <c r="N16" s="8">
        <v>6.885719133470757</v>
      </c>
      <c r="O16" s="8">
        <v>4.0007094439871977</v>
      </c>
      <c r="P16" s="8"/>
      <c r="Q16" s="8">
        <v>1.8155329994093197</v>
      </c>
      <c r="R16" s="8">
        <v>1.0566809934051176</v>
      </c>
      <c r="S16" s="8"/>
      <c r="T16" s="8">
        <v>1.045143479536464</v>
      </c>
      <c r="U16" s="8">
        <v>0.97680646868503285</v>
      </c>
      <c r="V16" s="8"/>
      <c r="W16" s="8">
        <v>2.8460135669925775</v>
      </c>
      <c r="X16" s="8">
        <v>2.1676481800323737</v>
      </c>
      <c r="Y16" s="8"/>
      <c r="Z16" s="8">
        <v>2.2806278144336809</v>
      </c>
      <c r="AA16" s="8">
        <v>1.7110518424912189</v>
      </c>
      <c r="AC16" s="8">
        <v>4.4294291501648013</v>
      </c>
      <c r="AD16" s="8">
        <v>3.1345062459563313</v>
      </c>
      <c r="AF16" s="8">
        <v>19.477080976850523</v>
      </c>
      <c r="AG16" s="8">
        <v>15.763464800516688</v>
      </c>
      <c r="AH16" s="8"/>
      <c r="AI16" s="8">
        <v>41.276620704787433</v>
      </c>
      <c r="AJ16" s="8">
        <v>35.00154827585154</v>
      </c>
    </row>
    <row r="17" spans="1:36" x14ac:dyDescent="0.25">
      <c r="B17" s="8"/>
      <c r="C17" s="8"/>
      <c r="D17" s="8"/>
      <c r="E17" s="8"/>
      <c r="F17" s="8"/>
      <c r="G17" s="8"/>
      <c r="H17" s="8"/>
      <c r="I17" s="8"/>
      <c r="J17" s="8"/>
      <c r="K17" s="8"/>
      <c r="L17" s="8"/>
      <c r="M17" s="8"/>
      <c r="N17" s="8"/>
      <c r="O17" s="8"/>
      <c r="P17" s="8"/>
      <c r="Q17" s="8"/>
      <c r="R17" s="8"/>
      <c r="S17" s="8"/>
      <c r="T17" s="8"/>
      <c r="U17" s="8"/>
      <c r="V17" s="8"/>
      <c r="W17" s="8"/>
      <c r="X17" s="8"/>
      <c r="Y17" s="8"/>
      <c r="Z17" s="8"/>
      <c r="AA17" s="8"/>
      <c r="AF17" s="8"/>
      <c r="AG17" s="8"/>
      <c r="AH17" s="8"/>
      <c r="AI17" s="8"/>
      <c r="AJ17" s="8"/>
    </row>
    <row r="18" spans="1:36" x14ac:dyDescent="0.25">
      <c r="A18" t="s">
        <v>125</v>
      </c>
      <c r="B18" s="8">
        <v>1.6522773783950329</v>
      </c>
      <c r="C18" s="8">
        <v>1.0236787713317175</v>
      </c>
      <c r="D18" s="8"/>
      <c r="E18" s="8">
        <v>1.4404803069748269</v>
      </c>
      <c r="F18" s="8">
        <v>0.80750448525482399</v>
      </c>
      <c r="G18" s="8"/>
      <c r="H18" s="8">
        <v>1.3133877282982096</v>
      </c>
      <c r="I18" s="8">
        <v>0.77872691128786287</v>
      </c>
      <c r="J18" s="8"/>
      <c r="K18" s="8">
        <v>1.6946977919570632</v>
      </c>
      <c r="L18" s="8">
        <v>1.1249221748553069</v>
      </c>
      <c r="M18" s="8"/>
      <c r="N18" s="8">
        <v>1.3699055753744644</v>
      </c>
      <c r="O18" s="8">
        <v>0.60579285086548329</v>
      </c>
      <c r="P18" s="8"/>
      <c r="Q18" s="8">
        <v>0.48018448122845875</v>
      </c>
      <c r="R18" s="8">
        <v>0.15867820478403247</v>
      </c>
      <c r="S18" s="8"/>
      <c r="T18" s="8">
        <v>0.22596163623340032</v>
      </c>
      <c r="U18" s="8">
        <v>0.2019739345424118</v>
      </c>
      <c r="V18" s="8"/>
      <c r="W18" s="8">
        <v>0.42350509758969129</v>
      </c>
      <c r="X18" s="8">
        <v>0.33165625818776384</v>
      </c>
      <c r="Y18" s="8"/>
      <c r="Z18" s="8">
        <v>0.4089221165526738</v>
      </c>
      <c r="AA18" s="8">
        <v>0.31677340370502494</v>
      </c>
      <c r="AC18" s="8">
        <v>0.42252914113064854</v>
      </c>
      <c r="AD18" s="8">
        <v>0.25883534448395995</v>
      </c>
      <c r="AF18" s="8">
        <v>1.3652560217466987</v>
      </c>
      <c r="AG18" s="8">
        <v>0.74727948949889089</v>
      </c>
      <c r="AH18" s="8"/>
      <c r="AI18" s="8">
        <v>1.7871176957720594</v>
      </c>
      <c r="AJ18" s="8">
        <v>1.2931080930606791</v>
      </c>
    </row>
    <row r="19" spans="1:36" x14ac:dyDescent="0.25">
      <c r="A19" s="41" t="s">
        <v>126</v>
      </c>
      <c r="B19" s="8">
        <v>60.71192973731501</v>
      </c>
      <c r="C19" s="8">
        <v>34.616110308023956</v>
      </c>
      <c r="D19" s="8"/>
      <c r="E19" s="8">
        <v>34.921504913283485</v>
      </c>
      <c r="F19" s="8">
        <v>19.941953347690553</v>
      </c>
      <c r="G19" s="8"/>
      <c r="H19" s="8">
        <v>31.178829340450545</v>
      </c>
      <c r="I19" s="8">
        <v>16.720150185419808</v>
      </c>
      <c r="J19" s="8"/>
      <c r="K19" s="8">
        <v>34.945493220925329</v>
      </c>
      <c r="L19" s="8">
        <v>17.948713213909144</v>
      </c>
      <c r="M19" s="8"/>
      <c r="N19" s="8">
        <v>25.934619835856441</v>
      </c>
      <c r="O19" s="8">
        <v>12.389430783089461</v>
      </c>
      <c r="P19" s="8"/>
      <c r="Q19" s="8">
        <v>6.3759691278685064</v>
      </c>
      <c r="R19" s="8">
        <v>3.0926001809171106</v>
      </c>
      <c r="S19" s="8"/>
      <c r="T19" s="8">
        <v>2.4061000068302194</v>
      </c>
      <c r="U19" s="8">
        <v>1.3967532837485916</v>
      </c>
      <c r="V19" s="8"/>
      <c r="W19" s="8">
        <v>6.19720273761431</v>
      </c>
      <c r="X19" s="8">
        <v>3.1553310786169084</v>
      </c>
      <c r="Y19" s="8"/>
      <c r="Z19" s="8">
        <v>5.4126905943675538</v>
      </c>
      <c r="AA19" s="8">
        <v>3.516095844377598</v>
      </c>
      <c r="AC19" s="8">
        <v>8.4142464772097423</v>
      </c>
      <c r="AD19" s="8">
        <v>3.2177114539192639</v>
      </c>
      <c r="AF19" s="8">
        <v>42.627372400202418</v>
      </c>
      <c r="AG19" s="8">
        <v>22.99831601219422</v>
      </c>
      <c r="AH19" s="8"/>
      <c r="AI19" s="8">
        <v>48.658990556922163</v>
      </c>
      <c r="AJ19" s="8">
        <v>24.858974527205632</v>
      </c>
    </row>
    <row r="20" spans="1:36" x14ac:dyDescent="0.25">
      <c r="A20" s="41" t="s">
        <v>117</v>
      </c>
      <c r="B20" s="8">
        <v>439.24772030735255</v>
      </c>
      <c r="C20" s="8">
        <v>312.01309587203912</v>
      </c>
      <c r="D20" s="8"/>
      <c r="E20" s="8">
        <v>240.55206093582609</v>
      </c>
      <c r="F20" s="8">
        <v>179.48925532692121</v>
      </c>
      <c r="G20" s="8"/>
      <c r="H20" s="8">
        <v>132.99677007844096</v>
      </c>
      <c r="I20" s="8">
        <v>85.827171698736763</v>
      </c>
      <c r="J20" s="8"/>
      <c r="K20" s="8">
        <v>84.119196902010145</v>
      </c>
      <c r="L20" s="8">
        <v>46.84896425404343</v>
      </c>
      <c r="M20" s="8"/>
      <c r="N20" s="8">
        <v>50.540393437524294</v>
      </c>
      <c r="O20" s="8">
        <v>27.876917519661081</v>
      </c>
      <c r="P20" s="8"/>
      <c r="Q20" s="8">
        <v>12.500465047062763</v>
      </c>
      <c r="R20" s="8">
        <v>7.8309608784771916</v>
      </c>
      <c r="S20" s="8"/>
      <c r="T20" s="8">
        <v>13.029373834944483</v>
      </c>
      <c r="U20" s="8">
        <v>10.345187682199738</v>
      </c>
      <c r="V20" s="8"/>
      <c r="W20" s="8">
        <v>40.672211448343347</v>
      </c>
      <c r="X20" s="8">
        <v>24.331894831710883</v>
      </c>
      <c r="Y20" s="8"/>
      <c r="Z20" s="8">
        <v>29.360340932278906</v>
      </c>
      <c r="AA20" s="8">
        <v>15.734174043274807</v>
      </c>
      <c r="AC20" s="8">
        <v>72.622172896409452</v>
      </c>
      <c r="AD20" s="8">
        <v>41.710478836297042</v>
      </c>
      <c r="AF20" s="8">
        <v>308.41146130798091</v>
      </c>
      <c r="AG20" s="8">
        <v>199.41999267951925</v>
      </c>
      <c r="AH20" s="8"/>
      <c r="AI20" s="8">
        <v>307.03119037694978</v>
      </c>
      <c r="AJ20" s="8">
        <v>217.46367655733778</v>
      </c>
    </row>
    <row r="21" spans="1:36" ht="15.75" thickBot="1" x14ac:dyDescent="0.3">
      <c r="A21" s="3"/>
      <c r="B21" s="25"/>
      <c r="C21" s="25"/>
      <c r="D21" s="3"/>
      <c r="E21" s="45"/>
      <c r="F21" s="45"/>
      <c r="G21" s="45"/>
      <c r="H21" s="45"/>
      <c r="I21" s="45"/>
      <c r="J21" s="45"/>
      <c r="K21" s="45"/>
      <c r="L21" s="45"/>
      <c r="M21" s="45"/>
      <c r="N21" s="45"/>
      <c r="O21" s="45"/>
      <c r="P21" s="45"/>
      <c r="Q21" s="45"/>
      <c r="R21" s="45"/>
      <c r="S21" s="45"/>
      <c r="T21" s="3"/>
      <c r="U21" s="3"/>
      <c r="V21" s="45"/>
      <c r="W21" s="45"/>
      <c r="X21" s="45"/>
      <c r="Y21" s="45"/>
      <c r="Z21" s="45"/>
      <c r="AA21" s="45"/>
      <c r="AB21" s="3"/>
      <c r="AC21" s="3"/>
      <c r="AD21" s="3"/>
      <c r="AE21" s="3"/>
      <c r="AF21" s="3"/>
      <c r="AG21" s="3"/>
      <c r="AH21" s="3"/>
      <c r="AI21" s="3"/>
      <c r="AJ21" s="3"/>
    </row>
    <row r="23" spans="1:36" x14ac:dyDescent="0.25">
      <c r="A23" t="s">
        <v>4</v>
      </c>
      <c r="B23" s="8"/>
      <c r="C23" s="8"/>
      <c r="D23" s="8"/>
      <c r="E23" s="8"/>
      <c r="F23" s="8"/>
      <c r="G23" s="8"/>
      <c r="H23" s="8"/>
      <c r="I23" s="8"/>
      <c r="J23" s="8"/>
      <c r="K23" s="8"/>
      <c r="L23" s="8"/>
      <c r="M23" s="8"/>
      <c r="N23" s="8"/>
      <c r="O23" s="8"/>
      <c r="P23" s="8"/>
      <c r="Q23" s="8"/>
      <c r="R23" s="8"/>
      <c r="S23" s="8"/>
      <c r="T23" s="8"/>
      <c r="X23" s="8"/>
      <c r="AC23" s="8"/>
      <c r="AG23" s="8"/>
    </row>
    <row r="24" spans="1:36" x14ac:dyDescent="0.25">
      <c r="B24" s="8"/>
      <c r="C24" s="8"/>
      <c r="D24" s="8"/>
      <c r="E24" s="8"/>
      <c r="F24" s="8"/>
      <c r="G24" s="8"/>
      <c r="H24" s="8"/>
      <c r="I24" s="8"/>
      <c r="J24" s="8"/>
      <c r="K24" s="8"/>
      <c r="L24" s="8"/>
      <c r="M24" s="8"/>
      <c r="N24" s="8"/>
      <c r="O24" s="8"/>
      <c r="P24" s="8"/>
      <c r="Q24" s="8"/>
      <c r="R24" s="8"/>
      <c r="S24" s="8"/>
      <c r="T24" s="8"/>
      <c r="X24" s="8"/>
      <c r="AC24" s="8"/>
      <c r="AG24" s="8"/>
    </row>
    <row r="25" spans="1:36" x14ac:dyDescent="0.25">
      <c r="A25" t="s">
        <v>56</v>
      </c>
      <c r="B25" s="8"/>
      <c r="C25" s="8"/>
      <c r="D25" s="8"/>
      <c r="E25" s="8"/>
      <c r="F25" s="8"/>
      <c r="G25" s="8"/>
      <c r="H25" s="8"/>
      <c r="I25" s="8"/>
      <c r="J25" s="8"/>
      <c r="K25" s="8"/>
      <c r="L25" s="8"/>
      <c r="M25" s="8"/>
      <c r="N25" s="8"/>
      <c r="O25" s="8"/>
      <c r="P25" s="8"/>
      <c r="Q25" s="8"/>
      <c r="R25" s="8"/>
      <c r="S25" s="8"/>
      <c r="T25" s="8"/>
      <c r="X25" s="8"/>
      <c r="AC25" s="8"/>
      <c r="AG25" s="8"/>
    </row>
    <row r="26" spans="1:36" x14ac:dyDescent="0.25">
      <c r="B26" s="8"/>
      <c r="C26" s="8"/>
      <c r="D26" s="8"/>
      <c r="E26" s="8"/>
      <c r="F26" s="8"/>
      <c r="G26" s="8"/>
      <c r="H26" s="8"/>
      <c r="I26" s="8"/>
      <c r="J26" s="8"/>
      <c r="K26" s="8"/>
      <c r="L26" s="8"/>
      <c r="M26" s="8"/>
      <c r="N26" s="8"/>
      <c r="O26" s="8"/>
      <c r="P26" s="8"/>
      <c r="Q26" s="8"/>
      <c r="R26" s="8"/>
      <c r="S26" s="8"/>
      <c r="T26" s="8"/>
      <c r="X26" s="8"/>
      <c r="AC26" s="8"/>
      <c r="AG26" s="8"/>
    </row>
    <row r="27" spans="1:36" x14ac:dyDescent="0.25">
      <c r="Q27" s="31"/>
      <c r="R27" s="31"/>
      <c r="S27" s="31"/>
      <c r="T27" s="31"/>
      <c r="U27" s="31"/>
      <c r="V27" s="31"/>
      <c r="W27" s="31"/>
      <c r="X27" s="31"/>
      <c r="Y27" s="31"/>
      <c r="Z27" s="31"/>
      <c r="AA27" s="31"/>
      <c r="AB27" s="31"/>
    </row>
    <row r="34" spans="2:36" x14ac:dyDescent="0.25">
      <c r="C34" s="63"/>
      <c r="X34" s="62"/>
      <c r="AA34" s="62"/>
    </row>
    <row r="35" spans="2:36" x14ac:dyDescent="0.25">
      <c r="C35" s="63"/>
      <c r="X35" s="62"/>
      <c r="AA35" s="62"/>
    </row>
    <row r="36" spans="2:36" x14ac:dyDescent="0.25">
      <c r="X36" s="62"/>
      <c r="AA36" s="62"/>
    </row>
    <row r="41" spans="2:36" x14ac:dyDescent="0.25">
      <c r="B41" s="31"/>
      <c r="E41" s="31"/>
      <c r="H41" s="31"/>
      <c r="K41" s="31"/>
      <c r="N41" s="31"/>
      <c r="Q41" s="31"/>
      <c r="T41" s="31"/>
      <c r="W41" s="31"/>
      <c r="Z41" s="31"/>
      <c r="AC41" s="31"/>
      <c r="AF41" s="31"/>
      <c r="AI41" s="31"/>
    </row>
    <row r="44" spans="2:36" x14ac:dyDescent="0.25">
      <c r="B44" s="31"/>
      <c r="E44" s="31"/>
      <c r="H44" s="31"/>
      <c r="K44" s="31"/>
      <c r="N44" s="31"/>
      <c r="Q44" s="31"/>
      <c r="T44" s="31"/>
      <c r="W44" s="31"/>
      <c r="Z44" s="31"/>
      <c r="AC44" s="31"/>
      <c r="AF44" s="31"/>
      <c r="AI44" s="31"/>
    </row>
    <row r="45" spans="2:36" x14ac:dyDescent="0.25">
      <c r="C45" s="37"/>
      <c r="F45" s="37"/>
      <c r="I45" s="37"/>
      <c r="L45" s="37"/>
      <c r="O45" s="37"/>
      <c r="R45" s="37"/>
      <c r="U45" s="37"/>
      <c r="X45" s="37"/>
      <c r="AA45" s="37"/>
      <c r="AD45" s="37"/>
      <c r="AG45" s="37"/>
      <c r="AJ45" s="37"/>
    </row>
    <row r="51" spans="6:34" x14ac:dyDescent="0.25">
      <c r="F51" s="37"/>
      <c r="G51" s="37"/>
      <c r="I51" s="37"/>
      <c r="J51" s="37"/>
      <c r="L51" s="37"/>
      <c r="M51" s="37"/>
      <c r="O51" s="37"/>
      <c r="P51" s="37"/>
      <c r="R51" s="37"/>
      <c r="S51" s="37"/>
      <c r="U51" s="37"/>
      <c r="V51" s="37"/>
      <c r="X51" s="37"/>
      <c r="Y51" s="37"/>
      <c r="AA51" s="37"/>
      <c r="AB51" s="37"/>
      <c r="AD51" s="37"/>
      <c r="AE51" s="37"/>
      <c r="AG51" s="37"/>
      <c r="AH51" s="37"/>
    </row>
  </sheetData>
  <customSheetViews>
    <customSheetView guid="{A4D51333-5500-4CA9-A125-A67E34ABA563}">
      <pageMargins left="0.7" right="0.7" top="0.75" bottom="0.75" header="0.3" footer="0.3"/>
      <pageSetup paperSize="9" orientation="portrait" r:id="rId1"/>
    </customSheetView>
    <customSheetView guid="{F7DFB56C-AD9F-4EA9-95C8-C235B711521E}">
      <pageMargins left="0.7" right="0.7" top="0.75" bottom="0.75" header="0.3" footer="0.3"/>
      <pageSetup paperSize="9" orientation="portrait" r:id="rId2"/>
    </customSheetView>
    <customSheetView guid="{E56163B0-A214-4184-B200-7B8A05E9AC5F}">
      <selection activeCell="E12" sqref="E12"/>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zoomScale="60" zoomScaleNormal="60" workbookViewId="0">
      <selection activeCell="M9" sqref="M9"/>
    </sheetView>
  </sheetViews>
  <sheetFormatPr defaultRowHeight="23.25" x14ac:dyDescent="0.35"/>
  <cols>
    <col min="1" max="1" width="15.7109375" style="49" customWidth="1"/>
    <col min="2" max="2" width="55.7109375" style="49" customWidth="1"/>
    <col min="3" max="5" width="20.7109375" style="49" customWidth="1"/>
    <col min="6" max="10" width="9.140625" style="49"/>
  </cols>
  <sheetData>
    <row r="1" spans="1:5" ht="24" thickBot="1" x14ac:dyDescent="0.4">
      <c r="A1" s="46" t="s">
        <v>171</v>
      </c>
      <c r="B1" s="47"/>
      <c r="C1" s="48"/>
      <c r="D1" s="48"/>
      <c r="E1" s="48"/>
    </row>
    <row r="2" spans="1:5" x14ac:dyDescent="0.35">
      <c r="A2" s="49" t="s">
        <v>165</v>
      </c>
      <c r="B2" s="50"/>
      <c r="C2" s="51" t="s">
        <v>5</v>
      </c>
      <c r="D2" s="51" t="s">
        <v>129</v>
      </c>
      <c r="E2" s="51" t="s">
        <v>130</v>
      </c>
    </row>
    <row r="3" spans="1:5" x14ac:dyDescent="0.35">
      <c r="B3" s="50"/>
      <c r="C3" s="52"/>
      <c r="D3" s="51"/>
      <c r="E3" s="51"/>
    </row>
    <row r="4" spans="1:5" x14ac:dyDescent="0.35">
      <c r="A4" s="53"/>
      <c r="B4" s="54"/>
      <c r="C4" s="54" t="s">
        <v>131</v>
      </c>
      <c r="D4" s="54"/>
      <c r="E4" s="54"/>
    </row>
    <row r="5" spans="1:5" x14ac:dyDescent="0.35">
      <c r="B5" s="51"/>
      <c r="C5" s="51"/>
      <c r="D5" s="51"/>
      <c r="E5" s="51"/>
    </row>
    <row r="6" spans="1:5" x14ac:dyDescent="0.35">
      <c r="A6" s="55">
        <v>2020</v>
      </c>
      <c r="B6" s="51" t="s">
        <v>25</v>
      </c>
      <c r="C6" s="56">
        <v>0</v>
      </c>
      <c r="D6" s="56">
        <v>0</v>
      </c>
      <c r="E6" s="57">
        <v>0</v>
      </c>
    </row>
    <row r="7" spans="1:5" x14ac:dyDescent="0.35">
      <c r="B7" s="51" t="s">
        <v>26</v>
      </c>
      <c r="C7" s="56">
        <v>0.01</v>
      </c>
      <c r="D7" s="56">
        <v>0.01</v>
      </c>
      <c r="E7" s="57">
        <v>0.01</v>
      </c>
    </row>
    <row r="8" spans="1:5" x14ac:dyDescent="0.35">
      <c r="B8" s="51" t="s">
        <v>27</v>
      </c>
      <c r="C8" s="56">
        <v>0.11</v>
      </c>
      <c r="D8" s="56">
        <v>0.11</v>
      </c>
      <c r="E8" s="57">
        <v>0.11</v>
      </c>
    </row>
    <row r="9" spans="1:5" x14ac:dyDescent="0.35">
      <c r="B9" s="51" t="s">
        <v>28</v>
      </c>
      <c r="C9" s="56">
        <v>0.28000000000000003</v>
      </c>
      <c r="D9" s="56">
        <v>0.28000000000000003</v>
      </c>
      <c r="E9" s="57">
        <v>0.28000000000000003</v>
      </c>
    </row>
    <row r="10" spans="1:5" x14ac:dyDescent="0.35">
      <c r="B10" s="51" t="s">
        <v>29</v>
      </c>
      <c r="C10" s="56">
        <v>0.38</v>
      </c>
      <c r="D10" s="56">
        <v>0.32</v>
      </c>
      <c r="E10" s="57">
        <v>0.45</v>
      </c>
    </row>
    <row r="11" spans="1:5" x14ac:dyDescent="0.35">
      <c r="B11" s="51" t="s">
        <v>30</v>
      </c>
      <c r="C11" s="56">
        <v>0.4</v>
      </c>
      <c r="D11" s="56">
        <v>0.28000000000000003</v>
      </c>
      <c r="E11" s="57">
        <v>0.52</v>
      </c>
    </row>
    <row r="12" spans="1:5" x14ac:dyDescent="0.35">
      <c r="B12" s="51" t="s">
        <v>31</v>
      </c>
      <c r="C12" s="56">
        <v>0.34</v>
      </c>
      <c r="D12" s="56">
        <v>0.2</v>
      </c>
      <c r="E12" s="57">
        <v>0.5</v>
      </c>
    </row>
    <row r="13" spans="1:5" x14ac:dyDescent="0.35">
      <c r="B13" s="51" t="s">
        <v>32</v>
      </c>
      <c r="C13" s="56">
        <v>0.28000000000000003</v>
      </c>
      <c r="D13" s="56">
        <v>0.17</v>
      </c>
      <c r="E13" s="57">
        <v>0.42</v>
      </c>
    </row>
    <row r="14" spans="1:5" x14ac:dyDescent="0.35">
      <c r="B14" s="51" t="s">
        <v>33</v>
      </c>
      <c r="C14" s="56">
        <v>0.2</v>
      </c>
      <c r="D14" s="56">
        <v>0.11</v>
      </c>
      <c r="E14" s="57">
        <v>0.32</v>
      </c>
    </row>
    <row r="15" spans="1:5" x14ac:dyDescent="0.35">
      <c r="B15" s="51" t="s">
        <v>34</v>
      </c>
      <c r="C15" s="56">
        <v>0.15</v>
      </c>
      <c r="D15" s="56">
        <v>7.0000000000000007E-2</v>
      </c>
      <c r="E15" s="57">
        <v>0.26</v>
      </c>
    </row>
    <row r="16" spans="1:5" x14ac:dyDescent="0.35">
      <c r="B16" s="51" t="s">
        <v>35</v>
      </c>
      <c r="C16" s="56">
        <v>0.1</v>
      </c>
      <c r="D16" s="56">
        <v>0.06</v>
      </c>
      <c r="E16" s="57">
        <v>0.17</v>
      </c>
    </row>
    <row r="17" spans="2:5" x14ac:dyDescent="0.35">
      <c r="B17" s="51" t="s">
        <v>36</v>
      </c>
      <c r="C17" s="56">
        <v>0.08</v>
      </c>
      <c r="D17" s="56">
        <v>0.04</v>
      </c>
      <c r="E17" s="57">
        <v>0.14000000000000001</v>
      </c>
    </row>
    <row r="18" spans="2:5" x14ac:dyDescent="0.35">
      <c r="B18" s="51" t="s">
        <v>37</v>
      </c>
      <c r="C18" s="56">
        <v>0.05</v>
      </c>
      <c r="D18" s="56">
        <v>0.03</v>
      </c>
      <c r="E18" s="57">
        <v>0.1</v>
      </c>
    </row>
    <row r="19" spans="2:5" x14ac:dyDescent="0.35">
      <c r="B19" s="51" t="s">
        <v>38</v>
      </c>
      <c r="C19" s="56">
        <v>0.04</v>
      </c>
      <c r="D19" s="56">
        <v>0.02</v>
      </c>
      <c r="E19" s="57">
        <v>0.08</v>
      </c>
    </row>
    <row r="20" spans="2:5" x14ac:dyDescent="0.35">
      <c r="B20" s="51" t="s">
        <v>39</v>
      </c>
      <c r="C20" s="56">
        <v>0.02</v>
      </c>
      <c r="D20" s="56">
        <v>0.02</v>
      </c>
      <c r="E20" s="57">
        <v>0.04</v>
      </c>
    </row>
    <row r="21" spans="2:5" x14ac:dyDescent="0.35">
      <c r="B21" s="51" t="s">
        <v>40</v>
      </c>
      <c r="C21" s="56">
        <v>0.02</v>
      </c>
      <c r="D21" s="56">
        <v>0.01</v>
      </c>
      <c r="E21" s="57">
        <v>0.03</v>
      </c>
    </row>
    <row r="22" spans="2:5" x14ac:dyDescent="0.35">
      <c r="B22" s="51" t="s">
        <v>41</v>
      </c>
      <c r="C22" s="56">
        <v>0.01</v>
      </c>
      <c r="D22" s="56">
        <v>0.01</v>
      </c>
      <c r="E22" s="57">
        <v>0.02</v>
      </c>
    </row>
    <row r="23" spans="2:5" x14ac:dyDescent="0.35">
      <c r="B23" s="51" t="s">
        <v>42</v>
      </c>
      <c r="C23" s="56">
        <v>0.01</v>
      </c>
      <c r="D23" s="56">
        <v>0.01</v>
      </c>
      <c r="E23" s="57">
        <v>0.02</v>
      </c>
    </row>
    <row r="24" spans="2:5" x14ac:dyDescent="0.35">
      <c r="B24" s="51" t="s">
        <v>62</v>
      </c>
      <c r="C24" s="56">
        <v>0.01</v>
      </c>
      <c r="D24" s="56">
        <v>0</v>
      </c>
      <c r="E24" s="57">
        <v>0.02</v>
      </c>
    </row>
    <row r="25" spans="2:5" x14ac:dyDescent="0.35">
      <c r="B25" s="52" t="s">
        <v>63</v>
      </c>
      <c r="C25" s="58">
        <v>0</v>
      </c>
      <c r="D25" s="58">
        <v>0</v>
      </c>
      <c r="E25" s="57">
        <v>0.01</v>
      </c>
    </row>
    <row r="26" spans="2:5" x14ac:dyDescent="0.35">
      <c r="B26" s="51" t="s">
        <v>64</v>
      </c>
      <c r="C26" s="56">
        <v>0.01</v>
      </c>
      <c r="D26" s="56">
        <v>0</v>
      </c>
      <c r="E26" s="57">
        <v>0.01</v>
      </c>
    </row>
    <row r="27" spans="2:5" x14ac:dyDescent="0.35">
      <c r="B27" s="51" t="s">
        <v>65</v>
      </c>
      <c r="C27" s="56">
        <v>0.01</v>
      </c>
      <c r="D27" s="56">
        <v>0.01</v>
      </c>
      <c r="E27" s="57">
        <v>0.01</v>
      </c>
    </row>
    <row r="28" spans="2:5" x14ac:dyDescent="0.35">
      <c r="B28" s="51" t="s">
        <v>66</v>
      </c>
      <c r="C28" s="56">
        <v>0.01</v>
      </c>
      <c r="D28" s="56">
        <v>0.01</v>
      </c>
      <c r="E28" s="57">
        <v>0.02</v>
      </c>
    </row>
    <row r="29" spans="2:5" x14ac:dyDescent="0.35">
      <c r="B29" s="51" t="s">
        <v>67</v>
      </c>
      <c r="C29" s="56">
        <v>0.02</v>
      </c>
      <c r="D29" s="56">
        <v>0.01</v>
      </c>
      <c r="E29" s="57">
        <v>0.03</v>
      </c>
    </row>
    <row r="30" spans="2:5" x14ac:dyDescent="0.35">
      <c r="B30" s="51" t="s">
        <v>68</v>
      </c>
      <c r="C30" s="56">
        <v>0.02</v>
      </c>
      <c r="D30" s="56">
        <v>0.01</v>
      </c>
      <c r="E30" s="57">
        <v>0.03</v>
      </c>
    </row>
    <row r="31" spans="2:5" x14ac:dyDescent="0.35">
      <c r="B31" s="51" t="s">
        <v>69</v>
      </c>
      <c r="C31" s="56">
        <v>0.01</v>
      </c>
      <c r="D31" s="56">
        <v>0.01</v>
      </c>
      <c r="E31" s="57">
        <v>0.02</v>
      </c>
    </row>
    <row r="32" spans="2:5" x14ac:dyDescent="0.35">
      <c r="B32" s="51" t="s">
        <v>70</v>
      </c>
      <c r="C32" s="56">
        <v>0.01</v>
      </c>
      <c r="D32" s="56">
        <v>0.01</v>
      </c>
      <c r="E32" s="57">
        <v>0.02</v>
      </c>
    </row>
    <row r="33" spans="2:5" x14ac:dyDescent="0.35">
      <c r="B33" s="51" t="s">
        <v>71</v>
      </c>
      <c r="C33" s="56">
        <v>0.01</v>
      </c>
      <c r="D33" s="56">
        <v>0.01</v>
      </c>
      <c r="E33" s="57">
        <v>0.02</v>
      </c>
    </row>
    <row r="34" spans="2:5" x14ac:dyDescent="0.35">
      <c r="B34" s="51" t="s">
        <v>72</v>
      </c>
      <c r="C34" s="56">
        <v>0.02</v>
      </c>
      <c r="D34" s="56">
        <v>0.01</v>
      </c>
      <c r="E34" s="57">
        <v>0.05</v>
      </c>
    </row>
    <row r="35" spans="2:5" x14ac:dyDescent="0.35">
      <c r="B35" s="51" t="s">
        <v>73</v>
      </c>
      <c r="C35" s="56">
        <v>0.05</v>
      </c>
      <c r="D35" s="56">
        <v>0.03</v>
      </c>
      <c r="E35" s="57">
        <v>0.08</v>
      </c>
    </row>
    <row r="36" spans="2:5" x14ac:dyDescent="0.35">
      <c r="B36" s="51" t="s">
        <v>74</v>
      </c>
      <c r="C36" s="56">
        <v>7.0000000000000007E-2</v>
      </c>
      <c r="D36" s="56">
        <v>0.04</v>
      </c>
      <c r="E36" s="57">
        <v>0.1</v>
      </c>
    </row>
    <row r="37" spans="2:5" x14ac:dyDescent="0.35">
      <c r="B37" s="51" t="s">
        <v>75</v>
      </c>
      <c r="C37" s="56">
        <v>0.09</v>
      </c>
      <c r="D37" s="56">
        <v>0.06</v>
      </c>
      <c r="E37" s="57">
        <v>0.14000000000000001</v>
      </c>
    </row>
    <row r="38" spans="2:5" x14ac:dyDescent="0.35">
      <c r="B38" s="51" t="s">
        <v>76</v>
      </c>
      <c r="C38" s="56">
        <v>0.13</v>
      </c>
      <c r="D38" s="56">
        <v>0.1</v>
      </c>
      <c r="E38" s="57">
        <v>0.2</v>
      </c>
    </row>
    <row r="39" spans="2:5" x14ac:dyDescent="0.35">
      <c r="B39" s="51" t="s">
        <v>77</v>
      </c>
      <c r="C39" s="56">
        <v>0.19</v>
      </c>
      <c r="D39" s="56">
        <v>0.14000000000000001</v>
      </c>
      <c r="E39" s="57">
        <v>0.25</v>
      </c>
    </row>
    <row r="40" spans="2:5" x14ac:dyDescent="0.35">
      <c r="B40" s="51" t="s">
        <v>78</v>
      </c>
      <c r="C40" s="56">
        <v>0.23</v>
      </c>
      <c r="D40" s="56">
        <v>0.17</v>
      </c>
      <c r="E40" s="57">
        <v>0.33</v>
      </c>
    </row>
    <row r="41" spans="2:5" x14ac:dyDescent="0.35">
      <c r="B41" s="51" t="s">
        <v>93</v>
      </c>
      <c r="C41" s="56">
        <v>0.25</v>
      </c>
      <c r="D41" s="56">
        <v>0.18</v>
      </c>
      <c r="E41" s="57">
        <v>0.36</v>
      </c>
    </row>
    <row r="42" spans="2:5" x14ac:dyDescent="0.35">
      <c r="B42" s="51" t="s">
        <v>94</v>
      </c>
      <c r="C42" s="56">
        <v>0.22</v>
      </c>
      <c r="D42" s="56">
        <v>0.16</v>
      </c>
      <c r="E42" s="57">
        <v>0.3</v>
      </c>
    </row>
    <row r="43" spans="2:5" x14ac:dyDescent="0.35">
      <c r="B43" s="51" t="s">
        <v>95</v>
      </c>
      <c r="C43" s="56">
        <v>0.2</v>
      </c>
      <c r="D43" s="56">
        <v>0.16</v>
      </c>
      <c r="E43" s="57">
        <v>0.27</v>
      </c>
    </row>
    <row r="44" spans="2:5" x14ac:dyDescent="0.35">
      <c r="B44" s="51" t="s">
        <v>96</v>
      </c>
      <c r="C44" s="56">
        <v>0.19</v>
      </c>
      <c r="D44" s="56">
        <v>0.14000000000000001</v>
      </c>
      <c r="E44" s="57">
        <v>0.27</v>
      </c>
    </row>
    <row r="45" spans="2:5" x14ac:dyDescent="0.35">
      <c r="B45" s="51" t="s">
        <v>97</v>
      </c>
      <c r="C45" s="56">
        <v>0.17</v>
      </c>
      <c r="D45" s="56">
        <v>0.13</v>
      </c>
      <c r="E45" s="57">
        <v>0.25</v>
      </c>
    </row>
    <row r="46" spans="2:5" x14ac:dyDescent="0.35">
      <c r="B46" s="51" t="s">
        <v>98</v>
      </c>
      <c r="C46" s="56">
        <v>0.19</v>
      </c>
      <c r="D46" s="56">
        <v>0.13</v>
      </c>
      <c r="E46" s="57">
        <v>0.28000000000000003</v>
      </c>
    </row>
    <row r="47" spans="2:5" x14ac:dyDescent="0.35">
      <c r="B47" s="51" t="s">
        <v>99</v>
      </c>
      <c r="C47" s="56">
        <v>0.24</v>
      </c>
      <c r="D47" s="56">
        <v>0.16</v>
      </c>
      <c r="E47" s="57">
        <v>0.35</v>
      </c>
    </row>
    <row r="48" spans="2:5" x14ac:dyDescent="0.35">
      <c r="B48" s="51" t="s">
        <v>100</v>
      </c>
      <c r="C48" s="56">
        <v>0.28999999999999998</v>
      </c>
      <c r="D48" s="56">
        <v>0.2</v>
      </c>
      <c r="E48" s="56">
        <v>0.4</v>
      </c>
    </row>
    <row r="49" spans="1:5" ht="26.25" x14ac:dyDescent="0.35">
      <c r="B49" s="51" t="s">
        <v>133</v>
      </c>
      <c r="C49" s="56">
        <v>0.28999999999999998</v>
      </c>
      <c r="D49" s="56">
        <v>0.22</v>
      </c>
      <c r="E49" s="56">
        <v>0.39</v>
      </c>
    </row>
    <row r="50" spans="1:5" x14ac:dyDescent="0.35">
      <c r="A50" s="55">
        <v>2021</v>
      </c>
      <c r="B50" s="52" t="s">
        <v>132</v>
      </c>
      <c r="C50" s="56">
        <v>0.28000000000000003</v>
      </c>
      <c r="D50" s="56">
        <v>0.2</v>
      </c>
      <c r="E50" s="56">
        <v>0.38</v>
      </c>
    </row>
    <row r="51" spans="1:5" x14ac:dyDescent="0.35">
      <c r="B51" s="52" t="s">
        <v>109</v>
      </c>
      <c r="C51" s="56">
        <v>0.27</v>
      </c>
      <c r="D51" s="56">
        <v>0.19</v>
      </c>
      <c r="E51" s="56">
        <v>0.38</v>
      </c>
    </row>
    <row r="52" spans="1:5" x14ac:dyDescent="0.35">
      <c r="B52" s="52" t="s">
        <v>102</v>
      </c>
      <c r="C52" s="56">
        <v>0.25</v>
      </c>
      <c r="D52" s="56">
        <v>0.17</v>
      </c>
      <c r="E52" s="56">
        <v>0.38</v>
      </c>
    </row>
    <row r="53" spans="1:5" x14ac:dyDescent="0.35">
      <c r="B53" s="52" t="s">
        <v>103</v>
      </c>
      <c r="C53" s="56">
        <v>0.22</v>
      </c>
      <c r="D53" s="56">
        <v>0.15</v>
      </c>
      <c r="E53" s="56">
        <v>0.33</v>
      </c>
    </row>
    <row r="54" spans="1:5" x14ac:dyDescent="0.35">
      <c r="B54" s="52" t="s">
        <v>104</v>
      </c>
      <c r="C54" s="56">
        <v>0.2</v>
      </c>
      <c r="D54" s="56">
        <v>0.15</v>
      </c>
      <c r="E54" s="56">
        <v>0.28000000000000003</v>
      </c>
    </row>
    <row r="55" spans="1:5" x14ac:dyDescent="0.35">
      <c r="B55" s="52" t="s">
        <v>105</v>
      </c>
      <c r="C55" s="56">
        <v>0.19</v>
      </c>
      <c r="D55" s="56">
        <v>0.14000000000000001</v>
      </c>
      <c r="E55" s="56">
        <v>0.28999999999999998</v>
      </c>
    </row>
    <row r="56" spans="1:5" x14ac:dyDescent="0.35">
      <c r="B56" s="52" t="s">
        <v>106</v>
      </c>
      <c r="C56" s="56">
        <v>0.18</v>
      </c>
      <c r="D56" s="56">
        <v>0.14000000000000001</v>
      </c>
      <c r="E56" s="56">
        <v>0.25</v>
      </c>
    </row>
    <row r="57" spans="1:5" x14ac:dyDescent="0.35">
      <c r="B57" s="52" t="s">
        <v>107</v>
      </c>
      <c r="C57" s="56">
        <v>0.16</v>
      </c>
      <c r="D57" s="56">
        <v>0.14000000000000001</v>
      </c>
      <c r="E57" s="56">
        <v>0.19</v>
      </c>
    </row>
    <row r="58" spans="1:5" x14ac:dyDescent="0.35">
      <c r="B58" s="52" t="s">
        <v>108</v>
      </c>
      <c r="C58" s="56">
        <v>0.14000000000000001</v>
      </c>
      <c r="D58" s="56">
        <v>0.13</v>
      </c>
      <c r="E58" s="56">
        <v>0.15</v>
      </c>
    </row>
    <row r="59" spans="1:5" x14ac:dyDescent="0.35">
      <c r="B59" s="52" t="s">
        <v>25</v>
      </c>
      <c r="C59" s="56">
        <v>0.12</v>
      </c>
      <c r="D59" s="56">
        <v>0.12</v>
      </c>
      <c r="E59" s="56">
        <v>0.11</v>
      </c>
    </row>
    <row r="60" spans="1:5" x14ac:dyDescent="0.35">
      <c r="B60" s="52" t="s">
        <v>26</v>
      </c>
      <c r="C60" s="56">
        <v>0.12</v>
      </c>
      <c r="D60" s="56">
        <v>0.12</v>
      </c>
      <c r="E60" s="56">
        <v>0.1</v>
      </c>
    </row>
    <row r="61" spans="1:5" x14ac:dyDescent="0.35">
      <c r="B61" s="52" t="s">
        <v>27</v>
      </c>
      <c r="C61" s="56">
        <v>0.11</v>
      </c>
      <c r="D61" s="56">
        <v>0.12</v>
      </c>
      <c r="E61" s="56">
        <v>0.08</v>
      </c>
    </row>
    <row r="62" spans="1:5" x14ac:dyDescent="0.35">
      <c r="B62" s="52" t="s">
        <v>28</v>
      </c>
      <c r="C62" s="56">
        <v>0.11</v>
      </c>
      <c r="D62" s="56">
        <v>0.14000000000000001</v>
      </c>
      <c r="E62" s="56">
        <v>0.06</v>
      </c>
    </row>
    <row r="63" spans="1:5" x14ac:dyDescent="0.35">
      <c r="B63" s="52" t="s">
        <v>29</v>
      </c>
      <c r="C63" s="56">
        <v>0.1</v>
      </c>
      <c r="D63" s="56">
        <v>0.13</v>
      </c>
      <c r="E63" s="56">
        <v>0.06</v>
      </c>
    </row>
    <row r="64" spans="1:5" x14ac:dyDescent="0.35">
      <c r="B64" s="52" t="s">
        <v>30</v>
      </c>
      <c r="C64" s="56">
        <v>0.11</v>
      </c>
      <c r="D64" s="56">
        <v>0.13</v>
      </c>
      <c r="E64" s="56">
        <v>0.06</v>
      </c>
    </row>
    <row r="65" spans="2:5" x14ac:dyDescent="0.35">
      <c r="B65" s="52" t="s">
        <v>31</v>
      </c>
      <c r="C65" s="56">
        <v>0.1</v>
      </c>
      <c r="D65" s="56">
        <v>0.12</v>
      </c>
      <c r="E65" s="56">
        <v>0.04</v>
      </c>
    </row>
    <row r="66" spans="2:5" x14ac:dyDescent="0.35">
      <c r="B66" s="52" t="s">
        <v>32</v>
      </c>
      <c r="C66" s="56">
        <v>0.1</v>
      </c>
      <c r="D66" s="56">
        <v>0.13</v>
      </c>
      <c r="E66" s="56">
        <v>0.05</v>
      </c>
    </row>
    <row r="67" spans="2:5" x14ac:dyDescent="0.35">
      <c r="B67" s="52" t="s">
        <v>33</v>
      </c>
      <c r="C67" s="56">
        <v>0.09</v>
      </c>
      <c r="D67" s="56">
        <v>0.12</v>
      </c>
      <c r="E67" s="56">
        <v>0.05</v>
      </c>
    </row>
    <row r="68" spans="2:5" x14ac:dyDescent="0.35">
      <c r="B68" s="52" t="s">
        <v>34</v>
      </c>
      <c r="C68" s="56">
        <v>0.08</v>
      </c>
      <c r="D68" s="56">
        <v>0.1</v>
      </c>
      <c r="E68" s="56">
        <v>0.04</v>
      </c>
    </row>
    <row r="69" spans="2:5" x14ac:dyDescent="0.35">
      <c r="B69" s="52" t="s">
        <v>35</v>
      </c>
      <c r="C69" s="56">
        <v>0.06</v>
      </c>
      <c r="D69" s="56">
        <v>0.08</v>
      </c>
      <c r="E69" s="56">
        <v>0.03</v>
      </c>
    </row>
    <row r="70" spans="2:5" x14ac:dyDescent="0.35">
      <c r="B70" s="52" t="s">
        <v>36</v>
      </c>
      <c r="C70" s="56">
        <v>0.04</v>
      </c>
      <c r="D70" s="56">
        <v>0.06</v>
      </c>
      <c r="E70" s="56">
        <v>0.01</v>
      </c>
    </row>
    <row r="71" spans="2:5" x14ac:dyDescent="0.35">
      <c r="B71" s="52" t="s">
        <v>37</v>
      </c>
      <c r="C71" s="56">
        <v>0.04</v>
      </c>
      <c r="D71" s="56">
        <v>0.05</v>
      </c>
      <c r="E71" s="56">
        <v>0.02</v>
      </c>
    </row>
    <row r="72" spans="2:5" x14ac:dyDescent="0.35">
      <c r="B72" s="52" t="s">
        <v>38</v>
      </c>
      <c r="C72" s="56">
        <v>0.02</v>
      </c>
      <c r="D72" s="56">
        <v>0.03</v>
      </c>
      <c r="E72" s="56">
        <v>0.01</v>
      </c>
    </row>
    <row r="73" spans="2:5" x14ac:dyDescent="0.35">
      <c r="B73" s="52" t="s">
        <v>39</v>
      </c>
      <c r="C73" s="56">
        <v>0.02</v>
      </c>
      <c r="D73" s="56">
        <v>0.02</v>
      </c>
      <c r="E73" s="56">
        <v>0.02</v>
      </c>
    </row>
    <row r="74" spans="2:5" x14ac:dyDescent="0.35">
      <c r="B74" s="52" t="s">
        <v>40</v>
      </c>
      <c r="C74" s="56">
        <v>0.01</v>
      </c>
      <c r="D74" s="56">
        <v>0.01</v>
      </c>
      <c r="E74" s="56">
        <v>0.01</v>
      </c>
    </row>
    <row r="75" spans="2:5" x14ac:dyDescent="0.35">
      <c r="B75" s="52" t="s">
        <v>41</v>
      </c>
      <c r="C75" s="56">
        <v>0.01</v>
      </c>
      <c r="D75" s="56">
        <v>0.01</v>
      </c>
      <c r="E75" s="56">
        <v>0.01</v>
      </c>
    </row>
    <row r="76" spans="2:5" x14ac:dyDescent="0.35">
      <c r="B76" s="52" t="s">
        <v>42</v>
      </c>
      <c r="C76" s="56">
        <v>0.01</v>
      </c>
      <c r="D76" s="56">
        <v>0.01</v>
      </c>
      <c r="E76" s="56">
        <v>0</v>
      </c>
    </row>
    <row r="77" spans="2:5" x14ac:dyDescent="0.35">
      <c r="B77" s="52" t="s">
        <v>62</v>
      </c>
      <c r="C77" s="56">
        <v>0.01</v>
      </c>
      <c r="D77" s="56">
        <v>0.01</v>
      </c>
      <c r="E77" s="56">
        <v>0.01</v>
      </c>
    </row>
    <row r="78" spans="2:5" x14ac:dyDescent="0.35">
      <c r="B78" s="52" t="s">
        <v>63</v>
      </c>
      <c r="C78" s="56">
        <v>0.02</v>
      </c>
      <c r="D78" s="56">
        <v>0.02</v>
      </c>
      <c r="E78" s="56">
        <v>0.03</v>
      </c>
    </row>
    <row r="79" spans="2:5" x14ac:dyDescent="0.35">
      <c r="B79" s="52" t="s">
        <v>64</v>
      </c>
      <c r="C79" s="56">
        <v>0.02</v>
      </c>
      <c r="D79" s="56">
        <v>0.02</v>
      </c>
      <c r="E79" s="56">
        <v>0.04</v>
      </c>
    </row>
    <row r="80" spans="2:5" x14ac:dyDescent="0.35">
      <c r="B80" s="52" t="s">
        <v>65</v>
      </c>
      <c r="C80" s="56">
        <v>0.04</v>
      </c>
      <c r="D80" s="56">
        <v>0.03</v>
      </c>
      <c r="E80" s="56">
        <v>0.06</v>
      </c>
    </row>
    <row r="81" spans="2:5" x14ac:dyDescent="0.35">
      <c r="B81" s="52" t="s">
        <v>66</v>
      </c>
      <c r="C81" s="56">
        <v>0.04</v>
      </c>
      <c r="D81" s="56">
        <v>0.03</v>
      </c>
      <c r="E81" s="56">
        <v>0.04</v>
      </c>
    </row>
    <row r="82" spans="2:5" x14ac:dyDescent="0.35">
      <c r="B82" s="52" t="s">
        <v>67</v>
      </c>
      <c r="C82" s="56">
        <v>0.03</v>
      </c>
      <c r="D82" s="56">
        <v>0.03</v>
      </c>
      <c r="E82" s="56">
        <v>0.04</v>
      </c>
    </row>
    <row r="83" spans="2:5" x14ac:dyDescent="0.35">
      <c r="B83" s="52" t="s">
        <v>68</v>
      </c>
      <c r="C83" s="56">
        <v>0.04</v>
      </c>
      <c r="D83" s="56">
        <v>0.03</v>
      </c>
      <c r="E83" s="56">
        <v>0.04</v>
      </c>
    </row>
    <row r="84" spans="2:5" x14ac:dyDescent="0.35">
      <c r="B84" s="52" t="s">
        <v>69</v>
      </c>
      <c r="C84" s="56">
        <v>0.03</v>
      </c>
      <c r="D84" s="56">
        <v>0.03</v>
      </c>
      <c r="E84" s="56">
        <v>0.03</v>
      </c>
    </row>
    <row r="85" spans="2:5" x14ac:dyDescent="0.35">
      <c r="B85" s="52" t="s">
        <v>70</v>
      </c>
      <c r="C85" s="56">
        <v>0.03</v>
      </c>
      <c r="D85" s="56">
        <v>0.03</v>
      </c>
      <c r="E85" s="56">
        <v>0.03</v>
      </c>
    </row>
    <row r="86" spans="2:5" x14ac:dyDescent="0.35">
      <c r="B86" s="52" t="s">
        <v>71</v>
      </c>
      <c r="C86" s="56">
        <v>0.03</v>
      </c>
      <c r="D86" s="56">
        <v>0.02</v>
      </c>
      <c r="E86" s="56">
        <v>0.04</v>
      </c>
    </row>
    <row r="87" spans="2:5" x14ac:dyDescent="0.35">
      <c r="B87" s="52" t="s">
        <v>72</v>
      </c>
      <c r="C87" s="56">
        <v>0.02</v>
      </c>
      <c r="D87" s="56">
        <v>0.02</v>
      </c>
      <c r="E87" s="56">
        <v>0.02</v>
      </c>
    </row>
    <row r="88" spans="2:5" x14ac:dyDescent="0.35">
      <c r="B88" s="52" t="s">
        <v>73</v>
      </c>
      <c r="C88" s="56">
        <v>0.02</v>
      </c>
      <c r="D88" s="56">
        <v>0.02</v>
      </c>
      <c r="E88" s="56">
        <v>0.02</v>
      </c>
    </row>
    <row r="89" spans="2:5" x14ac:dyDescent="0.35">
      <c r="B89" s="52" t="s">
        <v>74</v>
      </c>
      <c r="C89" s="56">
        <v>0.02</v>
      </c>
      <c r="D89" s="56">
        <v>0.02</v>
      </c>
      <c r="E89" s="56">
        <v>0.03</v>
      </c>
    </row>
    <row r="90" spans="2:5" x14ac:dyDescent="0.35">
      <c r="B90" s="52" t="s">
        <v>75</v>
      </c>
      <c r="C90" s="56">
        <v>0.03</v>
      </c>
      <c r="D90" s="56">
        <v>0.03</v>
      </c>
      <c r="E90" s="56">
        <v>0.04</v>
      </c>
    </row>
    <row r="91" spans="2:5" x14ac:dyDescent="0.35">
      <c r="B91" s="52" t="s">
        <v>76</v>
      </c>
      <c r="C91" s="56">
        <v>0.05</v>
      </c>
      <c r="D91" s="56">
        <v>0.03</v>
      </c>
      <c r="E91" s="56">
        <v>0.08</v>
      </c>
    </row>
    <row r="92" spans="2:5" x14ac:dyDescent="0.35">
      <c r="B92" s="52" t="s">
        <v>77</v>
      </c>
      <c r="C92" s="56">
        <v>0.08</v>
      </c>
      <c r="D92" s="56">
        <v>7.0000000000000007E-2</v>
      </c>
      <c r="E92" s="56">
        <v>0.1</v>
      </c>
    </row>
    <row r="93" spans="2:5" x14ac:dyDescent="0.35">
      <c r="B93" s="52" t="s">
        <v>78</v>
      </c>
      <c r="C93" s="56">
        <v>0.1</v>
      </c>
      <c r="D93" s="56">
        <v>0.09</v>
      </c>
      <c r="E93" s="56">
        <v>0.13</v>
      </c>
    </row>
    <row r="94" spans="2:5" x14ac:dyDescent="0.35">
      <c r="B94" s="52" t="s">
        <v>93</v>
      </c>
      <c r="C94" s="56">
        <v>0.13</v>
      </c>
      <c r="D94" s="56">
        <v>0.11</v>
      </c>
      <c r="E94" s="56">
        <v>0.16</v>
      </c>
    </row>
    <row r="95" spans="2:5" x14ac:dyDescent="0.35">
      <c r="B95" s="52" t="s">
        <v>94</v>
      </c>
      <c r="C95" s="56">
        <v>0.18</v>
      </c>
      <c r="D95" s="56">
        <v>0.15</v>
      </c>
      <c r="E95" s="56">
        <v>0.22</v>
      </c>
    </row>
    <row r="96" spans="2:5" x14ac:dyDescent="0.35">
      <c r="B96" s="52" t="s">
        <v>95</v>
      </c>
      <c r="C96" s="56">
        <v>0.2</v>
      </c>
      <c r="D96" s="56">
        <v>0.16</v>
      </c>
      <c r="E96" s="56">
        <v>0.25</v>
      </c>
    </row>
    <row r="97" spans="1:5" x14ac:dyDescent="0.35">
      <c r="B97" s="52" t="s">
        <v>96</v>
      </c>
      <c r="C97" s="56"/>
      <c r="D97" s="56"/>
      <c r="E97" s="56"/>
    </row>
    <row r="98" spans="1:5" x14ac:dyDescent="0.35">
      <c r="B98" s="52" t="s">
        <v>97</v>
      </c>
      <c r="C98" s="56"/>
      <c r="D98" s="56"/>
      <c r="E98" s="56"/>
    </row>
    <row r="99" spans="1:5" x14ac:dyDescent="0.35">
      <c r="B99" s="52" t="s">
        <v>98</v>
      </c>
      <c r="C99" s="56"/>
      <c r="D99" s="56"/>
      <c r="E99" s="56"/>
    </row>
    <row r="100" spans="1:5" x14ac:dyDescent="0.35">
      <c r="B100" s="52" t="s">
        <v>99</v>
      </c>
      <c r="C100" s="56"/>
      <c r="D100" s="56"/>
      <c r="E100" s="56"/>
    </row>
    <row r="101" spans="1:5" x14ac:dyDescent="0.35">
      <c r="B101" s="52" t="s">
        <v>100</v>
      </c>
      <c r="C101" s="56"/>
      <c r="D101" s="56"/>
      <c r="E101" s="56"/>
    </row>
    <row r="102" spans="1:5" ht="24" thickBot="1" x14ac:dyDescent="0.4">
      <c r="A102" s="47"/>
      <c r="B102" s="48"/>
      <c r="C102" s="48"/>
      <c r="D102" s="48"/>
      <c r="E102" s="48"/>
    </row>
    <row r="103" spans="1:5" x14ac:dyDescent="0.35">
      <c r="B103" s="52"/>
      <c r="C103" s="52"/>
      <c r="D103" s="52"/>
      <c r="E103" s="52"/>
    </row>
    <row r="104" spans="1:5" x14ac:dyDescent="0.35">
      <c r="B104" s="51"/>
      <c r="C104" s="51"/>
      <c r="D104" s="51"/>
      <c r="E104" s="51"/>
    </row>
    <row r="105" spans="1:5" x14ac:dyDescent="0.35">
      <c r="A105" s="49" t="s">
        <v>4</v>
      </c>
    </row>
    <row r="107" spans="1:5" x14ac:dyDescent="0.35">
      <c r="A107" s="49" t="s">
        <v>56</v>
      </c>
    </row>
    <row r="109" spans="1:5" ht="26.25" x14ac:dyDescent="0.35">
      <c r="A109" s="49" t="s">
        <v>134</v>
      </c>
    </row>
    <row r="110" spans="1:5" x14ac:dyDescent="0.35">
      <c r="A110" s="49" t="s">
        <v>169</v>
      </c>
    </row>
  </sheetData>
  <customSheetViews>
    <customSheetView guid="{A4D51333-5500-4CA9-A125-A67E34ABA563}" scale="60">
      <selection activeCell="M9" sqref="M9"/>
      <pageMargins left="0.7" right="0.7" top="0.75" bottom="0.75" header="0.3" footer="0.3"/>
      <pageSetup paperSize="9" orientation="portrait" r:id="rId1"/>
    </customSheetView>
    <customSheetView guid="{F7DFB56C-AD9F-4EA9-95C8-C235B711521E}" scale="60">
      <selection activeCell="A97" sqref="A97:XFD97"/>
      <pageMargins left="0.7" right="0.7" top="0.75" bottom="0.75" header="0.3" footer="0.3"/>
      <pageSetup paperSize="9" orientation="portrait" r:id="rId2"/>
    </customSheetView>
    <customSheetView guid="{E56163B0-A214-4184-B200-7B8A05E9AC5F}" scale="60">
      <selection activeCell="C17" sqref="C17"/>
      <pageMargins left="0.7" right="0.7" top="0.75" bottom="0.75" header="0.3" footer="0.3"/>
      <pageSetup paperSize="9" orientation="portrait" r:id="rId3"/>
    </customSheetView>
    <customSheetView guid="{C147B1EE-0EB7-40C1-BE03-CF99D47EE228}" scale="60">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R198"/>
  <sheetViews>
    <sheetView workbookViewId="0">
      <selection activeCell="I237" sqref="I237"/>
    </sheetView>
  </sheetViews>
  <sheetFormatPr defaultRowHeight="15" x14ac:dyDescent="0.25"/>
  <cols>
    <col min="1" max="1" width="30.140625" customWidth="1"/>
    <col min="2" max="8" width="15.7109375" customWidth="1"/>
    <col min="9" max="9" width="22.42578125" bestFit="1" customWidth="1"/>
  </cols>
  <sheetData>
    <row r="1" spans="1:12" ht="15.75" thickBot="1" x14ac:dyDescent="0.3">
      <c r="A1" s="9" t="s">
        <v>139</v>
      </c>
      <c r="B1" s="3"/>
      <c r="C1" s="3"/>
      <c r="D1" s="3"/>
      <c r="E1" s="3"/>
      <c r="F1" s="3"/>
      <c r="G1" s="3"/>
      <c r="H1" s="3"/>
      <c r="I1" s="31"/>
    </row>
    <row r="2" spans="1:12" ht="15.75" thickBot="1" x14ac:dyDescent="0.3">
      <c r="A2" s="3"/>
      <c r="B2" s="29">
        <v>2015</v>
      </c>
      <c r="C2" s="29">
        <v>2016</v>
      </c>
      <c r="D2" s="29">
        <v>2017</v>
      </c>
      <c r="E2" s="29">
        <v>2018</v>
      </c>
      <c r="F2" s="29">
        <v>2019</v>
      </c>
      <c r="G2" s="29">
        <v>2020</v>
      </c>
      <c r="H2" s="29" t="s">
        <v>116</v>
      </c>
    </row>
    <row r="3" spans="1:12" x14ac:dyDescent="0.25">
      <c r="A3" s="6"/>
      <c r="B3" s="6"/>
      <c r="C3" s="6"/>
      <c r="D3" s="6"/>
      <c r="E3" s="6"/>
      <c r="F3" s="6"/>
      <c r="G3" s="6"/>
      <c r="H3" s="6"/>
    </row>
    <row r="4" spans="1:12" x14ac:dyDescent="0.25">
      <c r="A4" t="s">
        <v>0</v>
      </c>
      <c r="B4">
        <v>4113</v>
      </c>
      <c r="C4">
        <v>4064</v>
      </c>
      <c r="D4">
        <v>4054</v>
      </c>
      <c r="E4">
        <v>4101</v>
      </c>
      <c r="F4">
        <v>4105</v>
      </c>
      <c r="G4">
        <v>4132</v>
      </c>
      <c r="H4">
        <v>3950</v>
      </c>
      <c r="J4" s="31"/>
    </row>
    <row r="5" spans="1:12" x14ac:dyDescent="0.25">
      <c r="A5" t="s">
        <v>2</v>
      </c>
      <c r="B5">
        <v>3474</v>
      </c>
      <c r="C5">
        <v>3780</v>
      </c>
      <c r="D5">
        <v>3659</v>
      </c>
      <c r="E5">
        <v>3721</v>
      </c>
      <c r="F5">
        <v>3671</v>
      </c>
      <c r="G5">
        <v>3820</v>
      </c>
      <c r="H5">
        <v>3454</v>
      </c>
      <c r="J5" s="31"/>
      <c r="K5" s="31"/>
    </row>
    <row r="6" spans="1:12" x14ac:dyDescent="0.25">
      <c r="A6" t="s">
        <v>1</v>
      </c>
      <c r="B6">
        <v>3877</v>
      </c>
      <c r="C6">
        <v>4072</v>
      </c>
      <c r="D6">
        <v>3945</v>
      </c>
      <c r="E6">
        <v>4215</v>
      </c>
      <c r="F6">
        <v>4091</v>
      </c>
      <c r="G6">
        <v>4125</v>
      </c>
      <c r="H6">
        <v>3895</v>
      </c>
      <c r="J6" s="31"/>
      <c r="K6" s="31"/>
      <c r="L6" s="31"/>
    </row>
    <row r="7" spans="1:12" x14ac:dyDescent="0.25">
      <c r="A7" t="s">
        <v>3</v>
      </c>
      <c r="B7">
        <v>3813</v>
      </c>
      <c r="C7">
        <v>3854</v>
      </c>
      <c r="D7">
        <v>3763</v>
      </c>
      <c r="E7">
        <v>3760</v>
      </c>
      <c r="F7">
        <v>3825</v>
      </c>
      <c r="G7">
        <v>3860</v>
      </c>
      <c r="H7">
        <v>3926</v>
      </c>
      <c r="J7" s="31"/>
      <c r="K7" s="31"/>
      <c r="L7" s="31"/>
    </row>
    <row r="8" spans="1:12" x14ac:dyDescent="0.25">
      <c r="A8" t="s">
        <v>7</v>
      </c>
      <c r="B8">
        <v>3715</v>
      </c>
      <c r="C8">
        <v>3893</v>
      </c>
      <c r="D8">
        <v>3913</v>
      </c>
      <c r="E8">
        <v>3855</v>
      </c>
      <c r="F8">
        <v>3915</v>
      </c>
      <c r="G8">
        <v>3696</v>
      </c>
      <c r="H8">
        <v>3812</v>
      </c>
      <c r="J8" s="31"/>
      <c r="K8" s="31"/>
      <c r="L8" s="31"/>
    </row>
    <row r="9" spans="1:12" x14ac:dyDescent="0.25">
      <c r="A9" t="s">
        <v>8</v>
      </c>
      <c r="B9">
        <v>3696</v>
      </c>
      <c r="C9">
        <v>3768</v>
      </c>
      <c r="D9">
        <v>3828</v>
      </c>
      <c r="E9">
        <v>3778</v>
      </c>
      <c r="F9">
        <v>3789</v>
      </c>
      <c r="G9">
        <v>3840</v>
      </c>
      <c r="H9">
        <v>3967</v>
      </c>
      <c r="J9" s="31"/>
      <c r="K9" s="31"/>
      <c r="L9" s="31"/>
    </row>
    <row r="10" spans="1:12" x14ac:dyDescent="0.25">
      <c r="A10" t="s">
        <v>58</v>
      </c>
      <c r="B10">
        <v>3894</v>
      </c>
      <c r="C10">
        <v>3841</v>
      </c>
      <c r="D10">
        <v>3976</v>
      </c>
      <c r="E10">
        <v>3837</v>
      </c>
      <c r="F10">
        <v>4021</v>
      </c>
      <c r="G10">
        <v>4026</v>
      </c>
      <c r="H10">
        <v>3987</v>
      </c>
      <c r="J10" s="31"/>
      <c r="K10" s="31"/>
      <c r="L10" s="31"/>
    </row>
    <row r="11" spans="1:12" x14ac:dyDescent="0.25">
      <c r="A11" t="s">
        <v>59</v>
      </c>
      <c r="B11">
        <v>3827</v>
      </c>
      <c r="C11">
        <v>3792</v>
      </c>
      <c r="D11">
        <v>3885</v>
      </c>
      <c r="E11">
        <v>3881</v>
      </c>
      <c r="F11">
        <v>3959</v>
      </c>
      <c r="G11">
        <v>4011</v>
      </c>
      <c r="H11">
        <v>3901</v>
      </c>
      <c r="J11" s="31"/>
      <c r="K11" s="31"/>
      <c r="L11" s="31"/>
    </row>
    <row r="12" spans="1:12" x14ac:dyDescent="0.25">
      <c r="A12" t="s">
        <v>60</v>
      </c>
      <c r="B12">
        <v>3823</v>
      </c>
      <c r="C12">
        <v>3972</v>
      </c>
      <c r="D12">
        <v>3855</v>
      </c>
      <c r="E12">
        <v>3710</v>
      </c>
      <c r="F12">
        <v>3711</v>
      </c>
      <c r="G12">
        <v>3809</v>
      </c>
      <c r="H12">
        <v>3974</v>
      </c>
      <c r="J12" s="31"/>
      <c r="K12" s="31"/>
      <c r="L12" s="31"/>
    </row>
    <row r="13" spans="1:12" x14ac:dyDescent="0.25">
      <c r="A13" t="s">
        <v>61</v>
      </c>
      <c r="B13">
        <v>3956</v>
      </c>
      <c r="C13">
        <v>4059</v>
      </c>
      <c r="D13">
        <v>3836</v>
      </c>
      <c r="E13">
        <v>3990</v>
      </c>
      <c r="F13">
        <v>3906</v>
      </c>
      <c r="G13">
        <v>3994</v>
      </c>
      <c r="H13">
        <v>4046</v>
      </c>
      <c r="J13" s="31"/>
      <c r="K13" s="31"/>
      <c r="L13" s="31"/>
    </row>
    <row r="14" spans="1:12" x14ac:dyDescent="0.25">
      <c r="A14" t="s">
        <v>84</v>
      </c>
      <c r="B14">
        <v>3768</v>
      </c>
      <c r="C14">
        <v>3919</v>
      </c>
      <c r="D14">
        <v>3816</v>
      </c>
      <c r="E14">
        <v>3900</v>
      </c>
      <c r="F14">
        <v>3990</v>
      </c>
      <c r="G14">
        <v>3795</v>
      </c>
      <c r="H14">
        <v>3929</v>
      </c>
      <c r="J14" s="31"/>
      <c r="K14" s="31"/>
      <c r="L14" s="31"/>
    </row>
    <row r="15" spans="1:12" x14ac:dyDescent="0.25">
      <c r="A15" t="s">
        <v>85</v>
      </c>
      <c r="B15">
        <v>3834</v>
      </c>
      <c r="C15">
        <v>3962</v>
      </c>
      <c r="D15">
        <v>4026</v>
      </c>
      <c r="E15">
        <v>3909</v>
      </c>
      <c r="F15">
        <v>4007</v>
      </c>
      <c r="G15">
        <v>3981</v>
      </c>
      <c r="H15">
        <v>3945</v>
      </c>
      <c r="J15" s="31"/>
      <c r="K15" s="31"/>
      <c r="L15" s="31"/>
    </row>
    <row r="16" spans="1:12" ht="15.75" thickBot="1" x14ac:dyDescent="0.3">
      <c r="A16" s="3"/>
      <c r="B16" s="3"/>
      <c r="C16" s="3"/>
      <c r="D16" s="3"/>
      <c r="E16" s="3"/>
      <c r="F16" s="3"/>
      <c r="G16" s="3"/>
      <c r="H16" s="3"/>
      <c r="K16" s="31"/>
      <c r="L16" s="31"/>
    </row>
    <row r="17" spans="1:12" x14ac:dyDescent="0.25">
      <c r="A17" s="6"/>
      <c r="B17" s="6"/>
      <c r="C17" s="6"/>
      <c r="D17" s="6"/>
      <c r="E17" s="6"/>
      <c r="F17" s="6"/>
      <c r="G17" s="6"/>
      <c r="H17" s="6"/>
      <c r="K17" s="31"/>
      <c r="L17" s="31"/>
    </row>
    <row r="19" spans="1:12" ht="15.75" thickBot="1" x14ac:dyDescent="0.3">
      <c r="A19" s="9" t="s">
        <v>140</v>
      </c>
      <c r="B19" s="3"/>
      <c r="C19" s="3"/>
      <c r="D19" s="3"/>
      <c r="E19" s="3"/>
      <c r="F19" s="3"/>
      <c r="G19" s="3"/>
      <c r="H19" s="3"/>
    </row>
    <row r="20" spans="1:12" ht="15.75" thickBot="1" x14ac:dyDescent="0.3">
      <c r="A20" s="3"/>
      <c r="B20" s="29">
        <v>2015</v>
      </c>
      <c r="C20" s="29">
        <v>2016</v>
      </c>
      <c r="D20" s="29">
        <v>2017</v>
      </c>
      <c r="E20" s="29">
        <v>2018</v>
      </c>
      <c r="F20" s="29">
        <v>2019</v>
      </c>
      <c r="G20" s="29">
        <v>2020</v>
      </c>
      <c r="H20" s="29" t="s">
        <v>116</v>
      </c>
      <c r="L20" s="37"/>
    </row>
    <row r="21" spans="1:12" x14ac:dyDescent="0.25">
      <c r="A21" s="6"/>
      <c r="B21" s="6"/>
      <c r="C21" s="6"/>
      <c r="D21" s="6"/>
      <c r="E21" s="6"/>
      <c r="F21" s="6"/>
      <c r="G21" s="6"/>
      <c r="H21" s="6"/>
      <c r="L21" s="31"/>
    </row>
    <row r="22" spans="1:12" x14ac:dyDescent="0.25">
      <c r="A22" t="s">
        <v>0</v>
      </c>
      <c r="B22">
        <v>4057</v>
      </c>
      <c r="C22">
        <v>3697</v>
      </c>
      <c r="D22">
        <v>4075</v>
      </c>
      <c r="E22">
        <v>3805</v>
      </c>
      <c r="F22">
        <v>3511</v>
      </c>
      <c r="G22">
        <v>3585</v>
      </c>
      <c r="H22">
        <v>3399</v>
      </c>
    </row>
    <row r="23" spans="1:12" x14ac:dyDescent="0.25">
      <c r="A23" t="s">
        <v>2</v>
      </c>
      <c r="B23">
        <v>3597</v>
      </c>
      <c r="C23">
        <v>3413</v>
      </c>
      <c r="D23">
        <v>3491</v>
      </c>
      <c r="E23">
        <v>3601</v>
      </c>
      <c r="F23">
        <v>3109</v>
      </c>
      <c r="G23">
        <v>3270</v>
      </c>
      <c r="H23">
        <v>3008</v>
      </c>
      <c r="K23" s="31"/>
    </row>
    <row r="24" spans="1:12" x14ac:dyDescent="0.25">
      <c r="A24" t="s">
        <v>1</v>
      </c>
      <c r="B24">
        <v>3804</v>
      </c>
      <c r="C24">
        <v>3657</v>
      </c>
      <c r="D24">
        <v>3419</v>
      </c>
      <c r="E24">
        <v>3869</v>
      </c>
      <c r="F24">
        <v>3423</v>
      </c>
      <c r="G24">
        <v>3407</v>
      </c>
      <c r="H24">
        <v>3094</v>
      </c>
      <c r="K24" s="31"/>
    </row>
    <row r="25" spans="1:12" x14ac:dyDescent="0.25">
      <c r="A25" t="s">
        <v>3</v>
      </c>
      <c r="B25">
        <v>3353</v>
      </c>
      <c r="C25">
        <v>3184</v>
      </c>
      <c r="D25">
        <v>3120</v>
      </c>
      <c r="E25">
        <v>3029</v>
      </c>
      <c r="F25">
        <v>3154</v>
      </c>
      <c r="G25">
        <v>2994</v>
      </c>
      <c r="H25">
        <v>3067</v>
      </c>
      <c r="K25" s="31"/>
    </row>
    <row r="26" spans="1:12" x14ac:dyDescent="0.25">
      <c r="A26" t="s">
        <v>7</v>
      </c>
      <c r="B26">
        <v>3261</v>
      </c>
      <c r="C26">
        <v>3246</v>
      </c>
      <c r="D26">
        <v>3219</v>
      </c>
      <c r="E26">
        <v>2975</v>
      </c>
      <c r="F26">
        <v>3058</v>
      </c>
      <c r="G26">
        <v>2823</v>
      </c>
      <c r="H26">
        <v>3101</v>
      </c>
      <c r="K26" s="31"/>
    </row>
    <row r="27" spans="1:12" x14ac:dyDescent="0.25">
      <c r="A27" t="s">
        <v>8</v>
      </c>
      <c r="B27">
        <v>2918</v>
      </c>
      <c r="C27">
        <v>2900</v>
      </c>
      <c r="D27">
        <v>2725</v>
      </c>
      <c r="E27">
        <v>2733</v>
      </c>
      <c r="F27">
        <v>2789</v>
      </c>
      <c r="G27">
        <v>2786</v>
      </c>
      <c r="H27">
        <v>2760</v>
      </c>
      <c r="K27" s="31"/>
    </row>
    <row r="28" spans="1:12" x14ac:dyDescent="0.25">
      <c r="A28" t="s">
        <v>58</v>
      </c>
      <c r="B28">
        <v>2938</v>
      </c>
      <c r="C28">
        <v>2954</v>
      </c>
      <c r="D28">
        <v>2715</v>
      </c>
      <c r="E28">
        <v>2833</v>
      </c>
      <c r="F28">
        <v>3080</v>
      </c>
      <c r="G28">
        <v>2695</v>
      </c>
      <c r="H28">
        <v>2954</v>
      </c>
      <c r="K28" s="31"/>
    </row>
    <row r="29" spans="1:12" x14ac:dyDescent="0.25">
      <c r="A29" t="s">
        <v>59</v>
      </c>
      <c r="B29">
        <v>2799</v>
      </c>
      <c r="C29">
        <v>2818</v>
      </c>
      <c r="D29">
        <v>2761</v>
      </c>
      <c r="E29">
        <v>2746</v>
      </c>
      <c r="F29">
        <v>2697</v>
      </c>
      <c r="G29">
        <v>2856</v>
      </c>
      <c r="H29">
        <v>2856</v>
      </c>
      <c r="K29" s="31"/>
    </row>
    <row r="30" spans="1:12" x14ac:dyDescent="0.25">
      <c r="A30" t="s">
        <v>60</v>
      </c>
      <c r="B30">
        <v>2901</v>
      </c>
      <c r="C30">
        <v>2821</v>
      </c>
      <c r="D30">
        <v>2802</v>
      </c>
      <c r="E30">
        <v>2652</v>
      </c>
      <c r="F30">
        <v>2728</v>
      </c>
      <c r="G30">
        <v>2762</v>
      </c>
      <c r="H30">
        <v>2854</v>
      </c>
      <c r="K30" s="31"/>
    </row>
    <row r="31" spans="1:12" x14ac:dyDescent="0.25">
      <c r="A31" t="s">
        <v>61</v>
      </c>
      <c r="B31">
        <v>3222</v>
      </c>
      <c r="C31">
        <v>3238</v>
      </c>
      <c r="D31">
        <v>3041</v>
      </c>
      <c r="E31">
        <v>3016</v>
      </c>
      <c r="F31">
        <v>3256</v>
      </c>
      <c r="G31">
        <v>3186</v>
      </c>
      <c r="H31">
        <v>3315</v>
      </c>
      <c r="K31" s="31"/>
    </row>
    <row r="32" spans="1:12" x14ac:dyDescent="0.25">
      <c r="A32" t="s">
        <v>84</v>
      </c>
      <c r="B32">
        <v>3125</v>
      </c>
      <c r="C32">
        <v>3203</v>
      </c>
      <c r="D32">
        <v>3180</v>
      </c>
      <c r="E32">
        <v>3090</v>
      </c>
      <c r="F32">
        <v>3337</v>
      </c>
      <c r="G32">
        <v>2972</v>
      </c>
      <c r="H32">
        <v>3339</v>
      </c>
      <c r="K32" s="31"/>
    </row>
    <row r="33" spans="1:11" x14ac:dyDescent="0.25">
      <c r="A33" t="s">
        <v>85</v>
      </c>
      <c r="B33">
        <v>3404</v>
      </c>
      <c r="C33">
        <v>3516</v>
      </c>
      <c r="D33">
        <v>3605</v>
      </c>
      <c r="E33">
        <v>3446</v>
      </c>
      <c r="F33">
        <v>3399</v>
      </c>
      <c r="G33">
        <v>3286</v>
      </c>
      <c r="H33">
        <v>3434</v>
      </c>
      <c r="K33" s="31"/>
    </row>
    <row r="34" spans="1:11" ht="15.75" thickBot="1" x14ac:dyDescent="0.3">
      <c r="A34" s="3"/>
      <c r="B34" s="3"/>
      <c r="C34" s="3"/>
      <c r="D34" s="3"/>
      <c r="E34" s="3"/>
      <c r="F34" s="3"/>
      <c r="G34" s="3"/>
      <c r="H34" s="3"/>
      <c r="K34" s="31"/>
    </row>
    <row r="35" spans="1:11" x14ac:dyDescent="0.25">
      <c r="K35" s="31"/>
    </row>
    <row r="37" spans="1:11" ht="15.75" thickBot="1" x14ac:dyDescent="0.3">
      <c r="A37" s="9" t="s">
        <v>141</v>
      </c>
      <c r="B37" s="3"/>
      <c r="C37" s="3"/>
      <c r="D37" s="3"/>
      <c r="E37" s="3"/>
      <c r="F37" s="3"/>
      <c r="G37" s="3"/>
      <c r="H37" s="3"/>
    </row>
    <row r="38" spans="1:11" ht="15.75" thickBot="1" x14ac:dyDescent="0.3">
      <c r="A38" s="3"/>
      <c r="B38" s="29">
        <v>2015</v>
      </c>
      <c r="C38" s="29">
        <v>2016</v>
      </c>
      <c r="D38" s="29">
        <v>2017</v>
      </c>
      <c r="E38" s="29">
        <v>2018</v>
      </c>
      <c r="F38" s="29">
        <v>2019</v>
      </c>
      <c r="G38" s="29">
        <v>2020</v>
      </c>
      <c r="H38" s="29" t="s">
        <v>116</v>
      </c>
    </row>
    <row r="39" spans="1:11" x14ac:dyDescent="0.25">
      <c r="A39" s="6"/>
      <c r="B39" s="6"/>
      <c r="C39" s="6"/>
      <c r="D39" s="6"/>
      <c r="E39" s="6"/>
      <c r="F39" s="6"/>
      <c r="G39" s="6"/>
      <c r="H39" s="6"/>
    </row>
    <row r="40" spans="1:11" x14ac:dyDescent="0.25">
      <c r="A40" t="s">
        <v>0</v>
      </c>
      <c r="B40">
        <v>2014</v>
      </c>
      <c r="C40">
        <v>1851</v>
      </c>
      <c r="D40">
        <v>2369</v>
      </c>
      <c r="E40">
        <v>2234</v>
      </c>
      <c r="F40">
        <v>2012</v>
      </c>
      <c r="G40">
        <v>1933</v>
      </c>
      <c r="H40">
        <v>1646</v>
      </c>
    </row>
    <row r="41" spans="1:11" x14ac:dyDescent="0.25">
      <c r="A41" t="s">
        <v>2</v>
      </c>
      <c r="B41">
        <v>1744</v>
      </c>
      <c r="C41">
        <v>1753</v>
      </c>
      <c r="D41">
        <v>1957</v>
      </c>
      <c r="E41">
        <v>2149</v>
      </c>
      <c r="F41">
        <v>1880</v>
      </c>
      <c r="G41">
        <v>1740</v>
      </c>
      <c r="H41">
        <v>1436</v>
      </c>
    </row>
    <row r="42" spans="1:11" x14ac:dyDescent="0.25">
      <c r="A42" t="s">
        <v>1</v>
      </c>
      <c r="B42">
        <v>1767</v>
      </c>
      <c r="C42">
        <v>1844</v>
      </c>
      <c r="D42">
        <v>1768</v>
      </c>
      <c r="E42">
        <v>2466</v>
      </c>
      <c r="F42">
        <v>1940</v>
      </c>
      <c r="G42">
        <v>2006</v>
      </c>
      <c r="H42">
        <v>1465</v>
      </c>
    </row>
    <row r="43" spans="1:11" x14ac:dyDescent="0.25">
      <c r="A43" t="s">
        <v>3</v>
      </c>
      <c r="B43">
        <v>1529</v>
      </c>
      <c r="C43">
        <v>1615</v>
      </c>
      <c r="D43">
        <v>1601</v>
      </c>
      <c r="E43">
        <v>1665</v>
      </c>
      <c r="F43">
        <v>1775</v>
      </c>
      <c r="G43">
        <v>1860</v>
      </c>
      <c r="H43">
        <v>1505</v>
      </c>
    </row>
    <row r="44" spans="1:11" x14ac:dyDescent="0.25">
      <c r="A44" t="s">
        <v>7</v>
      </c>
      <c r="B44">
        <v>1470</v>
      </c>
      <c r="C44">
        <v>1677</v>
      </c>
      <c r="D44">
        <v>1696</v>
      </c>
      <c r="E44">
        <v>1572</v>
      </c>
      <c r="F44">
        <v>1771</v>
      </c>
      <c r="G44">
        <v>1470</v>
      </c>
      <c r="H44">
        <v>1572</v>
      </c>
    </row>
    <row r="45" spans="1:11" x14ac:dyDescent="0.25">
      <c r="A45" t="s">
        <v>8</v>
      </c>
      <c r="B45">
        <v>1401</v>
      </c>
      <c r="C45">
        <v>1507</v>
      </c>
      <c r="D45">
        <v>1542</v>
      </c>
      <c r="E45">
        <v>1537</v>
      </c>
      <c r="F45">
        <v>1640</v>
      </c>
      <c r="G45">
        <v>1386</v>
      </c>
      <c r="H45">
        <v>1665</v>
      </c>
      <c r="K45" s="31"/>
    </row>
    <row r="46" spans="1:11" x14ac:dyDescent="0.25">
      <c r="A46" t="s">
        <v>58</v>
      </c>
      <c r="B46">
        <v>1498</v>
      </c>
      <c r="C46">
        <v>1594</v>
      </c>
      <c r="D46">
        <v>1608</v>
      </c>
      <c r="E46">
        <v>1771</v>
      </c>
      <c r="F46">
        <v>1736</v>
      </c>
      <c r="G46">
        <v>1540</v>
      </c>
      <c r="H46">
        <v>1711</v>
      </c>
      <c r="K46" s="31"/>
    </row>
    <row r="47" spans="1:11" x14ac:dyDescent="0.25">
      <c r="A47" t="s">
        <v>59</v>
      </c>
      <c r="B47">
        <v>1464</v>
      </c>
      <c r="C47">
        <v>1587</v>
      </c>
      <c r="D47">
        <v>1569</v>
      </c>
      <c r="E47">
        <v>1848</v>
      </c>
      <c r="F47">
        <v>1748</v>
      </c>
      <c r="G47">
        <v>1792</v>
      </c>
      <c r="H47">
        <v>1723</v>
      </c>
      <c r="K47" s="31"/>
    </row>
    <row r="48" spans="1:11" x14ac:dyDescent="0.25">
      <c r="A48" t="s">
        <v>60</v>
      </c>
      <c r="B48">
        <v>1447</v>
      </c>
      <c r="C48">
        <v>1551</v>
      </c>
      <c r="D48">
        <v>1579</v>
      </c>
      <c r="E48">
        <v>1658</v>
      </c>
      <c r="F48">
        <v>1650</v>
      </c>
      <c r="G48">
        <v>1578</v>
      </c>
      <c r="H48">
        <v>1668</v>
      </c>
      <c r="K48" s="31"/>
    </row>
    <row r="49" spans="1:11" x14ac:dyDescent="0.25">
      <c r="A49" t="s">
        <v>61</v>
      </c>
      <c r="B49">
        <v>1544</v>
      </c>
      <c r="C49">
        <v>1616</v>
      </c>
      <c r="D49">
        <v>1640</v>
      </c>
      <c r="E49">
        <v>1660</v>
      </c>
      <c r="F49">
        <v>1701</v>
      </c>
      <c r="G49">
        <v>1625</v>
      </c>
      <c r="H49">
        <v>1827</v>
      </c>
      <c r="K49" s="31"/>
    </row>
    <row r="50" spans="1:11" x14ac:dyDescent="0.25">
      <c r="A50" t="s">
        <v>84</v>
      </c>
      <c r="B50">
        <v>1506</v>
      </c>
      <c r="C50">
        <v>1731</v>
      </c>
      <c r="D50">
        <v>1696</v>
      </c>
      <c r="E50">
        <v>1645</v>
      </c>
      <c r="F50">
        <v>1867</v>
      </c>
      <c r="G50">
        <v>1519</v>
      </c>
      <c r="H50">
        <v>1751</v>
      </c>
      <c r="K50" s="31"/>
    </row>
    <row r="51" spans="1:11" x14ac:dyDescent="0.25">
      <c r="A51" t="s">
        <v>85</v>
      </c>
      <c r="B51">
        <v>1625</v>
      </c>
      <c r="C51">
        <v>2023</v>
      </c>
      <c r="D51">
        <v>2003</v>
      </c>
      <c r="E51">
        <v>1785</v>
      </c>
      <c r="F51">
        <v>1831</v>
      </c>
      <c r="G51">
        <v>1620</v>
      </c>
      <c r="H51">
        <v>1925</v>
      </c>
      <c r="K51" s="31"/>
    </row>
    <row r="52" spans="1:11" ht="15.75" thickBot="1" x14ac:dyDescent="0.3">
      <c r="A52" s="3"/>
      <c r="B52" s="3"/>
      <c r="C52" s="3"/>
      <c r="D52" s="3"/>
      <c r="E52" s="3"/>
      <c r="F52" s="3"/>
      <c r="G52" s="3"/>
      <c r="H52" s="3"/>
      <c r="K52" s="31"/>
    </row>
    <row r="53" spans="1:11" x14ac:dyDescent="0.25">
      <c r="K53" s="31"/>
    </row>
    <row r="54" spans="1:11" x14ac:dyDescent="0.25">
      <c r="K54" s="31"/>
    </row>
    <row r="55" spans="1:11" ht="15.75" thickBot="1" x14ac:dyDescent="0.3">
      <c r="A55" s="9" t="s">
        <v>142</v>
      </c>
      <c r="B55" s="3"/>
      <c r="C55" s="3"/>
      <c r="D55" s="3"/>
      <c r="E55" s="3"/>
      <c r="F55" s="3"/>
      <c r="G55" s="3"/>
      <c r="H55" s="3"/>
      <c r="K55" s="31"/>
    </row>
    <row r="56" spans="1:11" ht="15.75" thickBot="1" x14ac:dyDescent="0.3">
      <c r="A56" s="3"/>
      <c r="B56" s="29">
        <v>2015</v>
      </c>
      <c r="C56" s="29">
        <v>2016</v>
      </c>
      <c r="D56" s="29">
        <v>2017</v>
      </c>
      <c r="E56" s="29">
        <v>2018</v>
      </c>
      <c r="F56" s="29">
        <v>2019</v>
      </c>
      <c r="G56" s="29">
        <v>2020</v>
      </c>
      <c r="H56" s="29" t="s">
        <v>116</v>
      </c>
      <c r="K56" s="31"/>
    </row>
    <row r="57" spans="1:11" x14ac:dyDescent="0.25">
      <c r="A57" s="6"/>
      <c r="B57" s="6"/>
      <c r="C57" s="6"/>
      <c r="D57" s="6"/>
      <c r="E57" s="6"/>
      <c r="F57" s="6"/>
      <c r="G57" s="6"/>
      <c r="H57" s="6"/>
    </row>
    <row r="58" spans="1:11" x14ac:dyDescent="0.25">
      <c r="A58" t="s">
        <v>0</v>
      </c>
      <c r="B58">
        <v>1727</v>
      </c>
      <c r="C58">
        <v>1331</v>
      </c>
      <c r="D58">
        <v>2129</v>
      </c>
      <c r="E58">
        <v>1670</v>
      </c>
      <c r="F58">
        <v>1335</v>
      </c>
      <c r="G58">
        <v>1363</v>
      </c>
      <c r="H58">
        <v>825</v>
      </c>
    </row>
    <row r="59" spans="1:11" x14ac:dyDescent="0.25">
      <c r="A59" t="s">
        <v>2</v>
      </c>
      <c r="B59">
        <v>1633</v>
      </c>
      <c r="C59">
        <v>1350</v>
      </c>
      <c r="D59">
        <v>1735</v>
      </c>
      <c r="E59">
        <v>2059</v>
      </c>
      <c r="F59">
        <v>1412</v>
      </c>
      <c r="G59">
        <v>1237</v>
      </c>
      <c r="H59">
        <v>675</v>
      </c>
    </row>
    <row r="60" spans="1:11" x14ac:dyDescent="0.25">
      <c r="A60" t="s">
        <v>1</v>
      </c>
      <c r="B60">
        <v>1508</v>
      </c>
      <c r="C60">
        <v>1345</v>
      </c>
      <c r="D60">
        <v>1209</v>
      </c>
      <c r="E60">
        <v>2421</v>
      </c>
      <c r="F60">
        <v>1428</v>
      </c>
      <c r="G60">
        <v>1363</v>
      </c>
      <c r="H60">
        <v>714</v>
      </c>
    </row>
    <row r="61" spans="1:11" x14ac:dyDescent="0.25">
      <c r="A61" t="s">
        <v>3</v>
      </c>
      <c r="B61">
        <v>1076</v>
      </c>
      <c r="C61">
        <v>1043</v>
      </c>
      <c r="D61">
        <v>905</v>
      </c>
      <c r="E61">
        <v>1141</v>
      </c>
      <c r="F61">
        <v>1129</v>
      </c>
      <c r="G61">
        <v>947</v>
      </c>
      <c r="H61">
        <v>734</v>
      </c>
    </row>
    <row r="62" spans="1:11" x14ac:dyDescent="0.25">
      <c r="A62" t="s">
        <v>7</v>
      </c>
      <c r="B62">
        <v>923</v>
      </c>
      <c r="C62">
        <v>912</v>
      </c>
      <c r="D62">
        <v>966</v>
      </c>
      <c r="E62">
        <v>863</v>
      </c>
      <c r="F62">
        <v>994</v>
      </c>
      <c r="G62">
        <v>668</v>
      </c>
      <c r="H62">
        <v>763</v>
      </c>
    </row>
    <row r="63" spans="1:11" x14ac:dyDescent="0.25">
      <c r="A63" t="s">
        <v>8</v>
      </c>
      <c r="B63">
        <v>790</v>
      </c>
      <c r="C63">
        <v>740</v>
      </c>
      <c r="D63">
        <v>824</v>
      </c>
      <c r="E63">
        <v>785</v>
      </c>
      <c r="F63">
        <v>838</v>
      </c>
      <c r="G63">
        <v>623</v>
      </c>
      <c r="H63">
        <v>746</v>
      </c>
    </row>
    <row r="64" spans="1:11" x14ac:dyDescent="0.25">
      <c r="A64" t="s">
        <v>58</v>
      </c>
      <c r="B64">
        <v>839</v>
      </c>
      <c r="C64">
        <v>813</v>
      </c>
      <c r="D64">
        <v>731</v>
      </c>
      <c r="E64">
        <v>835</v>
      </c>
      <c r="F64">
        <v>779</v>
      </c>
      <c r="G64">
        <v>664</v>
      </c>
      <c r="H64">
        <v>821</v>
      </c>
    </row>
    <row r="65" spans="1:11" x14ac:dyDescent="0.25">
      <c r="A65" t="s">
        <v>59</v>
      </c>
      <c r="B65">
        <v>685</v>
      </c>
      <c r="C65">
        <v>740</v>
      </c>
      <c r="D65">
        <v>698</v>
      </c>
      <c r="E65">
        <v>710</v>
      </c>
      <c r="F65">
        <v>800</v>
      </c>
      <c r="G65">
        <v>806</v>
      </c>
      <c r="H65">
        <v>834</v>
      </c>
      <c r="K65" s="31"/>
    </row>
    <row r="66" spans="1:11" x14ac:dyDescent="0.25">
      <c r="A66" t="s">
        <v>60</v>
      </c>
      <c r="B66">
        <v>727</v>
      </c>
      <c r="C66">
        <v>677</v>
      </c>
      <c r="D66">
        <v>763</v>
      </c>
      <c r="E66">
        <v>715</v>
      </c>
      <c r="F66">
        <v>690</v>
      </c>
      <c r="G66">
        <v>640</v>
      </c>
      <c r="H66">
        <v>823</v>
      </c>
      <c r="K66" s="31"/>
    </row>
    <row r="67" spans="1:11" x14ac:dyDescent="0.25">
      <c r="A67" t="s">
        <v>61</v>
      </c>
      <c r="B67">
        <v>902</v>
      </c>
      <c r="C67">
        <v>795</v>
      </c>
      <c r="D67">
        <v>910</v>
      </c>
      <c r="E67">
        <v>832</v>
      </c>
      <c r="F67">
        <v>960</v>
      </c>
      <c r="G67">
        <v>729</v>
      </c>
      <c r="H67">
        <v>1014</v>
      </c>
      <c r="K67" s="31"/>
    </row>
    <row r="68" spans="1:11" x14ac:dyDescent="0.25">
      <c r="A68" t="s">
        <v>84</v>
      </c>
      <c r="B68">
        <v>906</v>
      </c>
      <c r="C68">
        <v>900</v>
      </c>
      <c r="D68">
        <v>942</v>
      </c>
      <c r="E68">
        <v>868</v>
      </c>
      <c r="F68">
        <v>1000</v>
      </c>
      <c r="G68">
        <v>672</v>
      </c>
      <c r="H68">
        <v>1096</v>
      </c>
      <c r="K68" s="31"/>
    </row>
    <row r="69" spans="1:11" x14ac:dyDescent="0.25">
      <c r="A69" t="s">
        <v>85</v>
      </c>
      <c r="B69">
        <v>965</v>
      </c>
      <c r="C69">
        <v>1338</v>
      </c>
      <c r="D69">
        <v>1153</v>
      </c>
      <c r="E69">
        <v>1145</v>
      </c>
      <c r="F69">
        <v>1259</v>
      </c>
      <c r="G69">
        <v>791</v>
      </c>
      <c r="H69">
        <v>987</v>
      </c>
      <c r="K69" s="31"/>
    </row>
    <row r="70" spans="1:11" ht="15.75" thickBot="1" x14ac:dyDescent="0.3">
      <c r="A70" s="3"/>
      <c r="B70" s="3"/>
      <c r="C70" s="3"/>
      <c r="D70" s="3"/>
      <c r="E70" s="3"/>
      <c r="F70" s="3"/>
      <c r="G70" s="3"/>
      <c r="H70" s="3"/>
      <c r="K70" s="31"/>
    </row>
    <row r="71" spans="1:11" x14ac:dyDescent="0.25">
      <c r="K71" s="31"/>
    </row>
    <row r="73" spans="1:11" ht="15.75" thickBot="1" x14ac:dyDescent="0.3">
      <c r="A73" s="9" t="s">
        <v>143</v>
      </c>
      <c r="B73" s="3"/>
      <c r="C73" s="3"/>
      <c r="D73" s="3"/>
      <c r="E73" s="3"/>
      <c r="F73" s="3"/>
      <c r="G73" s="3"/>
      <c r="H73" s="3"/>
    </row>
    <row r="74" spans="1:11" ht="15.75" thickBot="1" x14ac:dyDescent="0.3">
      <c r="A74" s="3"/>
      <c r="B74" s="29">
        <v>2015</v>
      </c>
      <c r="C74" s="29">
        <v>2016</v>
      </c>
      <c r="D74" s="29">
        <v>2017</v>
      </c>
      <c r="E74" s="29">
        <v>2018</v>
      </c>
      <c r="F74" s="29">
        <v>2019</v>
      </c>
      <c r="G74" s="29">
        <v>2020</v>
      </c>
      <c r="H74" s="29" t="s">
        <v>116</v>
      </c>
    </row>
    <row r="75" spans="1:11" x14ac:dyDescent="0.25">
      <c r="A75" s="6"/>
      <c r="B75" s="6"/>
      <c r="C75" s="6"/>
      <c r="D75" s="6"/>
      <c r="E75" s="6"/>
      <c r="F75" s="6"/>
      <c r="G75" s="6"/>
      <c r="H75" s="6"/>
    </row>
    <row r="76" spans="1:11" x14ac:dyDescent="0.25">
      <c r="A76" t="s">
        <v>0</v>
      </c>
      <c r="B76">
        <v>676</v>
      </c>
      <c r="C76">
        <v>685</v>
      </c>
      <c r="D76">
        <v>773</v>
      </c>
      <c r="E76">
        <v>768</v>
      </c>
      <c r="F76">
        <v>780</v>
      </c>
      <c r="G76">
        <v>803</v>
      </c>
      <c r="H76">
        <v>798</v>
      </c>
    </row>
    <row r="77" spans="1:11" x14ac:dyDescent="0.25">
      <c r="A77" t="s">
        <v>2</v>
      </c>
      <c r="B77">
        <v>629</v>
      </c>
      <c r="C77">
        <v>632</v>
      </c>
      <c r="D77">
        <v>660</v>
      </c>
      <c r="E77">
        <v>744</v>
      </c>
      <c r="F77">
        <v>716</v>
      </c>
      <c r="G77">
        <v>742</v>
      </c>
      <c r="H77">
        <v>708</v>
      </c>
    </row>
    <row r="78" spans="1:11" x14ac:dyDescent="0.25">
      <c r="A78" t="s">
        <v>1</v>
      </c>
      <c r="B78">
        <v>597</v>
      </c>
      <c r="C78">
        <v>712</v>
      </c>
      <c r="D78">
        <v>685</v>
      </c>
      <c r="E78">
        <v>757</v>
      </c>
      <c r="F78">
        <v>728</v>
      </c>
      <c r="G78">
        <v>784</v>
      </c>
      <c r="H78">
        <v>754</v>
      </c>
    </row>
    <row r="79" spans="1:11" x14ac:dyDescent="0.25">
      <c r="A79" t="s">
        <v>3</v>
      </c>
      <c r="B79">
        <v>577</v>
      </c>
      <c r="C79">
        <v>625</v>
      </c>
      <c r="D79">
        <v>617</v>
      </c>
      <c r="E79">
        <v>688</v>
      </c>
      <c r="F79">
        <v>702</v>
      </c>
      <c r="G79">
        <v>766</v>
      </c>
      <c r="H79">
        <v>782</v>
      </c>
    </row>
    <row r="80" spans="1:11" x14ac:dyDescent="0.25">
      <c r="A80" t="s">
        <v>7</v>
      </c>
      <c r="B80">
        <v>569</v>
      </c>
      <c r="C80">
        <v>619</v>
      </c>
      <c r="D80">
        <v>618</v>
      </c>
      <c r="E80">
        <v>695</v>
      </c>
      <c r="F80">
        <v>674</v>
      </c>
      <c r="G80">
        <v>710</v>
      </c>
      <c r="H80">
        <v>705</v>
      </c>
    </row>
    <row r="81" spans="1:11" x14ac:dyDescent="0.25">
      <c r="A81" t="s">
        <v>8</v>
      </c>
      <c r="B81">
        <v>571</v>
      </c>
      <c r="C81">
        <v>587</v>
      </c>
      <c r="D81">
        <v>612</v>
      </c>
      <c r="E81">
        <v>646</v>
      </c>
      <c r="F81">
        <v>683</v>
      </c>
      <c r="G81">
        <v>706</v>
      </c>
      <c r="H81">
        <v>745</v>
      </c>
    </row>
    <row r="82" spans="1:11" x14ac:dyDescent="0.25">
      <c r="A82" t="s">
        <v>58</v>
      </c>
      <c r="B82">
        <v>587</v>
      </c>
      <c r="C82">
        <v>637</v>
      </c>
      <c r="D82">
        <v>671</v>
      </c>
      <c r="E82">
        <v>750</v>
      </c>
      <c r="F82">
        <v>735</v>
      </c>
      <c r="G82">
        <v>709</v>
      </c>
      <c r="H82">
        <v>767</v>
      </c>
    </row>
    <row r="83" spans="1:11" x14ac:dyDescent="0.25">
      <c r="A83" t="s">
        <v>59</v>
      </c>
      <c r="B83">
        <v>595</v>
      </c>
      <c r="C83">
        <v>600</v>
      </c>
      <c r="D83">
        <v>622</v>
      </c>
      <c r="E83">
        <v>644</v>
      </c>
      <c r="F83">
        <v>686</v>
      </c>
      <c r="G83">
        <v>794</v>
      </c>
      <c r="H83">
        <v>712</v>
      </c>
    </row>
    <row r="84" spans="1:11" x14ac:dyDescent="0.25">
      <c r="A84" t="s">
        <v>60</v>
      </c>
      <c r="B84">
        <v>572</v>
      </c>
      <c r="C84">
        <v>584</v>
      </c>
      <c r="D84">
        <v>608</v>
      </c>
      <c r="E84">
        <v>692</v>
      </c>
      <c r="F84">
        <v>682</v>
      </c>
      <c r="G84">
        <v>738</v>
      </c>
      <c r="H84">
        <v>744</v>
      </c>
    </row>
    <row r="85" spans="1:11" x14ac:dyDescent="0.25">
      <c r="A85" t="s">
        <v>61</v>
      </c>
      <c r="B85">
        <v>650</v>
      </c>
      <c r="C85">
        <v>680</v>
      </c>
      <c r="D85">
        <v>611</v>
      </c>
      <c r="E85">
        <v>767</v>
      </c>
      <c r="F85">
        <v>745</v>
      </c>
      <c r="G85">
        <v>723</v>
      </c>
      <c r="H85">
        <v>801</v>
      </c>
    </row>
    <row r="86" spans="1:11" x14ac:dyDescent="0.25">
      <c r="A86" t="s">
        <v>84</v>
      </c>
      <c r="B86">
        <v>603</v>
      </c>
      <c r="C86">
        <v>644</v>
      </c>
      <c r="D86">
        <v>728</v>
      </c>
      <c r="E86">
        <v>712</v>
      </c>
      <c r="F86">
        <v>717</v>
      </c>
      <c r="G86">
        <v>715</v>
      </c>
      <c r="H86">
        <v>832</v>
      </c>
    </row>
    <row r="87" spans="1:11" x14ac:dyDescent="0.25">
      <c r="A87" t="s">
        <v>85</v>
      </c>
      <c r="B87">
        <v>627</v>
      </c>
      <c r="C87">
        <v>709</v>
      </c>
      <c r="D87">
        <v>766</v>
      </c>
      <c r="E87">
        <v>768</v>
      </c>
      <c r="F87">
        <v>826</v>
      </c>
      <c r="G87">
        <v>840</v>
      </c>
      <c r="H87">
        <v>906</v>
      </c>
    </row>
    <row r="88" spans="1:11" ht="15.75" thickBot="1" x14ac:dyDescent="0.3">
      <c r="A88" s="3"/>
      <c r="B88" s="3"/>
      <c r="C88" s="3"/>
      <c r="D88" s="3"/>
      <c r="E88" s="3"/>
      <c r="F88" s="3"/>
      <c r="G88" s="3"/>
      <c r="H88" s="3"/>
      <c r="K88" s="31"/>
    </row>
    <row r="89" spans="1:11" x14ac:dyDescent="0.25">
      <c r="K89" s="31"/>
    </row>
    <row r="90" spans="1:11" x14ac:dyDescent="0.25">
      <c r="K90" s="31"/>
    </row>
    <row r="91" spans="1:11" ht="15.75" thickBot="1" x14ac:dyDescent="0.3">
      <c r="A91" s="9" t="s">
        <v>144</v>
      </c>
      <c r="B91" s="3"/>
      <c r="C91" s="3"/>
      <c r="D91" s="3"/>
      <c r="E91" s="3"/>
      <c r="F91" s="3"/>
      <c r="G91" s="3"/>
      <c r="H91" s="3"/>
      <c r="K91" s="31"/>
    </row>
    <row r="92" spans="1:11" ht="15.75" thickBot="1" x14ac:dyDescent="0.3">
      <c r="A92" s="3"/>
      <c r="B92" s="29">
        <v>2015</v>
      </c>
      <c r="C92" s="29">
        <v>2016</v>
      </c>
      <c r="D92" s="29">
        <v>2017</v>
      </c>
      <c r="E92" s="29">
        <v>2018</v>
      </c>
      <c r="F92" s="29">
        <v>2019</v>
      </c>
      <c r="G92" s="29">
        <v>2020</v>
      </c>
      <c r="H92" s="29" t="s">
        <v>116</v>
      </c>
      <c r="K92" s="31"/>
    </row>
    <row r="93" spans="1:11" x14ac:dyDescent="0.25">
      <c r="A93" s="6"/>
      <c r="B93" s="6"/>
      <c r="C93" s="6"/>
      <c r="D93" s="6"/>
      <c r="E93" s="6"/>
      <c r="F93" s="6"/>
      <c r="G93" s="6"/>
      <c r="H93" s="6"/>
      <c r="K93" s="31"/>
    </row>
    <row r="94" spans="1:11" x14ac:dyDescent="0.25">
      <c r="A94" t="s">
        <v>0</v>
      </c>
      <c r="B94">
        <v>337</v>
      </c>
      <c r="C94">
        <v>343</v>
      </c>
      <c r="D94">
        <v>423</v>
      </c>
      <c r="E94">
        <v>433</v>
      </c>
      <c r="F94">
        <v>424</v>
      </c>
      <c r="G94">
        <v>458</v>
      </c>
      <c r="H94">
        <v>479</v>
      </c>
      <c r="K94" s="31"/>
    </row>
    <row r="95" spans="1:11" x14ac:dyDescent="0.25">
      <c r="A95" t="s">
        <v>2</v>
      </c>
      <c r="B95">
        <v>324</v>
      </c>
      <c r="C95">
        <v>317</v>
      </c>
      <c r="D95">
        <v>344</v>
      </c>
      <c r="E95">
        <v>446</v>
      </c>
      <c r="F95">
        <v>400</v>
      </c>
      <c r="G95">
        <v>441</v>
      </c>
      <c r="H95">
        <v>424</v>
      </c>
      <c r="K95" s="31"/>
    </row>
    <row r="96" spans="1:11" x14ac:dyDescent="0.25">
      <c r="A96" t="s">
        <v>1</v>
      </c>
      <c r="B96">
        <v>298</v>
      </c>
      <c r="C96">
        <v>345</v>
      </c>
      <c r="D96">
        <v>335</v>
      </c>
      <c r="E96">
        <v>424</v>
      </c>
      <c r="F96">
        <v>414</v>
      </c>
      <c r="G96">
        <v>473</v>
      </c>
      <c r="H96">
        <v>427</v>
      </c>
      <c r="K96" s="31"/>
    </row>
    <row r="97" spans="1:11" x14ac:dyDescent="0.25">
      <c r="A97" t="s">
        <v>3</v>
      </c>
      <c r="B97">
        <v>275</v>
      </c>
      <c r="C97">
        <v>351</v>
      </c>
      <c r="D97">
        <v>316</v>
      </c>
      <c r="E97">
        <v>342</v>
      </c>
      <c r="F97">
        <v>382</v>
      </c>
      <c r="G97">
        <v>438</v>
      </c>
      <c r="H97">
        <v>474</v>
      </c>
      <c r="K97" s="31"/>
    </row>
    <row r="98" spans="1:11" x14ac:dyDescent="0.25">
      <c r="A98" t="s">
        <v>7</v>
      </c>
      <c r="B98">
        <v>249</v>
      </c>
      <c r="C98">
        <v>292</v>
      </c>
      <c r="D98">
        <v>300</v>
      </c>
      <c r="E98">
        <v>381</v>
      </c>
      <c r="F98">
        <v>360</v>
      </c>
      <c r="G98">
        <v>380</v>
      </c>
      <c r="H98">
        <v>395</v>
      </c>
      <c r="K98" s="31"/>
    </row>
    <row r="99" spans="1:11" x14ac:dyDescent="0.25">
      <c r="A99" t="s">
        <v>8</v>
      </c>
      <c r="B99">
        <v>267</v>
      </c>
      <c r="C99">
        <v>287</v>
      </c>
      <c r="D99">
        <v>293</v>
      </c>
      <c r="E99">
        <v>336</v>
      </c>
      <c r="F99">
        <v>384</v>
      </c>
      <c r="G99">
        <v>392</v>
      </c>
      <c r="H99">
        <v>382</v>
      </c>
      <c r="K99" s="31"/>
    </row>
    <row r="100" spans="1:11" x14ac:dyDescent="0.25">
      <c r="A100" t="s">
        <v>58</v>
      </c>
      <c r="B100">
        <v>270</v>
      </c>
      <c r="C100">
        <v>296</v>
      </c>
      <c r="D100">
        <v>317</v>
      </c>
      <c r="E100">
        <v>353</v>
      </c>
      <c r="F100">
        <v>365</v>
      </c>
      <c r="G100">
        <v>379</v>
      </c>
      <c r="H100">
        <v>425</v>
      </c>
      <c r="K100" s="31"/>
    </row>
    <row r="101" spans="1:11" x14ac:dyDescent="0.25">
      <c r="A101" t="s">
        <v>59</v>
      </c>
      <c r="B101">
        <v>281</v>
      </c>
      <c r="C101">
        <v>299</v>
      </c>
      <c r="D101">
        <v>310</v>
      </c>
      <c r="E101">
        <v>326</v>
      </c>
      <c r="F101">
        <v>357</v>
      </c>
      <c r="G101">
        <v>446</v>
      </c>
      <c r="H101">
        <v>403</v>
      </c>
      <c r="K101" s="31"/>
    </row>
    <row r="102" spans="1:11" x14ac:dyDescent="0.25">
      <c r="A102" t="s">
        <v>60</v>
      </c>
      <c r="B102">
        <v>255</v>
      </c>
      <c r="C102">
        <v>281</v>
      </c>
      <c r="D102">
        <v>308</v>
      </c>
      <c r="E102">
        <v>350</v>
      </c>
      <c r="F102">
        <v>349</v>
      </c>
      <c r="G102">
        <v>429</v>
      </c>
      <c r="H102">
        <v>443</v>
      </c>
      <c r="K102" s="31"/>
    </row>
    <row r="103" spans="1:11" x14ac:dyDescent="0.25">
      <c r="A103" t="s">
        <v>61</v>
      </c>
      <c r="B103">
        <v>315</v>
      </c>
      <c r="C103">
        <v>350</v>
      </c>
      <c r="D103">
        <v>307</v>
      </c>
      <c r="E103">
        <v>399</v>
      </c>
      <c r="F103">
        <v>404</v>
      </c>
      <c r="G103">
        <v>445</v>
      </c>
      <c r="H103">
        <v>509</v>
      </c>
      <c r="K103" s="31"/>
    </row>
    <row r="104" spans="1:11" x14ac:dyDescent="0.25">
      <c r="A104" t="s">
        <v>84</v>
      </c>
      <c r="B104">
        <v>293</v>
      </c>
      <c r="C104">
        <v>327</v>
      </c>
      <c r="D104">
        <v>385</v>
      </c>
      <c r="E104">
        <v>412</v>
      </c>
      <c r="F104">
        <v>407</v>
      </c>
      <c r="G104">
        <v>420</v>
      </c>
      <c r="H104">
        <v>489</v>
      </c>
      <c r="K104" s="31"/>
    </row>
    <row r="105" spans="1:11" x14ac:dyDescent="0.25">
      <c r="A105" t="s">
        <v>85</v>
      </c>
      <c r="B105">
        <v>322</v>
      </c>
      <c r="C105">
        <v>395</v>
      </c>
      <c r="D105">
        <v>394</v>
      </c>
      <c r="E105">
        <v>428</v>
      </c>
      <c r="F105">
        <v>477</v>
      </c>
      <c r="G105">
        <v>533</v>
      </c>
      <c r="H105">
        <v>571</v>
      </c>
      <c r="K105" s="31"/>
    </row>
    <row r="106" spans="1:11" ht="15.75" thickBot="1" x14ac:dyDescent="0.3">
      <c r="A106" s="3"/>
      <c r="B106" s="3"/>
      <c r="C106" s="3"/>
      <c r="D106" s="3"/>
      <c r="E106" s="3"/>
      <c r="F106" s="3"/>
      <c r="G106" s="3"/>
      <c r="H106" s="3"/>
      <c r="K106" s="31"/>
    </row>
    <row r="107" spans="1:11" x14ac:dyDescent="0.25">
      <c r="K107" s="31"/>
    </row>
    <row r="109" spans="1:11" ht="15.75" thickBot="1" x14ac:dyDescent="0.3">
      <c r="A109" s="9" t="s">
        <v>145</v>
      </c>
      <c r="B109" s="3"/>
      <c r="C109" s="3"/>
      <c r="D109" s="3"/>
      <c r="E109" s="3"/>
      <c r="F109" s="3"/>
      <c r="G109" s="3"/>
      <c r="H109" s="3"/>
    </row>
    <row r="110" spans="1:11" ht="15.75" thickBot="1" x14ac:dyDescent="0.3">
      <c r="A110" s="3"/>
      <c r="B110" s="29">
        <v>2015</v>
      </c>
      <c r="C110" s="29">
        <v>2016</v>
      </c>
      <c r="D110" s="29">
        <v>2017</v>
      </c>
      <c r="E110" s="29">
        <v>2018</v>
      </c>
      <c r="F110" s="29">
        <v>2019</v>
      </c>
      <c r="G110" s="29">
        <v>2020</v>
      </c>
      <c r="H110" s="29" t="s">
        <v>116</v>
      </c>
    </row>
    <row r="111" spans="1:11" x14ac:dyDescent="0.25">
      <c r="A111" s="6"/>
      <c r="B111" s="6"/>
      <c r="C111" s="6"/>
      <c r="D111" s="6"/>
      <c r="E111" s="6"/>
      <c r="F111" s="6"/>
      <c r="G111" s="6"/>
      <c r="H111" s="6"/>
    </row>
    <row r="112" spans="1:11" x14ac:dyDescent="0.25">
      <c r="A112" t="s">
        <v>0</v>
      </c>
      <c r="B112">
        <v>38</v>
      </c>
      <c r="C112">
        <v>49</v>
      </c>
      <c r="D112">
        <v>44</v>
      </c>
      <c r="E112">
        <v>46</v>
      </c>
      <c r="F112">
        <v>45</v>
      </c>
      <c r="G112">
        <v>45</v>
      </c>
      <c r="H112">
        <v>28</v>
      </c>
    </row>
    <row r="113" spans="1:10" x14ac:dyDescent="0.25">
      <c r="A113" t="s">
        <v>2</v>
      </c>
      <c r="B113">
        <v>38</v>
      </c>
      <c r="C113">
        <v>50</v>
      </c>
      <c r="D113">
        <v>40</v>
      </c>
      <c r="E113">
        <v>31</v>
      </c>
      <c r="F113">
        <v>38</v>
      </c>
      <c r="G113">
        <v>42</v>
      </c>
      <c r="H113">
        <v>23</v>
      </c>
    </row>
    <row r="114" spans="1:10" x14ac:dyDescent="0.25">
      <c r="A114" t="s">
        <v>1</v>
      </c>
      <c r="B114">
        <v>41</v>
      </c>
      <c r="C114">
        <v>50</v>
      </c>
      <c r="D114">
        <v>48</v>
      </c>
      <c r="E114">
        <v>43</v>
      </c>
      <c r="F114">
        <v>42</v>
      </c>
      <c r="G114">
        <v>47</v>
      </c>
      <c r="H114">
        <v>44</v>
      </c>
    </row>
    <row r="115" spans="1:10" x14ac:dyDescent="0.25">
      <c r="A115" t="s">
        <v>3</v>
      </c>
      <c r="B115">
        <v>49</v>
      </c>
      <c r="C115">
        <v>40</v>
      </c>
      <c r="D115">
        <v>42</v>
      </c>
      <c r="E115">
        <v>52</v>
      </c>
      <c r="F115">
        <v>57</v>
      </c>
      <c r="G115">
        <v>54</v>
      </c>
      <c r="H115">
        <v>41</v>
      </c>
    </row>
    <row r="116" spans="1:10" x14ac:dyDescent="0.25">
      <c r="A116" t="s">
        <v>7</v>
      </c>
      <c r="B116">
        <v>49</v>
      </c>
      <c r="C116">
        <v>43</v>
      </c>
      <c r="D116">
        <v>46</v>
      </c>
      <c r="E116">
        <v>53</v>
      </c>
      <c r="F116">
        <v>56</v>
      </c>
      <c r="G116">
        <v>51</v>
      </c>
      <c r="H116">
        <v>47</v>
      </c>
      <c r="J116" s="31"/>
    </row>
    <row r="117" spans="1:10" x14ac:dyDescent="0.25">
      <c r="A117" t="s">
        <v>8</v>
      </c>
      <c r="B117">
        <v>45</v>
      </c>
      <c r="C117">
        <v>41</v>
      </c>
      <c r="D117">
        <v>49</v>
      </c>
      <c r="E117">
        <v>53</v>
      </c>
      <c r="F117">
        <v>54</v>
      </c>
      <c r="G117">
        <v>54</v>
      </c>
      <c r="H117">
        <v>52</v>
      </c>
      <c r="J117" s="31"/>
    </row>
    <row r="118" spans="1:10" x14ac:dyDescent="0.25">
      <c r="A118" t="s">
        <v>58</v>
      </c>
      <c r="B118">
        <v>55</v>
      </c>
      <c r="C118">
        <v>66</v>
      </c>
      <c r="D118">
        <v>67</v>
      </c>
      <c r="E118">
        <v>63</v>
      </c>
      <c r="F118">
        <v>51</v>
      </c>
      <c r="G118">
        <v>59</v>
      </c>
      <c r="H118">
        <v>63</v>
      </c>
      <c r="J118" s="31"/>
    </row>
    <row r="119" spans="1:10" x14ac:dyDescent="0.25">
      <c r="A119" t="s">
        <v>59</v>
      </c>
      <c r="B119">
        <v>52</v>
      </c>
      <c r="C119">
        <v>47</v>
      </c>
      <c r="D119">
        <v>49</v>
      </c>
      <c r="E119">
        <v>49</v>
      </c>
      <c r="F119">
        <v>56</v>
      </c>
      <c r="G119">
        <v>49</v>
      </c>
      <c r="H119">
        <v>48</v>
      </c>
      <c r="J119" s="31"/>
    </row>
    <row r="120" spans="1:10" x14ac:dyDescent="0.25">
      <c r="A120" t="s">
        <v>60</v>
      </c>
      <c r="B120">
        <v>58</v>
      </c>
      <c r="C120">
        <v>57</v>
      </c>
      <c r="D120">
        <v>46</v>
      </c>
      <c r="E120">
        <v>79</v>
      </c>
      <c r="F120">
        <v>51</v>
      </c>
      <c r="G120">
        <v>52</v>
      </c>
      <c r="H120">
        <v>50</v>
      </c>
      <c r="J120" s="31"/>
    </row>
    <row r="121" spans="1:10" x14ac:dyDescent="0.25">
      <c r="A121" t="s">
        <v>61</v>
      </c>
      <c r="B121">
        <v>62</v>
      </c>
      <c r="C121">
        <v>54</v>
      </c>
      <c r="D121">
        <v>41</v>
      </c>
      <c r="E121">
        <v>67</v>
      </c>
      <c r="F121">
        <v>70</v>
      </c>
      <c r="G121">
        <v>40</v>
      </c>
      <c r="H121">
        <v>47</v>
      </c>
      <c r="J121" s="31"/>
    </row>
    <row r="122" spans="1:10" x14ac:dyDescent="0.25">
      <c r="A122" t="s">
        <v>84</v>
      </c>
      <c r="B122">
        <v>43</v>
      </c>
      <c r="C122">
        <v>53</v>
      </c>
      <c r="D122">
        <v>52</v>
      </c>
      <c r="E122">
        <v>40</v>
      </c>
      <c r="F122">
        <v>45</v>
      </c>
      <c r="G122">
        <v>51</v>
      </c>
      <c r="H122">
        <v>66</v>
      </c>
      <c r="J122" s="31"/>
    </row>
    <row r="123" spans="1:10" x14ac:dyDescent="0.25">
      <c r="A123" t="s">
        <v>85</v>
      </c>
      <c r="B123">
        <v>49</v>
      </c>
      <c r="C123">
        <v>54</v>
      </c>
      <c r="D123">
        <v>49</v>
      </c>
      <c r="E123">
        <v>52</v>
      </c>
      <c r="F123">
        <v>52</v>
      </c>
      <c r="G123">
        <v>46</v>
      </c>
      <c r="H123">
        <v>51</v>
      </c>
      <c r="J123" s="31"/>
    </row>
    <row r="124" spans="1:10" ht="15.75" thickBot="1" x14ac:dyDescent="0.3">
      <c r="A124" s="3"/>
      <c r="B124" s="3"/>
      <c r="C124" s="3"/>
      <c r="D124" s="3"/>
      <c r="E124" s="3"/>
      <c r="F124" s="3"/>
      <c r="G124" s="3"/>
      <c r="H124" s="3"/>
      <c r="J124" s="31"/>
    </row>
    <row r="125" spans="1:10" x14ac:dyDescent="0.25">
      <c r="J125" s="31"/>
    </row>
    <row r="126" spans="1:10" x14ac:dyDescent="0.25">
      <c r="J126" s="31"/>
    </row>
    <row r="127" spans="1:10" ht="15.75" thickBot="1" x14ac:dyDescent="0.3">
      <c r="A127" s="9" t="s">
        <v>146</v>
      </c>
      <c r="B127" s="3"/>
      <c r="C127" s="3"/>
      <c r="D127" s="3"/>
      <c r="E127" s="3"/>
      <c r="F127" s="3"/>
      <c r="G127" s="3"/>
      <c r="H127" s="3"/>
    </row>
    <row r="128" spans="1:10" ht="15.75" thickBot="1" x14ac:dyDescent="0.3">
      <c r="A128" s="3"/>
      <c r="B128" s="29">
        <v>2015</v>
      </c>
      <c r="C128" s="29">
        <v>2016</v>
      </c>
      <c r="D128" s="29">
        <v>2017</v>
      </c>
      <c r="E128" s="29">
        <v>2018</v>
      </c>
      <c r="F128" s="29">
        <v>2019</v>
      </c>
      <c r="G128" s="29">
        <v>2020</v>
      </c>
      <c r="H128" s="29" t="s">
        <v>116</v>
      </c>
    </row>
    <row r="129" spans="1:8" x14ac:dyDescent="0.25">
      <c r="A129" s="6"/>
      <c r="B129" s="6"/>
      <c r="C129" s="6"/>
      <c r="D129" s="6"/>
      <c r="E129" s="6"/>
      <c r="F129" s="6"/>
      <c r="G129" s="6"/>
      <c r="H129" s="6"/>
    </row>
    <row r="130" spans="1:8" x14ac:dyDescent="0.25">
      <c r="A130" t="s">
        <v>0</v>
      </c>
      <c r="B130">
        <v>168</v>
      </c>
      <c r="C130">
        <v>171</v>
      </c>
      <c r="D130">
        <v>185</v>
      </c>
      <c r="E130">
        <v>153</v>
      </c>
      <c r="F130">
        <v>175</v>
      </c>
      <c r="G130" s="32">
        <v>179</v>
      </c>
      <c r="H130" s="32">
        <v>161</v>
      </c>
    </row>
    <row r="131" spans="1:8" x14ac:dyDescent="0.25">
      <c r="A131" t="s">
        <v>2</v>
      </c>
      <c r="B131">
        <v>155</v>
      </c>
      <c r="C131">
        <v>141</v>
      </c>
      <c r="D131">
        <v>165</v>
      </c>
      <c r="E131">
        <v>143</v>
      </c>
      <c r="F131">
        <v>152</v>
      </c>
      <c r="G131" s="32">
        <v>141</v>
      </c>
      <c r="H131" s="32">
        <v>151</v>
      </c>
    </row>
    <row r="132" spans="1:8" x14ac:dyDescent="0.25">
      <c r="A132" t="s">
        <v>1</v>
      </c>
      <c r="B132">
        <v>149</v>
      </c>
      <c r="C132">
        <v>191</v>
      </c>
      <c r="D132">
        <v>176</v>
      </c>
      <c r="E132">
        <v>152</v>
      </c>
      <c r="F132">
        <v>143</v>
      </c>
      <c r="G132" s="32">
        <v>146</v>
      </c>
      <c r="H132" s="32">
        <v>173</v>
      </c>
    </row>
    <row r="133" spans="1:8" x14ac:dyDescent="0.25">
      <c r="A133" t="s">
        <v>3</v>
      </c>
      <c r="B133">
        <v>143</v>
      </c>
      <c r="C133">
        <v>143</v>
      </c>
      <c r="D133">
        <v>144</v>
      </c>
      <c r="E133">
        <v>170</v>
      </c>
      <c r="F133">
        <v>163</v>
      </c>
      <c r="G133" s="32">
        <v>140</v>
      </c>
      <c r="H133" s="32">
        <v>160</v>
      </c>
    </row>
    <row r="134" spans="1:8" x14ac:dyDescent="0.25">
      <c r="A134" t="s">
        <v>7</v>
      </c>
      <c r="B134">
        <v>184</v>
      </c>
      <c r="C134">
        <v>171</v>
      </c>
      <c r="D134">
        <v>159</v>
      </c>
      <c r="E134">
        <v>144</v>
      </c>
      <c r="F134">
        <v>142</v>
      </c>
      <c r="G134" s="32">
        <v>155</v>
      </c>
      <c r="H134" s="32">
        <v>164</v>
      </c>
    </row>
    <row r="135" spans="1:8" x14ac:dyDescent="0.25">
      <c r="A135" t="s">
        <v>8</v>
      </c>
      <c r="B135">
        <v>168</v>
      </c>
      <c r="C135">
        <v>146</v>
      </c>
      <c r="D135">
        <v>163</v>
      </c>
      <c r="E135">
        <v>147</v>
      </c>
      <c r="F135">
        <v>138</v>
      </c>
      <c r="G135" s="32">
        <v>153</v>
      </c>
      <c r="H135" s="32">
        <v>175</v>
      </c>
    </row>
    <row r="136" spans="1:8" x14ac:dyDescent="0.25">
      <c r="A136" t="s">
        <v>58</v>
      </c>
      <c r="B136">
        <v>159</v>
      </c>
      <c r="C136">
        <v>163</v>
      </c>
      <c r="D136">
        <v>154</v>
      </c>
      <c r="E136">
        <v>169</v>
      </c>
      <c r="F136">
        <v>161</v>
      </c>
      <c r="G136" s="32">
        <v>170</v>
      </c>
      <c r="H136" s="32">
        <v>144</v>
      </c>
    </row>
    <row r="137" spans="1:8" x14ac:dyDescent="0.25">
      <c r="A137" t="s">
        <v>59</v>
      </c>
      <c r="B137">
        <v>159</v>
      </c>
      <c r="C137">
        <v>153</v>
      </c>
      <c r="D137">
        <v>144</v>
      </c>
      <c r="E137">
        <v>153</v>
      </c>
      <c r="F137">
        <v>146</v>
      </c>
      <c r="G137" s="32">
        <v>172</v>
      </c>
      <c r="H137" s="32">
        <v>150</v>
      </c>
    </row>
    <row r="138" spans="1:8" x14ac:dyDescent="0.25">
      <c r="A138" t="s">
        <v>60</v>
      </c>
      <c r="B138">
        <v>146</v>
      </c>
      <c r="C138">
        <v>144</v>
      </c>
      <c r="D138">
        <v>158</v>
      </c>
      <c r="E138">
        <v>138</v>
      </c>
      <c r="F138">
        <v>159</v>
      </c>
      <c r="G138">
        <v>155</v>
      </c>
      <c r="H138" s="32">
        <v>150</v>
      </c>
    </row>
    <row r="139" spans="1:8" x14ac:dyDescent="0.25">
      <c r="A139" t="s">
        <v>61</v>
      </c>
      <c r="B139">
        <v>162</v>
      </c>
      <c r="C139">
        <v>174</v>
      </c>
      <c r="D139">
        <v>148</v>
      </c>
      <c r="E139">
        <v>160</v>
      </c>
      <c r="F139">
        <v>146</v>
      </c>
      <c r="G139">
        <v>138</v>
      </c>
      <c r="H139" s="32">
        <v>126</v>
      </c>
    </row>
    <row r="140" spans="1:8" x14ac:dyDescent="0.25">
      <c r="A140" t="s">
        <v>84</v>
      </c>
      <c r="B140">
        <v>143</v>
      </c>
      <c r="C140">
        <v>148</v>
      </c>
      <c r="D140">
        <v>156</v>
      </c>
      <c r="E140">
        <v>151</v>
      </c>
      <c r="F140">
        <v>138</v>
      </c>
      <c r="G140">
        <v>137</v>
      </c>
      <c r="H140" s="32">
        <v>152</v>
      </c>
    </row>
    <row r="141" spans="1:8" x14ac:dyDescent="0.25">
      <c r="A141" t="s">
        <v>85</v>
      </c>
      <c r="B141">
        <v>135</v>
      </c>
      <c r="C141">
        <v>148</v>
      </c>
      <c r="D141">
        <v>165</v>
      </c>
      <c r="E141">
        <v>149</v>
      </c>
      <c r="F141">
        <v>148</v>
      </c>
      <c r="G141">
        <v>137</v>
      </c>
      <c r="H141" s="32">
        <v>153</v>
      </c>
    </row>
    <row r="142" spans="1:8" ht="15.75" thickBot="1" x14ac:dyDescent="0.3">
      <c r="A142" s="3"/>
      <c r="B142" s="3"/>
      <c r="C142" s="3"/>
      <c r="D142" s="3"/>
      <c r="E142" s="3"/>
      <c r="F142" s="3"/>
      <c r="G142" s="3"/>
      <c r="H142" s="3"/>
    </row>
    <row r="145" spans="1:11" ht="15.75" thickBot="1" x14ac:dyDescent="0.3">
      <c r="A145" s="9" t="s">
        <v>147</v>
      </c>
      <c r="B145" s="9"/>
      <c r="C145" s="9"/>
      <c r="D145" s="9"/>
      <c r="E145" s="9"/>
      <c r="F145" s="9"/>
      <c r="G145" s="9"/>
      <c r="H145" s="9"/>
    </row>
    <row r="146" spans="1:11" ht="15.75" thickBot="1" x14ac:dyDescent="0.3">
      <c r="A146" s="35"/>
      <c r="B146" s="35">
        <v>2015</v>
      </c>
      <c r="C146" s="35">
        <v>2016</v>
      </c>
      <c r="D146" s="35">
        <v>2017</v>
      </c>
      <c r="E146" s="35">
        <v>2018</v>
      </c>
      <c r="F146" s="35">
        <v>2019</v>
      </c>
      <c r="G146" s="44">
        <v>2020</v>
      </c>
      <c r="H146" s="44" t="s">
        <v>116</v>
      </c>
    </row>
    <row r="147" spans="1:11" x14ac:dyDescent="0.25">
      <c r="G147" s="43"/>
      <c r="H147" s="43"/>
    </row>
    <row r="148" spans="1:11" x14ac:dyDescent="0.25">
      <c r="A148" t="s">
        <v>0</v>
      </c>
      <c r="B148">
        <v>0</v>
      </c>
      <c r="C148">
        <v>0</v>
      </c>
      <c r="D148">
        <v>0</v>
      </c>
      <c r="E148">
        <v>0</v>
      </c>
      <c r="F148">
        <v>0</v>
      </c>
      <c r="G148">
        <v>0</v>
      </c>
      <c r="H148">
        <v>4464</v>
      </c>
    </row>
    <row r="149" spans="1:11" x14ac:dyDescent="0.25">
      <c r="A149" t="s">
        <v>2</v>
      </c>
      <c r="B149">
        <v>0</v>
      </c>
      <c r="C149">
        <v>0</v>
      </c>
      <c r="D149">
        <v>0</v>
      </c>
      <c r="E149">
        <v>0</v>
      </c>
      <c r="F149">
        <v>0</v>
      </c>
      <c r="G149">
        <v>0</v>
      </c>
      <c r="H149">
        <v>2578</v>
      </c>
    </row>
    <row r="150" spans="1:11" x14ac:dyDescent="0.25">
      <c r="A150" t="s">
        <v>1</v>
      </c>
      <c r="B150">
        <v>0</v>
      </c>
      <c r="C150">
        <v>0</v>
      </c>
      <c r="D150">
        <v>0</v>
      </c>
      <c r="E150">
        <v>0</v>
      </c>
      <c r="F150">
        <v>0</v>
      </c>
      <c r="G150">
        <v>2210</v>
      </c>
      <c r="H150">
        <v>1648</v>
      </c>
    </row>
    <row r="151" spans="1:11" x14ac:dyDescent="0.25">
      <c r="A151" t="s">
        <v>3</v>
      </c>
      <c r="B151">
        <v>0</v>
      </c>
      <c r="C151">
        <v>0</v>
      </c>
      <c r="D151">
        <v>0</v>
      </c>
      <c r="E151">
        <v>0</v>
      </c>
      <c r="F151">
        <v>0</v>
      </c>
      <c r="G151">
        <v>6378</v>
      </c>
      <c r="H151">
        <v>1407</v>
      </c>
    </row>
    <row r="152" spans="1:11" x14ac:dyDescent="0.25">
      <c r="A152" t="s">
        <v>7</v>
      </c>
      <c r="B152">
        <v>0</v>
      </c>
      <c r="C152">
        <v>0</v>
      </c>
      <c r="D152">
        <v>0</v>
      </c>
      <c r="E152">
        <v>0</v>
      </c>
      <c r="F152">
        <v>0</v>
      </c>
      <c r="G152">
        <v>1327</v>
      </c>
      <c r="H152">
        <v>951</v>
      </c>
    </row>
    <row r="153" spans="1:11" x14ac:dyDescent="0.25">
      <c r="A153" t="s">
        <v>8</v>
      </c>
      <c r="B153">
        <v>0</v>
      </c>
      <c r="C153">
        <v>0</v>
      </c>
      <c r="D153">
        <v>0</v>
      </c>
      <c r="E153">
        <v>0</v>
      </c>
      <c r="F153">
        <v>0</v>
      </c>
      <c r="G153">
        <v>267</v>
      </c>
      <c r="H153">
        <v>251</v>
      </c>
    </row>
    <row r="154" spans="1:11" x14ac:dyDescent="0.25">
      <c r="A154" t="s">
        <v>58</v>
      </c>
      <c r="B154">
        <v>0</v>
      </c>
      <c r="C154">
        <v>0</v>
      </c>
      <c r="D154">
        <v>0</v>
      </c>
      <c r="E154">
        <v>0</v>
      </c>
      <c r="F154">
        <v>0</v>
      </c>
      <c r="G154">
        <v>92</v>
      </c>
      <c r="H154">
        <v>177</v>
      </c>
    </row>
    <row r="155" spans="1:11" x14ac:dyDescent="0.25">
      <c r="A155" t="s">
        <v>59</v>
      </c>
      <c r="B155">
        <v>0</v>
      </c>
      <c r="C155">
        <v>0</v>
      </c>
      <c r="D155">
        <v>0</v>
      </c>
      <c r="E155">
        <v>0</v>
      </c>
      <c r="F155">
        <v>0</v>
      </c>
      <c r="G155">
        <v>168</v>
      </c>
      <c r="H155">
        <v>439</v>
      </c>
    </row>
    <row r="156" spans="1:11" x14ac:dyDescent="0.25">
      <c r="A156" t="s">
        <v>60</v>
      </c>
      <c r="B156">
        <v>0</v>
      </c>
      <c r="C156">
        <v>0</v>
      </c>
      <c r="D156">
        <v>0</v>
      </c>
      <c r="E156">
        <v>0</v>
      </c>
      <c r="F156">
        <v>0</v>
      </c>
      <c r="G156">
        <v>337</v>
      </c>
      <c r="H156">
        <v>350</v>
      </c>
    </row>
    <row r="157" spans="1:11" x14ac:dyDescent="0.25">
      <c r="A157" t="s">
        <v>61</v>
      </c>
      <c r="B157">
        <v>0</v>
      </c>
      <c r="C157">
        <v>0</v>
      </c>
      <c r="D157">
        <v>0</v>
      </c>
      <c r="E157">
        <v>0</v>
      </c>
      <c r="F157">
        <v>0</v>
      </c>
      <c r="G157">
        <v>2172</v>
      </c>
      <c r="H157">
        <v>664</v>
      </c>
    </row>
    <row r="158" spans="1:11" x14ac:dyDescent="0.25">
      <c r="A158" t="s">
        <v>84</v>
      </c>
      <c r="B158">
        <v>0</v>
      </c>
      <c r="C158">
        <v>0</v>
      </c>
      <c r="D158">
        <v>0</v>
      </c>
      <c r="E158">
        <v>0</v>
      </c>
      <c r="F158">
        <v>0</v>
      </c>
      <c r="G158">
        <v>3236</v>
      </c>
      <c r="H158">
        <v>3097</v>
      </c>
    </row>
    <row r="159" spans="1:11" x14ac:dyDescent="0.25">
      <c r="A159" t="s">
        <v>85</v>
      </c>
      <c r="B159">
        <v>0</v>
      </c>
      <c r="C159">
        <v>0</v>
      </c>
      <c r="D159">
        <v>0</v>
      </c>
      <c r="E159">
        <v>0</v>
      </c>
      <c r="F159">
        <v>0</v>
      </c>
      <c r="G159">
        <v>3986</v>
      </c>
      <c r="H159">
        <v>3353</v>
      </c>
      <c r="K159" s="31"/>
    </row>
    <row r="160" spans="1:11" ht="15.75" thickBot="1" x14ac:dyDescent="0.3">
      <c r="A160" s="3"/>
      <c r="B160" s="3"/>
      <c r="C160" s="3"/>
      <c r="D160" s="3"/>
      <c r="E160" s="3"/>
      <c r="F160" s="3"/>
      <c r="G160" s="3"/>
      <c r="H160" s="3"/>
    </row>
    <row r="161" spans="1:11" x14ac:dyDescent="0.25">
      <c r="A161" s="6"/>
      <c r="B161" s="6"/>
      <c r="C161" s="6"/>
      <c r="D161" s="6"/>
      <c r="E161" s="6"/>
      <c r="F161" s="6"/>
      <c r="G161" s="6"/>
      <c r="H161" s="6"/>
    </row>
    <row r="163" spans="1:11" ht="15.75" thickBot="1" x14ac:dyDescent="0.3">
      <c r="A163" s="9" t="s">
        <v>148</v>
      </c>
      <c r="B163" s="9"/>
      <c r="C163" s="9"/>
      <c r="D163" s="9"/>
      <c r="E163" s="9"/>
      <c r="F163" s="9"/>
      <c r="G163" s="9"/>
      <c r="H163" s="9"/>
    </row>
    <row r="164" spans="1:11" ht="15.75" thickBot="1" x14ac:dyDescent="0.3">
      <c r="A164" s="35"/>
      <c r="B164" s="35">
        <v>2015</v>
      </c>
      <c r="C164" s="35">
        <v>2016</v>
      </c>
      <c r="D164" s="35">
        <v>2017</v>
      </c>
      <c r="E164" s="35">
        <v>2018</v>
      </c>
      <c r="F164" s="35">
        <v>2019</v>
      </c>
      <c r="G164" s="44">
        <v>2020</v>
      </c>
      <c r="H164" s="44" t="s">
        <v>116</v>
      </c>
    </row>
    <row r="165" spans="1:11" x14ac:dyDescent="0.25">
      <c r="K165" s="31"/>
    </row>
    <row r="166" spans="1:11" x14ac:dyDescent="0.25">
      <c r="A166" t="s">
        <v>0</v>
      </c>
      <c r="B166">
        <v>2368</v>
      </c>
      <c r="C166">
        <v>2141</v>
      </c>
      <c r="D166">
        <v>2414</v>
      </c>
      <c r="E166">
        <v>2279</v>
      </c>
      <c r="F166">
        <v>2255</v>
      </c>
      <c r="G166">
        <v>2295</v>
      </c>
      <c r="H166">
        <v>2225</v>
      </c>
      <c r="K166" s="31"/>
    </row>
    <row r="167" spans="1:11" x14ac:dyDescent="0.25">
      <c r="A167" t="s">
        <v>2</v>
      </c>
      <c r="B167">
        <v>2106</v>
      </c>
      <c r="C167">
        <v>1999</v>
      </c>
      <c r="D167">
        <v>2140</v>
      </c>
      <c r="E167">
        <v>2180</v>
      </c>
      <c r="F167">
        <v>1970</v>
      </c>
      <c r="G167">
        <v>2086</v>
      </c>
      <c r="H167">
        <v>2081</v>
      </c>
      <c r="K167" s="31"/>
    </row>
    <row r="168" spans="1:11" x14ac:dyDescent="0.25">
      <c r="A168" t="s">
        <v>1</v>
      </c>
      <c r="B168">
        <v>2120</v>
      </c>
      <c r="C168">
        <v>2067</v>
      </c>
      <c r="D168">
        <v>2011</v>
      </c>
      <c r="E168">
        <v>2604</v>
      </c>
      <c r="F168">
        <v>2147</v>
      </c>
      <c r="G168">
        <v>2342</v>
      </c>
      <c r="H168">
        <v>2230</v>
      </c>
      <c r="K168" s="31"/>
    </row>
    <row r="169" spans="1:11" x14ac:dyDescent="0.25">
      <c r="A169" t="s">
        <v>3</v>
      </c>
      <c r="B169">
        <v>1847</v>
      </c>
      <c r="C169">
        <v>1907</v>
      </c>
      <c r="D169">
        <v>1793</v>
      </c>
      <c r="E169">
        <v>1872</v>
      </c>
      <c r="F169">
        <v>2008</v>
      </c>
      <c r="G169">
        <v>2071</v>
      </c>
      <c r="H169">
        <v>2118</v>
      </c>
      <c r="K169" s="31"/>
    </row>
    <row r="170" spans="1:11" x14ac:dyDescent="0.25">
      <c r="A170" t="s">
        <v>7</v>
      </c>
      <c r="B170">
        <v>1873</v>
      </c>
      <c r="C170">
        <v>1876</v>
      </c>
      <c r="D170">
        <v>1919</v>
      </c>
      <c r="E170">
        <v>1852</v>
      </c>
      <c r="F170">
        <v>2014</v>
      </c>
      <c r="G170">
        <v>1947</v>
      </c>
      <c r="H170">
        <v>2221</v>
      </c>
      <c r="K170" s="31"/>
    </row>
    <row r="171" spans="1:11" x14ac:dyDescent="0.25">
      <c r="A171" t="s">
        <v>8</v>
      </c>
      <c r="B171">
        <v>1762</v>
      </c>
      <c r="C171">
        <v>1735</v>
      </c>
      <c r="D171">
        <v>1867</v>
      </c>
      <c r="E171">
        <v>1769</v>
      </c>
      <c r="F171">
        <v>1944</v>
      </c>
      <c r="G171">
        <v>1870</v>
      </c>
      <c r="H171">
        <v>2077</v>
      </c>
      <c r="K171" s="31"/>
    </row>
    <row r="172" spans="1:11" x14ac:dyDescent="0.25">
      <c r="A172" t="s">
        <v>58</v>
      </c>
      <c r="B172">
        <v>1834</v>
      </c>
      <c r="C172">
        <v>1868</v>
      </c>
      <c r="D172">
        <v>1834</v>
      </c>
      <c r="E172">
        <v>1988</v>
      </c>
      <c r="F172">
        <v>1963</v>
      </c>
      <c r="G172">
        <v>1901</v>
      </c>
      <c r="H172">
        <v>2192</v>
      </c>
      <c r="K172" s="31"/>
    </row>
    <row r="173" spans="1:11" x14ac:dyDescent="0.25">
      <c r="A173" t="s">
        <v>59</v>
      </c>
      <c r="B173">
        <v>1804</v>
      </c>
      <c r="C173">
        <v>1870</v>
      </c>
      <c r="D173">
        <v>1861</v>
      </c>
      <c r="E173">
        <v>1926</v>
      </c>
      <c r="F173">
        <v>1883</v>
      </c>
      <c r="G173">
        <v>2141</v>
      </c>
      <c r="H173">
        <v>2308</v>
      </c>
      <c r="K173" s="31"/>
    </row>
    <row r="174" spans="1:11" x14ac:dyDescent="0.25">
      <c r="A174" t="s">
        <v>60</v>
      </c>
      <c r="B174">
        <v>1780</v>
      </c>
      <c r="C174">
        <v>1665</v>
      </c>
      <c r="D174">
        <v>1780</v>
      </c>
      <c r="E174">
        <v>1809</v>
      </c>
      <c r="F174">
        <v>1806</v>
      </c>
      <c r="G174">
        <v>2041</v>
      </c>
      <c r="H174">
        <v>2299</v>
      </c>
      <c r="K174" s="31"/>
    </row>
    <row r="175" spans="1:11" x14ac:dyDescent="0.25">
      <c r="A175" t="s">
        <v>61</v>
      </c>
      <c r="B175">
        <v>1961</v>
      </c>
      <c r="C175">
        <v>2010</v>
      </c>
      <c r="D175">
        <v>1850</v>
      </c>
      <c r="E175">
        <v>1924</v>
      </c>
      <c r="F175">
        <v>2003</v>
      </c>
      <c r="G175">
        <v>2184</v>
      </c>
      <c r="H175">
        <v>2486</v>
      </c>
    </row>
    <row r="176" spans="1:11" x14ac:dyDescent="0.25">
      <c r="A176" t="s">
        <v>84</v>
      </c>
      <c r="B176">
        <v>1704</v>
      </c>
      <c r="C176">
        <v>1936</v>
      </c>
      <c r="D176">
        <v>1885</v>
      </c>
      <c r="E176">
        <v>1924</v>
      </c>
      <c r="F176">
        <v>2106</v>
      </c>
      <c r="G176">
        <v>2016</v>
      </c>
      <c r="H176">
        <v>2736</v>
      </c>
    </row>
    <row r="177" spans="1:18" x14ac:dyDescent="0.25">
      <c r="A177" t="s">
        <v>85</v>
      </c>
      <c r="B177">
        <v>1863</v>
      </c>
      <c r="C177">
        <v>2253</v>
      </c>
      <c r="D177">
        <v>2187</v>
      </c>
      <c r="E177">
        <v>2119</v>
      </c>
      <c r="F177">
        <v>2406</v>
      </c>
      <c r="G177">
        <v>2298</v>
      </c>
      <c r="H177">
        <v>3486</v>
      </c>
    </row>
    <row r="178" spans="1:18" ht="15.75" thickBot="1" x14ac:dyDescent="0.3">
      <c r="A178" s="3"/>
      <c r="B178" s="3"/>
      <c r="C178" s="3"/>
      <c r="D178" s="3"/>
      <c r="E178" s="3"/>
      <c r="F178" s="3"/>
      <c r="G178" s="3"/>
      <c r="H178" s="3"/>
    </row>
    <row r="180" spans="1:18" x14ac:dyDescent="0.25">
      <c r="A180" s="66" t="s">
        <v>154</v>
      </c>
    </row>
    <row r="182" spans="1:18" ht="18.75" x14ac:dyDescent="0.3">
      <c r="A182" t="s">
        <v>155</v>
      </c>
      <c r="J182" s="64"/>
      <c r="K182" s="17"/>
      <c r="L182" s="17"/>
      <c r="M182" s="17"/>
      <c r="N182" s="17"/>
      <c r="O182" s="17"/>
      <c r="P182" s="17"/>
      <c r="Q182" s="17"/>
      <c r="R182" s="17"/>
    </row>
    <row r="183" spans="1:18" x14ac:dyDescent="0.25">
      <c r="A183" t="s">
        <v>152</v>
      </c>
      <c r="J183" s="65"/>
      <c r="K183" s="17"/>
      <c r="L183" s="17"/>
      <c r="M183" s="17"/>
      <c r="N183" s="17"/>
      <c r="O183" s="17"/>
      <c r="P183" s="17"/>
      <c r="Q183" s="17"/>
      <c r="R183" s="17"/>
    </row>
    <row r="184" spans="1:18" x14ac:dyDescent="0.25">
      <c r="A184" t="s">
        <v>153</v>
      </c>
      <c r="J184" s="17"/>
      <c r="K184" s="17"/>
      <c r="L184" s="17"/>
      <c r="M184" s="17"/>
      <c r="N184" s="17"/>
      <c r="O184" s="17"/>
      <c r="P184" s="17"/>
      <c r="Q184" s="17"/>
      <c r="R184" s="17"/>
    </row>
    <row r="185" spans="1:18" x14ac:dyDescent="0.25">
      <c r="J185" s="17"/>
      <c r="K185" s="17"/>
      <c r="L185" s="17"/>
      <c r="M185" s="17"/>
      <c r="N185" s="17"/>
      <c r="O185" s="17"/>
      <c r="P185" s="17"/>
      <c r="Q185" s="17"/>
      <c r="R185" s="17"/>
    </row>
    <row r="186" spans="1:18" x14ac:dyDescent="0.25">
      <c r="J186" s="17"/>
      <c r="K186" s="17"/>
      <c r="L186" s="17"/>
      <c r="M186" s="17"/>
      <c r="N186" s="17"/>
      <c r="O186" s="17"/>
      <c r="P186" s="17"/>
      <c r="Q186" s="17"/>
      <c r="R186" s="17"/>
    </row>
    <row r="187" spans="1:18" x14ac:dyDescent="0.25">
      <c r="J187" s="17"/>
      <c r="K187" s="17"/>
      <c r="L187" s="17"/>
      <c r="M187" s="17"/>
      <c r="N187" s="17"/>
      <c r="O187" s="17"/>
      <c r="P187" s="17"/>
      <c r="Q187" s="17"/>
      <c r="R187" s="17"/>
    </row>
    <row r="188" spans="1:18" x14ac:dyDescent="0.25">
      <c r="J188" s="17"/>
      <c r="K188" s="17"/>
      <c r="L188" s="17"/>
      <c r="M188" s="17"/>
      <c r="N188" s="17"/>
      <c r="O188" s="17"/>
      <c r="P188" s="17"/>
      <c r="Q188" s="17"/>
      <c r="R188" s="17"/>
    </row>
    <row r="189" spans="1:18" x14ac:dyDescent="0.25">
      <c r="J189" s="17"/>
      <c r="K189" s="17"/>
      <c r="L189" s="17"/>
      <c r="M189" s="17"/>
      <c r="N189" s="17"/>
      <c r="O189" s="17"/>
      <c r="P189" s="17"/>
      <c r="Q189" s="17"/>
      <c r="R189" s="17"/>
    </row>
    <row r="190" spans="1:18" x14ac:dyDescent="0.25">
      <c r="J190" s="17"/>
      <c r="K190" s="17"/>
      <c r="L190" s="17"/>
      <c r="M190" s="17"/>
      <c r="N190" s="17"/>
      <c r="O190" s="17"/>
      <c r="P190" s="17"/>
      <c r="Q190" s="17"/>
      <c r="R190" s="17"/>
    </row>
    <row r="191" spans="1:18" x14ac:dyDescent="0.25">
      <c r="J191" s="17"/>
      <c r="K191" s="17"/>
      <c r="L191" s="17"/>
      <c r="M191" s="17"/>
      <c r="N191" s="17"/>
      <c r="O191" s="17"/>
      <c r="P191" s="17"/>
      <c r="Q191" s="17"/>
      <c r="R191" s="17"/>
    </row>
    <row r="192" spans="1:18" x14ac:dyDescent="0.25">
      <c r="J192" s="17"/>
      <c r="K192" s="17"/>
      <c r="L192" s="17"/>
      <c r="M192" s="17"/>
      <c r="N192" s="17"/>
      <c r="O192" s="17"/>
      <c r="P192" s="17"/>
      <c r="Q192" s="17"/>
      <c r="R192" s="17"/>
    </row>
    <row r="193" spans="10:18" x14ac:dyDescent="0.25">
      <c r="J193" s="17"/>
      <c r="K193" s="17"/>
      <c r="L193" s="17"/>
      <c r="M193" s="17"/>
      <c r="N193" s="17"/>
      <c r="O193" s="17"/>
      <c r="P193" s="17"/>
      <c r="Q193" s="17"/>
      <c r="R193" s="17"/>
    </row>
    <row r="194" spans="10:18" x14ac:dyDescent="0.25">
      <c r="J194" s="17"/>
      <c r="K194" s="17"/>
      <c r="L194" s="17"/>
      <c r="M194" s="17"/>
      <c r="N194" s="17"/>
      <c r="O194" s="17"/>
      <c r="P194" s="17"/>
      <c r="Q194" s="17"/>
      <c r="R194" s="17"/>
    </row>
    <row r="195" spans="10:18" x14ac:dyDescent="0.25">
      <c r="J195" s="17"/>
      <c r="K195" s="17"/>
      <c r="L195" s="17"/>
      <c r="M195" s="17"/>
      <c r="N195" s="17"/>
      <c r="O195" s="17"/>
      <c r="P195" s="17"/>
      <c r="Q195" s="17"/>
      <c r="R195" s="17"/>
    </row>
    <row r="196" spans="10:18" x14ac:dyDescent="0.25">
      <c r="J196" s="17"/>
      <c r="K196" s="17"/>
      <c r="L196" s="17"/>
      <c r="M196" s="17"/>
      <c r="N196" s="17"/>
      <c r="O196" s="17"/>
      <c r="P196" s="17"/>
      <c r="Q196" s="17"/>
      <c r="R196" s="17"/>
    </row>
    <row r="197" spans="10:18" x14ac:dyDescent="0.25">
      <c r="J197" s="17"/>
      <c r="K197" s="17"/>
      <c r="L197" s="17"/>
      <c r="M197" s="17"/>
      <c r="N197" s="17"/>
      <c r="O197" s="17"/>
      <c r="P197" s="17"/>
      <c r="Q197" s="17"/>
      <c r="R197" s="17"/>
    </row>
    <row r="198" spans="10:18" x14ac:dyDescent="0.25">
      <c r="J198" s="17"/>
      <c r="K198" s="17"/>
      <c r="L198" s="17"/>
      <c r="M198" s="17"/>
      <c r="N198" s="17"/>
      <c r="O198" s="17"/>
      <c r="P198" s="17"/>
      <c r="Q198" s="17"/>
      <c r="R198" s="17"/>
    </row>
  </sheetData>
  <customSheetViews>
    <customSheetView guid="{A4D51333-5500-4CA9-A125-A67E34ABA563}">
      <selection activeCell="I237" sqref="I237"/>
      <pageMargins left="0.7" right="0.7" top="0.75" bottom="0.75" header="0.3" footer="0.3"/>
      <pageSetup paperSize="9" orientation="portrait" r:id="rId1"/>
    </customSheetView>
    <customSheetView guid="{F7DFB56C-AD9F-4EA9-95C8-C235B711521E}" topLeftCell="A151">
      <selection activeCell="H166" sqref="H166:H176"/>
      <pageMargins left="0.7" right="0.7" top="0.75" bottom="0.75" header="0.3" footer="0.3"/>
      <pageSetup paperSize="9" orientation="portrait" r:id="rId2"/>
    </customSheetView>
    <customSheetView guid="{E56163B0-A214-4184-B200-7B8A05E9AC5F}" topLeftCell="A139">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heetViews>
  <sheetFormatPr defaultRowHeight="15" x14ac:dyDescent="0.25"/>
  <cols>
    <col min="1" max="1" width="24.42578125" customWidth="1"/>
    <col min="8" max="8" width="1.85546875" customWidth="1"/>
    <col min="9" max="10" width="16.7109375" customWidth="1"/>
  </cols>
  <sheetData>
    <row r="1" spans="1:15" ht="15.75" thickBot="1" x14ac:dyDescent="0.3">
      <c r="A1" s="9" t="s">
        <v>156</v>
      </c>
      <c r="B1" s="3"/>
      <c r="C1" s="3"/>
      <c r="D1" s="3"/>
      <c r="E1" s="3"/>
      <c r="F1" s="3"/>
      <c r="G1" s="3"/>
      <c r="H1" s="3"/>
      <c r="I1" s="3"/>
      <c r="J1" s="3"/>
    </row>
    <row r="2" spans="1:15" x14ac:dyDescent="0.25">
      <c r="A2" s="5"/>
      <c r="B2" s="68">
        <v>2015</v>
      </c>
      <c r="C2" s="68">
        <v>2016</v>
      </c>
      <c r="D2" s="68">
        <v>2017</v>
      </c>
      <c r="E2" s="68">
        <v>2018</v>
      </c>
      <c r="F2" s="68">
        <v>2019</v>
      </c>
      <c r="G2" s="68">
        <v>2020</v>
      </c>
      <c r="H2" s="67"/>
      <c r="I2" s="68" t="s">
        <v>116</v>
      </c>
      <c r="J2" s="68" t="s">
        <v>116</v>
      </c>
    </row>
    <row r="3" spans="1:15" ht="15.75" thickBot="1" x14ac:dyDescent="0.3">
      <c r="A3" s="3"/>
      <c r="B3" s="3"/>
      <c r="C3" s="3"/>
      <c r="D3" s="3"/>
      <c r="E3" s="3"/>
      <c r="F3" s="3"/>
      <c r="G3" s="3"/>
      <c r="H3" s="3"/>
      <c r="I3" s="3" t="s">
        <v>161</v>
      </c>
      <c r="J3" s="3" t="s">
        <v>162</v>
      </c>
    </row>
    <row r="4" spans="1:15" x14ac:dyDescent="0.25">
      <c r="A4" s="6"/>
      <c r="B4" s="6"/>
      <c r="C4" s="6"/>
      <c r="D4" s="6"/>
      <c r="E4" s="6"/>
      <c r="F4" s="6"/>
      <c r="G4" s="6"/>
      <c r="H4" s="6"/>
      <c r="I4" s="6"/>
    </row>
    <row r="5" spans="1:15" x14ac:dyDescent="0.25">
      <c r="A5" t="s">
        <v>0</v>
      </c>
      <c r="B5">
        <v>4057</v>
      </c>
      <c r="C5">
        <v>3697</v>
      </c>
      <c r="D5">
        <v>4075</v>
      </c>
      <c r="E5">
        <v>3805</v>
      </c>
      <c r="F5">
        <v>3511</v>
      </c>
      <c r="G5">
        <v>3585</v>
      </c>
      <c r="I5">
        <v>3399</v>
      </c>
      <c r="J5">
        <v>3257</v>
      </c>
      <c r="O5" s="31"/>
    </row>
    <row r="6" spans="1:15" x14ac:dyDescent="0.25">
      <c r="A6" t="s">
        <v>2</v>
      </c>
      <c r="B6">
        <v>3597</v>
      </c>
      <c r="C6">
        <v>3413</v>
      </c>
      <c r="D6">
        <v>3491</v>
      </c>
      <c r="E6">
        <v>3601</v>
      </c>
      <c r="F6">
        <v>3109</v>
      </c>
      <c r="G6">
        <v>3270</v>
      </c>
      <c r="I6">
        <v>3008</v>
      </c>
      <c r="J6">
        <v>2893</v>
      </c>
      <c r="O6" s="31"/>
    </row>
    <row r="7" spans="1:15" x14ac:dyDescent="0.25">
      <c r="A7" t="s">
        <v>1</v>
      </c>
      <c r="B7">
        <v>3804</v>
      </c>
      <c r="C7">
        <v>3657</v>
      </c>
      <c r="D7">
        <v>3419</v>
      </c>
      <c r="E7">
        <v>3869</v>
      </c>
      <c r="F7">
        <v>3423</v>
      </c>
      <c r="G7">
        <v>3407</v>
      </c>
      <c r="I7">
        <v>3094</v>
      </c>
      <c r="J7">
        <v>2971</v>
      </c>
      <c r="N7" s="31"/>
      <c r="O7" s="37"/>
    </row>
    <row r="8" spans="1:15" x14ac:dyDescent="0.25">
      <c r="A8" t="s">
        <v>3</v>
      </c>
      <c r="B8">
        <v>3353</v>
      </c>
      <c r="C8">
        <v>3184</v>
      </c>
      <c r="D8">
        <v>3120</v>
      </c>
      <c r="E8">
        <v>3029</v>
      </c>
      <c r="F8">
        <v>3154</v>
      </c>
      <c r="G8">
        <v>2994</v>
      </c>
      <c r="I8">
        <v>3067</v>
      </c>
      <c r="J8">
        <v>2947</v>
      </c>
      <c r="N8" s="31"/>
      <c r="O8" s="37"/>
    </row>
    <row r="9" spans="1:15" x14ac:dyDescent="0.25">
      <c r="A9" t="s">
        <v>7</v>
      </c>
      <c r="B9">
        <v>3261</v>
      </c>
      <c r="C9">
        <v>3246</v>
      </c>
      <c r="D9">
        <v>3219</v>
      </c>
      <c r="E9">
        <v>2975</v>
      </c>
      <c r="F9">
        <v>3058</v>
      </c>
      <c r="G9">
        <v>2823</v>
      </c>
      <c r="I9">
        <v>3101</v>
      </c>
      <c r="J9">
        <v>2987</v>
      </c>
      <c r="N9" s="31"/>
      <c r="O9" s="37"/>
    </row>
    <row r="10" spans="1:15" x14ac:dyDescent="0.25">
      <c r="A10" t="s">
        <v>8</v>
      </c>
      <c r="B10">
        <v>2918</v>
      </c>
      <c r="C10">
        <v>2900</v>
      </c>
      <c r="D10">
        <v>2725</v>
      </c>
      <c r="E10">
        <v>2733</v>
      </c>
      <c r="F10">
        <v>2789</v>
      </c>
      <c r="G10">
        <v>2786</v>
      </c>
      <c r="I10">
        <v>2760</v>
      </c>
      <c r="J10">
        <v>2668</v>
      </c>
      <c r="N10" s="31"/>
      <c r="O10" s="37"/>
    </row>
    <row r="11" spans="1:15" x14ac:dyDescent="0.25">
      <c r="A11" t="s">
        <v>58</v>
      </c>
      <c r="B11">
        <v>2938</v>
      </c>
      <c r="C11">
        <v>2954</v>
      </c>
      <c r="D11">
        <v>2715</v>
      </c>
      <c r="E11">
        <v>2833</v>
      </c>
      <c r="F11">
        <v>3080</v>
      </c>
      <c r="G11">
        <v>2695</v>
      </c>
      <c r="I11">
        <v>2954</v>
      </c>
      <c r="J11">
        <v>2854</v>
      </c>
      <c r="N11" s="31"/>
      <c r="O11" s="37"/>
    </row>
    <row r="12" spans="1:15" x14ac:dyDescent="0.25">
      <c r="A12" t="s">
        <v>59</v>
      </c>
      <c r="B12">
        <v>2799</v>
      </c>
      <c r="C12">
        <v>2818</v>
      </c>
      <c r="D12">
        <v>2761</v>
      </c>
      <c r="E12">
        <v>2746</v>
      </c>
      <c r="F12">
        <v>2697</v>
      </c>
      <c r="G12">
        <v>2856</v>
      </c>
      <c r="I12">
        <v>2856</v>
      </c>
      <c r="J12">
        <v>2734</v>
      </c>
      <c r="N12" s="31"/>
      <c r="O12" s="37"/>
    </row>
    <row r="13" spans="1:15" x14ac:dyDescent="0.25">
      <c r="A13" t="s">
        <v>60</v>
      </c>
      <c r="B13">
        <v>2901</v>
      </c>
      <c r="C13">
        <v>2821</v>
      </c>
      <c r="D13">
        <v>2802</v>
      </c>
      <c r="E13">
        <v>2652</v>
      </c>
      <c r="F13">
        <v>2728</v>
      </c>
      <c r="G13">
        <v>2762</v>
      </c>
      <c r="I13">
        <v>2854</v>
      </c>
      <c r="J13">
        <v>2738</v>
      </c>
      <c r="N13" s="31"/>
      <c r="O13" s="37"/>
    </row>
    <row r="14" spans="1:15" x14ac:dyDescent="0.25">
      <c r="A14" t="s">
        <v>61</v>
      </c>
      <c r="B14">
        <v>3222</v>
      </c>
      <c r="C14">
        <v>3238</v>
      </c>
      <c r="D14">
        <v>3041</v>
      </c>
      <c r="E14">
        <v>3016</v>
      </c>
      <c r="F14">
        <v>3256</v>
      </c>
      <c r="G14">
        <v>3186</v>
      </c>
      <c r="I14">
        <v>3315</v>
      </c>
      <c r="J14">
        <v>3164</v>
      </c>
      <c r="N14" s="31"/>
      <c r="O14" s="37"/>
    </row>
    <row r="15" spans="1:15" x14ac:dyDescent="0.25">
      <c r="A15" t="s">
        <v>84</v>
      </c>
      <c r="B15">
        <v>3125</v>
      </c>
      <c r="C15">
        <v>3203</v>
      </c>
      <c r="D15">
        <v>3180</v>
      </c>
      <c r="E15">
        <v>3090</v>
      </c>
      <c r="F15">
        <v>3337</v>
      </c>
      <c r="G15">
        <v>2972</v>
      </c>
      <c r="I15">
        <v>3339</v>
      </c>
      <c r="J15">
        <v>3190</v>
      </c>
      <c r="N15" s="31"/>
      <c r="O15" s="37"/>
    </row>
    <row r="16" spans="1:15" x14ac:dyDescent="0.25">
      <c r="A16" t="s">
        <v>85</v>
      </c>
      <c r="B16">
        <v>3404</v>
      </c>
      <c r="C16">
        <v>3516</v>
      </c>
      <c r="D16">
        <v>3605</v>
      </c>
      <c r="E16">
        <v>3446</v>
      </c>
      <c r="F16">
        <v>3399</v>
      </c>
      <c r="G16">
        <v>3286</v>
      </c>
      <c r="I16">
        <v>3434</v>
      </c>
      <c r="J16">
        <v>3270</v>
      </c>
      <c r="N16" s="31"/>
      <c r="O16" s="37"/>
    </row>
    <row r="17" spans="1:15" ht="15.75" thickBot="1" x14ac:dyDescent="0.3">
      <c r="A17" s="3"/>
      <c r="B17" s="3"/>
      <c r="C17" s="3"/>
      <c r="D17" s="3"/>
      <c r="E17" s="3"/>
      <c r="F17" s="3"/>
      <c r="G17" s="3"/>
      <c r="H17" s="3"/>
      <c r="I17" s="3"/>
      <c r="J17" s="3"/>
      <c r="N17" s="31"/>
      <c r="O17" s="37"/>
    </row>
    <row r="18" spans="1:15" x14ac:dyDescent="0.25">
      <c r="N18" s="31"/>
      <c r="O18" s="37"/>
    </row>
    <row r="19" spans="1:15" ht="15.75" thickBot="1" x14ac:dyDescent="0.3">
      <c r="A19" s="9" t="s">
        <v>159</v>
      </c>
      <c r="B19" s="9"/>
      <c r="C19" s="9"/>
      <c r="D19" s="9"/>
      <c r="E19" s="9"/>
      <c r="F19" s="9"/>
      <c r="G19" s="9"/>
      <c r="H19" s="9"/>
      <c r="I19" s="9"/>
      <c r="J19" s="3"/>
      <c r="O19" s="37"/>
    </row>
    <row r="20" spans="1:15" x14ac:dyDescent="0.25">
      <c r="A20" s="10"/>
      <c r="B20" s="10">
        <v>2015</v>
      </c>
      <c r="C20" s="10">
        <v>2016</v>
      </c>
      <c r="D20" s="10">
        <v>2017</v>
      </c>
      <c r="E20" s="10">
        <v>2018</v>
      </c>
      <c r="F20" s="10">
        <v>2019</v>
      </c>
      <c r="G20" s="69">
        <v>2020</v>
      </c>
      <c r="H20" s="67"/>
      <c r="I20" s="69" t="s">
        <v>116</v>
      </c>
      <c r="J20" s="69" t="s">
        <v>116</v>
      </c>
    </row>
    <row r="21" spans="1:15" ht="15.75" thickBot="1" x14ac:dyDescent="0.3">
      <c r="A21" s="3"/>
      <c r="B21" s="3"/>
      <c r="C21" s="3"/>
      <c r="D21" s="3"/>
      <c r="E21" s="3"/>
      <c r="F21" s="3"/>
      <c r="G21" s="3"/>
      <c r="H21" s="3"/>
      <c r="I21" s="3" t="s">
        <v>158</v>
      </c>
      <c r="J21" s="3" t="s">
        <v>157</v>
      </c>
    </row>
    <row r="22" spans="1:15" x14ac:dyDescent="0.25">
      <c r="O22" s="31"/>
    </row>
    <row r="23" spans="1:15" x14ac:dyDescent="0.25">
      <c r="O23" s="31"/>
    </row>
    <row r="24" spans="1:15" x14ac:dyDescent="0.25">
      <c r="A24" t="s">
        <v>0</v>
      </c>
      <c r="B24">
        <v>2368</v>
      </c>
      <c r="C24">
        <v>2141</v>
      </c>
      <c r="D24">
        <v>2414</v>
      </c>
      <c r="E24">
        <v>2279</v>
      </c>
      <c r="F24">
        <v>2255</v>
      </c>
      <c r="G24">
        <v>2295</v>
      </c>
      <c r="I24">
        <v>2225</v>
      </c>
      <c r="J24">
        <v>2367</v>
      </c>
      <c r="O24" s="31"/>
    </row>
    <row r="25" spans="1:15" x14ac:dyDescent="0.25">
      <c r="A25" t="s">
        <v>2</v>
      </c>
      <c r="B25">
        <v>2106</v>
      </c>
      <c r="C25">
        <v>1999</v>
      </c>
      <c r="D25">
        <v>2140</v>
      </c>
      <c r="E25">
        <v>2180</v>
      </c>
      <c r="F25">
        <v>1970</v>
      </c>
      <c r="G25">
        <v>2086</v>
      </c>
      <c r="I25">
        <v>2081</v>
      </c>
      <c r="J25">
        <v>2196</v>
      </c>
      <c r="O25" s="31"/>
    </row>
    <row r="26" spans="1:15" x14ac:dyDescent="0.25">
      <c r="A26" t="s">
        <v>1</v>
      </c>
      <c r="B26">
        <v>2120</v>
      </c>
      <c r="C26">
        <v>2067</v>
      </c>
      <c r="D26">
        <v>2011</v>
      </c>
      <c r="E26">
        <v>2604</v>
      </c>
      <c r="F26">
        <v>2147</v>
      </c>
      <c r="G26">
        <v>2342</v>
      </c>
      <c r="I26">
        <v>2230</v>
      </c>
      <c r="J26">
        <v>2353</v>
      </c>
      <c r="O26" s="31"/>
    </row>
    <row r="27" spans="1:15" x14ac:dyDescent="0.25">
      <c r="A27" t="s">
        <v>3</v>
      </c>
      <c r="B27">
        <v>1847</v>
      </c>
      <c r="C27">
        <v>1907</v>
      </c>
      <c r="D27">
        <v>1793</v>
      </c>
      <c r="E27">
        <v>1872</v>
      </c>
      <c r="F27">
        <v>2008</v>
      </c>
      <c r="G27">
        <v>2071</v>
      </c>
      <c r="I27">
        <v>2118</v>
      </c>
      <c r="J27">
        <v>2238</v>
      </c>
      <c r="M27" s="31"/>
      <c r="O27" s="31"/>
    </row>
    <row r="28" spans="1:15" x14ac:dyDescent="0.25">
      <c r="A28" t="s">
        <v>7</v>
      </c>
      <c r="B28">
        <v>1873</v>
      </c>
      <c r="C28">
        <v>1876</v>
      </c>
      <c r="D28">
        <v>1919</v>
      </c>
      <c r="E28">
        <v>1852</v>
      </c>
      <c r="F28">
        <v>2014</v>
      </c>
      <c r="G28">
        <v>1947</v>
      </c>
      <c r="I28">
        <v>2221</v>
      </c>
      <c r="J28">
        <v>2335</v>
      </c>
      <c r="M28" s="31"/>
      <c r="O28" s="31"/>
    </row>
    <row r="29" spans="1:15" x14ac:dyDescent="0.25">
      <c r="A29" t="s">
        <v>8</v>
      </c>
      <c r="B29">
        <v>1762</v>
      </c>
      <c r="C29">
        <v>1735</v>
      </c>
      <c r="D29">
        <v>1867</v>
      </c>
      <c r="E29">
        <v>1769</v>
      </c>
      <c r="F29">
        <v>1944</v>
      </c>
      <c r="G29">
        <v>1870</v>
      </c>
      <c r="I29">
        <v>2077</v>
      </c>
      <c r="J29">
        <v>2169</v>
      </c>
      <c r="M29" s="31"/>
      <c r="O29" s="31"/>
    </row>
    <row r="30" spans="1:15" x14ac:dyDescent="0.25">
      <c r="A30" t="s">
        <v>58</v>
      </c>
      <c r="B30">
        <v>1834</v>
      </c>
      <c r="C30">
        <v>1868</v>
      </c>
      <c r="D30">
        <v>1834</v>
      </c>
      <c r="E30">
        <v>1988</v>
      </c>
      <c r="F30">
        <v>1963</v>
      </c>
      <c r="G30">
        <v>1901</v>
      </c>
      <c r="I30">
        <v>2192</v>
      </c>
      <c r="J30">
        <v>2292</v>
      </c>
      <c r="M30" s="31"/>
      <c r="O30" s="31"/>
    </row>
    <row r="31" spans="1:15" x14ac:dyDescent="0.25">
      <c r="A31" t="s">
        <v>59</v>
      </c>
      <c r="B31">
        <v>1804</v>
      </c>
      <c r="C31">
        <v>1870</v>
      </c>
      <c r="D31">
        <v>1861</v>
      </c>
      <c r="E31">
        <v>1926</v>
      </c>
      <c r="F31">
        <v>1883</v>
      </c>
      <c r="G31">
        <v>2141</v>
      </c>
      <c r="I31">
        <v>2308</v>
      </c>
      <c r="J31">
        <v>2430</v>
      </c>
      <c r="M31" s="31"/>
      <c r="O31" s="31"/>
    </row>
    <row r="32" spans="1:15" x14ac:dyDescent="0.25">
      <c r="A32" t="s">
        <v>60</v>
      </c>
      <c r="B32">
        <v>1780</v>
      </c>
      <c r="C32">
        <v>1665</v>
      </c>
      <c r="D32">
        <v>1780</v>
      </c>
      <c r="E32">
        <v>1809</v>
      </c>
      <c r="F32">
        <v>1806</v>
      </c>
      <c r="G32">
        <v>2041</v>
      </c>
      <c r="I32">
        <v>2299</v>
      </c>
      <c r="J32">
        <v>2415</v>
      </c>
      <c r="M32" s="31"/>
    </row>
    <row r="33" spans="1:13" x14ac:dyDescent="0.25">
      <c r="A33" t="s">
        <v>61</v>
      </c>
      <c r="B33">
        <v>1961</v>
      </c>
      <c r="C33">
        <v>2010</v>
      </c>
      <c r="D33">
        <v>1850</v>
      </c>
      <c r="E33">
        <v>1924</v>
      </c>
      <c r="F33">
        <v>2003</v>
      </c>
      <c r="G33">
        <v>2184</v>
      </c>
      <c r="I33">
        <v>2486</v>
      </c>
      <c r="J33">
        <v>2637</v>
      </c>
      <c r="M33" s="31"/>
    </row>
    <row r="34" spans="1:13" x14ac:dyDescent="0.25">
      <c r="A34" t="s">
        <v>84</v>
      </c>
      <c r="B34">
        <v>1704</v>
      </c>
      <c r="C34">
        <v>1936</v>
      </c>
      <c r="D34">
        <v>1885</v>
      </c>
      <c r="E34">
        <v>1924</v>
      </c>
      <c r="F34">
        <v>2106</v>
      </c>
      <c r="G34">
        <v>2016</v>
      </c>
      <c r="I34">
        <v>2736</v>
      </c>
      <c r="J34">
        <v>2885</v>
      </c>
      <c r="M34" s="31"/>
    </row>
    <row r="35" spans="1:13" x14ac:dyDescent="0.25">
      <c r="A35" t="s">
        <v>85</v>
      </c>
      <c r="B35">
        <v>1863</v>
      </c>
      <c r="C35">
        <v>2253</v>
      </c>
      <c r="D35">
        <v>2187</v>
      </c>
      <c r="E35">
        <v>2119</v>
      </c>
      <c r="F35">
        <v>2406</v>
      </c>
      <c r="G35">
        <v>2298</v>
      </c>
      <c r="I35">
        <v>3486</v>
      </c>
      <c r="J35">
        <v>3650</v>
      </c>
      <c r="M35" s="31"/>
    </row>
    <row r="36" spans="1:13" ht="15.75" thickBot="1" x14ac:dyDescent="0.3">
      <c r="A36" s="3"/>
      <c r="B36" s="3"/>
      <c r="C36" s="3"/>
      <c r="D36" s="3"/>
      <c r="E36" s="3"/>
      <c r="F36" s="3"/>
      <c r="G36" s="3"/>
      <c r="H36" s="3"/>
      <c r="I36" s="3"/>
      <c r="J36" s="3"/>
      <c r="M36" s="31"/>
    </row>
    <row r="37" spans="1:13" x14ac:dyDescent="0.25">
      <c r="M37" s="31"/>
    </row>
    <row r="38" spans="1:13" x14ac:dyDescent="0.25">
      <c r="A38" t="s">
        <v>4</v>
      </c>
      <c r="M38" s="31"/>
    </row>
    <row r="40" spans="1:13" x14ac:dyDescent="0.25">
      <c r="A40" t="s">
        <v>160</v>
      </c>
    </row>
  </sheetData>
  <customSheetViews>
    <customSheetView guid="{A4D51333-5500-4CA9-A125-A67E34ABA563}">
      <pageMargins left="0.7" right="0.7" top="0.75" bottom="0.75" header="0.3" footer="0.3"/>
      <pageSetup paperSize="9" orientation="portrait" r:id="rId1"/>
    </customSheetView>
    <customSheetView guid="{F7DFB56C-AD9F-4EA9-95C8-C235B711521E}">
      <selection activeCell="J5" sqref="J5"/>
      <pageMargins left="0.7" right="0.7" top="0.75" bottom="0.75" header="0.3" footer="0.3"/>
    </customSheetView>
  </customSheetView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56"/>
  <sheetViews>
    <sheetView workbookViewId="0">
      <selection activeCell="H3" sqref="H3"/>
    </sheetView>
  </sheetViews>
  <sheetFormatPr defaultRowHeight="15" x14ac:dyDescent="0.25"/>
  <cols>
    <col min="1" max="1" width="152.5703125" customWidth="1"/>
  </cols>
  <sheetData>
    <row r="1" spans="1:6" x14ac:dyDescent="0.25">
      <c r="A1" s="12" t="s">
        <v>21</v>
      </c>
    </row>
    <row r="2" spans="1:6" x14ac:dyDescent="0.25">
      <c r="A2" s="12"/>
    </row>
    <row r="3" spans="1:6" x14ac:dyDescent="0.25">
      <c r="A3" s="12" t="s">
        <v>45</v>
      </c>
    </row>
    <row r="4" spans="1:6" ht="30" x14ac:dyDescent="0.25">
      <c r="A4" s="20" t="s">
        <v>46</v>
      </c>
    </row>
    <row r="5" spans="1:6" x14ac:dyDescent="0.25">
      <c r="A5" s="20"/>
    </row>
    <row r="6" spans="1:6" x14ac:dyDescent="0.25">
      <c r="A6" s="12" t="s">
        <v>55</v>
      </c>
    </row>
    <row r="7" spans="1:6" ht="75" x14ac:dyDescent="0.25">
      <c r="A7" s="20" t="s">
        <v>167</v>
      </c>
      <c r="F7" s="63"/>
    </row>
    <row r="8" spans="1:6" x14ac:dyDescent="0.25">
      <c r="A8" s="24" t="s">
        <v>57</v>
      </c>
    </row>
    <row r="9" spans="1:6" ht="30" x14ac:dyDescent="0.25">
      <c r="A9" s="20" t="s">
        <v>150</v>
      </c>
    </row>
    <row r="10" spans="1:6" ht="31.5" customHeight="1" x14ac:dyDescent="0.25">
      <c r="A10" s="12" t="s">
        <v>92</v>
      </c>
    </row>
    <row r="11" spans="1:6" x14ac:dyDescent="0.25">
      <c r="A11" s="28" t="s">
        <v>91</v>
      </c>
    </row>
    <row r="13" spans="1:6" x14ac:dyDescent="0.25">
      <c r="A13" s="12" t="s">
        <v>9</v>
      </c>
    </row>
    <row r="14" spans="1:6" ht="30" x14ac:dyDescent="0.25">
      <c r="A14" s="7" t="s">
        <v>47</v>
      </c>
    </row>
    <row r="15" spans="1:6" x14ac:dyDescent="0.25">
      <c r="A15" s="7"/>
    </row>
    <row r="16" spans="1:6" x14ac:dyDescent="0.25">
      <c r="A16" s="12" t="s">
        <v>10</v>
      </c>
    </row>
    <row r="17" spans="1:1" ht="60" x14ac:dyDescent="0.25">
      <c r="A17" s="7" t="s">
        <v>11</v>
      </c>
    </row>
    <row r="18" spans="1:1" x14ac:dyDescent="0.25">
      <c r="A18" s="7"/>
    </row>
    <row r="19" spans="1:1" x14ac:dyDescent="0.25">
      <c r="A19" s="7" t="s">
        <v>12</v>
      </c>
    </row>
    <row r="20" spans="1:1" x14ac:dyDescent="0.25">
      <c r="A20" s="7" t="s">
        <v>48</v>
      </c>
    </row>
    <row r="21" spans="1:1" x14ac:dyDescent="0.25">
      <c r="A21" s="7" t="s">
        <v>13</v>
      </c>
    </row>
    <row r="22" spans="1:1" x14ac:dyDescent="0.25">
      <c r="A22" s="7" t="s">
        <v>14</v>
      </c>
    </row>
    <row r="23" spans="1:1" x14ac:dyDescent="0.25">
      <c r="A23" s="7" t="s">
        <v>52</v>
      </c>
    </row>
    <row r="24" spans="1:1" x14ac:dyDescent="0.25">
      <c r="A24" s="7" t="s">
        <v>53</v>
      </c>
    </row>
    <row r="25" spans="1:1" x14ac:dyDescent="0.25">
      <c r="A25" s="7" t="s">
        <v>54</v>
      </c>
    </row>
    <row r="26" spans="1:1" ht="60" x14ac:dyDescent="0.25">
      <c r="A26" s="7" t="s">
        <v>15</v>
      </c>
    </row>
    <row r="27" spans="1:1" x14ac:dyDescent="0.25">
      <c r="A27" s="7" t="s">
        <v>16</v>
      </c>
    </row>
    <row r="28" spans="1:1" ht="45" x14ac:dyDescent="0.25">
      <c r="A28" s="7" t="s">
        <v>17</v>
      </c>
    </row>
    <row r="29" spans="1:1" x14ac:dyDescent="0.25">
      <c r="A29" s="7"/>
    </row>
    <row r="30" spans="1:1" x14ac:dyDescent="0.25">
      <c r="A30" s="7"/>
    </row>
    <row r="31" spans="1:1" x14ac:dyDescent="0.25">
      <c r="A31" s="12" t="s">
        <v>18</v>
      </c>
    </row>
    <row r="32" spans="1:1" x14ac:dyDescent="0.25">
      <c r="A32" s="12"/>
    </row>
    <row r="33" spans="1:1" x14ac:dyDescent="0.25">
      <c r="A33" s="19" t="s">
        <v>87</v>
      </c>
    </row>
    <row r="34" spans="1:1" ht="30" x14ac:dyDescent="0.25">
      <c r="A34" s="21" t="s">
        <v>89</v>
      </c>
    </row>
    <row r="35" spans="1:1" x14ac:dyDescent="0.25">
      <c r="A35" s="18"/>
    </row>
    <row r="36" spans="1:1" x14ac:dyDescent="0.25">
      <c r="A36" s="19" t="s">
        <v>19</v>
      </c>
    </row>
    <row r="37" spans="1:1" x14ac:dyDescent="0.25">
      <c r="A37" s="18" t="s">
        <v>20</v>
      </c>
    </row>
    <row r="38" spans="1:1" x14ac:dyDescent="0.25">
      <c r="A38" s="18"/>
    </row>
    <row r="39" spans="1:1" x14ac:dyDescent="0.25">
      <c r="A39" s="30" t="s">
        <v>88</v>
      </c>
    </row>
    <row r="40" spans="1:1" x14ac:dyDescent="0.25">
      <c r="A40" s="18" t="s">
        <v>86</v>
      </c>
    </row>
    <row r="41" spans="1:1" x14ac:dyDescent="0.25">
      <c r="A41" s="18"/>
    </row>
    <row r="42" spans="1:1" x14ac:dyDescent="0.25">
      <c r="A42" s="19" t="s">
        <v>43</v>
      </c>
    </row>
    <row r="43" spans="1:1" x14ac:dyDescent="0.25">
      <c r="A43" s="18" t="s">
        <v>49</v>
      </c>
    </row>
    <row r="44" spans="1:1" x14ac:dyDescent="0.25">
      <c r="A44" s="18"/>
    </row>
    <row r="45" spans="1:1" x14ac:dyDescent="0.25">
      <c r="A45" s="19" t="s">
        <v>50</v>
      </c>
    </row>
    <row r="46" spans="1:1" ht="30" x14ac:dyDescent="0.25">
      <c r="A46" s="21" t="s">
        <v>51</v>
      </c>
    </row>
    <row r="49" spans="1:1" x14ac:dyDescent="0.25">
      <c r="A49" s="27" t="s">
        <v>79</v>
      </c>
    </row>
    <row r="50" spans="1:1" ht="30" x14ac:dyDescent="0.25">
      <c r="A50" s="7" t="s">
        <v>80</v>
      </c>
    </row>
    <row r="52" spans="1:1" x14ac:dyDescent="0.25">
      <c r="A52" s="27" t="s">
        <v>81</v>
      </c>
    </row>
    <row r="53" spans="1:1" ht="45" x14ac:dyDescent="0.25">
      <c r="A53" s="7" t="s">
        <v>90</v>
      </c>
    </row>
    <row r="55" spans="1:1" x14ac:dyDescent="0.25">
      <c r="A55" s="22" t="s">
        <v>44</v>
      </c>
    </row>
    <row r="56" spans="1:1" ht="45" x14ac:dyDescent="0.25">
      <c r="A56" s="23" t="s">
        <v>128</v>
      </c>
    </row>
  </sheetData>
  <customSheetViews>
    <customSheetView guid="{A4D51333-5500-4CA9-A125-A67E34ABA563}">
      <selection activeCell="H3" sqref="H3"/>
      <pageMargins left="0.7" right="0.7" top="0.75" bottom="0.75" header="0.3" footer="0.3"/>
      <pageSetup orientation="portrait" r:id="rId1"/>
    </customSheetView>
    <customSheetView guid="{F7DFB56C-AD9F-4EA9-95C8-C235B711521E}">
      <selection activeCell="A7" sqref="A7"/>
      <pageMargins left="0.7" right="0.7" top="0.75" bottom="0.75" header="0.3" footer="0.3"/>
      <pageSetup orientation="portrait" r:id="rId2"/>
    </customSheetView>
    <customSheetView guid="{E56163B0-A214-4184-B200-7B8A05E9AC5F}">
      <pageMargins left="0.7" right="0.7" top="0.75" bottom="0.75" header="0.3" footer="0.3"/>
      <pageSetup orientation="portrait" r:id="rId3"/>
    </customSheetView>
    <customSheetView guid="{C147B1EE-0EB7-40C1-BE03-CF99D47EE228}">
      <pageMargins left="0.7" right="0.7" top="0.75" bottom="0.75" header="0.3" footer="0.3"/>
      <pageSetup orientation="portrait" r:id="rId4"/>
    </customSheetView>
  </customSheetViews>
  <hyperlinks>
    <hyperlink ref="A11" r:id="rId5" display="https://www.cbs.nl/nl-nl/faq/corona/medisch/hoeveel-sterfgevallen-zijn-er-per-week-"/>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cp:lastModifiedBy>
  <dcterms:created xsi:type="dcterms:W3CDTF">2020-07-17T04:44:54Z</dcterms:created>
  <dcterms:modified xsi:type="dcterms:W3CDTF">2022-03-22T13:49:53Z</dcterms:modified>
</cp:coreProperties>
</file>