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SZ_SEC1\Werk\BUS_TOZO\8_Maatwerk_SZW\"/>
    </mc:Choice>
  </mc:AlternateContent>
  <bookViews>
    <workbookView xWindow="0" yWindow="0" windowWidth="21570" windowHeight="8490"/>
  </bookViews>
  <sheets>
    <sheet name="Voorblad" sheetId="8" r:id="rId1"/>
    <sheet name="Inhoud" sheetId="9" r:id="rId2"/>
    <sheet name="Toelichting" sheetId="10" r:id="rId3"/>
    <sheet name="Bronbestanden" sheetId="11" r:id="rId4"/>
    <sheet name="Tabel 1" sheetId="12" r:id="rId5"/>
    <sheet name="Tabel 2" sheetId="6" r:id="rId6"/>
    <sheet name="Tabel 5" sheetId="5" r:id="rId7"/>
    <sheet name="Tabel 6" sheetId="4" r:id="rId8"/>
  </sheets>
  <definedNames>
    <definedName name="_xlnm.Print_Area" localSheetId="3">Bronbestanden!$A$1:$B$28</definedName>
    <definedName name="_xlnm.Print_Area" localSheetId="1">Inhoud!$A$1:$B$57</definedName>
    <definedName name="_xlnm.Print_Area" localSheetId="5">'Tabel 2'!$A$1:$D$364</definedName>
    <definedName name="_xlnm.Print_Area" localSheetId="2">Toelichting!$A$1:$A$102</definedName>
    <definedName name="_xlnm.Print_Area" localSheetId="0">Voorblad!$A$1:$H$49</definedName>
    <definedName name="daf">#REF!</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9" l="1"/>
  <c r="A11" i="9"/>
  <c r="A10" i="9"/>
  <c r="A9" i="9"/>
  <c r="A7" i="9"/>
  <c r="A6" i="9"/>
</calcChain>
</file>

<file path=xl/sharedStrings.xml><?xml version="1.0" encoding="utf-8"?>
<sst xmlns="http://schemas.openxmlformats.org/spreadsheetml/2006/main" count="927" uniqueCount="522">
  <si>
    <t>Tabel 6</t>
  </si>
  <si>
    <t>Bedrijven van personen met uitkering Tozo levensonderhoud naar bedrijfskenmerken</t>
  </si>
  <si>
    <t>ultimo april 2021</t>
  </si>
  <si>
    <t>ultimo mei 2021</t>
  </si>
  <si>
    <t>ultimo juni 2021</t>
  </si>
  <si>
    <t>aantal</t>
  </si>
  <si>
    <t>Totaal</t>
  </si>
  <si>
    <t>SBI</t>
  </si>
  <si>
    <t>01~A Landbouw, bosbouw en visserij</t>
  </si>
  <si>
    <t>02~B Delfstoffenwinning</t>
  </si>
  <si>
    <t>03~C Industrie</t>
  </si>
  <si>
    <t>04~D Energievoorziening</t>
  </si>
  <si>
    <t>05~E Waterbedrijven en afvalbeheer</t>
  </si>
  <si>
    <t>06~F Bouwnijverheid</t>
  </si>
  <si>
    <t>07~G Handel</t>
  </si>
  <si>
    <t>08~H Vervoer en opslag</t>
  </si>
  <si>
    <t>09~I Horeca</t>
  </si>
  <si>
    <t>10~J Informatie en communicatie</t>
  </si>
  <si>
    <t>11~K Financiële dienstverlening</t>
  </si>
  <si>
    <t>12~L Verhuur en handel van onroerend goed</t>
  </si>
  <si>
    <t>13~M Specialistische zakelijke diensten</t>
  </si>
  <si>
    <t>14~N Verhuur en overige zakelijke diensten</t>
  </si>
  <si>
    <t>15~O Openbaar bestuur en overheidsdiensten</t>
  </si>
  <si>
    <t>16~P Onderwijs</t>
  </si>
  <si>
    <t>17~Q Gezondheids- en welzijnszorg</t>
  </si>
  <si>
    <t>18~R Cultuur, sport en recreatie</t>
  </si>
  <si>
    <t>19~S Overige dienstverlening</t>
  </si>
  <si>
    <t>20~T Huishoudens</t>
  </si>
  <si>
    <t>21~U Extraterritoriale organisaties</t>
  </si>
  <si>
    <t>99~Onbekend</t>
  </si>
  <si>
    <t>Bron: CBS.</t>
  </si>
  <si>
    <t>Tabel 5</t>
  </si>
  <si>
    <t>Personen met uitkering Tozo levensonderhoud naar persoonskenmerken</t>
  </si>
  <si>
    <t>Leeftijd</t>
  </si>
  <si>
    <t>tot 27 jaar</t>
  </si>
  <si>
    <t>27 tot 45 jaar</t>
  </si>
  <si>
    <t>45 jaar tot AOW-leeftijd</t>
  </si>
  <si>
    <t>vanaf AOW-leeftijd</t>
  </si>
  <si>
    <t>onbekend</t>
  </si>
  <si>
    <t>Geslacht</t>
  </si>
  <si>
    <t>man</t>
  </si>
  <si>
    <t>vrouw</t>
  </si>
  <si>
    <t>Migratieachtergrond</t>
  </si>
  <si>
    <t>Nederlandse achtergrond</t>
  </si>
  <si>
    <t>westerse migratieachtergrond</t>
  </si>
  <si>
    <t>niet-westerse migratieachtergrond</t>
  </si>
  <si>
    <t>Type huishouden</t>
  </si>
  <si>
    <t>eenpersoons</t>
  </si>
  <si>
    <t>meerpersoons</t>
  </si>
  <si>
    <t>eenouder</t>
  </si>
  <si>
    <t>overig/institutioneel</t>
  </si>
  <si>
    <t>Tabel 2</t>
  </si>
  <si>
    <t>Uitkeringen Tozo levensonderhoud naar gemeenten</t>
  </si>
  <si>
    <t>Nederland totaal</t>
  </si>
  <si>
    <t>0014  Groningen</t>
  </si>
  <si>
    <t>0034  Almere</t>
  </si>
  <si>
    <t>0037  Stadskanaal</t>
  </si>
  <si>
    <t>0047  Veendam</t>
  </si>
  <si>
    <t>0050  Zeewolde</t>
  </si>
  <si>
    <t>0059  Achtkarspelen</t>
  </si>
  <si>
    <t>0060  Ameland</t>
  </si>
  <si>
    <t>0072  Harlingen</t>
  </si>
  <si>
    <t>0074  Heerenveen</t>
  </si>
  <si>
    <t>0080  Leeuwarden</t>
  </si>
  <si>
    <t>0085  Ooststellingwerf</t>
  </si>
  <si>
    <t>0086  Opsterland</t>
  </si>
  <si>
    <t>0088  Schiermonnikoog</t>
  </si>
  <si>
    <t>0090  Smallingerland</t>
  </si>
  <si>
    <t>0093  Terschelling</t>
  </si>
  <si>
    <t>0096  Vlieland</t>
  </si>
  <si>
    <t>0098  Weststellingwerf</t>
  </si>
  <si>
    <t>0106  Assen</t>
  </si>
  <si>
    <t>0109  Coevorden</t>
  </si>
  <si>
    <t>0114  Emmen</t>
  </si>
  <si>
    <t>0118  Hoogeveen</t>
  </si>
  <si>
    <t>0119  Meppel</t>
  </si>
  <si>
    <t>0141  Almelo</t>
  </si>
  <si>
    <t>0147  Borne</t>
  </si>
  <si>
    <t>0148  Dalfsen</t>
  </si>
  <si>
    <t>0150  Deventer</t>
  </si>
  <si>
    <t>0153  Enschede</t>
  </si>
  <si>
    <t>0158  Haaksbergen</t>
  </si>
  <si>
    <t>0160  Hardenberg</t>
  </si>
  <si>
    <t>0163  Hellendoorn</t>
  </si>
  <si>
    <t>0164  Hengelo (O.)</t>
  </si>
  <si>
    <t>0166  Kampen</t>
  </si>
  <si>
    <t>0168  Losser</t>
  </si>
  <si>
    <t>0171  Noordoostpolder</t>
  </si>
  <si>
    <t>0173  Oldenzaal</t>
  </si>
  <si>
    <t>0175  Ommen</t>
  </si>
  <si>
    <t>0177  Raalte</t>
  </si>
  <si>
    <t>0180  Staphorst</t>
  </si>
  <si>
    <t>0183  Tubbergen</t>
  </si>
  <si>
    <t>0184  Urk</t>
  </si>
  <si>
    <t>0189  Wierden</t>
  </si>
  <si>
    <t>0193  Zwolle</t>
  </si>
  <si>
    <t>0197  Aalten</t>
  </si>
  <si>
    <t>0200  Apeldoorn</t>
  </si>
  <si>
    <t>0202  Arnhem</t>
  </si>
  <si>
    <t>0203  Barneveld</t>
  </si>
  <si>
    <t>0209  Beuningen</t>
  </si>
  <si>
    <t>0213  Brummen</t>
  </si>
  <si>
    <t>0214  Buren</t>
  </si>
  <si>
    <t>0216  Culemborg</t>
  </si>
  <si>
    <t>0221  Doesburg</t>
  </si>
  <si>
    <t>0222  Doetinchem</t>
  </si>
  <si>
    <t>0225  Druten</t>
  </si>
  <si>
    <t>0226  Duiven</t>
  </si>
  <si>
    <t>0228  Ede</t>
  </si>
  <si>
    <t>0230  Elburg</t>
  </si>
  <si>
    <t>0232  Epe</t>
  </si>
  <si>
    <t>0233  Ermelo</t>
  </si>
  <si>
    <t>0243  Harderwijk</t>
  </si>
  <si>
    <t>0244  Hattem</t>
  </si>
  <si>
    <t>0246  Heerde</t>
  </si>
  <si>
    <t>0252  Heumen</t>
  </si>
  <si>
    <t>0262  Lochem</t>
  </si>
  <si>
    <t>0263  Maasdriel</t>
  </si>
  <si>
    <t>0267  Nijkerk</t>
  </si>
  <si>
    <t>0268  Nijmegen</t>
  </si>
  <si>
    <t>0269  Oldebroek</t>
  </si>
  <si>
    <t>0273  Putten</t>
  </si>
  <si>
    <t>0274  Renkum</t>
  </si>
  <si>
    <t>0275  Rheden</t>
  </si>
  <si>
    <t>0277  Rozendaal</t>
  </si>
  <si>
    <t>0279  Scherpenzeel</t>
  </si>
  <si>
    <t>0281  Tiel</t>
  </si>
  <si>
    <t>0285  Voorst</t>
  </si>
  <si>
    <t>0289  Wageningen</t>
  </si>
  <si>
    <t>0293  Westervoort</t>
  </si>
  <si>
    <t>0294  Winterswijk</t>
  </si>
  <si>
    <t>0296  Wijchen</t>
  </si>
  <si>
    <t>0297  Zaltbommel</t>
  </si>
  <si>
    <t>0299  Zevenaar</t>
  </si>
  <si>
    <t>0301  Zutphen</t>
  </si>
  <si>
    <t>0302  Nunspeet</t>
  </si>
  <si>
    <t>0303  Dronten</t>
  </si>
  <si>
    <t>0307  Amersfoort</t>
  </si>
  <si>
    <t>0308  Baarn</t>
  </si>
  <si>
    <t>0310  De Bilt</t>
  </si>
  <si>
    <t>0312  Bunnik</t>
  </si>
  <si>
    <t>0313  Bunschoten</t>
  </si>
  <si>
    <t>0317  Eemnes</t>
  </si>
  <si>
    <t>0321  Houten</t>
  </si>
  <si>
    <t>0327  Leusden</t>
  </si>
  <si>
    <t>0331  Lopik</t>
  </si>
  <si>
    <t>0335  Montfoort</t>
  </si>
  <si>
    <t>0339  Renswoude</t>
  </si>
  <si>
    <t>0340  Rhenen</t>
  </si>
  <si>
    <t>0342  Soest</t>
  </si>
  <si>
    <t>0344  Utrecht (gemeente)</t>
  </si>
  <si>
    <t>0345  Veenendaal</t>
  </si>
  <si>
    <t>0351  Woudenberg</t>
  </si>
  <si>
    <t>0352  Wijk bij Duurstede</t>
  </si>
  <si>
    <t>0353  IJsselstein</t>
  </si>
  <si>
    <t>0355  Zeist</t>
  </si>
  <si>
    <t>0356  Nieuwegein</t>
  </si>
  <si>
    <t>0358  Aalsmeer</t>
  </si>
  <si>
    <t>0361  Alkmaar</t>
  </si>
  <si>
    <t>0362  Amstelveen</t>
  </si>
  <si>
    <t>0363  Amsterdam</t>
  </si>
  <si>
    <t>0370  Beemster</t>
  </si>
  <si>
    <t>0373  Bergen (NH.)</t>
  </si>
  <si>
    <t>0375  Beverwijk</t>
  </si>
  <si>
    <t>0376  Blaricum</t>
  </si>
  <si>
    <t>0377  Bloemendaal</t>
  </si>
  <si>
    <t>0383  Castricum</t>
  </si>
  <si>
    <t>0384  Diemen</t>
  </si>
  <si>
    <t>0385  Edam-Volendam</t>
  </si>
  <si>
    <t>0388  Enkhuizen</t>
  </si>
  <si>
    <t>0392  Haarlem</t>
  </si>
  <si>
    <t>0394  Haarlemmermeer</t>
  </si>
  <si>
    <t>0396  Heemskerk</t>
  </si>
  <si>
    <t>0397  Heemstede</t>
  </si>
  <si>
    <t>0398  Heerhugowaard</t>
  </si>
  <si>
    <t>0399  Heiloo</t>
  </si>
  <si>
    <t>0400  Den Helder</t>
  </si>
  <si>
    <t>0402  Hilversum</t>
  </si>
  <si>
    <t>0405  Hoorn</t>
  </si>
  <si>
    <t>0406  Huizen</t>
  </si>
  <si>
    <t>0415  Landsmeer</t>
  </si>
  <si>
    <t>0416  Langedijk</t>
  </si>
  <si>
    <t>0417  Laren (NH.)</t>
  </si>
  <si>
    <t>0420  Medemblik</t>
  </si>
  <si>
    <t>0431  Oostzaan</t>
  </si>
  <si>
    <t>0432  Opmeer</t>
  </si>
  <si>
    <t>0437  Ouder-Amstel</t>
  </si>
  <si>
    <t>0439  Purmerend</t>
  </si>
  <si>
    <t>0441  Schagen</t>
  </si>
  <si>
    <t>0448  Texel</t>
  </si>
  <si>
    <t>0450  Uitgeest</t>
  </si>
  <si>
    <t>0451  Uithoorn</t>
  </si>
  <si>
    <t>0453  Velsen</t>
  </si>
  <si>
    <t>0457  Weesp</t>
  </si>
  <si>
    <t>0473  Zandvoort</t>
  </si>
  <si>
    <t>0479  Zaanstad</t>
  </si>
  <si>
    <t>0482  Alblasserdam</t>
  </si>
  <si>
    <t>0484  Alphen aan den Rijn</t>
  </si>
  <si>
    <t>0489  Barendrecht</t>
  </si>
  <si>
    <t>0498  Drechterland</t>
  </si>
  <si>
    <t>0501  Brielle</t>
  </si>
  <si>
    <t>0502  Capelle aan den IJssel</t>
  </si>
  <si>
    <t>0503  Delft</t>
  </si>
  <si>
    <t>0505  Dordrecht</t>
  </si>
  <si>
    <t>0512  Gorinchem</t>
  </si>
  <si>
    <t>0513  Gouda</t>
  </si>
  <si>
    <t>0518  's-Gravenhage (gemeente)</t>
  </si>
  <si>
    <t>0523  Hardinxveld-Giessendam</t>
  </si>
  <si>
    <t>0530  Hellevoetsluis</t>
  </si>
  <si>
    <t>0531  Hendrik-Ido-Ambacht</t>
  </si>
  <si>
    <t>0532  Stede Broec</t>
  </si>
  <si>
    <t>0534  Hillegom</t>
  </si>
  <si>
    <t>0537  Katwijk</t>
  </si>
  <si>
    <t>0542  Krimpen aan den IJssel</t>
  </si>
  <si>
    <t>0546  Leiden</t>
  </si>
  <si>
    <t>0547  Leiderdorp</t>
  </si>
  <si>
    <t>0553  Lisse</t>
  </si>
  <si>
    <t>0556  Maassluis</t>
  </si>
  <si>
    <t>0569  Nieuwkoop</t>
  </si>
  <si>
    <t>0575  Noordwijk</t>
  </si>
  <si>
    <t>0579  Oegstgeest</t>
  </si>
  <si>
    <t>0589  Oudewater</t>
  </si>
  <si>
    <t>0590  Papendrecht</t>
  </si>
  <si>
    <t>0597  Ridderkerk</t>
  </si>
  <si>
    <t>0599  Rotterdam</t>
  </si>
  <si>
    <t>0603  Rijswijk (ZH.)</t>
  </si>
  <si>
    <t>0606  Schiedam</t>
  </si>
  <si>
    <t>0610  Sliedrecht</t>
  </si>
  <si>
    <t>0613  Albrandswaard</t>
  </si>
  <si>
    <t>0614  Westvoorne</t>
  </si>
  <si>
    <t>0622  Vlaardingen</t>
  </si>
  <si>
    <t>0626  Voorschoten</t>
  </si>
  <si>
    <t>0627  Waddinxveen</t>
  </si>
  <si>
    <t>0629  Wassenaar</t>
  </si>
  <si>
    <t>0632  Woerden</t>
  </si>
  <si>
    <t>0637  Zoetermeer</t>
  </si>
  <si>
    <t>0638  Zoeterwoude</t>
  </si>
  <si>
    <t>0642  Zwijndrecht</t>
  </si>
  <si>
    <t>0654  Borsele</t>
  </si>
  <si>
    <t>0664  Goes</t>
  </si>
  <si>
    <t>0668  West Maas en Waal</t>
  </si>
  <si>
    <t>0677  Hulst</t>
  </si>
  <si>
    <t>0678  Kapelle</t>
  </si>
  <si>
    <t>0687  Middelburg (Z.)</t>
  </si>
  <si>
    <t>0703  Reimerswaal</t>
  </si>
  <si>
    <t>0715  Terneuzen</t>
  </si>
  <si>
    <t>0716  Tholen</t>
  </si>
  <si>
    <t>0717  Veere</t>
  </si>
  <si>
    <t>0718  Vlissingen</t>
  </si>
  <si>
    <t>0736  De Ronde Venen</t>
  </si>
  <si>
    <t>0737  Tytsjerksteradiel</t>
  </si>
  <si>
    <t>0743  Asten</t>
  </si>
  <si>
    <t>0744  Baarle-Nassau</t>
  </si>
  <si>
    <t>0748  Bergen op Zoom</t>
  </si>
  <si>
    <t>0753  Best</t>
  </si>
  <si>
    <t>0755  Boekel</t>
  </si>
  <si>
    <t>0756  Boxmeer</t>
  </si>
  <si>
    <t>0757  Boxtel</t>
  </si>
  <si>
    <t>0758  Breda</t>
  </si>
  <si>
    <t>0762  Deurne</t>
  </si>
  <si>
    <t>0765  Pekela</t>
  </si>
  <si>
    <t>0766  Dongen</t>
  </si>
  <si>
    <t>0770  Eersel</t>
  </si>
  <si>
    <t>0772  Eindhoven</t>
  </si>
  <si>
    <t>0777  Etten-Leur</t>
  </si>
  <si>
    <t>0779  Geertruidenberg</t>
  </si>
  <si>
    <t>0784  Gilze en Rijen</t>
  </si>
  <si>
    <t>0785  Goirle</t>
  </si>
  <si>
    <t>0786  Grave</t>
  </si>
  <si>
    <t>0794  Helmond</t>
  </si>
  <si>
    <t>0796  's-Hertogenbosch</t>
  </si>
  <si>
    <t>0797  Heusden</t>
  </si>
  <si>
    <t>0798  Hilvarenbeek</t>
  </si>
  <si>
    <t>0809  Loon op Zand</t>
  </si>
  <si>
    <t>0815  Mill en Sint Hubert</t>
  </si>
  <si>
    <t>0820  Nuenen, Gerwen en Nederwetten</t>
  </si>
  <si>
    <t>0823  Oirschot</t>
  </si>
  <si>
    <t>0824  Oisterwijk</t>
  </si>
  <si>
    <t>0826  Oosterhout</t>
  </si>
  <si>
    <t>0828  Oss</t>
  </si>
  <si>
    <t>0840  Rucphen</t>
  </si>
  <si>
    <t>0845  Sint-Michielsgestel</t>
  </si>
  <si>
    <t>0847  Someren</t>
  </si>
  <si>
    <t>0848  Son en Breugel</t>
  </si>
  <si>
    <t>0851  Steenbergen</t>
  </si>
  <si>
    <t>0852  Waterland</t>
  </si>
  <si>
    <t>0855  Tilburg</t>
  </si>
  <si>
    <t>0856  Uden</t>
  </si>
  <si>
    <t>0858  Valkenswaard</t>
  </si>
  <si>
    <t>0861  Veldhoven</t>
  </si>
  <si>
    <t>0865  Vught</t>
  </si>
  <si>
    <t>0866  Waalre</t>
  </si>
  <si>
    <t>0867  Waalwijk</t>
  </si>
  <si>
    <t>0873  Woensdrecht</t>
  </si>
  <si>
    <t>0879  Zundert</t>
  </si>
  <si>
    <t>0880  Wormerland</t>
  </si>
  <si>
    <t>0882  Landgraaf</t>
  </si>
  <si>
    <t>0888  Beek (L.)</t>
  </si>
  <si>
    <t>0889  Beesel</t>
  </si>
  <si>
    <t>0893  Bergen (L.)</t>
  </si>
  <si>
    <t>0899  Brunssum</t>
  </si>
  <si>
    <t>0907  Gennep</t>
  </si>
  <si>
    <t>0917  Heerlen</t>
  </si>
  <si>
    <t>0928  Kerkrade</t>
  </si>
  <si>
    <t>0935  Maastricht</t>
  </si>
  <si>
    <t>0938  Meerssen</t>
  </si>
  <si>
    <t>0944  Mook en Middelaar</t>
  </si>
  <si>
    <t>0946  Nederweert</t>
  </si>
  <si>
    <t>0957  Roermond</t>
  </si>
  <si>
    <t>0965  Simpelveld</t>
  </si>
  <si>
    <t>0971  Stein (L.)</t>
  </si>
  <si>
    <t>0981  Vaals</t>
  </si>
  <si>
    <t>0983  Venlo</t>
  </si>
  <si>
    <t>0984  Venray</t>
  </si>
  <si>
    <t>0986  Voerendaal</t>
  </si>
  <si>
    <t>0988  Weert</t>
  </si>
  <si>
    <t>0994  Valkenburg aan de Geul</t>
  </si>
  <si>
    <t>0995  Lelystad</t>
  </si>
  <si>
    <t>1507  Horst aan de Maas</t>
  </si>
  <si>
    <t>1509  Oude IJsselstreek</t>
  </si>
  <si>
    <t>1525  Teylingen</t>
  </si>
  <si>
    <t>1581  Utrechtse Heuvelrug</t>
  </si>
  <si>
    <t>1586  Oost Gelre</t>
  </si>
  <si>
    <t>1598  Koggenland</t>
  </si>
  <si>
    <t>1621  Lansingerland</t>
  </si>
  <si>
    <t>1640  Leudal</t>
  </si>
  <si>
    <t>1641  Maasgouw</t>
  </si>
  <si>
    <t>1652  Gemert-Bakel</t>
  </si>
  <si>
    <t>1655  Halderberge</t>
  </si>
  <si>
    <t>1658  Heeze-Leende</t>
  </si>
  <si>
    <t>1659  Laarbeek</t>
  </si>
  <si>
    <t>1667  Reusel-De Mierden</t>
  </si>
  <si>
    <t>1669  Roerdalen</t>
  </si>
  <si>
    <t>1674  Roosendaal</t>
  </si>
  <si>
    <t>1676  Schouwen-Duiveland</t>
  </si>
  <si>
    <t>1680  Aa en Hunze</t>
  </si>
  <si>
    <t>1681  Borger-Odoorn</t>
  </si>
  <si>
    <t>1684  Cuijk</t>
  </si>
  <si>
    <t>1685  Landerd</t>
  </si>
  <si>
    <t>1690  De Wolden</t>
  </si>
  <si>
    <t>1695  Noord-Beveland</t>
  </si>
  <si>
    <t>1696  Wijdemeren</t>
  </si>
  <si>
    <t>1699  Noordenveld</t>
  </si>
  <si>
    <t>1700  Twenterand</t>
  </si>
  <si>
    <t>1701  Westerveld</t>
  </si>
  <si>
    <t>1702  Sint Anthonis</t>
  </si>
  <si>
    <t>1705  Lingewaard</t>
  </si>
  <si>
    <t>1706  Cranendonck</t>
  </si>
  <si>
    <t>1708  Steenwijkerland</t>
  </si>
  <si>
    <t>1709  Moerdijk</t>
  </si>
  <si>
    <t>1711  Echt-Susteren</t>
  </si>
  <si>
    <t>1714  Sluis</t>
  </si>
  <si>
    <t>1719  Drimmelen</t>
  </si>
  <si>
    <t>1721  Bernheze</t>
  </si>
  <si>
    <t>1723  Alphen-Chaam</t>
  </si>
  <si>
    <t>1724  Bergeijk</t>
  </si>
  <si>
    <t>1728  Bladel</t>
  </si>
  <si>
    <t>1729  Gulpen-Wittem</t>
  </si>
  <si>
    <t>1730  Tynaarlo</t>
  </si>
  <si>
    <t>1731  Midden-Drenthe</t>
  </si>
  <si>
    <t>1734  Overbetuwe</t>
  </si>
  <si>
    <t>1735  Hof van Twente</t>
  </si>
  <si>
    <t>1740  Neder-Betuwe</t>
  </si>
  <si>
    <t>1742  Rijssen-Holten</t>
  </si>
  <si>
    <t>1771  Geldrop-Mierlo</t>
  </si>
  <si>
    <t>1773  Olst-Wijhe</t>
  </si>
  <si>
    <t>1774  Dinkelland</t>
  </si>
  <si>
    <t>1783  Westland</t>
  </si>
  <si>
    <t>1842  Midden-Delfland</t>
  </si>
  <si>
    <t>1859  Berkelland</t>
  </si>
  <si>
    <t>1876  Bronckhorst</t>
  </si>
  <si>
    <t>1883  Sittard-Geleen</t>
  </si>
  <si>
    <t>1884  Kaag en Braassem</t>
  </si>
  <si>
    <t>1891  Dantumadiel</t>
  </si>
  <si>
    <t>1892  Zuidplas</t>
  </si>
  <si>
    <t>1894  Peel en Maas</t>
  </si>
  <si>
    <t>1895  Oldambt</t>
  </si>
  <si>
    <t>1896  Zwartewaterland</t>
  </si>
  <si>
    <t>1900  Súdwest-Fryslân</t>
  </si>
  <si>
    <t>1901  Bodegraven-Reeuwijk</t>
  </si>
  <si>
    <t>1903  Eijsden-Margraten</t>
  </si>
  <si>
    <t>1904  Stichtse Vecht</t>
  </si>
  <si>
    <t>1911  Hollands Kroon</t>
  </si>
  <si>
    <t>1916  Leidschendam-Voorburg</t>
  </si>
  <si>
    <t>1924  Goeree-Overflakkee</t>
  </si>
  <si>
    <t>1926  Pijnacker-Nootdorp</t>
  </si>
  <si>
    <t>1930  Nissewaard</t>
  </si>
  <si>
    <t>1931  Krimpenerwaard</t>
  </si>
  <si>
    <t>1940  De Fryske Marren</t>
  </si>
  <si>
    <t>1942  Gooise Meren</t>
  </si>
  <si>
    <t>1945  Berg en Dal</t>
  </si>
  <si>
    <t>1948  Meierijstad</t>
  </si>
  <si>
    <t>1949  Waadhoeke</t>
  </si>
  <si>
    <t>1950  Westerwolde</t>
  </si>
  <si>
    <t>1952  Midden-Groningen</t>
  </si>
  <si>
    <t>1954  Beekdaelen</t>
  </si>
  <si>
    <t>1955  Montferland</t>
  </si>
  <si>
    <t>1959  Altena</t>
  </si>
  <si>
    <t>1960  West Betuwe</t>
  </si>
  <si>
    <t>1961  Vijfheerenlanden</t>
  </si>
  <si>
    <t>1963  Hoeksche Waard</t>
  </si>
  <si>
    <t>1966  Het Hogeland</t>
  </si>
  <si>
    <t>1969  Westerkwartier</t>
  </si>
  <si>
    <t>1970  Noardeast-Fryslân</t>
  </si>
  <si>
    <t>1978  Molenlanden</t>
  </si>
  <si>
    <t>1979  Eemsdelta</t>
  </si>
  <si>
    <t>Tabel 1</t>
  </si>
  <si>
    <t>Nieuwe uitkeringen Tozo levensonderhoud naar gemeenten</t>
  </si>
  <si>
    <t>april 2021</t>
  </si>
  <si>
    <t>mei 2021</t>
  </si>
  <si>
    <t>juni 2021</t>
  </si>
  <si>
    <t>Tabellen Tozo</t>
  </si>
  <si>
    <t>Definitieve cijfers op basis van transactiebestanden</t>
  </si>
  <si>
    <t>met verwerking van zes maanden administratieve vertraging</t>
  </si>
  <si>
    <t>Verslagperiode: april - juni 2021</t>
  </si>
  <si>
    <t>CBS, Team Sociale Zekerheid</t>
  </si>
  <si>
    <t>Maart, 2022</t>
  </si>
  <si>
    <t>Inhoud</t>
  </si>
  <si>
    <t>Werkblad</t>
  </si>
  <si>
    <t>Toelichting bij de tabellen</t>
  </si>
  <si>
    <t>Beschrijving van de gebruikte bronbestanden</t>
  </si>
  <si>
    <t xml:space="preserve">Bedrijven van personen met uitkering Tozo levensonderhoud naar bedrijfskenmerken </t>
  </si>
  <si>
    <t>Verklaring van tekens</t>
  </si>
  <si>
    <t>niets (blanco) = het cijfer kan op logische gronden niet voorkomen</t>
  </si>
  <si>
    <t>. = het cijfer is onbekend, onvoldoende betrouwbaar of geheim</t>
  </si>
  <si>
    <t>* = voorlopige cijfers</t>
  </si>
  <si>
    <t>** = nader voorlopige cijfers</t>
  </si>
  <si>
    <t>2020 - 2021 = 2020 tot en met 2021</t>
  </si>
  <si>
    <t>2020/2021 = het gemiddelde over de jaren 2020 tot en met 2021</t>
  </si>
  <si>
    <t>2020/’21 = oogstjaar, boekjaar, schooljaar enz., beginnend in 2020 en eindigend in 2021</t>
  </si>
  <si>
    <t>2018/’19–2020/’21 = oogstjaar, boekjaar enz., 2018/’19 tot en met 2020/’21</t>
  </si>
  <si>
    <t>In geval van afronding kan het voorkomen dat het weergegeven totaal niet overeenstemt met de som van de getallen.</t>
  </si>
  <si>
    <t>Vragen over deze publicatie kunnen gestuurd worden aan het CBS onder vermelding van het projectnummer in Casper (PR001181), BUS-V Tozo kwaliteit en tabellen.</t>
  </si>
  <si>
    <t>Ons e-mailadres is maatwerk@cbs.nl.</t>
  </si>
  <si>
    <t>Inleiding</t>
  </si>
  <si>
    <t xml:space="preserve">Door de uitbraak van het coronavirus (COVID-19) wordt de Nederlandse volksgezondheid hard geraakt. Ook de maatschappelijke en economische gevolgen zijn groot. Het kabinet heeft maatregelen genomen om zelfstandigen waarvan het inkomen door de coronacrisis onder het sociaal minimum daalt te ondersteunen. De Tijdelijke overbruggingsregeling zelfstandig ondernemers (Tozo) voorziet deze zelfstandigen in een aanvullende uitkering voor levensonderhoud en een lening voor bedrijfskapitaal om liquiditeitsproblemen als gevolg van de coronacrisis op te vangen. </t>
  </si>
  <si>
    <t>De oorspronkelijke regeling gold met terugwerkende kracht vanaf 1 maart 2020 en liep eind mei 2020 af. Personen hadden op basis van de eerste Tozo-regeling recht op maximaal 3 maanden aan financiële ondersteuning. Zelfstandigen die bijvoorbeeld in mei 2020 pas in de financiële problemen zijn geraakt en vervolgens de Tozo hebben aangevraagd, hadden recht op Tozo 1.0 tot in augustus 2020. De eerste Tozo-regeling is in juni 2020 opgevolgd door 'Tozo 2.0'; een inkomensondersteuning voor levensonderhoud als aanvulling op het huishoudinkomen tot het sociaal minimum. Nieuw bij deze regeling was de partnerinkomenstoets, waardoor niet alle personen die recht hadden op Tozo 1.0 ook recht hadden op Tozo 2.0. Deze regeling liep ten einde op 30 september 2020, ongeacht de startdatum van de Tozo 2.0 uitkering. Tozo 2.0 werd opgevolgd door Tozo 3.0 welke geldig was van 1 oktober 2020 tot en met maart 2021. Ten opzichte van Tozo 2.0 is er niets aan de voorwaarden voor Tozo 3.0 gewijzigd. Deze regeling is vervolgens ongewijzigd verlengd met Tozo 4.0 (1 april tot 1 juli 2021) en Tozo 5.0 (1 juli tot 1 oktober 2021).
Met terugwerkende kracht is vanaf 1 maart 2020 in de Bijstandsuitkeringenstatistiek (BUS) code 6 'Tozo regeling' toegevoegd aan het kenmerk 'Nadere classificatie Bbz', zodat gemeenten dit in de statistiek kunnen leveren.</t>
  </si>
  <si>
    <r>
      <t xml:space="preserve">Op verzoek van </t>
    </r>
    <r>
      <rPr>
        <sz val="10"/>
        <rFont val="Arial"/>
        <family val="2"/>
      </rPr>
      <t xml:space="preserve">het ministerie van Sociale Zaken en Werkgelegenheid (SZW) heeft team Sociale Zekerheid van het Centraal Bureau van de Statistiek (CBS) een aantal tabellen samengesteld om zicht te krijgen op de omvang van het gebruik van de Tozo. </t>
    </r>
  </si>
  <si>
    <t>Over de tabellen</t>
  </si>
  <si>
    <t>In tabel 1 wordt het aantal nieuwe uitkeringen in het kader van de Tozo in de maand weergegeven per gemeente, voor meerdere verslagmaanden. Dit zijn alle uitkeringen van deze betreffende regeling met een aanvangsdatum op enig moment in iedere verslagmaand. Een uitkering wordt uitgekeerd aan een huishouden dat kan bestaan uit één of twee personen. Wanneer er sprake is van een uitkering aan twee personen, wordt gekeken naar gegevens van de aanvrager. Omdat Tozo bedrijfskapitaal niet kan worden gecorrigeerd voor administratieve vertraging en updates op basis van overige correcties al zijn gepubliceerd in de nader voorlopige tabellen, is het bedrijfskapitaal niet in deze tabel opgenomen.</t>
  </si>
  <si>
    <t>In tabel 2 wordt het totaal aantal lopende uitkeringen in het kader van de regeling Tozo levensonderhoud ultimo maand weergegeven voor iedere verslagmaand. Het bedrijfskapitaal is niet in deze tabel opgenomen, omdat dit eenmalige uitkeringen betreft. Een uitkering wordt uitgekeerd aan een huishouden dat kan bestaan uit één of twee personen. Wanneer er sprake is van een uitkering aan twee personen, wordt gekeken naar gegevens van de aanvrager.</t>
  </si>
  <si>
    <r>
      <t>In tabel 5 wordt het aantal personen met een lopende uitkering in het kader van de Tozo levensonderhoud weergegeven voor iedere verslagmaand, uitgesplitst</t>
    </r>
    <r>
      <rPr>
        <sz val="10"/>
        <rFont val="Arial"/>
        <family val="2"/>
      </rPr>
      <t xml:space="preserve"> naar persoonskenmerken. De persoonskenmerken zijn vastgesteld op peilmoment ultimo maand. Wanneer er sprake is van een uitkering aan twee personen, zijn beide personen in deze tabel opgenomen.</t>
    </r>
  </si>
  <si>
    <t>In tabel 6 wordt het aantal unieke bedrijven weergegeven van personen met een lopende uitkering aan het einde van iedere verslagmaand in het kader van de Tozo levensonderhoud, uitgesplitst naar het bedrijfskenmerk Standaard Bedrijfsindeling (SBI). Elk bedrijf komt één keer voor in de tabel, ook als meerdere personen met een lopende uitkering hier eigenaar van zijn. Als een persoon meerdere bedrijven heeft, zijn al deze bedrijven opgenomen in de tabel, ongeacht de sector waaronder de bedrijven vallen. Van meerdere personen met een lopende uitkering in tabel 5 is in de registraties geen bedrijf terug te vinden. Dit kan komen doordat deze persoon een directeur-grootaandeelhouder (DGA) is van een bedrijf, een partner is van de uitkeringsontvanger of doordat het bedrijf niet in het bedrijvenregister van het CBS is opgenomen. De mogelijke bedrijven van deze personen zijn niet in tabel 6 opgenomen.</t>
  </si>
  <si>
    <t>Populatie</t>
  </si>
  <si>
    <t>In tabel 1 is de onderzoekspopulatie het aantal nieuwe uitkeringen in een maand. In tabel 2 gaat het om het aantal lopende uitkeringen op peilmoment ultimo maand. De onderzoekspopulatie in tabel 5 is het aantal personen met een lopende uitkering ultimo maand en in tabel 6 gaat om het aantal unieke bedrijven van deze personen.</t>
  </si>
  <si>
    <t>Aandachtspunten bij de cijfers</t>
  </si>
  <si>
    <t>Het verbeterde transactiesysteem en verdere correcties</t>
  </si>
  <si>
    <t>Voor dit onderzoek wordt gebruik gemaakt van transactiebestanden van de BUS waarbij is gecorrigeerd voor 6 maanden aan administratieve vertraging. Dit is gedaan omdat na onderzoek duidelijk werd dat een deel van de Tozo-uitkeringen  veel later zijn aangeleverd dan wanneer deze gestart zijn. Dit heeft alles te maken met de snelheid van invoeren van de Tozo-regeling. Naast een verbeterde correctie van administratieve vertraging hebben er, op basis van input van gemeenten, correcties plaatsgevonden voor een betere weergave van Tozo-gegevens. Zodoende is er een verschil met eerder gepubliceerde cijfers op basis van registratiebestanden en cijfers op basis van transactiebestanden waarbij voor 3 maanden aan administratieve vertraging is gecorrigeerd.</t>
  </si>
  <si>
    <t>Kwaliteitswaarschuwing</t>
  </si>
  <si>
    <t>Risico's gebruik SBI</t>
  </si>
  <si>
    <t>Voor tabel 6 wordt gebruik gemaakt van een bestand met Standaard Bedrijfsindeling (SBI) op persoonsniveau. Het is bekend dat ondernemers in de loop van de tijd veranderen van werkzaamheden met hun bedrijf maar deze wijziging in SBI niet altijd doorgeven. Dat kan invloed hebben op de kwaliteit van de gegevens.
Voor verslagmaanden april, mei en juni worden SBI-gegevens over de eerste helft van 2021 gebruikt.</t>
  </si>
  <si>
    <t>Bescherming van persoons- en/of bedrijfsgegevens</t>
  </si>
  <si>
    <r>
      <t>In dit onderzoek is gebruik gemaakt van integrale gegevens.</t>
    </r>
    <r>
      <rPr>
        <sz val="10"/>
        <color rgb="FF0070C0"/>
        <rFont val="Arial"/>
        <family val="2"/>
      </rPr>
      <t xml:space="preserve"> </t>
    </r>
    <r>
      <rPr>
        <sz val="10"/>
        <rFont val="Arial"/>
        <family val="2"/>
      </rPr>
      <t xml:space="preserve">Om onthulling van informatie over individuele personen of bedrijven te voorkomen, zijn de cijfers afgerond op tientallen.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</si>
  <si>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</si>
  <si>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</si>
  <si>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</si>
  <si>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</si>
  <si>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</si>
  <si>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</si>
  <si>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t xml:space="preserve">AOW-leeftijd – </t>
    </r>
    <r>
      <rPr>
        <sz val="10"/>
        <rFont val="Arial"/>
        <family val="2"/>
      </rPr>
      <t>De leeftijd waarop er wettelijk recht is op een uitkering in het kader van de Algemene Ouderdomswet (AOW). In 2021 is de AOW-leeftijd 66 jaar en 4 maanden.</t>
    </r>
  </si>
  <si>
    <r>
      <t xml:space="preserve">Bbz </t>
    </r>
    <r>
      <rPr>
        <sz val="10"/>
        <rFont val="Arial"/>
        <family val="2"/>
      </rPr>
      <t>-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</si>
  <si>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Bedrijf</t>
    </r>
    <r>
      <rPr>
        <sz val="10"/>
        <rFont val="Arial"/>
        <family val="2"/>
      </rPr>
      <t xml:space="preserve"> - Een bedrijf heeft een geldige SBI-code, oftewel het bedrijf is opgenomen in het algemeen bedrijvenregister van het CBS en voert bedrijfsmatige activiteiten uit. Hieronder vallen onder andere zelfstandigen met en zonder personeel, maatschappen en vennootschappen.</t>
    </r>
  </si>
  <si>
    <r>
      <t xml:space="preserve">Bedrijfskapitaal </t>
    </r>
    <r>
      <rPr>
        <sz val="10"/>
        <rFont val="Arial"/>
        <family val="2"/>
      </rPr>
      <t>- Op grond van het Bbz kan een zelfstandige een bedrijfskapitaal aanvragen als investering in het bedrijf. Afhankelijk van de situatie van de zelfstandige is dit een lening of een gift. Bbz bedrijfskapitaal verstrekt vanaf 1 januari 2020 wordt opgegeven met statistiekcode 20 ‘Bbz bedrijfskapitaal’. Hieronder valt zowel het bedrijfskapitaal als de rentedragende lening, het bedrijfskapitaal om niet en het voorbereidingskrediet voor startende zelfstandigen.</t>
    </r>
  </si>
  <si>
    <r>
      <t xml:space="preserve">Leeftijd - </t>
    </r>
    <r>
      <rPr>
        <sz val="10"/>
        <rFont val="Arial"/>
        <family val="2"/>
      </rPr>
      <t>Leeftijd wordt bepaald aan de hand van de geboortemaand en het geboortejaar zoals in de Basisregistratie Personen (BRP) bekend is. Voor alle tabellen is de leeftijd bepaald op de laatste dag van de verslagperiode.</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</si>
  <si>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</si>
  <si>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</si>
  <si>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</si>
  <si>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 xml:space="preserve">Nieuwe uitkering </t>
    </r>
    <r>
      <rPr>
        <sz val="10"/>
        <rFont val="Arial"/>
        <family val="2"/>
      </rPr>
      <t>- Dit zijn alle uitkeringen van de betreffende regeling met een aanvangsdatum in de maand die ook in die maand in de registratie zijn opgenomen. Dit wordt ook wel instroom genoemd.</t>
    </r>
  </si>
  <si>
    <r>
      <t xml:space="preserve">Persoon met uitkering </t>
    </r>
    <r>
      <rPr>
        <sz val="10"/>
        <rFont val="Arial"/>
        <family val="2"/>
      </rPr>
      <t>- Een uitkering kan worden uitgekeerd aan een huishouden dat kan bestaan uit één of twee personen. Bij het aantal personen met een uitkering worden in het geval van een uitkering aan een huishouden met twee personen, beide personen geteld.</t>
    </r>
  </si>
  <si>
    <r>
      <t xml:space="preserve">Registratiebasis </t>
    </r>
    <r>
      <rPr>
        <sz val="10"/>
        <rFont val="Arial"/>
        <family val="2"/>
      </rPr>
      <t>- Data op registratiebasis zijn gebaseerd op de gemeentelijke bijstandsregistraties na afloop van de maand. Vertraagde administratieve informatie wordt niet meegenomen. Publicatie over deze bestanden is ongebruikelijk.</t>
    </r>
  </si>
  <si>
    <r>
      <t xml:space="preserve">Standaard Bedrijfsindeling </t>
    </r>
    <r>
      <rPr>
        <sz val="10"/>
        <rFont val="Arial"/>
        <family val="2"/>
      </rPr>
      <t>- De Standaard Bedrijfsindeling (SBI) is een hiërarchische indeling van economische activiteiten die het CBS onder meer gebruikt om bedrijfseenheden in te delen naar hun hoofdactiviteit. In deze tabellenset worden er 21 bedrijfseenheden geïdentificeerd, alsmede een categorie onbekend.</t>
    </r>
  </si>
  <si>
    <r>
      <t xml:space="preserve">Tozo </t>
    </r>
    <r>
      <rPr>
        <sz val="10"/>
        <rFont val="Arial"/>
        <family val="2"/>
      </rPr>
      <t>-  De Tijdelijke overbruggingsregeling zelfstandig ondernemers (Tozo) voorziet zelfstandig ondernemers in een aanvullende uitkering voor levensonderhoud of een lening voor bedrijfskapitaal om liquiditeitsproblemen als gevolg van de coronacrisis op te vangen.</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</si>
  <si>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zes daarop volgende maanden. Zodoende wordt vertraagde administratieve informatie over instroom en uitstroom meegenomen.</t>
    </r>
  </si>
  <si>
    <r>
      <rPr>
        <b/>
        <i/>
        <sz val="10"/>
        <rFont val="Arial"/>
        <family val="2"/>
      </rPr>
      <t>Type huishouden</t>
    </r>
    <r>
      <rPr>
        <sz val="10"/>
        <rFont val="Arial"/>
        <family val="2"/>
      </rPr>
      <t xml:space="preserve"> - Kenmerk dat het type huishouden van personen weergeeft. Bij een meerpersoonshuishouden kan het gaan om een paar (al dan niet gehuwd) met of zonder kinderen. Eenouderhuishoudens worden niet tot de meerpersoonshuishoudens gerekend, maar in een aparte categorie uitgelicht. </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</si>
  <si>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aanvrager.</t>
    </r>
  </si>
  <si>
    <t>Afkortingen</t>
  </si>
  <si>
    <r>
      <rPr>
        <b/>
        <i/>
        <sz val="10"/>
        <rFont val="Arial"/>
        <family val="2"/>
      </rPr>
      <t>AOW</t>
    </r>
    <r>
      <rPr>
        <sz val="10"/>
        <rFont val="Arial"/>
        <family val="2"/>
      </rPr>
      <t xml:space="preserve"> - Algemene OuderdomsWet</t>
    </r>
  </si>
  <si>
    <r>
      <t>AIO</t>
    </r>
    <r>
      <rPr>
        <b/>
        <sz val="10"/>
        <rFont val="Arial"/>
        <family val="2"/>
      </rPr>
      <t xml:space="preserve"> </t>
    </r>
    <r>
      <rPr>
        <sz val="10"/>
        <rFont val="Arial"/>
        <family val="2"/>
      </rPr>
      <t>- Aanvullende Inkomensvoorziening Ouderen</t>
    </r>
  </si>
  <si>
    <r>
      <t>AVG</t>
    </r>
    <r>
      <rPr>
        <b/>
        <sz val="10"/>
        <rFont val="Arial"/>
        <family val="2"/>
      </rPr>
      <t xml:space="preserve"> </t>
    </r>
    <r>
      <rPr>
        <sz val="10"/>
        <rFont val="Arial"/>
        <family val="2"/>
      </rPr>
      <t>- Algemene Verordening Gegevensbescherming</t>
    </r>
  </si>
  <si>
    <r>
      <rPr>
        <b/>
        <i/>
        <sz val="10"/>
        <rFont val="Arial"/>
        <family val="2"/>
      </rP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</si>
  <si>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</si>
  <si>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color theme="1"/>
        <rFont val="Arial"/>
        <family val="2"/>
      </rPr>
      <t>BSN</t>
    </r>
    <r>
      <rPr>
        <sz val="10"/>
        <color theme="1"/>
        <rFont val="Arial"/>
        <family val="2"/>
      </rPr>
      <t xml:space="preserve"> -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</si>
  <si>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</si>
  <si>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</si>
  <si>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COVID-19</t>
    </r>
    <r>
      <rPr>
        <sz val="10"/>
        <rFont val="Arial"/>
        <family val="2"/>
      </rPr>
      <t xml:space="preserve"> - Coronavirus disease veroorzaakt door het SARS-CoV-2 virus</t>
    </r>
  </si>
  <si>
    <r>
      <rPr>
        <b/>
        <i/>
        <sz val="10"/>
        <rFont val="Arial"/>
        <family val="2"/>
      </rPr>
      <t>DGA</t>
    </r>
    <r>
      <rPr>
        <sz val="10"/>
        <rFont val="Arial"/>
        <family val="2"/>
      </rPr>
      <t xml:space="preserve"> - Directeur-grootaandeelhouder</t>
    </r>
  </si>
  <si>
    <r>
      <rPr>
        <b/>
        <i/>
        <sz val="10"/>
        <color theme="1"/>
        <rFont val="Arial"/>
        <family val="2"/>
      </rPr>
      <t>GBA</t>
    </r>
    <r>
      <rPr>
        <sz val="10"/>
        <color theme="1"/>
        <rFont val="Arial"/>
        <family val="2"/>
      </rPr>
      <t xml:space="preserve"> - Gemeentelijke Basisadministratie persoonsgegevens</t>
    </r>
  </si>
  <si>
    <r>
      <rPr>
        <b/>
        <i/>
        <sz val="10"/>
        <color theme="1"/>
        <rFont val="Arial"/>
        <family val="2"/>
      </rPr>
      <t>IOAW</t>
    </r>
    <r>
      <rPr>
        <sz val="10"/>
        <color theme="1"/>
        <rFont val="Arial"/>
        <family val="2"/>
      </rPr>
      <t xml:space="preserve"> - Wet inkomensvoorziening oudere en gedeeltelijk arbeidsongeschikte werkloze werknemers</t>
    </r>
  </si>
  <si>
    <r>
      <rPr>
        <b/>
        <i/>
        <sz val="10"/>
        <color theme="1"/>
        <rFont val="Arial"/>
        <family val="2"/>
      </rPr>
      <t>IOAZ</t>
    </r>
    <r>
      <rPr>
        <sz val="10"/>
        <color theme="1"/>
        <rFont val="Arial"/>
        <family val="2"/>
      </rPr>
      <t xml:space="preserve"> - Wet inkomensvoorziening oudere en gedeeltelijk arbeidsongeschikte gewezen zelfstandigen</t>
    </r>
  </si>
  <si>
    <r>
      <t xml:space="preserve">SBI </t>
    </r>
    <r>
      <rPr>
        <sz val="10"/>
        <rFont val="Arial"/>
        <family val="2"/>
      </rPr>
      <t>-</t>
    </r>
    <r>
      <rPr>
        <b/>
        <i/>
        <sz val="10"/>
        <rFont val="Arial"/>
        <family val="2"/>
      </rPr>
      <t xml:space="preserve"> </t>
    </r>
    <r>
      <rPr>
        <sz val="10"/>
        <rFont val="Arial"/>
        <family val="2"/>
      </rPr>
      <t>Standaard Bedrijfs</t>
    </r>
    <r>
      <rPr>
        <strike/>
        <sz val="10"/>
        <rFont val="Arial"/>
        <family val="2"/>
      </rPr>
      <t>i</t>
    </r>
    <r>
      <rPr>
        <sz val="10"/>
        <rFont val="Arial"/>
        <family val="2"/>
      </rPr>
      <t>ndeling</t>
    </r>
  </si>
  <si>
    <r>
      <rPr>
        <b/>
        <i/>
        <sz val="10"/>
        <color theme="1"/>
        <rFont val="Arial"/>
        <family val="2"/>
      </rPr>
      <t>SZO</t>
    </r>
    <r>
      <rPr>
        <sz val="10"/>
        <color theme="1"/>
        <rFont val="Arial"/>
        <family val="2"/>
      </rPr>
      <t xml:space="preserve"> - Satelliet zelfstandig ondernemers</t>
    </r>
  </si>
  <si>
    <r>
      <rPr>
        <b/>
        <i/>
        <sz val="10"/>
        <rFont val="Arial"/>
        <family val="2"/>
      </rPr>
      <t>SZW</t>
    </r>
    <r>
      <rPr>
        <sz val="10"/>
        <rFont val="Arial"/>
        <family val="2"/>
      </rPr>
      <t xml:space="preserve"> - Sociale Zaken en Werkgelegenheid</t>
    </r>
  </si>
  <si>
    <r>
      <rPr>
        <b/>
        <i/>
        <sz val="10"/>
        <color theme="1"/>
        <rFont val="Arial"/>
        <family val="2"/>
      </rPr>
      <t>SVB</t>
    </r>
    <r>
      <rPr>
        <sz val="10"/>
        <color theme="1"/>
        <rFont val="Arial"/>
        <family val="2"/>
      </rPr>
      <t xml:space="preserve"> - Sociale Verzekeringsbank</t>
    </r>
  </si>
  <si>
    <r>
      <rPr>
        <b/>
        <i/>
        <sz val="10"/>
        <rFont val="Arial"/>
        <family val="2"/>
      </rPr>
      <t>Tozo</t>
    </r>
    <r>
      <rPr>
        <sz val="10"/>
        <rFont val="Arial"/>
        <family val="2"/>
      </rPr>
      <t xml:space="preserve"> - Tijdelijke overbruggingsregeling zelfstandig ondernemers</t>
    </r>
  </si>
  <si>
    <t>Bronbestanden</t>
  </si>
  <si>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</si>
  <si>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</si>
  <si>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</si>
  <si>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</si>
  <si>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</si>
  <si>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</si>
  <si>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</si>
  <si>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</si>
  <si>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</si>
  <si>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</si>
  <si>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</si>
  <si>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Er wordt gebruik gemaakt van transactiebestanden die speciaal voor de Tozo zijn samengesteld en waarbij een langere teruglegvoet is gebruikt. Voor het samenstellen van de transactiebestanden zijn de gegevens van de Tozo aangevuld met informatie uit de zes daaropvolgende maanden.  
                                                                                                                                                                                                                                                                                                                                                                                                 Met terugwerkende kracht is er vanaf 1 maart 2020 een nieuwe code toegevoegd, waarmee ook de Tijdelijke overbruggingsregeling zelfstandig ondernemers (Tozo) in beeld gebracht kan worden.</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</si>
  <si>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</si>
  <si>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</si>
  <si>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</si>
  <si>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Huishoudensstatistiek</t>
  </si>
  <si>
    <t>De Huishoudensstatistiek bevat van alle personen die vanaf 1 oktober 1994 in de GBA/BRP voorkomen hun plaats in het huishouden, de gegevens over het huishouden waartoe zij behoren en behoord hebben, met datum aanvang en datum einde van elk huishouden waartoe zij behoren en behoord hebben. Het bestand kan worden gebruikt om op willekeurige peilmomenten de plaats in het huishouden en de huishoudenssamenstelling te bepalen. De bij het onderzoek gebruikte huishoudensgegevens zoals type huishouden zijn uit de huishoudensstatistiek afkomstig.</t>
  </si>
  <si>
    <t>Er is gebruik gemaakt van een voorlopig bestand. Hierdoor kan het zijn dat bestanden niet helemaal volledig koppelen en bepaalde gegevens onbekend zijn.</t>
  </si>
  <si>
    <t>Satelliet zelfstandig ondernemers</t>
  </si>
  <si>
    <t>Er wordt gebruik gemaakt van een afslag van het bestand Satelliet zelfstandig ondernemers (SZO). Dit bestand bevat zelfstandig ondernemers met bedrijfsvariabelen, zoals onder andere de bedrijfseenheid en sector van het bedrijf (SBI) uit het Algemeen Bedrijvenregister. Voor dit onderzoek is de SZO gebruikt met gegevens over eenmanszaken en  samenwerkingsverbanden. De volgende rechtsvormen zijn daarin opgenomen: eenmanszaak, rederij, maatschap, vennootschap onder firma en commanditaire vennootschap. De aanmerkelijk belanghouders, waaronder de DGA’s, zitten niet in dit bestand. Elk kwartaal worden de gegevens van het nieuwe kwartaal toegevoegd.</t>
  </si>
  <si>
    <t>Kamer kan Koophandel en de Belastingdienst</t>
  </si>
  <si>
    <t xml:space="preserve">Integraal </t>
  </si>
  <si>
    <t>Elk kwartaal</t>
  </si>
  <si>
    <t>Er zijn personen met een lopende uitkering waarvoor geen bedrijf wordt teruggevonden. Dit zijn eenheden die in het algemeen bedrijvenregister van het CBS niet als bedrijf worden gekwalificeerd.</t>
  </si>
  <si>
    <t xml:space="preserve">Deze tabellenset bevat 4 tabellen met landelijke cijfers over aantal uitkeringen, aantal personen met een uitkering en aantal unieke bedrijven van deze personen in de verslagmaanden april tot en met juni 2021. Tabel 1 en 2 hebben ook een verdeling naar gemeenten. Deze tabellen zijn gebaseerd op nieuw ontwikkelde transactiebestanden van de gemeentelijke bijstandsregistraties. Voor de maanden april tot en met juni is de administratieve informatie, aangeleverd tot en met december 2021, gecorrigeerd. Tevens hebben er, in samenspraak met gemeenten, correcties plaatsgevonden voor een betere weergave van Tozo-gegevens in de registratie. De tabellen bevatten cijfers met de status definitief. De cijfers gaan alleen over Tozo levensonderhoud.
Eerder zijn voorlopige cijfers gepubliceerd, gebaseerd op bestanden van de gemeentelijke bijstandsregistratie zonder verwerking van administratieve vertraging. Ook zijn eerder nader voorlopige gegevens gepubliceerd waarbij voor 3 maanden aan administratieve vertraging is gecorrigeerd. </t>
  </si>
  <si>
    <t>.</t>
  </si>
  <si>
    <t xml:space="preserve">Door de snelheid waarmee de Tozo-regeling ingevoerd is, is de kwaliteit van de registratie in de BUS met name voor Tozo 1.0 en 2.0 niet optimaal, maar voor de andere Tozo-regelingen is dit mogelijk ook het geval. Door gebruik te maken van een langere periode met vertraagde informatie, is de kwaliteit  beter dan in de (nader) voorlopige versies. Desondanks is het mogelijk dat de informatie niet helemaal compleet is voor sommige gemeenten. Het is ook bekend dat door incomplete of incorrecte registratie van (in het bijzonder de einddata van) de uitkeringen, kleine overschattingen voorkomen. Omdat de registratie bij de gemeenten veelal verschilt, is het niet mogelijk om hiervoor op een eenduidige manier te corrigeren. Indien het terugleggen van informatie van zes maanden na de verslagmaand aantoonbaar onvoldoende blijkt te zijn, zijn gegevens onvoldoende betrouwbaar om te publiceren en worden deze weergegeven door middel van een punt. In deze levering is het aantal nieuwe uitkeringen in april en mei (tabel 1) en het aantal lopende uitkeringen ultimo april en mei (tabel 2) bij twee gemeenten onvoldoende betrouwbaar. De betreffende totaalaantallen komen daardoor niet overeen met de som van de aantallen van alle gemeenten. Daarnaast speelt de afronding op tientallen een rol, waardoor de andere totalen ook niet altijd overeen komen met de som van de aantallen van alle gemeenten.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</si>
</sst>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 ###"/>
    <numFmt numFmtId="166" formatCode="#\ ##0"/>
  </numFmts>
  <fonts count="31"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9"/>
      <color theme="1"/>
      <name val="Arial"/>
      <family val="2"/>
    </font>
    <font>
      <b/>
      <sz val="10"/>
      <name val="Arial"/>
      <family val="2"/>
    </font>
    <font>
      <sz val="9"/>
      <color theme="1"/>
      <name val="Verdana"/>
      <family val="2"/>
    </font>
    <font>
      <sz val="10"/>
      <name val="Arial"/>
      <family val="2"/>
    </font>
    <font>
      <i/>
      <sz val="10"/>
      <name val="Arial"/>
      <family val="2"/>
    </font>
    <font>
      <sz val="8"/>
      <color theme="1"/>
      <name val="Arial"/>
      <family val="2"/>
    </font>
    <font>
      <sz val="10"/>
      <color indexed="8"/>
      <name val="Arial"/>
      <family val="2"/>
    </font>
    <font>
      <b/>
      <sz val="10"/>
      <color indexed="8"/>
      <name val="Arial"/>
      <family val="2"/>
    </font>
    <font>
      <b/>
      <sz val="9"/>
      <color theme="1"/>
      <name val="Arial"/>
      <family val="2"/>
    </font>
    <font>
      <b/>
      <sz val="12"/>
      <name val="Arial"/>
      <family val="2"/>
    </font>
    <font>
      <b/>
      <sz val="14"/>
      <name val="Arial"/>
      <family val="2"/>
    </font>
    <font>
      <b/>
      <sz val="11"/>
      <name val="Arial"/>
      <family val="2"/>
    </font>
    <font>
      <sz val="10"/>
      <color rgb="FFFF0000"/>
      <name val="Arial"/>
      <family val="2"/>
    </font>
    <font>
      <sz val="10"/>
      <color rgb="FF0070C0"/>
      <name val="Arial"/>
      <family val="2"/>
    </font>
    <font>
      <u/>
      <sz val="11"/>
      <color theme="10"/>
      <name val="Calibri"/>
      <family val="2"/>
      <scheme val="minor"/>
    </font>
    <font>
      <u/>
      <sz val="10"/>
      <color theme="10"/>
      <name val="Arial"/>
      <family val="2"/>
    </font>
    <font>
      <sz val="10"/>
      <color theme="1"/>
      <name val="Calibri"/>
      <family val="2"/>
      <scheme val="minor"/>
    </font>
    <font>
      <sz val="8"/>
      <color theme="1"/>
      <name val="Calibri"/>
      <family val="2"/>
      <scheme val="minor"/>
    </font>
    <font>
      <b/>
      <sz val="8"/>
      <name val="Helvetica"/>
      <family val="2"/>
    </font>
    <font>
      <sz val="8"/>
      <name val="Helvetica"/>
      <family val="2"/>
    </font>
    <font>
      <sz val="8"/>
      <name val="Arial"/>
      <family val="2"/>
    </font>
    <font>
      <b/>
      <i/>
      <sz val="11"/>
      <name val="Arial"/>
      <family val="2"/>
    </font>
    <font>
      <sz val="11"/>
      <name val="Calibri"/>
      <family val="2"/>
      <scheme val="minor"/>
    </font>
    <font>
      <sz val="11"/>
      <color rgb="FF271D6C"/>
      <name val="Calibri"/>
      <family val="2"/>
      <scheme val="minor"/>
    </font>
    <font>
      <b/>
      <i/>
      <sz val="10"/>
      <name val="Arial"/>
      <family val="2"/>
    </font>
    <font>
      <b/>
      <i/>
      <sz val="10"/>
      <color theme="1"/>
      <name val="Arial"/>
      <family val="2"/>
    </font>
    <font>
      <strike/>
      <sz val="1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7">
    <xf numFmtId="0" fontId="0" fillId="0" borderId="0"/>
    <xf numFmtId="0" fontId="1" fillId="0" borderId="0"/>
    <xf numFmtId="0" fontId="6" fillId="0" borderId="0"/>
    <xf numFmtId="0" fontId="7"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8" fillId="0" borderId="0" applyNumberFormat="0" applyFill="0" applyBorder="0" applyAlignment="0" applyProtection="0"/>
    <xf numFmtId="0" fontId="1" fillId="0" borderId="0"/>
    <xf numFmtId="0" fontId="7" fillId="0" borderId="0"/>
  </cellStyleXfs>
  <cellXfs count="180">
    <xf numFmtId="0" fontId="0" fillId="0" borderId="0" xfId="0"/>
    <xf numFmtId="0" fontId="2" fillId="2" borderId="0" xfId="1" applyFont="1" applyFill="1" applyBorder="1"/>
    <xf numFmtId="0" fontId="3" fillId="2" borderId="0" xfId="1" applyFont="1" applyFill="1" applyBorder="1"/>
    <xf numFmtId="0" fontId="3" fillId="0" borderId="0" xfId="1" applyFont="1" applyFill="1" applyBorder="1"/>
    <xf numFmtId="0" fontId="4" fillId="2" borderId="0" xfId="1" applyFont="1" applyFill="1" applyBorder="1"/>
    <xf numFmtId="0" fontId="5" fillId="0" borderId="1" xfId="0" applyFont="1" applyFill="1" applyBorder="1" applyAlignment="1"/>
    <xf numFmtId="0" fontId="3" fillId="2" borderId="1" xfId="1" applyFont="1" applyFill="1" applyBorder="1"/>
    <xf numFmtId="0" fontId="3" fillId="0" borderId="1" xfId="1" applyFont="1" applyFill="1" applyBorder="1"/>
    <xf numFmtId="0" fontId="3" fillId="0" borderId="0" xfId="1" applyFont="1" applyFill="1" applyBorder="1" applyAlignment="1">
      <alignment horizontal="justify" vertical="top" wrapText="1"/>
    </xf>
    <xf numFmtId="49" fontId="5" fillId="2" borderId="1" xfId="2" applyNumberFormat="1" applyFont="1" applyFill="1" applyBorder="1" applyAlignment="1">
      <alignment horizontal="right" vertical="top"/>
    </xf>
    <xf numFmtId="0" fontId="3" fillId="0" borderId="0" xfId="1" applyFont="1" applyFill="1" applyBorder="1" applyAlignment="1">
      <alignment horizontal="right" vertical="top" wrapText="1"/>
    </xf>
    <xf numFmtId="0" fontId="8" fillId="3" borderId="1" xfId="3" applyFont="1" applyFill="1" applyBorder="1" applyAlignment="1">
      <alignment horizontal="left" vertical="top"/>
    </xf>
    <xf numFmtId="0" fontId="3" fillId="0" borderId="1" xfId="1" applyFont="1" applyFill="1" applyBorder="1" applyAlignment="1">
      <alignment horizontal="right" vertical="top" wrapText="1"/>
    </xf>
    <xf numFmtId="0" fontId="3" fillId="0" borderId="0" xfId="1" applyFont="1" applyFill="1"/>
    <xf numFmtId="0" fontId="2" fillId="2" borderId="0" xfId="1" applyFont="1" applyFill="1" applyAlignment="1">
      <alignment horizontal="left"/>
    </xf>
    <xf numFmtId="164" fontId="9" fillId="2" borderId="0" xfId="4" applyNumberFormat="1" applyFont="1" applyFill="1" applyBorder="1" applyAlignment="1">
      <alignment horizontal="right" vertical="top"/>
    </xf>
    <xf numFmtId="164" fontId="9" fillId="2" borderId="0" xfId="5" applyNumberFormat="1" applyFont="1" applyFill="1" applyBorder="1" applyAlignment="1">
      <alignment horizontal="right" vertical="top"/>
    </xf>
    <xf numFmtId="164" fontId="9" fillId="2" borderId="0" xfId="6" applyNumberFormat="1" applyFont="1" applyFill="1" applyBorder="1" applyAlignment="1">
      <alignment horizontal="right" vertical="top"/>
    </xf>
    <xf numFmtId="49" fontId="10" fillId="2" borderId="0" xfId="7" applyNumberFormat="1" applyFont="1" applyFill="1" applyBorder="1" applyAlignment="1">
      <alignment horizontal="left" vertical="top" wrapText="1"/>
    </xf>
    <xf numFmtId="164" fontId="9" fillId="2" borderId="0" xfId="8" applyNumberFormat="1" applyFont="1" applyFill="1" applyBorder="1" applyAlignment="1">
      <alignment horizontal="right" vertical="top"/>
    </xf>
    <xf numFmtId="164" fontId="9" fillId="2" borderId="0" xfId="9" applyNumberFormat="1" applyFont="1" applyFill="1" applyBorder="1" applyAlignment="1">
      <alignment horizontal="right" vertical="top"/>
    </xf>
    <xf numFmtId="164" fontId="9" fillId="2" borderId="0" xfId="10" applyNumberFormat="1" applyFont="1" applyFill="1" applyBorder="1" applyAlignment="1">
      <alignment horizontal="right" vertical="top"/>
    </xf>
    <xf numFmtId="0" fontId="11" fillId="2" borderId="0" xfId="7" applyNumberFormat="1" applyFont="1" applyFill="1" applyBorder="1" applyAlignment="1">
      <alignment horizontal="left" vertical="top"/>
    </xf>
    <xf numFmtId="164" fontId="9" fillId="2" borderId="0" xfId="11" applyNumberFormat="1" applyFont="1" applyFill="1" applyBorder="1" applyAlignment="1">
      <alignment horizontal="right" vertical="top"/>
    </xf>
    <xf numFmtId="164" fontId="9" fillId="2" borderId="0" xfId="12" applyNumberFormat="1" applyFont="1" applyFill="1" applyBorder="1" applyAlignment="1">
      <alignment horizontal="right" vertical="top"/>
    </xf>
    <xf numFmtId="164" fontId="9" fillId="2" borderId="0" xfId="13" applyNumberFormat="1" applyFont="1" applyFill="1" applyBorder="1" applyAlignment="1">
      <alignment horizontal="right" vertical="top"/>
    </xf>
    <xf numFmtId="0" fontId="3" fillId="2" borderId="0" xfId="1" applyFont="1" applyFill="1" applyAlignment="1">
      <alignment wrapText="1"/>
    </xf>
    <xf numFmtId="164" fontId="3" fillId="2" borderId="1" xfId="14" applyNumberFormat="1" applyFont="1" applyFill="1" applyBorder="1" applyAlignment="1">
      <alignment horizontal="right" vertical="center"/>
    </xf>
    <xf numFmtId="0" fontId="3" fillId="2" borderId="2" xfId="1" applyFont="1" applyFill="1" applyBorder="1"/>
    <xf numFmtId="0" fontId="7" fillId="2" borderId="0" xfId="0" applyFont="1" applyFill="1" applyAlignment="1"/>
    <xf numFmtId="0" fontId="3" fillId="2" borderId="0" xfId="1" applyFont="1" applyFill="1"/>
    <xf numFmtId="0" fontId="4" fillId="2" borderId="0" xfId="1" applyFont="1" applyFill="1"/>
    <xf numFmtId="0" fontId="4" fillId="0" borderId="0" xfId="1" applyFont="1" applyFill="1" applyBorder="1"/>
    <xf numFmtId="0" fontId="4" fillId="2" borderId="1" xfId="1" applyFont="1" applyFill="1" applyBorder="1"/>
    <xf numFmtId="0" fontId="4" fillId="0" borderId="1" xfId="1" applyFont="1" applyFill="1" applyBorder="1"/>
    <xf numFmtId="0" fontId="3" fillId="0" borderId="2" xfId="1" applyFont="1" applyFill="1" applyBorder="1" applyAlignment="1">
      <alignment horizontal="justify" vertical="top" wrapText="1"/>
    </xf>
    <xf numFmtId="0" fontId="3" fillId="2" borderId="0" xfId="1" applyFont="1" applyFill="1" applyBorder="1" applyAlignment="1">
      <alignment horizontal="right"/>
    </xf>
    <xf numFmtId="164" fontId="7" fillId="4" borderId="0" xfId="0" applyNumberFormat="1" applyFont="1" applyFill="1" applyBorder="1" applyAlignment="1">
      <alignment horizontal="left" vertical="center"/>
    </xf>
    <xf numFmtId="164" fontId="3" fillId="2" borderId="0" xfId="15" applyNumberFormat="1" applyFont="1" applyFill="1" applyBorder="1" applyAlignment="1">
      <alignment horizontal="left"/>
    </xf>
    <xf numFmtId="164" fontId="3" fillId="2" borderId="0" xfId="16" applyNumberFormat="1" applyFont="1" applyFill="1" applyBorder="1" applyAlignment="1">
      <alignment horizontal="right" vertical="center"/>
    </xf>
    <xf numFmtId="164" fontId="9" fillId="2" borderId="0" xfId="17" applyNumberFormat="1" applyFont="1" applyFill="1" applyBorder="1" applyAlignment="1">
      <alignment horizontal="right" vertical="top"/>
    </xf>
    <xf numFmtId="164" fontId="9" fillId="2" borderId="0" xfId="18" applyNumberFormat="1" applyFont="1" applyFill="1" applyBorder="1" applyAlignment="1">
      <alignment horizontal="right" vertical="top"/>
    </xf>
    <xf numFmtId="164" fontId="9" fillId="2" borderId="0" xfId="19" applyNumberFormat="1" applyFont="1" applyFill="1" applyBorder="1" applyAlignment="1">
      <alignment horizontal="right" vertical="top"/>
    </xf>
    <xf numFmtId="164" fontId="3" fillId="2" borderId="0" xfId="14" applyNumberFormat="1" applyFont="1" applyFill="1" applyBorder="1" applyAlignment="1">
      <alignment horizontal="right" vertical="center"/>
    </xf>
    <xf numFmtId="164" fontId="9" fillId="2" borderId="0" xfId="20" applyNumberFormat="1" applyFont="1" applyFill="1" applyBorder="1" applyAlignment="1">
      <alignment horizontal="right" vertical="top"/>
    </xf>
    <xf numFmtId="164" fontId="9" fillId="2" borderId="0" xfId="21" applyNumberFormat="1" applyFont="1" applyFill="1" applyBorder="1" applyAlignment="1">
      <alignment horizontal="right" vertical="top"/>
    </xf>
    <xf numFmtId="164" fontId="9" fillId="2" borderId="0" xfId="22" applyNumberFormat="1" applyFont="1" applyFill="1" applyBorder="1" applyAlignment="1">
      <alignment horizontal="right" vertical="top"/>
    </xf>
    <xf numFmtId="49" fontId="10" fillId="2" borderId="0" xfId="7" applyNumberFormat="1" applyFont="1" applyFill="1" applyBorder="1" applyAlignment="1">
      <alignment horizontal="left" vertical="top" indent="1"/>
    </xf>
    <xf numFmtId="164" fontId="3" fillId="2" borderId="0" xfId="15" applyNumberFormat="1" applyFont="1" applyFill="1" applyBorder="1" applyAlignment="1">
      <alignment horizontal="right" vertical="center"/>
    </xf>
    <xf numFmtId="0" fontId="3" fillId="2" borderId="0" xfId="1" applyFont="1" applyFill="1" applyAlignment="1">
      <alignment horizontal="left" vertical="top" indent="1"/>
    </xf>
    <xf numFmtId="0" fontId="3" fillId="0" borderId="0" xfId="1" applyFont="1" applyFill="1" applyAlignment="1">
      <alignment horizontal="left" vertical="top" indent="1"/>
    </xf>
    <xf numFmtId="164" fontId="3" fillId="0" borderId="0" xfId="15" applyNumberFormat="1" applyFont="1" applyFill="1" applyBorder="1" applyAlignment="1">
      <alignment horizontal="right" vertical="center"/>
    </xf>
    <xf numFmtId="164" fontId="3" fillId="0" borderId="0" xfId="16" applyNumberFormat="1" applyFont="1" applyFill="1" applyBorder="1" applyAlignment="1">
      <alignment horizontal="right" vertical="center"/>
    </xf>
    <xf numFmtId="0" fontId="3" fillId="2" borderId="0" xfId="1" applyFont="1" applyFill="1" applyAlignment="1">
      <alignment vertical="top"/>
    </xf>
    <xf numFmtId="49" fontId="11" fillId="2" borderId="0" xfId="7" applyNumberFormat="1" applyFont="1" applyFill="1" applyBorder="1" applyAlignment="1">
      <alignment horizontal="left" vertical="top"/>
    </xf>
    <xf numFmtId="0" fontId="3" fillId="2" borderId="0" xfId="1" applyFont="1" applyFill="1" applyAlignment="1">
      <alignment horizontal="left" indent="1"/>
    </xf>
    <xf numFmtId="0" fontId="3" fillId="2" borderId="0" xfId="1" applyFont="1" applyFill="1" applyAlignment="1"/>
    <xf numFmtId="165" fontId="7" fillId="2" borderId="0" xfId="23" applyNumberFormat="1" applyFont="1" applyFill="1" applyBorder="1" applyAlignment="1">
      <alignment horizontal="left" indent="1"/>
    </xf>
    <xf numFmtId="0" fontId="7" fillId="2" borderId="0" xfId="24" applyFont="1" applyFill="1" applyBorder="1" applyAlignment="1">
      <alignment horizontal="left" indent="1"/>
    </xf>
    <xf numFmtId="49" fontId="10" fillId="0" borderId="0" xfId="7" applyNumberFormat="1" applyFont="1" applyFill="1" applyBorder="1" applyAlignment="1">
      <alignment horizontal="left" vertical="top" indent="1"/>
    </xf>
    <xf numFmtId="164" fontId="9" fillId="2" borderId="0" xfId="25" applyNumberFormat="1" applyFont="1" applyFill="1" applyBorder="1" applyAlignment="1">
      <alignment horizontal="right" vertical="top"/>
    </xf>
    <xf numFmtId="164" fontId="9" fillId="2" borderId="0" xfId="26" applyNumberFormat="1" applyFont="1" applyFill="1" applyBorder="1" applyAlignment="1">
      <alignment horizontal="right" vertical="top"/>
    </xf>
    <xf numFmtId="164" fontId="9" fillId="2" borderId="0" xfId="27" applyNumberFormat="1" applyFont="1" applyFill="1" applyBorder="1" applyAlignment="1">
      <alignment horizontal="right" vertical="top"/>
    </xf>
    <xf numFmtId="0" fontId="10" fillId="2" borderId="0" xfId="28" applyFont="1" applyFill="1" applyBorder="1" applyAlignment="1">
      <alignment horizontal="left"/>
    </xf>
    <xf numFmtId="0" fontId="4" fillId="2" borderId="0" xfId="1" applyFont="1" applyFill="1" applyAlignment="1"/>
    <xf numFmtId="0" fontId="12" fillId="2" borderId="0" xfId="1" applyFont="1" applyFill="1"/>
    <xf numFmtId="0" fontId="2" fillId="2" borderId="0" xfId="0" applyFont="1" applyFill="1"/>
    <xf numFmtId="0" fontId="2" fillId="2" borderId="0" xfId="0" applyFont="1" applyFill="1" applyAlignment="1">
      <alignment horizontal="right"/>
    </xf>
    <xf numFmtId="0" fontId="3" fillId="2" borderId="0" xfId="0" applyFont="1" applyFill="1"/>
    <xf numFmtId="0" fontId="4" fillId="2" borderId="0" xfId="0" applyFont="1" applyFill="1"/>
    <xf numFmtId="0" fontId="3" fillId="2" borderId="0" xfId="0" applyFont="1" applyFill="1" applyAlignment="1">
      <alignment horizontal="right"/>
    </xf>
    <xf numFmtId="0" fontId="7" fillId="2" borderId="2" xfId="2" applyFont="1" applyFill="1" applyBorder="1"/>
    <xf numFmtId="0" fontId="7" fillId="2" borderId="2" xfId="2" applyFont="1" applyFill="1" applyBorder="1" applyAlignment="1">
      <alignment horizontal="right"/>
    </xf>
    <xf numFmtId="0" fontId="7" fillId="2" borderId="0" xfId="2" applyFont="1" applyFill="1" applyBorder="1"/>
    <xf numFmtId="0" fontId="5" fillId="2" borderId="0" xfId="2" applyFont="1" applyFill="1" applyBorder="1" applyAlignment="1">
      <alignment horizontal="right"/>
    </xf>
    <xf numFmtId="0" fontId="3" fillId="2" borderId="0" xfId="0" applyFont="1" applyFill="1" applyAlignment="1">
      <alignment horizontal="center"/>
    </xf>
    <xf numFmtId="0" fontId="2" fillId="2" borderId="2" xfId="0" applyFont="1" applyFill="1" applyBorder="1"/>
    <xf numFmtId="0" fontId="5" fillId="2" borderId="0" xfId="2" applyFont="1" applyFill="1" applyBorder="1" applyAlignment="1">
      <alignment horizontal="left" vertical="top"/>
    </xf>
    <xf numFmtId="164" fontId="9" fillId="2" borderId="0" xfId="29" applyNumberFormat="1" applyFont="1" applyFill="1" applyBorder="1" applyAlignment="1">
      <alignment horizontal="right" vertical="top"/>
    </xf>
    <xf numFmtId="164" fontId="9" fillId="2" borderId="0" xfId="30" applyNumberFormat="1" applyFont="1" applyFill="1" applyBorder="1" applyAlignment="1">
      <alignment horizontal="right" vertical="top"/>
    </xf>
    <xf numFmtId="0" fontId="3" fillId="2" borderId="0" xfId="0" applyFont="1" applyFill="1" applyBorder="1"/>
    <xf numFmtId="0" fontId="4" fillId="2" borderId="0" xfId="0" applyFont="1" applyFill="1" applyBorder="1"/>
    <xf numFmtId="164" fontId="9" fillId="2" borderId="0" xfId="31" applyNumberFormat="1" applyFont="1" applyFill="1" applyBorder="1" applyAlignment="1">
      <alignment horizontal="right" vertical="top"/>
    </xf>
    <xf numFmtId="164" fontId="9" fillId="2" borderId="0" xfId="32" applyNumberFormat="1" applyFont="1" applyFill="1" applyBorder="1" applyAlignment="1">
      <alignment horizontal="right" vertical="top"/>
    </xf>
    <xf numFmtId="0" fontId="7" fillId="2" borderId="0" xfId="33" applyFont="1" applyFill="1" applyBorder="1" applyAlignment="1">
      <alignment horizontal="left" vertical="top" wrapText="1"/>
    </xf>
    <xf numFmtId="0" fontId="7" fillId="2" borderId="0" xfId="34" applyFont="1" applyFill="1" applyBorder="1" applyAlignment="1">
      <alignment horizontal="left" vertical="top" wrapText="1"/>
    </xf>
    <xf numFmtId="164" fontId="9" fillId="2" borderId="0" xfId="35" applyNumberFormat="1" applyFont="1" applyFill="1" applyBorder="1" applyAlignment="1">
      <alignment horizontal="right" vertical="top"/>
    </xf>
    <xf numFmtId="164" fontId="9" fillId="2" borderId="0" xfId="36" applyNumberFormat="1" applyFont="1" applyFill="1" applyBorder="1" applyAlignment="1">
      <alignment horizontal="right" vertical="top"/>
    </xf>
    <xf numFmtId="0" fontId="2" fillId="2" borderId="1" xfId="0" applyFont="1" applyFill="1" applyBorder="1" applyAlignment="1">
      <alignment horizontal="left"/>
    </xf>
    <xf numFmtId="0" fontId="3" fillId="2" borderId="1" xfId="0" applyFont="1" applyFill="1" applyBorder="1"/>
    <xf numFmtId="0" fontId="12" fillId="2" borderId="0" xfId="0" applyFont="1" applyFill="1"/>
    <xf numFmtId="0" fontId="7" fillId="2" borderId="2" xfId="0" applyFont="1" applyFill="1" applyBorder="1" applyAlignment="1"/>
    <xf numFmtId="0" fontId="7" fillId="2" borderId="0" xfId="0" applyFont="1" applyFill="1" applyBorder="1" applyAlignment="1"/>
    <xf numFmtId="0" fontId="5" fillId="2" borderId="0" xfId="2" applyFont="1" applyFill="1" applyBorder="1"/>
    <xf numFmtId="0" fontId="3" fillId="2" borderId="2" xfId="0" applyFont="1" applyFill="1" applyBorder="1"/>
    <xf numFmtId="166" fontId="5" fillId="2" borderId="0" xfId="2" applyNumberFormat="1" applyFont="1" applyFill="1" applyBorder="1" applyAlignment="1">
      <alignment horizontal="left" vertical="top"/>
    </xf>
    <xf numFmtId="164" fontId="9" fillId="2" borderId="0" xfId="37" applyNumberFormat="1" applyFont="1" applyFill="1" applyBorder="1" applyAlignment="1">
      <alignment horizontal="right" vertical="top"/>
    </xf>
    <xf numFmtId="164" fontId="9" fillId="2" borderId="0" xfId="38" applyNumberFormat="1" applyFont="1" applyFill="1" applyBorder="1" applyAlignment="1">
      <alignment horizontal="right" vertical="top"/>
    </xf>
    <xf numFmtId="164" fontId="9" fillId="2" borderId="0" xfId="39" applyNumberFormat="1" applyFont="1" applyFill="1" applyBorder="1" applyAlignment="1">
      <alignment horizontal="right" vertical="top"/>
    </xf>
    <xf numFmtId="164" fontId="9" fillId="2" borderId="0" xfId="40" applyNumberFormat="1" applyFont="1" applyFill="1" applyBorder="1" applyAlignment="1">
      <alignment horizontal="right" vertical="top"/>
    </xf>
    <xf numFmtId="164" fontId="9" fillId="2" borderId="0" xfId="41" applyNumberFormat="1" applyFont="1" applyFill="1" applyBorder="1" applyAlignment="1">
      <alignment horizontal="right" vertical="top"/>
    </xf>
    <xf numFmtId="164" fontId="9" fillId="2" borderId="0" xfId="42" applyNumberFormat="1" applyFont="1" applyFill="1" applyBorder="1" applyAlignment="1">
      <alignment horizontal="right" vertical="top"/>
    </xf>
    <xf numFmtId="0" fontId="13" fillId="3" borderId="0" xfId="3" applyFont="1" applyFill="1"/>
    <xf numFmtId="0" fontId="7" fillId="3" borderId="0" xfId="3" applyFill="1"/>
    <xf numFmtId="0" fontId="13" fillId="0" borderId="0" xfId="0" applyFont="1" applyFill="1"/>
    <xf numFmtId="0" fontId="7" fillId="2" borderId="0" xfId="3" applyFont="1" applyFill="1"/>
    <xf numFmtId="0" fontId="14" fillId="3" borderId="0" xfId="3" applyFont="1" applyFill="1"/>
    <xf numFmtId="0" fontId="13" fillId="2" borderId="0" xfId="0" applyFont="1" applyFill="1"/>
    <xf numFmtId="0" fontId="7" fillId="0" borderId="0" xfId="3" applyFill="1"/>
    <xf numFmtId="0" fontId="7" fillId="2" borderId="0" xfId="3" applyFill="1" applyBorder="1"/>
    <xf numFmtId="0" fontId="15" fillId="3" borderId="0" xfId="3" applyFont="1" applyFill="1"/>
    <xf numFmtId="0" fontId="5" fillId="3" borderId="0" xfId="3" applyFont="1" applyFill="1"/>
    <xf numFmtId="0" fontId="16" fillId="3" borderId="0" xfId="3" applyFont="1" applyFill="1"/>
    <xf numFmtId="0" fontId="17" fillId="2" borderId="0" xfId="3" applyFont="1" applyFill="1"/>
    <xf numFmtId="0" fontId="7" fillId="3" borderId="0" xfId="3" applyFont="1" applyFill="1"/>
    <xf numFmtId="17" fontId="7" fillId="0" borderId="0" xfId="3" quotePrefix="1" applyNumberFormat="1" applyFont="1" applyFill="1" applyAlignment="1">
      <alignment horizontal="left"/>
    </xf>
    <xf numFmtId="43" fontId="1" fillId="3" borderId="0" xfId="43" applyFont="1" applyFill="1"/>
    <xf numFmtId="0" fontId="13" fillId="3" borderId="0" xfId="0" applyFont="1" applyFill="1"/>
    <xf numFmtId="0" fontId="7" fillId="3" borderId="0" xfId="0" applyFont="1" applyFill="1" applyAlignment="1"/>
    <xf numFmtId="0" fontId="7" fillId="3" borderId="0" xfId="3" applyFill="1" applyAlignment="1"/>
    <xf numFmtId="0" fontId="17" fillId="3" borderId="0" xfId="0" applyFont="1" applyFill="1" applyAlignment="1"/>
    <xf numFmtId="0" fontId="17" fillId="3" borderId="0" xfId="3" applyFont="1" applyFill="1" applyAlignment="1"/>
    <xf numFmtId="0" fontId="17" fillId="3" borderId="0" xfId="3" applyFont="1" applyFill="1"/>
    <xf numFmtId="0" fontId="8" fillId="3" borderId="0" xfId="0" applyFont="1" applyFill="1" applyAlignment="1"/>
    <xf numFmtId="0" fontId="19" fillId="3" borderId="0" xfId="44" applyFont="1" applyFill="1" applyAlignment="1"/>
    <xf numFmtId="0" fontId="7" fillId="0" borderId="0" xfId="0" applyFont="1" applyFill="1" applyAlignment="1"/>
    <xf numFmtId="0" fontId="7" fillId="0" borderId="0" xfId="3" applyFill="1" applyAlignment="1"/>
    <xf numFmtId="0" fontId="0" fillId="3" borderId="0" xfId="0" applyFill="1" applyAlignment="1"/>
    <xf numFmtId="0" fontId="0" fillId="3" borderId="0" xfId="0" applyFill="1"/>
    <xf numFmtId="0" fontId="20" fillId="0" borderId="0" xfId="0" applyFont="1" applyAlignment="1">
      <alignment horizontal="left" vertical="center" indent="5"/>
    </xf>
    <xf numFmtId="0" fontId="21" fillId="0" borderId="0" xfId="0" applyFont="1" applyAlignment="1">
      <alignment vertical="center"/>
    </xf>
    <xf numFmtId="0" fontId="23" fillId="5" borderId="0" xfId="0" applyFont="1" applyFill="1" applyAlignment="1">
      <alignment vertical="center"/>
    </xf>
    <xf numFmtId="0" fontId="24" fillId="2" borderId="0" xfId="0" applyFont="1" applyFill="1"/>
    <xf numFmtId="0" fontId="24" fillId="0" borderId="0" xfId="0" applyFont="1"/>
    <xf numFmtId="0" fontId="24" fillId="0" borderId="0" xfId="0" applyFont="1" applyFill="1"/>
    <xf numFmtId="0" fontId="0" fillId="2" borderId="0" xfId="0" applyFill="1"/>
    <xf numFmtId="0" fontId="13" fillId="2" borderId="0" xfId="0" applyFont="1" applyFill="1" applyAlignment="1">
      <alignment horizontal="left" vertical="top" wrapText="1"/>
    </xf>
    <xf numFmtId="0" fontId="25" fillId="2" borderId="0" xfId="0" applyFont="1" applyFill="1" applyAlignment="1">
      <alignment horizontal="left" vertical="top" wrapText="1"/>
    </xf>
    <xf numFmtId="0" fontId="7" fillId="2" borderId="0" xfId="0" applyFont="1" applyFill="1" applyAlignment="1">
      <alignment horizontal="justify" vertical="top" wrapText="1"/>
    </xf>
    <xf numFmtId="0" fontId="7" fillId="0" borderId="0" xfId="0" applyFont="1" applyFill="1" applyAlignment="1">
      <alignment horizontal="justify" vertical="top" wrapText="1"/>
    </xf>
    <xf numFmtId="0" fontId="17"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8" fillId="2" borderId="0" xfId="0" applyFont="1" applyFill="1" applyAlignment="1">
      <alignment horizontal="left" vertical="top" wrapText="1"/>
    </xf>
    <xf numFmtId="0" fontId="0" fillId="2" borderId="0" xfId="0" applyFill="1" applyAlignment="1">
      <alignment wrapText="1"/>
    </xf>
    <xf numFmtId="0" fontId="3" fillId="0" borderId="0" xfId="0" applyFont="1" applyAlignment="1">
      <alignment vertical="center"/>
    </xf>
    <xf numFmtId="0" fontId="26" fillId="2" borderId="0" xfId="0" applyFont="1" applyFill="1"/>
    <xf numFmtId="0" fontId="0" fillId="2" borderId="0" xfId="0" applyFill="1" applyAlignment="1">
      <alignment vertical="top"/>
    </xf>
    <xf numFmtId="0" fontId="16" fillId="2" borderId="0" xfId="0" applyFont="1" applyFill="1"/>
    <xf numFmtId="0" fontId="27" fillId="2" borderId="0" xfId="0" applyFont="1" applyFill="1" applyAlignment="1">
      <alignment vertical="center"/>
    </xf>
    <xf numFmtId="0" fontId="7" fillId="2" borderId="0" xfId="0" applyFont="1" applyFill="1" applyAlignment="1">
      <alignment wrapText="1"/>
    </xf>
    <xf numFmtId="0" fontId="28" fillId="2" borderId="0" xfId="0" applyFont="1" applyFill="1" applyAlignment="1">
      <alignment horizontal="left" vertical="top" wrapText="1"/>
    </xf>
    <xf numFmtId="0" fontId="28" fillId="2" borderId="0" xfId="1" applyFont="1" applyFill="1" applyBorder="1" applyAlignment="1">
      <alignment horizontal="justify" vertical="top"/>
    </xf>
    <xf numFmtId="0" fontId="28" fillId="2" borderId="0" xfId="2" applyFont="1" applyFill="1" applyAlignment="1">
      <alignment vertical="top" wrapText="1"/>
    </xf>
    <xf numFmtId="0" fontId="7" fillId="2" borderId="0" xfId="0" applyFont="1" applyFill="1"/>
    <xf numFmtId="0" fontId="7" fillId="0" borderId="0" xfId="3" applyFont="1" applyFill="1" applyAlignment="1">
      <alignment horizontal="left" vertical="top" wrapText="1"/>
    </xf>
    <xf numFmtId="0" fontId="3" fillId="2" borderId="0" xfId="0" applyFont="1" applyFill="1" applyAlignment="1">
      <alignment horizontal="left" vertical="top" wrapText="1"/>
    </xf>
    <xf numFmtId="0" fontId="13" fillId="2" borderId="0" xfId="3" applyFont="1" applyFill="1" applyBorder="1" applyAlignment="1">
      <alignment horizontal="left" vertical="top" wrapText="1"/>
    </xf>
    <xf numFmtId="0" fontId="7" fillId="2" borderId="0" xfId="3" applyFont="1" applyFill="1" applyAlignment="1">
      <alignment horizontal="left" wrapText="1"/>
    </xf>
    <xf numFmtId="0" fontId="7" fillId="2" borderId="0" xfId="3" applyFont="1" applyFill="1" applyAlignment="1">
      <alignment wrapText="1"/>
    </xf>
    <xf numFmtId="0" fontId="5" fillId="2" borderId="3" xfId="45" applyFont="1" applyFill="1" applyBorder="1" applyAlignment="1">
      <alignment horizontal="left" vertical="top" wrapText="1"/>
    </xf>
    <xf numFmtId="0" fontId="5" fillId="2" borderId="4" xfId="0" applyFont="1" applyFill="1" applyBorder="1" applyAlignment="1">
      <alignment horizontal="left" vertical="top" wrapText="1"/>
    </xf>
    <xf numFmtId="0" fontId="7" fillId="2" borderId="5" xfId="45" applyFont="1" applyFill="1" applyBorder="1" applyAlignment="1">
      <alignment horizontal="left" vertical="top" wrapText="1"/>
    </xf>
    <xf numFmtId="0" fontId="7" fillId="2" borderId="6" xfId="0" applyFont="1" applyFill="1" applyBorder="1" applyAlignment="1">
      <alignment vertical="center" wrapText="1"/>
    </xf>
    <xf numFmtId="0" fontId="7" fillId="2" borderId="6" xfId="0" applyFont="1" applyFill="1" applyBorder="1" applyAlignment="1">
      <alignment horizontal="left" vertical="top" wrapText="1"/>
    </xf>
    <xf numFmtId="0" fontId="7" fillId="2" borderId="5" xfId="3" applyFont="1" applyFill="1" applyBorder="1" applyAlignment="1">
      <alignment horizontal="left" vertical="top" wrapText="1"/>
    </xf>
    <xf numFmtId="0" fontId="7" fillId="2" borderId="7" xfId="45" applyFont="1" applyFill="1" applyBorder="1" applyAlignment="1">
      <alignment horizontal="left" vertical="top" wrapText="1"/>
    </xf>
    <xf numFmtId="0" fontId="7" fillId="2" borderId="8" xfId="46" applyFont="1" applyFill="1" applyBorder="1" applyAlignment="1">
      <alignment horizontal="left" vertical="top" wrapText="1"/>
    </xf>
    <xf numFmtId="0" fontId="25" fillId="2" borderId="9" xfId="3" applyFont="1" applyFill="1" applyBorder="1" applyAlignment="1">
      <alignment horizontal="left" vertical="top" wrapText="1"/>
    </xf>
    <xf numFmtId="0" fontId="5" fillId="2" borderId="4" xfId="46" applyFont="1" applyFill="1" applyBorder="1" applyAlignment="1">
      <alignment horizontal="left" vertical="top" wrapText="1"/>
    </xf>
    <xf numFmtId="0" fontId="3" fillId="2" borderId="6" xfId="0" applyFont="1" applyFill="1" applyBorder="1" applyAlignment="1">
      <alignment vertical="center" wrapText="1"/>
    </xf>
    <xf numFmtId="0" fontId="7" fillId="2" borderId="6" xfId="46" applyFont="1" applyFill="1" applyBorder="1" applyAlignment="1">
      <alignment horizontal="left" vertical="top" wrapText="1"/>
    </xf>
    <xf numFmtId="0" fontId="7" fillId="2" borderId="9" xfId="3" applyFont="1" applyFill="1" applyBorder="1" applyAlignment="1">
      <alignment horizontal="left" vertical="top" wrapText="1"/>
    </xf>
    <xf numFmtId="0" fontId="7" fillId="2" borderId="2" xfId="3" applyFont="1" applyFill="1" applyBorder="1" applyAlignment="1">
      <alignment horizontal="justify" vertical="top" wrapText="1"/>
    </xf>
    <xf numFmtId="0" fontId="7" fillId="2" borderId="0" xfId="3" applyFont="1" applyFill="1" applyBorder="1" applyAlignment="1">
      <alignment wrapText="1"/>
    </xf>
    <xf numFmtId="0" fontId="0" fillId="2" borderId="9" xfId="0" applyFill="1" applyBorder="1"/>
    <xf numFmtId="0" fontId="5" fillId="2" borderId="0" xfId="0" applyFont="1" applyFill="1" applyAlignment="1"/>
    <xf numFmtId="0" fontId="7" fillId="2" borderId="1" xfId="2" applyFont="1" applyFill="1" applyBorder="1"/>
    <xf numFmtId="0" fontId="22" fillId="5" borderId="0" xfId="0" applyFont="1" applyFill="1" applyAlignment="1">
      <alignment vertical="center"/>
    </xf>
    <xf numFmtId="0" fontId="23" fillId="5" borderId="0" xfId="0" applyFont="1" applyFill="1" applyAlignment="1">
      <alignment vertical="center"/>
    </xf>
  </cellXfs>
  <cellStyles count="47">
    <cellStyle name="Hyperlink" xfId="44" builtinId="8"/>
    <cellStyle name="Komma 2" xfId="43"/>
    <cellStyle name="Standaard" xfId="0" builtinId="0"/>
    <cellStyle name="Standaard 2 2" xfId="3"/>
    <cellStyle name="Standaard 2 3" xfId="2"/>
    <cellStyle name="Standaard 3" xfId="1"/>
    <cellStyle name="Standaard 4" xfId="45"/>
    <cellStyle name="Standaard 5" xfId="46"/>
    <cellStyle name="Standaard_050817 Tabellenset augustuslevering Nulmeting" xfId="24"/>
    <cellStyle name="Standaard_050817 Tabellenset augustuslevering UnW 2002" xfId="23"/>
    <cellStyle name="Standaard_Blad1" xfId="28"/>
    <cellStyle name="Standaard_Blad2" xfId="7"/>
    <cellStyle name="style1499936711542" xfId="16"/>
    <cellStyle name="style1499936711557" xfId="15"/>
    <cellStyle name="style1499936711635" xfId="14"/>
    <cellStyle name="style1596092430144" xfId="33"/>
    <cellStyle name="style1596092430264" xfId="34"/>
    <cellStyle name="style1644938228146" xfId="37"/>
    <cellStyle name="style1644938228193" xfId="38"/>
    <cellStyle name="style1644938228302" xfId="39"/>
    <cellStyle name="style1644938228365" xfId="40"/>
    <cellStyle name="style1644938228756" xfId="41"/>
    <cellStyle name="style1644938228802" xfId="42"/>
    <cellStyle name="style1644938238709" xfId="29"/>
    <cellStyle name="style1644938238756" xfId="30"/>
    <cellStyle name="style1644938238850" xfId="31"/>
    <cellStyle name="style1644938238912" xfId="32"/>
    <cellStyle name="style1644938239162" xfId="35"/>
    <cellStyle name="style1644938239225" xfId="36"/>
    <cellStyle name="style1646045432387" xfId="17"/>
    <cellStyle name="style1646045432472" xfId="20"/>
    <cellStyle name="style1646045432562" xfId="25"/>
    <cellStyle name="style1646046649122" xfId="18"/>
    <cellStyle name="style1646046649211" xfId="21"/>
    <cellStyle name="style1646046649306" xfId="26"/>
    <cellStyle name="style1646047547402" xfId="19"/>
    <cellStyle name="style1646047547499" xfId="22"/>
    <cellStyle name="style1646047547592" xfId="27"/>
    <cellStyle name="style1646053454621" xfId="4"/>
    <cellStyle name="style1646053454716" xfId="8"/>
    <cellStyle name="style1646053454813" xfId="11"/>
    <cellStyle name="style1646054761733" xfId="5"/>
    <cellStyle name="style1646054761825" xfId="9"/>
    <cellStyle name="style1646054761922" xfId="12"/>
    <cellStyle name="style1646060917857" xfId="6"/>
    <cellStyle name="style1646060917948" xfId="10"/>
    <cellStyle name="style1646060918054" xfId="13"/>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66"/>
  <sheetViews>
    <sheetView showGridLines="0" tabSelected="1" zoomScaleNormal="100" workbookViewId="0"/>
  </sheetViews>
  <sheetFormatPr defaultColWidth="8.85546875" defaultRowHeight="12.75" x14ac:dyDescent="0.2"/>
  <cols>
    <col min="1" max="1" width="14.85546875" style="103" customWidth="1"/>
    <col min="2" max="11" width="9.140625" style="103" customWidth="1"/>
    <col min="12" max="16384" width="8.85546875" style="103"/>
  </cols>
  <sheetData>
    <row r="1" spans="1:6" ht="15.75" x14ac:dyDescent="0.25">
      <c r="A1" s="102" t="s">
        <v>411</v>
      </c>
    </row>
    <row r="3" spans="1:6" ht="15.75" x14ac:dyDescent="0.25">
      <c r="A3" s="104" t="s">
        <v>412</v>
      </c>
    </row>
    <row r="4" spans="1:6" ht="18" x14ac:dyDescent="0.25">
      <c r="A4" s="105" t="s">
        <v>413</v>
      </c>
      <c r="B4" s="106"/>
    </row>
    <row r="5" spans="1:6" ht="15.75" x14ac:dyDescent="0.25">
      <c r="A5" s="102"/>
    </row>
    <row r="6" spans="1:6" ht="15.75" x14ac:dyDescent="0.25">
      <c r="A6" s="102"/>
    </row>
    <row r="7" spans="1:6" ht="15.75" x14ac:dyDescent="0.25">
      <c r="A7" s="107" t="s">
        <v>414</v>
      </c>
    </row>
    <row r="8" spans="1:6" ht="15.75" x14ac:dyDescent="0.25">
      <c r="A8" s="104"/>
    </row>
    <row r="9" spans="1:6" ht="18" x14ac:dyDescent="0.25">
      <c r="A9" s="106"/>
    </row>
    <row r="10" spans="1:6" ht="18" x14ac:dyDescent="0.25">
      <c r="A10" s="106"/>
      <c r="D10" s="108"/>
      <c r="E10" s="109"/>
      <c r="F10" s="108"/>
    </row>
    <row r="11" spans="1:6" ht="15.75" x14ac:dyDescent="0.25">
      <c r="A11" s="102"/>
    </row>
    <row r="12" spans="1:6" ht="15.75" x14ac:dyDescent="0.25">
      <c r="A12" s="102"/>
    </row>
    <row r="13" spans="1:6" ht="15" x14ac:dyDescent="0.25">
      <c r="A13" s="110"/>
    </row>
    <row r="14" spans="1:6" x14ac:dyDescent="0.2">
      <c r="A14" s="111"/>
    </row>
    <row r="15" spans="1:6" x14ac:dyDescent="0.2">
      <c r="A15" s="111"/>
    </row>
    <row r="16" spans="1:6" ht="15" x14ac:dyDescent="0.25">
      <c r="A16" s="110"/>
    </row>
    <row r="20" spans="1:1" x14ac:dyDescent="0.2">
      <c r="A20" s="112"/>
    </row>
    <row r="45" spans="1:14" x14ac:dyDescent="0.2">
      <c r="K45" s="113"/>
      <c r="L45" s="113"/>
      <c r="M45" s="113"/>
      <c r="N45" s="112"/>
    </row>
    <row r="46" spans="1:14" x14ac:dyDescent="0.2">
      <c r="A46" s="113"/>
      <c r="B46" s="113"/>
      <c r="C46" s="113"/>
      <c r="D46" s="113"/>
      <c r="E46" s="113"/>
      <c r="F46" s="113"/>
      <c r="G46" s="113"/>
      <c r="H46" s="113"/>
      <c r="I46" s="113"/>
      <c r="J46" s="113"/>
      <c r="K46" s="113"/>
      <c r="L46" s="113"/>
      <c r="M46" s="113"/>
      <c r="N46" s="112"/>
    </row>
    <row r="47" spans="1:14" x14ac:dyDescent="0.2">
      <c r="A47" s="114" t="s">
        <v>415</v>
      </c>
      <c r="B47" s="113"/>
      <c r="C47" s="113"/>
      <c r="D47" s="113"/>
      <c r="E47" s="113"/>
      <c r="F47" s="113"/>
      <c r="G47" s="113"/>
      <c r="H47" s="113"/>
      <c r="I47" s="113"/>
      <c r="J47" s="113"/>
      <c r="K47" s="113"/>
      <c r="L47" s="113"/>
      <c r="M47" s="113"/>
      <c r="N47" s="112"/>
    </row>
    <row r="48" spans="1:14" x14ac:dyDescent="0.2">
      <c r="A48" s="115" t="s">
        <v>416</v>
      </c>
      <c r="B48" s="113"/>
      <c r="C48" s="113"/>
      <c r="D48" s="113"/>
      <c r="E48" s="113"/>
      <c r="F48" s="113"/>
      <c r="G48" s="113"/>
      <c r="H48" s="113"/>
      <c r="I48" s="113"/>
      <c r="J48" s="113"/>
      <c r="K48" s="113"/>
      <c r="L48" s="113"/>
      <c r="M48" s="113"/>
      <c r="N48" s="112"/>
    </row>
    <row r="49" spans="1:17" x14ac:dyDescent="0.2">
      <c r="A49" s="113"/>
      <c r="B49" s="113"/>
      <c r="C49" s="113"/>
      <c r="D49" s="113"/>
      <c r="E49" s="113"/>
      <c r="F49" s="113"/>
      <c r="G49" s="113"/>
      <c r="H49" s="113"/>
      <c r="I49" s="113"/>
      <c r="J49" s="113"/>
      <c r="K49" s="113"/>
      <c r="L49" s="113"/>
      <c r="M49" s="113"/>
      <c r="N49" s="112"/>
    </row>
    <row r="63" spans="1:17" s="116" customFormat="1" ht="15" x14ac:dyDescent="0.25">
      <c r="B63" s="103"/>
      <c r="C63" s="103"/>
      <c r="D63" s="103"/>
      <c r="E63" s="103"/>
      <c r="F63" s="103"/>
      <c r="G63" s="103"/>
      <c r="H63" s="103"/>
      <c r="I63" s="103"/>
      <c r="J63" s="103"/>
      <c r="K63" s="103"/>
      <c r="L63" s="103"/>
      <c r="M63" s="103"/>
      <c r="N63" s="103"/>
      <c r="O63" s="103"/>
      <c r="P63" s="103"/>
      <c r="Q63" s="103"/>
    </row>
    <row r="64" spans="1:17" s="116" customFormat="1" ht="15" x14ac:dyDescent="0.25">
      <c r="B64" s="103"/>
      <c r="C64" s="103"/>
      <c r="D64" s="103"/>
      <c r="E64" s="103"/>
      <c r="F64" s="103"/>
      <c r="G64" s="103"/>
      <c r="H64" s="103"/>
      <c r="I64" s="103"/>
      <c r="J64" s="103"/>
      <c r="K64" s="103"/>
      <c r="L64" s="103"/>
      <c r="M64" s="103"/>
      <c r="N64" s="103"/>
      <c r="O64" s="103"/>
      <c r="P64" s="103"/>
      <c r="Q64" s="103"/>
    </row>
    <row r="65" spans="1:17" s="116" customFormat="1" ht="15" x14ac:dyDescent="0.25">
      <c r="A65" s="103"/>
      <c r="B65" s="103"/>
      <c r="C65" s="103"/>
      <c r="D65" s="103"/>
      <c r="E65" s="103"/>
      <c r="F65" s="103"/>
      <c r="G65" s="103"/>
      <c r="H65" s="103"/>
      <c r="I65" s="103"/>
      <c r="J65" s="103"/>
      <c r="K65" s="103"/>
      <c r="L65" s="103"/>
      <c r="M65" s="103"/>
      <c r="N65" s="103"/>
      <c r="O65" s="103"/>
      <c r="P65" s="103"/>
      <c r="Q65" s="103"/>
    </row>
    <row r="66" spans="1:17" s="116" customFormat="1" ht="15" x14ac:dyDescent="0.25">
      <c r="A66" s="103"/>
      <c r="B66" s="103"/>
      <c r="C66" s="103"/>
      <c r="D66" s="103"/>
      <c r="E66" s="103"/>
      <c r="F66" s="103"/>
      <c r="G66" s="103"/>
      <c r="H66" s="103"/>
      <c r="I66" s="103"/>
      <c r="J66" s="103"/>
      <c r="K66" s="103"/>
      <c r="L66" s="103"/>
      <c r="M66" s="103"/>
      <c r="N66" s="103"/>
      <c r="O66" s="103"/>
      <c r="P66" s="103"/>
      <c r="Q66" s="10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54"/>
  <sheetViews>
    <sheetView showGridLines="0" zoomScaleNormal="100" workbookViewId="0"/>
  </sheetViews>
  <sheetFormatPr defaultColWidth="8.85546875" defaultRowHeight="12.75" x14ac:dyDescent="0.2"/>
  <cols>
    <col min="1" max="1" width="18.42578125" style="103" customWidth="1"/>
    <col min="2" max="2" width="100" style="103" customWidth="1"/>
    <col min="3" max="5" width="8.85546875" style="103"/>
    <col min="6" max="6" width="43.140625" style="103" customWidth="1"/>
    <col min="7" max="16384" width="8.85546875" style="103"/>
  </cols>
  <sheetData>
    <row r="1" spans="1:10" ht="15.75" x14ac:dyDescent="0.25">
      <c r="A1" s="117" t="s">
        <v>417</v>
      </c>
      <c r="B1" s="118"/>
      <c r="C1" s="119"/>
      <c r="D1" s="119"/>
      <c r="E1" s="119"/>
    </row>
    <row r="2" spans="1:10" x14ac:dyDescent="0.2">
      <c r="A2" s="120"/>
      <c r="B2" s="120"/>
      <c r="C2" s="121"/>
      <c r="D2" s="121"/>
      <c r="E2" s="121"/>
      <c r="F2" s="122"/>
      <c r="G2" s="122"/>
      <c r="H2" s="122"/>
      <c r="I2" s="114"/>
      <c r="J2" s="114"/>
    </row>
    <row r="3" spans="1:10" x14ac:dyDescent="0.2">
      <c r="A3" s="120"/>
      <c r="B3" s="120"/>
      <c r="C3" s="121"/>
      <c r="D3" s="121"/>
      <c r="E3" s="121"/>
      <c r="F3" s="122"/>
      <c r="G3" s="122"/>
      <c r="H3" s="122"/>
      <c r="I3" s="114"/>
      <c r="J3" s="114"/>
    </row>
    <row r="4" spans="1:10" x14ac:dyDescent="0.2">
      <c r="A4" s="123" t="s">
        <v>418</v>
      </c>
      <c r="B4" s="123" t="s">
        <v>417</v>
      </c>
      <c r="C4" s="119"/>
      <c r="D4" s="119"/>
      <c r="E4" s="119"/>
    </row>
    <row r="5" spans="1:10" x14ac:dyDescent="0.2">
      <c r="A5" s="123"/>
      <c r="B5" s="123"/>
      <c r="C5" s="119"/>
      <c r="D5" s="119"/>
      <c r="E5" s="119"/>
    </row>
    <row r="6" spans="1:10" x14ac:dyDescent="0.2">
      <c r="A6" s="124" t="str">
        <f>HYPERLINK("#'Toelichting'!A1","Toelichting")</f>
        <v>Toelichting</v>
      </c>
      <c r="B6" s="118" t="s">
        <v>419</v>
      </c>
      <c r="C6" s="119"/>
      <c r="D6" s="119"/>
      <c r="E6" s="119"/>
    </row>
    <row r="7" spans="1:10" x14ac:dyDescent="0.2">
      <c r="A7" s="124" t="str">
        <f>HYPERLINK("#'Bronbestanden'!A1","Bronbestanden")</f>
        <v>Bronbestanden</v>
      </c>
      <c r="B7" s="118" t="s">
        <v>420</v>
      </c>
      <c r="C7" s="119"/>
      <c r="D7" s="119"/>
      <c r="E7" s="119"/>
    </row>
    <row r="8" spans="1:10" x14ac:dyDescent="0.2">
      <c r="A8" s="118"/>
      <c r="B8" s="118"/>
      <c r="C8" s="119"/>
      <c r="D8" s="119"/>
      <c r="E8" s="119"/>
    </row>
    <row r="9" spans="1:10" x14ac:dyDescent="0.2">
      <c r="A9" s="124" t="str">
        <f>HYPERLINK("#'Tabel 1'!A1","Tabel 1")</f>
        <v>Tabel 1</v>
      </c>
      <c r="B9" s="118" t="s">
        <v>407</v>
      </c>
      <c r="C9" s="119"/>
      <c r="D9" s="119"/>
      <c r="E9" s="119"/>
    </row>
    <row r="10" spans="1:10" x14ac:dyDescent="0.2">
      <c r="A10" s="124" t="str">
        <f>HYPERLINK("#'Tabel 2'!A1","Tabel 2")</f>
        <v>Tabel 2</v>
      </c>
      <c r="B10" s="118" t="s">
        <v>52</v>
      </c>
      <c r="C10" s="119"/>
      <c r="D10" s="119"/>
      <c r="E10" s="119"/>
    </row>
    <row r="11" spans="1:10" s="108" customFormat="1" x14ac:dyDescent="0.2">
      <c r="A11" s="124" t="str">
        <f>HYPERLINK("#'Tabel 5'!A1","Tabel 5")</f>
        <v>Tabel 5</v>
      </c>
      <c r="B11" s="125" t="s">
        <v>32</v>
      </c>
      <c r="C11" s="126"/>
      <c r="D11" s="126"/>
      <c r="E11" s="126"/>
    </row>
    <row r="12" spans="1:10" s="108" customFormat="1" x14ac:dyDescent="0.2">
      <c r="A12" s="124" t="str">
        <f>HYPERLINK("#'Tabel 6'!A1","Tabel 6")</f>
        <v>Tabel 6</v>
      </c>
      <c r="B12" s="125" t="s">
        <v>421</v>
      </c>
      <c r="C12" s="126"/>
      <c r="D12" s="126"/>
      <c r="E12" s="126"/>
    </row>
    <row r="13" spans="1:10" ht="15" x14ac:dyDescent="0.25">
      <c r="A13" s="29"/>
      <c r="B13" s="127"/>
      <c r="C13" s="119"/>
      <c r="D13" s="119"/>
      <c r="E13" s="119"/>
    </row>
    <row r="14" spans="1:10" ht="15" x14ac:dyDescent="0.25">
      <c r="A14" s="128"/>
      <c r="B14" s="128"/>
      <c r="C14" s="119"/>
      <c r="D14" s="119"/>
      <c r="E14" s="119"/>
    </row>
    <row r="15" spans="1:10" ht="15" x14ac:dyDescent="0.25">
      <c r="A15" s="128"/>
      <c r="B15" s="128"/>
      <c r="C15" s="119"/>
      <c r="D15" s="119"/>
      <c r="E15" s="119"/>
    </row>
    <row r="16" spans="1:10" ht="15" x14ac:dyDescent="0.25">
      <c r="A16" s="128"/>
      <c r="B16" s="128"/>
      <c r="C16" s="119"/>
      <c r="D16" s="119"/>
      <c r="E16" s="119"/>
    </row>
    <row r="17" spans="1:5" ht="15" x14ac:dyDescent="0.25">
      <c r="A17" s="128"/>
      <c r="B17" s="128"/>
      <c r="C17" s="119"/>
      <c r="D17" s="119"/>
      <c r="E17" s="119"/>
    </row>
    <row r="18" spans="1:5" ht="15" x14ac:dyDescent="0.25">
      <c r="A18" s="128"/>
      <c r="B18" s="129"/>
      <c r="C18" s="119"/>
      <c r="D18" s="119"/>
      <c r="E18" s="119"/>
    </row>
    <row r="19" spans="1:5" ht="15" x14ac:dyDescent="0.25">
      <c r="A19" s="128"/>
      <c r="B19" s="129"/>
      <c r="C19" s="119"/>
      <c r="D19" s="119"/>
      <c r="E19" s="119"/>
    </row>
    <row r="20" spans="1:5" ht="15" x14ac:dyDescent="0.25">
      <c r="A20" s="128"/>
      <c r="B20" s="129"/>
      <c r="C20" s="119"/>
      <c r="D20" s="119"/>
      <c r="E20" s="119"/>
    </row>
    <row r="21" spans="1:5" ht="15" x14ac:dyDescent="0.25">
      <c r="A21" s="128"/>
      <c r="B21" s="129"/>
      <c r="C21" s="119"/>
      <c r="D21" s="119"/>
      <c r="E21" s="119"/>
    </row>
    <row r="22" spans="1:5" ht="15" x14ac:dyDescent="0.25">
      <c r="A22" s="128"/>
      <c r="B22" s="129"/>
      <c r="C22" s="119"/>
      <c r="D22" s="119"/>
      <c r="E22" s="119"/>
    </row>
    <row r="23" spans="1:5" ht="15" x14ac:dyDescent="0.25">
      <c r="A23" s="128"/>
      <c r="B23" s="129"/>
      <c r="C23" s="119"/>
      <c r="D23" s="119"/>
      <c r="E23" s="119"/>
    </row>
    <row r="24" spans="1:5" ht="15" x14ac:dyDescent="0.25">
      <c r="A24" s="128"/>
      <c r="B24" s="130"/>
      <c r="C24" s="119"/>
      <c r="D24" s="119"/>
      <c r="E24" s="119"/>
    </row>
    <row r="25" spans="1:5" ht="15" x14ac:dyDescent="0.25">
      <c r="A25" s="128"/>
      <c r="B25" s="130"/>
      <c r="C25" s="119"/>
      <c r="D25" s="119"/>
      <c r="E25" s="119"/>
    </row>
    <row r="26" spans="1:5" ht="15" x14ac:dyDescent="0.25">
      <c r="A26" s="128"/>
      <c r="B26" s="128"/>
      <c r="C26" s="119"/>
      <c r="D26" s="119"/>
      <c r="E26" s="119"/>
    </row>
    <row r="27" spans="1:5" ht="15" x14ac:dyDescent="0.25">
      <c r="A27" s="128"/>
      <c r="B27" s="128"/>
      <c r="C27" s="119"/>
      <c r="D27" s="119"/>
      <c r="E27" s="119"/>
    </row>
    <row r="28" spans="1:5" ht="15" x14ac:dyDescent="0.25">
      <c r="A28" s="128"/>
      <c r="B28" s="128"/>
      <c r="C28" s="119"/>
      <c r="D28" s="119"/>
      <c r="E28" s="119"/>
    </row>
    <row r="29" spans="1:5" ht="15" x14ac:dyDescent="0.25">
      <c r="A29" s="128"/>
      <c r="B29" s="128"/>
      <c r="C29" s="119"/>
      <c r="D29" s="119"/>
      <c r="E29" s="119"/>
    </row>
    <row r="30" spans="1:5" ht="15" x14ac:dyDescent="0.25">
      <c r="A30" s="128"/>
      <c r="B30" s="128"/>
    </row>
    <row r="31" spans="1:5" ht="15" x14ac:dyDescent="0.25">
      <c r="A31" s="128"/>
      <c r="B31" s="128"/>
    </row>
    <row r="32" spans="1:5" ht="15" x14ac:dyDescent="0.25">
      <c r="A32" s="128"/>
      <c r="B32" s="128"/>
    </row>
    <row r="33" spans="1:7" ht="15" x14ac:dyDescent="0.25">
      <c r="A33" s="128"/>
      <c r="B33" s="128"/>
    </row>
    <row r="34" spans="1:7" ht="15" x14ac:dyDescent="0.25">
      <c r="A34" s="128"/>
      <c r="B34" s="128"/>
    </row>
    <row r="35" spans="1:7" ht="15" x14ac:dyDescent="0.25">
      <c r="A35" s="128"/>
      <c r="B35" s="128"/>
    </row>
    <row r="36" spans="1:7" ht="15" x14ac:dyDescent="0.25">
      <c r="A36" s="128"/>
      <c r="B36" s="128"/>
    </row>
    <row r="37" spans="1:7" ht="15" x14ac:dyDescent="0.25">
      <c r="A37" s="128"/>
      <c r="B37" s="128"/>
    </row>
    <row r="41" spans="1:7" x14ac:dyDescent="0.2">
      <c r="A41" s="178" t="s">
        <v>422</v>
      </c>
      <c r="B41" s="178"/>
    </row>
    <row r="42" spans="1:7" x14ac:dyDescent="0.2">
      <c r="A42" s="179" t="s">
        <v>423</v>
      </c>
      <c r="B42" s="179"/>
    </row>
    <row r="43" spans="1:7" x14ac:dyDescent="0.2">
      <c r="A43" s="179" t="s">
        <v>424</v>
      </c>
      <c r="B43" s="179"/>
    </row>
    <row r="44" spans="1:7" x14ac:dyDescent="0.2">
      <c r="A44" s="131" t="s">
        <v>425</v>
      </c>
      <c r="B44" s="131"/>
    </row>
    <row r="45" spans="1:7" x14ac:dyDescent="0.2">
      <c r="A45" s="131" t="s">
        <v>426</v>
      </c>
      <c r="B45" s="131"/>
    </row>
    <row r="46" spans="1:7" x14ac:dyDescent="0.2">
      <c r="A46" s="131" t="s">
        <v>427</v>
      </c>
      <c r="B46" s="131"/>
    </row>
    <row r="47" spans="1:7" x14ac:dyDescent="0.2">
      <c r="A47" s="131" t="s">
        <v>428</v>
      </c>
      <c r="B47" s="131"/>
      <c r="C47" s="132"/>
      <c r="D47" s="132"/>
      <c r="E47" s="132"/>
      <c r="F47" s="132"/>
      <c r="G47" s="132"/>
    </row>
    <row r="48" spans="1:7" x14ac:dyDescent="0.2">
      <c r="A48" s="131" t="s">
        <v>429</v>
      </c>
      <c r="B48" s="131"/>
    </row>
    <row r="49" spans="1:2" x14ac:dyDescent="0.2">
      <c r="A49" s="131" t="s">
        <v>430</v>
      </c>
      <c r="B49" s="131"/>
    </row>
    <row r="50" spans="1:2" x14ac:dyDescent="0.2">
      <c r="A50" s="132" t="s">
        <v>431</v>
      </c>
      <c r="B50" s="132"/>
    </row>
    <row r="51" spans="1:2" ht="15" x14ac:dyDescent="0.25">
      <c r="A51" s="128"/>
      <c r="B51" s="128"/>
    </row>
    <row r="52" spans="1:2" ht="15" x14ac:dyDescent="0.25">
      <c r="A52" s="133"/>
      <c r="B52" s="128"/>
    </row>
    <row r="53" spans="1:2" ht="15" x14ac:dyDescent="0.25">
      <c r="A53" s="134" t="s">
        <v>432</v>
      </c>
      <c r="B53" s="135"/>
    </row>
    <row r="54" spans="1:2" ht="15" x14ac:dyDescent="0.25">
      <c r="A54" s="132" t="s">
        <v>433</v>
      </c>
      <c r="B54" s="128"/>
    </row>
  </sheetData>
  <mergeCells count="3">
    <mergeCell ref="A41:B41"/>
    <mergeCell ref="A42:B42"/>
    <mergeCell ref="A43:B43"/>
  </mergeCells>
  <pageMargins left="0.70866141732283472" right="0.70866141732283472" top="0.74803149606299213" bottom="0.74803149606299213" header="0.31496062992125984" footer="0.31496062992125984"/>
  <pageSetup paperSize="9" scale="82"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E108"/>
  <sheetViews>
    <sheetView showGridLines="0" zoomScaleNormal="100" workbookViewId="0"/>
  </sheetViews>
  <sheetFormatPr defaultColWidth="9.140625" defaultRowHeight="15" x14ac:dyDescent="0.25"/>
  <cols>
    <col min="1" max="1" width="99" style="142" customWidth="1"/>
    <col min="2" max="2" width="99" style="135" customWidth="1"/>
    <col min="3" max="16384" width="9.140625" style="135"/>
  </cols>
  <sheetData>
    <row r="1" spans="1:2" ht="15.75" x14ac:dyDescent="0.25">
      <c r="A1" s="136" t="s">
        <v>419</v>
      </c>
    </row>
    <row r="3" spans="1:2" x14ac:dyDescent="0.25">
      <c r="A3" s="137" t="s">
        <v>434</v>
      </c>
    </row>
    <row r="4" spans="1:2" ht="3" customHeight="1" x14ac:dyDescent="0.25">
      <c r="A4" s="137"/>
    </row>
    <row r="5" spans="1:2" ht="78.75" customHeight="1" x14ac:dyDescent="0.25">
      <c r="A5" s="138" t="s">
        <v>435</v>
      </c>
    </row>
    <row r="6" spans="1:2" ht="168" customHeight="1" x14ac:dyDescent="0.25">
      <c r="A6" s="139" t="s">
        <v>436</v>
      </c>
      <c r="B6" s="139"/>
    </row>
    <row r="7" spans="1:2" ht="7.5" customHeight="1" x14ac:dyDescent="0.25">
      <c r="A7" s="138"/>
    </row>
    <row r="8" spans="1:2" ht="42" customHeight="1" x14ac:dyDescent="0.25">
      <c r="A8" s="138" t="s">
        <v>437</v>
      </c>
      <c r="B8" s="138"/>
    </row>
    <row r="9" spans="1:2" ht="13.5" customHeight="1" x14ac:dyDescent="0.25">
      <c r="A9" s="140"/>
      <c r="B9" s="138"/>
    </row>
    <row r="10" spans="1:2" x14ac:dyDescent="0.25">
      <c r="A10" s="137" t="s">
        <v>438</v>
      </c>
    </row>
    <row r="11" spans="1:2" ht="3" customHeight="1" x14ac:dyDescent="0.25">
      <c r="A11" s="137"/>
    </row>
    <row r="12" spans="1:2" ht="152.25" customHeight="1" x14ac:dyDescent="0.25">
      <c r="A12" s="138" t="s">
        <v>519</v>
      </c>
      <c r="B12" s="141"/>
    </row>
    <row r="13" spans="1:2" ht="3" customHeight="1" x14ac:dyDescent="0.25"/>
    <row r="14" spans="1:2" x14ac:dyDescent="0.25">
      <c r="A14" s="143" t="s">
        <v>406</v>
      </c>
    </row>
    <row r="15" spans="1:2" ht="105" customHeight="1" x14ac:dyDescent="0.25">
      <c r="A15" s="138" t="s">
        <v>439</v>
      </c>
      <c r="B15" s="144"/>
    </row>
    <row r="16" spans="1:2" ht="2.25" customHeight="1" x14ac:dyDescent="0.25">
      <c r="A16" s="141"/>
    </row>
    <row r="17" spans="1:5" x14ac:dyDescent="0.25">
      <c r="A17" s="143" t="s">
        <v>51</v>
      </c>
    </row>
    <row r="18" spans="1:5" ht="70.5" customHeight="1" x14ac:dyDescent="0.25">
      <c r="A18" s="138" t="s">
        <v>440</v>
      </c>
    </row>
    <row r="19" spans="1:5" ht="3" customHeight="1" x14ac:dyDescent="0.25">
      <c r="A19" s="141"/>
      <c r="B19" s="145"/>
    </row>
    <row r="20" spans="1:5" s="146" customFormat="1" x14ac:dyDescent="0.25">
      <c r="A20" s="143" t="s">
        <v>31</v>
      </c>
    </row>
    <row r="21" spans="1:5" s="146" customFormat="1" ht="65.25" customHeight="1" x14ac:dyDescent="0.25">
      <c r="A21" s="138" t="s">
        <v>441</v>
      </c>
    </row>
    <row r="22" spans="1:5" s="146" customFormat="1" ht="3" customHeight="1" x14ac:dyDescent="0.25">
      <c r="A22" s="141"/>
    </row>
    <row r="23" spans="1:5" s="146" customFormat="1" x14ac:dyDescent="0.25">
      <c r="A23" s="143" t="s">
        <v>0</v>
      </c>
    </row>
    <row r="24" spans="1:5" s="146" customFormat="1" ht="119.25" customHeight="1" x14ac:dyDescent="0.25">
      <c r="A24" s="138" t="s">
        <v>442</v>
      </c>
    </row>
    <row r="25" spans="1:5" ht="8.25" customHeight="1" x14ac:dyDescent="0.25"/>
    <row r="26" spans="1:5" x14ac:dyDescent="0.25">
      <c r="A26" s="137" t="s">
        <v>443</v>
      </c>
    </row>
    <row r="27" spans="1:5" ht="3" customHeight="1" x14ac:dyDescent="0.25">
      <c r="A27" s="137"/>
    </row>
    <row r="28" spans="1:5" ht="47.25" customHeight="1" x14ac:dyDescent="0.25">
      <c r="A28" s="138" t="s">
        <v>444</v>
      </c>
      <c r="B28" s="147"/>
    </row>
    <row r="29" spans="1:5" ht="13.5" customHeight="1" x14ac:dyDescent="0.25">
      <c r="C29" s="148"/>
    </row>
    <row r="30" spans="1:5" x14ac:dyDescent="0.25">
      <c r="A30" s="137" t="s">
        <v>445</v>
      </c>
    </row>
    <row r="31" spans="1:5" ht="3" customHeight="1" x14ac:dyDescent="0.25">
      <c r="A31" s="137"/>
      <c r="E31" s="149"/>
    </row>
    <row r="32" spans="1:5" x14ac:dyDescent="0.25">
      <c r="A32" s="143" t="s">
        <v>446</v>
      </c>
      <c r="E32" s="149"/>
    </row>
    <row r="33" spans="1:5" ht="110.25" customHeight="1" x14ac:dyDescent="0.25">
      <c r="A33" s="138" t="s">
        <v>447</v>
      </c>
      <c r="B33" s="139"/>
    </row>
    <row r="34" spans="1:5" ht="16.5" customHeight="1" x14ac:dyDescent="0.25">
      <c r="A34" s="143" t="s">
        <v>448</v>
      </c>
      <c r="B34" s="150"/>
    </row>
    <row r="35" spans="1:5" ht="180" customHeight="1" x14ac:dyDescent="0.25">
      <c r="A35" s="138" t="s">
        <v>521</v>
      </c>
      <c r="B35" s="139"/>
      <c r="E35" s="149"/>
    </row>
    <row r="36" spans="1:5" ht="14.25" customHeight="1" x14ac:dyDescent="0.25">
      <c r="A36" s="143" t="s">
        <v>449</v>
      </c>
      <c r="E36" s="149"/>
    </row>
    <row r="37" spans="1:5" ht="63" customHeight="1" x14ac:dyDescent="0.25">
      <c r="A37" s="138" t="s">
        <v>450</v>
      </c>
      <c r="B37" s="139"/>
      <c r="E37" s="149"/>
    </row>
    <row r="38" spans="1:5" x14ac:dyDescent="0.25">
      <c r="A38" s="143" t="s">
        <v>451</v>
      </c>
      <c r="E38" s="149"/>
    </row>
    <row r="39" spans="1:5" ht="37.5" customHeight="1" x14ac:dyDescent="0.25">
      <c r="A39" s="141" t="s">
        <v>452</v>
      </c>
    </row>
    <row r="40" spans="1:5" ht="13.5" customHeight="1" x14ac:dyDescent="0.25">
      <c r="A40" s="141"/>
    </row>
    <row r="41" spans="1:5" ht="15" customHeight="1" x14ac:dyDescent="0.25">
      <c r="A41" s="137" t="s">
        <v>453</v>
      </c>
    </row>
    <row r="42" spans="1:5" ht="3" customHeight="1" x14ac:dyDescent="0.25">
      <c r="A42" s="137"/>
    </row>
    <row r="43" spans="1:5" ht="48.75" customHeight="1" x14ac:dyDescent="0.25">
      <c r="A43" s="141" t="s">
        <v>454</v>
      </c>
    </row>
    <row r="44" spans="1:5" ht="112.5" customHeight="1" x14ac:dyDescent="0.25">
      <c r="A44" s="141" t="s">
        <v>455</v>
      </c>
    </row>
    <row r="45" spans="1:5" ht="18.75" customHeight="1" x14ac:dyDescent="0.25">
      <c r="A45" s="141" t="s">
        <v>456</v>
      </c>
    </row>
    <row r="46" spans="1:5" ht="13.5" customHeight="1" x14ac:dyDescent="0.25">
      <c r="A46" s="141"/>
    </row>
    <row r="47" spans="1:5" x14ac:dyDescent="0.25">
      <c r="A47" s="137" t="s">
        <v>457</v>
      </c>
      <c r="C47" s="148"/>
    </row>
    <row r="48" spans="1:5" ht="3" customHeight="1" x14ac:dyDescent="0.25">
      <c r="A48" s="137"/>
      <c r="C48" s="148"/>
    </row>
    <row r="49" spans="1:3" ht="47.25" customHeight="1" x14ac:dyDescent="0.25">
      <c r="A49" s="151" t="s">
        <v>458</v>
      </c>
      <c r="C49" s="148"/>
    </row>
    <row r="50" spans="1:3" ht="3" customHeight="1" x14ac:dyDescent="0.25">
      <c r="A50" s="137"/>
      <c r="C50" s="148"/>
    </row>
    <row r="51" spans="1:3" ht="36" customHeight="1" x14ac:dyDescent="0.25">
      <c r="A51" s="152" t="s">
        <v>459</v>
      </c>
      <c r="C51" s="148"/>
    </row>
    <row r="52" spans="1:3" ht="3" customHeight="1" x14ac:dyDescent="0.25">
      <c r="A52" s="151"/>
      <c r="C52" s="148"/>
    </row>
    <row r="53" spans="1:3" ht="54.75" customHeight="1" x14ac:dyDescent="0.25">
      <c r="A53" s="151" t="s">
        <v>460</v>
      </c>
      <c r="C53" s="148"/>
    </row>
    <row r="54" spans="1:3" ht="3" customHeight="1" x14ac:dyDescent="0.25">
      <c r="A54" s="151"/>
      <c r="C54" s="148"/>
    </row>
    <row r="55" spans="1:3" ht="48.75" customHeight="1" x14ac:dyDescent="0.25">
      <c r="A55" s="151" t="s">
        <v>461</v>
      </c>
      <c r="C55" s="148"/>
    </row>
    <row r="56" spans="1:3" ht="3" customHeight="1" x14ac:dyDescent="0.25">
      <c r="A56" s="151"/>
      <c r="C56" s="148"/>
    </row>
    <row r="57" spans="1:3" ht="70.5" customHeight="1" x14ac:dyDescent="0.25">
      <c r="A57" s="151" t="s">
        <v>462</v>
      </c>
      <c r="C57" s="148"/>
    </row>
    <row r="58" spans="1:3" ht="3" hidden="1" customHeight="1" x14ac:dyDescent="0.25">
      <c r="A58" s="151"/>
      <c r="C58" s="148"/>
    </row>
    <row r="59" spans="1:3" ht="42.75" customHeight="1" x14ac:dyDescent="0.25">
      <c r="A59" s="151" t="s">
        <v>463</v>
      </c>
      <c r="C59" s="148"/>
    </row>
    <row r="60" spans="1:3" ht="3" customHeight="1" x14ac:dyDescent="0.25">
      <c r="A60" s="151"/>
      <c r="C60" s="148"/>
    </row>
    <row r="61" spans="1:3" ht="65.25" customHeight="1" x14ac:dyDescent="0.25">
      <c r="A61" s="151" t="s">
        <v>464</v>
      </c>
      <c r="C61" s="148"/>
    </row>
    <row r="62" spans="1:3" ht="3" customHeight="1" x14ac:dyDescent="0.25">
      <c r="A62" s="151"/>
    </row>
    <row r="63" spans="1:3" ht="46.5" customHeight="1" x14ac:dyDescent="0.25">
      <c r="A63" s="151" t="s">
        <v>465</v>
      </c>
    </row>
    <row r="64" spans="1:3" ht="3" customHeight="1" x14ac:dyDescent="0.25">
      <c r="A64" s="151"/>
    </row>
    <row r="65" spans="1:2" ht="66" customHeight="1" x14ac:dyDescent="0.25">
      <c r="A65" s="152" t="s">
        <v>466</v>
      </c>
    </row>
    <row r="66" spans="1:2" ht="3" customHeight="1" x14ac:dyDescent="0.25">
      <c r="A66" s="151"/>
    </row>
    <row r="67" spans="1:2" ht="34.5" customHeight="1" x14ac:dyDescent="0.25">
      <c r="A67" s="151" t="s">
        <v>467</v>
      </c>
    </row>
    <row r="68" spans="1:2" ht="3" customHeight="1" x14ac:dyDescent="0.25">
      <c r="A68" s="151"/>
    </row>
    <row r="69" spans="1:2" ht="47.25" customHeight="1" x14ac:dyDescent="0.25">
      <c r="A69" s="151" t="s">
        <v>468</v>
      </c>
    </row>
    <row r="70" spans="1:2" ht="3" customHeight="1" x14ac:dyDescent="0.25">
      <c r="A70" s="151"/>
    </row>
    <row r="71" spans="1:2" ht="47.25" customHeight="1" x14ac:dyDescent="0.25">
      <c r="A71" s="151" t="s">
        <v>469</v>
      </c>
    </row>
    <row r="72" spans="1:2" ht="3" customHeight="1" x14ac:dyDescent="0.25">
      <c r="A72" s="151"/>
    </row>
    <row r="73" spans="1:2" ht="49.5" customHeight="1" x14ac:dyDescent="0.25">
      <c r="A73" s="151" t="s">
        <v>470</v>
      </c>
    </row>
    <row r="74" spans="1:2" ht="3" customHeight="1" x14ac:dyDescent="0.25">
      <c r="A74" s="151"/>
    </row>
    <row r="75" spans="1:2" ht="47.25" customHeight="1" x14ac:dyDescent="0.25">
      <c r="A75" s="153" t="s">
        <v>471</v>
      </c>
      <c r="B75" s="154"/>
    </row>
    <row r="76" spans="1:2" ht="3" customHeight="1" x14ac:dyDescent="0.25">
      <c r="A76" s="153"/>
      <c r="B76" s="154"/>
    </row>
    <row r="77" spans="1:2" ht="51" customHeight="1" x14ac:dyDescent="0.25">
      <c r="A77" s="155" t="s">
        <v>472</v>
      </c>
      <c r="B77" s="154"/>
    </row>
    <row r="78" spans="1:2" ht="3" customHeight="1" x14ac:dyDescent="0.25">
      <c r="A78" s="153"/>
      <c r="B78" s="154"/>
    </row>
    <row r="79" spans="1:2" ht="51" customHeight="1" x14ac:dyDescent="0.25">
      <c r="A79" s="155" t="s">
        <v>473</v>
      </c>
      <c r="B79" s="154"/>
    </row>
    <row r="80" spans="1:2" ht="3" customHeight="1" x14ac:dyDescent="0.25">
      <c r="A80" s="151"/>
    </row>
    <row r="81" spans="1:3" ht="46.5" customHeight="1" x14ac:dyDescent="0.25">
      <c r="A81" s="153" t="s">
        <v>474</v>
      </c>
      <c r="B81" s="154"/>
    </row>
    <row r="82" spans="1:3" ht="13.5" customHeight="1" x14ac:dyDescent="0.25">
      <c r="A82" s="140"/>
    </row>
    <row r="83" spans="1:3" x14ac:dyDescent="0.25">
      <c r="A83" s="137" t="s">
        <v>475</v>
      </c>
      <c r="C83" s="148"/>
    </row>
    <row r="84" spans="1:3" ht="3" customHeight="1" x14ac:dyDescent="0.25">
      <c r="A84" s="137"/>
    </row>
    <row r="85" spans="1:3" ht="18" customHeight="1" x14ac:dyDescent="0.25">
      <c r="A85" s="141" t="s">
        <v>476</v>
      </c>
    </row>
    <row r="86" spans="1:3" ht="18" customHeight="1" x14ac:dyDescent="0.25">
      <c r="A86" s="151" t="s">
        <v>477</v>
      </c>
    </row>
    <row r="87" spans="1:3" ht="18" customHeight="1" x14ac:dyDescent="0.25">
      <c r="A87" s="151" t="s">
        <v>478</v>
      </c>
    </row>
    <row r="88" spans="1:3" ht="18" customHeight="1" x14ac:dyDescent="0.25">
      <c r="A88" s="141" t="s">
        <v>479</v>
      </c>
      <c r="B88" s="154"/>
    </row>
    <row r="89" spans="1:3" ht="18" customHeight="1" x14ac:dyDescent="0.25">
      <c r="A89" s="141" t="s">
        <v>480</v>
      </c>
    </row>
    <row r="90" spans="1:3" ht="18" customHeight="1" x14ac:dyDescent="0.25">
      <c r="A90" s="156" t="s">
        <v>481</v>
      </c>
    </row>
    <row r="91" spans="1:3" ht="18" customHeight="1" x14ac:dyDescent="0.25">
      <c r="A91" s="141" t="s">
        <v>482</v>
      </c>
    </row>
    <row r="92" spans="1:3" ht="18" customHeight="1" x14ac:dyDescent="0.25">
      <c r="A92" s="141" t="s">
        <v>483</v>
      </c>
    </row>
    <row r="93" spans="1:3" ht="18" customHeight="1" x14ac:dyDescent="0.25">
      <c r="A93" s="141" t="s">
        <v>484</v>
      </c>
    </row>
    <row r="94" spans="1:3" ht="18" customHeight="1" x14ac:dyDescent="0.25">
      <c r="A94" s="141" t="s">
        <v>485</v>
      </c>
    </row>
    <row r="95" spans="1:3" ht="18" customHeight="1" x14ac:dyDescent="0.25">
      <c r="A95" s="156" t="s">
        <v>486</v>
      </c>
    </row>
    <row r="96" spans="1:3" ht="18" customHeight="1" x14ac:dyDescent="0.25">
      <c r="A96" s="156" t="s">
        <v>487</v>
      </c>
    </row>
    <row r="97" spans="1:2" ht="18" customHeight="1" x14ac:dyDescent="0.25">
      <c r="A97" s="156" t="s">
        <v>488</v>
      </c>
    </row>
    <row r="98" spans="1:2" ht="18" customHeight="1" x14ac:dyDescent="0.25">
      <c r="A98" s="151" t="s">
        <v>489</v>
      </c>
    </row>
    <row r="99" spans="1:2" ht="18" customHeight="1" x14ac:dyDescent="0.25">
      <c r="A99" s="156" t="s">
        <v>490</v>
      </c>
    </row>
    <row r="100" spans="1:2" ht="18" customHeight="1" x14ac:dyDescent="0.25">
      <c r="A100" s="141" t="s">
        <v>491</v>
      </c>
      <c r="B100" s="154"/>
    </row>
    <row r="101" spans="1:2" ht="18" customHeight="1" x14ac:dyDescent="0.25">
      <c r="A101" s="156" t="s">
        <v>492</v>
      </c>
    </row>
    <row r="102" spans="1:2" ht="18" customHeight="1" x14ac:dyDescent="0.25">
      <c r="A102" s="141" t="s">
        <v>493</v>
      </c>
    </row>
    <row r="105" spans="1:2" s="128" customFormat="1" ht="15" customHeight="1" x14ac:dyDescent="0.25"/>
    <row r="106" spans="1:2" s="128" customFormat="1" ht="15" customHeight="1" x14ac:dyDescent="0.25"/>
    <row r="107" spans="1:2" s="128" customFormat="1" ht="15" customHeight="1" x14ac:dyDescent="0.25"/>
    <row r="108" spans="1:2" s="128" customFormat="1" ht="17.25" customHeight="1" x14ac:dyDescent="0.25"/>
  </sheetData>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3" manualBreakCount="3">
    <brk id="25" man="1"/>
    <brk id="46" man="1"/>
    <brk id="8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28"/>
  <sheetViews>
    <sheetView showGridLines="0" zoomScaleNormal="100" workbookViewId="0"/>
  </sheetViews>
  <sheetFormatPr defaultColWidth="8.85546875" defaultRowHeight="15" x14ac:dyDescent="0.25"/>
  <cols>
    <col min="1" max="1" width="27.85546875" style="135" customWidth="1"/>
    <col min="2" max="2" width="99" style="135" customWidth="1"/>
    <col min="3" max="16384" width="8.85546875" style="135"/>
  </cols>
  <sheetData>
    <row r="1" spans="1:10" s="159" customFormat="1" ht="15.75" x14ac:dyDescent="0.2">
      <c r="A1" s="157" t="s">
        <v>494</v>
      </c>
      <c r="B1" s="158"/>
    </row>
    <row r="2" spans="1:10" s="159" customFormat="1" ht="15.75" x14ac:dyDescent="0.2">
      <c r="A2" s="157"/>
      <c r="B2" s="158"/>
    </row>
    <row r="3" spans="1:10" s="159" customFormat="1" ht="17.25" customHeight="1" x14ac:dyDescent="0.2">
      <c r="A3" s="160" t="s">
        <v>495</v>
      </c>
      <c r="B3" s="161" t="s">
        <v>496</v>
      </c>
    </row>
    <row r="4" spans="1:10" s="159" customFormat="1" ht="63.75" x14ac:dyDescent="0.2">
      <c r="A4" s="162" t="s">
        <v>497</v>
      </c>
      <c r="B4" s="163" t="s">
        <v>498</v>
      </c>
    </row>
    <row r="5" spans="1:10" s="159" customFormat="1" ht="12.75" x14ac:dyDescent="0.2">
      <c r="A5" s="162" t="s">
        <v>499</v>
      </c>
      <c r="B5" s="164" t="s">
        <v>500</v>
      </c>
    </row>
    <row r="6" spans="1:10" s="159" customFormat="1" ht="12.75" x14ac:dyDescent="0.2">
      <c r="A6" s="162" t="s">
        <v>501</v>
      </c>
      <c r="B6" s="164" t="s">
        <v>502</v>
      </c>
    </row>
    <row r="7" spans="1:10" s="159" customFormat="1" ht="12.75" x14ac:dyDescent="0.2">
      <c r="A7" s="165" t="s">
        <v>503</v>
      </c>
      <c r="B7" s="164" t="s">
        <v>504</v>
      </c>
    </row>
    <row r="8" spans="1:10" s="159" customFormat="1" ht="82.5" customHeight="1" x14ac:dyDescent="0.2">
      <c r="A8" s="166" t="s">
        <v>505</v>
      </c>
      <c r="B8" s="167" t="s">
        <v>506</v>
      </c>
    </row>
    <row r="9" spans="1:10" s="159" customFormat="1" ht="14.25" x14ac:dyDescent="0.2">
      <c r="A9" s="168"/>
      <c r="B9" s="158"/>
    </row>
    <row r="10" spans="1:10" s="159" customFormat="1" ht="18" customHeight="1" x14ac:dyDescent="0.2">
      <c r="A10" s="160" t="s">
        <v>495</v>
      </c>
      <c r="B10" s="169" t="s">
        <v>507</v>
      </c>
    </row>
    <row r="11" spans="1:10" s="159" customFormat="1" ht="89.25" x14ac:dyDescent="0.2">
      <c r="A11" s="162" t="s">
        <v>497</v>
      </c>
      <c r="B11" s="170" t="s">
        <v>508</v>
      </c>
    </row>
    <row r="12" spans="1:10" s="159" customFormat="1" ht="12.75" x14ac:dyDescent="0.2">
      <c r="A12" s="162" t="s">
        <v>499</v>
      </c>
      <c r="B12" s="171" t="s">
        <v>509</v>
      </c>
    </row>
    <row r="13" spans="1:10" s="159" customFormat="1" ht="12.75" x14ac:dyDescent="0.2">
      <c r="A13" s="162" t="s">
        <v>501</v>
      </c>
      <c r="B13" s="171" t="s">
        <v>502</v>
      </c>
    </row>
    <row r="14" spans="1:10" s="159" customFormat="1" ht="16.5" customHeight="1" x14ac:dyDescent="0.2">
      <c r="A14" s="165" t="s">
        <v>503</v>
      </c>
      <c r="B14" s="171" t="s">
        <v>504</v>
      </c>
    </row>
    <row r="15" spans="1:10" s="159" customFormat="1" ht="12.75" x14ac:dyDescent="0.2">
      <c r="A15" s="172"/>
      <c r="B15" s="173"/>
      <c r="C15" s="174"/>
      <c r="D15" s="174"/>
      <c r="E15" s="174"/>
      <c r="F15" s="174"/>
      <c r="G15" s="174"/>
      <c r="H15" s="174"/>
      <c r="I15" s="174"/>
      <c r="J15" s="174"/>
    </row>
    <row r="16" spans="1:10" ht="18" customHeight="1" x14ac:dyDescent="0.25">
      <c r="A16" s="160" t="s">
        <v>495</v>
      </c>
      <c r="B16" s="169" t="s">
        <v>510</v>
      </c>
    </row>
    <row r="17" spans="1:2" ht="63.75" x14ac:dyDescent="0.25">
      <c r="A17" s="162" t="s">
        <v>497</v>
      </c>
      <c r="B17" s="170" t="s">
        <v>511</v>
      </c>
    </row>
    <row r="18" spans="1:2" x14ac:dyDescent="0.25">
      <c r="A18" s="162" t="s">
        <v>499</v>
      </c>
      <c r="B18" s="171" t="s">
        <v>509</v>
      </c>
    </row>
    <row r="19" spans="1:2" x14ac:dyDescent="0.25">
      <c r="A19" s="162" t="s">
        <v>501</v>
      </c>
      <c r="B19" s="171" t="s">
        <v>502</v>
      </c>
    </row>
    <row r="20" spans="1:2" x14ac:dyDescent="0.25">
      <c r="A20" s="165" t="s">
        <v>503</v>
      </c>
      <c r="B20" s="171" t="s">
        <v>504</v>
      </c>
    </row>
    <row r="21" spans="1:2" ht="29.25" customHeight="1" x14ac:dyDescent="0.25">
      <c r="A21" s="166" t="s">
        <v>505</v>
      </c>
      <c r="B21" s="167" t="s">
        <v>512</v>
      </c>
    </row>
    <row r="22" spans="1:2" x14ac:dyDescent="0.25">
      <c r="A22" s="175"/>
    </row>
    <row r="23" spans="1:2" ht="15" customHeight="1" x14ac:dyDescent="0.25">
      <c r="A23" s="160" t="s">
        <v>495</v>
      </c>
      <c r="B23" s="169" t="s">
        <v>513</v>
      </c>
    </row>
    <row r="24" spans="1:2" ht="83.25" customHeight="1" x14ac:dyDescent="0.25">
      <c r="A24" s="162" t="s">
        <v>497</v>
      </c>
      <c r="B24" s="163" t="s">
        <v>514</v>
      </c>
    </row>
    <row r="25" spans="1:2" x14ac:dyDescent="0.25">
      <c r="A25" s="162" t="s">
        <v>499</v>
      </c>
      <c r="B25" s="171" t="s">
        <v>515</v>
      </c>
    </row>
    <row r="26" spans="1:2" x14ac:dyDescent="0.25">
      <c r="A26" s="162" t="s">
        <v>501</v>
      </c>
      <c r="B26" s="171" t="s">
        <v>516</v>
      </c>
    </row>
    <row r="27" spans="1:2" x14ac:dyDescent="0.25">
      <c r="A27" s="165" t="s">
        <v>503</v>
      </c>
      <c r="B27" s="171" t="s">
        <v>517</v>
      </c>
    </row>
    <row r="28" spans="1:2" ht="28.5" customHeight="1" x14ac:dyDescent="0.25">
      <c r="A28" s="166" t="s">
        <v>505</v>
      </c>
      <c r="B28" s="167" t="s">
        <v>518</v>
      </c>
    </row>
  </sheetData>
  <pageMargins left="0.70866141732283472" right="0.70866141732283472" top="0.74803149606299213" bottom="0.74803149606299213" header="0.31496062992125984" footer="0.31496062992125984"/>
  <pageSetup paperSize="9" scale="7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4"/>
  <sheetViews>
    <sheetView zoomScaleNormal="100" workbookViewId="0"/>
  </sheetViews>
  <sheetFormatPr defaultRowHeight="15" x14ac:dyDescent="0.25"/>
  <cols>
    <col min="1" max="1" width="35.42578125" style="135" customWidth="1"/>
    <col min="2" max="4" width="30.7109375" style="135" customWidth="1"/>
    <col min="5" max="16384" width="9.140625" style="135"/>
  </cols>
  <sheetData>
    <row r="1" spans="1:4" ht="12.75" customHeight="1" x14ac:dyDescent="0.25">
      <c r="A1" s="66" t="s">
        <v>406</v>
      </c>
    </row>
    <row r="2" spans="1:4" ht="12.75" customHeight="1" x14ac:dyDescent="0.25">
      <c r="A2" s="176" t="s">
        <v>407</v>
      </c>
      <c r="B2" s="69"/>
      <c r="C2" s="69"/>
      <c r="D2" s="69"/>
    </row>
    <row r="3" spans="1:4" ht="12.75" customHeight="1" x14ac:dyDescent="0.25">
      <c r="A3" s="91"/>
      <c r="B3" s="71"/>
      <c r="C3" s="71"/>
      <c r="D3" s="71"/>
    </row>
    <row r="4" spans="1:4" ht="12.75" customHeight="1" x14ac:dyDescent="0.25">
      <c r="A4" s="92"/>
      <c r="B4" s="93"/>
      <c r="C4" s="93"/>
      <c r="D4" s="93"/>
    </row>
    <row r="5" spans="1:4" ht="12.75" customHeight="1" x14ac:dyDescent="0.25">
      <c r="A5" s="68"/>
      <c r="B5" s="9" t="s">
        <v>408</v>
      </c>
      <c r="C5" s="9" t="s">
        <v>409</v>
      </c>
      <c r="D5" s="9" t="s">
        <v>410</v>
      </c>
    </row>
    <row r="6" spans="1:4" ht="12.75" customHeight="1" x14ac:dyDescent="0.25">
      <c r="A6" s="94"/>
      <c r="B6" s="93"/>
      <c r="C6" s="68"/>
      <c r="D6" s="68"/>
    </row>
    <row r="7" spans="1:4" ht="12.75" customHeight="1" x14ac:dyDescent="0.25">
      <c r="A7" s="95" t="s">
        <v>53</v>
      </c>
      <c r="B7" s="96">
        <v>55790</v>
      </c>
      <c r="C7" s="97">
        <v>3380</v>
      </c>
      <c r="D7" s="97">
        <v>750</v>
      </c>
    </row>
    <row r="8" spans="1:4" ht="12.75" customHeight="1" x14ac:dyDescent="0.25">
      <c r="A8" s="95"/>
      <c r="B8" s="98"/>
      <c r="C8" s="99"/>
      <c r="D8" s="99"/>
    </row>
    <row r="9" spans="1:4" ht="12.75" customHeight="1" x14ac:dyDescent="0.25">
      <c r="A9" s="84" t="s">
        <v>54</v>
      </c>
      <c r="B9" s="98">
        <v>890</v>
      </c>
      <c r="C9" s="99">
        <v>80</v>
      </c>
      <c r="D9" s="99">
        <v>10</v>
      </c>
    </row>
    <row r="10" spans="1:4" ht="12.75" customHeight="1" x14ac:dyDescent="0.25">
      <c r="A10" s="84" t="s">
        <v>55</v>
      </c>
      <c r="B10" s="98">
        <v>1400</v>
      </c>
      <c r="C10" s="99">
        <v>50</v>
      </c>
      <c r="D10" s="99">
        <v>10</v>
      </c>
    </row>
    <row r="11" spans="1:4" ht="12.75" customHeight="1" x14ac:dyDescent="0.25">
      <c r="A11" s="84" t="s">
        <v>56</v>
      </c>
      <c r="B11" s="98">
        <v>40</v>
      </c>
      <c r="C11" s="99">
        <v>0</v>
      </c>
      <c r="D11" s="99">
        <v>0</v>
      </c>
    </row>
    <row r="12" spans="1:4" ht="12.75" customHeight="1" x14ac:dyDescent="0.25">
      <c r="A12" s="84" t="s">
        <v>57</v>
      </c>
      <c r="B12" s="98">
        <v>40</v>
      </c>
      <c r="C12" s="99">
        <v>0</v>
      </c>
      <c r="D12" s="99">
        <v>0</v>
      </c>
    </row>
    <row r="13" spans="1:4" ht="12.75" customHeight="1" x14ac:dyDescent="0.25">
      <c r="A13" s="84" t="s">
        <v>58</v>
      </c>
      <c r="B13" s="98">
        <v>70</v>
      </c>
      <c r="C13" s="99">
        <v>0</v>
      </c>
      <c r="D13" s="99">
        <v>0</v>
      </c>
    </row>
    <row r="14" spans="1:4" ht="12.75" customHeight="1" x14ac:dyDescent="0.25">
      <c r="A14" s="84" t="s">
        <v>59</v>
      </c>
      <c r="B14" s="98">
        <v>0</v>
      </c>
      <c r="C14" s="99">
        <v>0</v>
      </c>
      <c r="D14" s="99">
        <v>0</v>
      </c>
    </row>
    <row r="15" spans="1:4" ht="12.75" customHeight="1" x14ac:dyDescent="0.25">
      <c r="A15" s="84" t="s">
        <v>60</v>
      </c>
      <c r="B15" s="98">
        <v>0</v>
      </c>
      <c r="C15" s="99">
        <v>0</v>
      </c>
      <c r="D15" s="99">
        <v>0</v>
      </c>
    </row>
    <row r="16" spans="1:4" ht="12.75" customHeight="1" x14ac:dyDescent="0.25">
      <c r="A16" s="84" t="s">
        <v>61</v>
      </c>
      <c r="B16" s="98">
        <v>0</v>
      </c>
      <c r="C16" s="99">
        <v>0</v>
      </c>
      <c r="D16" s="99">
        <v>0</v>
      </c>
    </row>
    <row r="17" spans="1:4" ht="12.75" customHeight="1" x14ac:dyDescent="0.25">
      <c r="A17" s="84" t="s">
        <v>62</v>
      </c>
      <c r="B17" s="98">
        <v>0</v>
      </c>
      <c r="C17" s="99">
        <v>0</v>
      </c>
      <c r="D17" s="99">
        <v>0</v>
      </c>
    </row>
    <row r="18" spans="1:4" ht="12.75" customHeight="1" x14ac:dyDescent="0.25">
      <c r="A18" s="84" t="s">
        <v>63</v>
      </c>
      <c r="B18" s="98">
        <v>10</v>
      </c>
      <c r="C18" s="99">
        <v>10</v>
      </c>
      <c r="D18" s="99">
        <v>0</v>
      </c>
    </row>
    <row r="19" spans="1:4" ht="12.75" customHeight="1" x14ac:dyDescent="0.25">
      <c r="A19" s="84" t="s">
        <v>64</v>
      </c>
      <c r="B19" s="98">
        <v>50</v>
      </c>
      <c r="C19" s="99">
        <v>0</v>
      </c>
      <c r="D19" s="99">
        <v>0</v>
      </c>
    </row>
    <row r="20" spans="1:4" ht="12.75" customHeight="1" x14ac:dyDescent="0.25">
      <c r="A20" s="84" t="s">
        <v>65</v>
      </c>
      <c r="B20" s="98">
        <v>0</v>
      </c>
      <c r="C20" s="99">
        <v>0</v>
      </c>
      <c r="D20" s="99">
        <v>0</v>
      </c>
    </row>
    <row r="21" spans="1:4" ht="12.75" customHeight="1" x14ac:dyDescent="0.25">
      <c r="A21" s="84" t="s">
        <v>66</v>
      </c>
      <c r="B21" s="98">
        <v>0</v>
      </c>
      <c r="C21" s="99">
        <v>0</v>
      </c>
      <c r="D21" s="99">
        <v>0</v>
      </c>
    </row>
    <row r="22" spans="1:4" ht="12.75" customHeight="1" x14ac:dyDescent="0.25">
      <c r="A22" s="84" t="s">
        <v>67</v>
      </c>
      <c r="B22" s="98">
        <v>0</v>
      </c>
      <c r="C22" s="99">
        <v>0</v>
      </c>
      <c r="D22" s="99">
        <v>0</v>
      </c>
    </row>
    <row r="23" spans="1:4" ht="12.75" customHeight="1" x14ac:dyDescent="0.25">
      <c r="A23" s="84" t="s">
        <v>68</v>
      </c>
      <c r="B23" s="98">
        <v>0</v>
      </c>
      <c r="C23" s="99">
        <v>0</v>
      </c>
      <c r="D23" s="99">
        <v>0</v>
      </c>
    </row>
    <row r="24" spans="1:4" ht="12.75" customHeight="1" x14ac:dyDescent="0.25">
      <c r="A24" s="84" t="s">
        <v>69</v>
      </c>
      <c r="B24" s="98">
        <v>0</v>
      </c>
      <c r="C24" s="99">
        <v>0</v>
      </c>
      <c r="D24" s="99">
        <v>0</v>
      </c>
    </row>
    <row r="25" spans="1:4" ht="12.75" customHeight="1" x14ac:dyDescent="0.25">
      <c r="A25" s="84" t="s">
        <v>70</v>
      </c>
      <c r="B25" s="98">
        <v>0</v>
      </c>
      <c r="C25" s="99">
        <v>0</v>
      </c>
      <c r="D25" s="99">
        <v>0</v>
      </c>
    </row>
    <row r="26" spans="1:4" ht="12.75" customHeight="1" x14ac:dyDescent="0.25">
      <c r="A26" s="84" t="s">
        <v>71</v>
      </c>
      <c r="B26" s="98">
        <v>140</v>
      </c>
      <c r="C26" s="99">
        <v>10</v>
      </c>
      <c r="D26" s="99">
        <v>0</v>
      </c>
    </row>
    <row r="27" spans="1:4" ht="12.75" customHeight="1" x14ac:dyDescent="0.25">
      <c r="A27" s="84" t="s">
        <v>72</v>
      </c>
      <c r="B27" s="98">
        <v>50</v>
      </c>
      <c r="C27" s="99">
        <v>0</v>
      </c>
      <c r="D27" s="99">
        <v>0</v>
      </c>
    </row>
    <row r="28" spans="1:4" ht="12.75" customHeight="1" x14ac:dyDescent="0.25">
      <c r="A28" s="84" t="s">
        <v>73</v>
      </c>
      <c r="B28" s="98">
        <v>140</v>
      </c>
      <c r="C28" s="99">
        <v>10</v>
      </c>
      <c r="D28" s="99">
        <v>0</v>
      </c>
    </row>
    <row r="29" spans="1:4" ht="12.75" customHeight="1" x14ac:dyDescent="0.25">
      <c r="A29" s="84" t="s">
        <v>74</v>
      </c>
      <c r="B29" s="98">
        <v>50</v>
      </c>
      <c r="C29" s="99">
        <v>10</v>
      </c>
      <c r="D29" s="99">
        <v>0</v>
      </c>
    </row>
    <row r="30" spans="1:4" ht="12.75" customHeight="1" x14ac:dyDescent="0.25">
      <c r="A30" s="84" t="s">
        <v>75</v>
      </c>
      <c r="B30" s="98">
        <v>0</v>
      </c>
      <c r="C30" s="99">
        <v>0</v>
      </c>
      <c r="D30" s="99">
        <v>0</v>
      </c>
    </row>
    <row r="31" spans="1:4" ht="12.75" customHeight="1" x14ac:dyDescent="0.25">
      <c r="A31" s="84" t="s">
        <v>76</v>
      </c>
      <c r="B31" s="98">
        <v>280</v>
      </c>
      <c r="C31" s="99">
        <v>10</v>
      </c>
      <c r="D31" s="99">
        <v>0</v>
      </c>
    </row>
    <row r="32" spans="1:4" ht="12.75" customHeight="1" x14ac:dyDescent="0.25">
      <c r="A32" s="84" t="s">
        <v>77</v>
      </c>
      <c r="B32" s="98">
        <v>60</v>
      </c>
      <c r="C32" s="99">
        <v>0</v>
      </c>
      <c r="D32" s="99">
        <v>0</v>
      </c>
    </row>
    <row r="33" spans="1:4" ht="12.75" customHeight="1" x14ac:dyDescent="0.25">
      <c r="A33" s="84" t="s">
        <v>78</v>
      </c>
      <c r="B33" s="98">
        <v>40</v>
      </c>
      <c r="C33" s="99">
        <v>0</v>
      </c>
      <c r="D33" s="99">
        <v>0</v>
      </c>
    </row>
    <row r="34" spans="1:4" ht="12.75" customHeight="1" x14ac:dyDescent="0.25">
      <c r="A34" s="84" t="s">
        <v>79</v>
      </c>
      <c r="B34" s="98">
        <v>260</v>
      </c>
      <c r="C34" s="99">
        <v>10</v>
      </c>
      <c r="D34" s="99">
        <v>0</v>
      </c>
    </row>
    <row r="35" spans="1:4" ht="12.75" customHeight="1" x14ac:dyDescent="0.25">
      <c r="A35" s="84" t="s">
        <v>80</v>
      </c>
      <c r="B35" s="98">
        <v>660</v>
      </c>
      <c r="C35" s="99">
        <v>20</v>
      </c>
      <c r="D35" s="99">
        <v>0</v>
      </c>
    </row>
    <row r="36" spans="1:4" ht="12.75" customHeight="1" x14ac:dyDescent="0.25">
      <c r="A36" s="84" t="s">
        <v>81</v>
      </c>
      <c r="B36" s="98">
        <v>50</v>
      </c>
      <c r="C36" s="99">
        <v>0</v>
      </c>
      <c r="D36" s="99">
        <v>0</v>
      </c>
    </row>
    <row r="37" spans="1:4" ht="12.75" customHeight="1" x14ac:dyDescent="0.25">
      <c r="A37" s="84" t="s">
        <v>82</v>
      </c>
      <c r="B37" s="98">
        <v>0</v>
      </c>
      <c r="C37" s="99">
        <v>0</v>
      </c>
      <c r="D37" s="99">
        <v>0</v>
      </c>
    </row>
    <row r="38" spans="1:4" ht="12.75" customHeight="1" x14ac:dyDescent="0.25">
      <c r="A38" s="84" t="s">
        <v>83</v>
      </c>
      <c r="B38" s="98">
        <v>30</v>
      </c>
      <c r="C38" s="99">
        <v>0</v>
      </c>
      <c r="D38" s="99">
        <v>0</v>
      </c>
    </row>
    <row r="39" spans="1:4" ht="12.75" customHeight="1" x14ac:dyDescent="0.25">
      <c r="A39" s="84" t="s">
        <v>84</v>
      </c>
      <c r="B39" s="98">
        <v>320</v>
      </c>
      <c r="C39" s="99">
        <v>20</v>
      </c>
      <c r="D39" s="99">
        <v>0</v>
      </c>
    </row>
    <row r="40" spans="1:4" ht="12.75" customHeight="1" x14ac:dyDescent="0.25">
      <c r="A40" s="84" t="s">
        <v>85</v>
      </c>
      <c r="B40" s="98">
        <v>50</v>
      </c>
      <c r="C40" s="99">
        <v>10</v>
      </c>
      <c r="D40" s="99">
        <v>0</v>
      </c>
    </row>
    <row r="41" spans="1:4" ht="12.75" customHeight="1" x14ac:dyDescent="0.25">
      <c r="A41" s="84" t="s">
        <v>86</v>
      </c>
      <c r="B41" s="98">
        <v>60</v>
      </c>
      <c r="C41" s="99">
        <v>0</v>
      </c>
      <c r="D41" s="99">
        <v>0</v>
      </c>
    </row>
    <row r="42" spans="1:4" ht="12.75" customHeight="1" x14ac:dyDescent="0.25">
      <c r="A42" s="84" t="s">
        <v>87</v>
      </c>
      <c r="B42" s="98">
        <v>90</v>
      </c>
      <c r="C42" s="99">
        <v>0</v>
      </c>
      <c r="D42" s="99">
        <v>0</v>
      </c>
    </row>
    <row r="43" spans="1:4" ht="12.75" customHeight="1" x14ac:dyDescent="0.25">
      <c r="A43" s="84" t="s">
        <v>88</v>
      </c>
      <c r="B43" s="98">
        <v>80</v>
      </c>
      <c r="C43" s="99">
        <v>10</v>
      </c>
      <c r="D43" s="99">
        <v>0</v>
      </c>
    </row>
    <row r="44" spans="1:4" ht="12.75" customHeight="1" x14ac:dyDescent="0.25">
      <c r="A44" s="84" t="s">
        <v>89</v>
      </c>
      <c r="B44" s="98">
        <v>0</v>
      </c>
      <c r="C44" s="99">
        <v>0</v>
      </c>
      <c r="D44" s="99">
        <v>0</v>
      </c>
    </row>
    <row r="45" spans="1:4" ht="12.75" customHeight="1" x14ac:dyDescent="0.25">
      <c r="A45" s="84" t="s">
        <v>90</v>
      </c>
      <c r="B45" s="98">
        <v>70</v>
      </c>
      <c r="C45" s="99">
        <v>0</v>
      </c>
      <c r="D45" s="99">
        <v>0</v>
      </c>
    </row>
    <row r="46" spans="1:4" ht="12.75" customHeight="1" x14ac:dyDescent="0.25">
      <c r="A46" s="84" t="s">
        <v>91</v>
      </c>
      <c r="B46" s="98">
        <v>20</v>
      </c>
      <c r="C46" s="99">
        <v>0</v>
      </c>
      <c r="D46" s="99">
        <v>0</v>
      </c>
    </row>
    <row r="47" spans="1:4" ht="12.75" customHeight="1" x14ac:dyDescent="0.25">
      <c r="A47" s="84" t="s">
        <v>92</v>
      </c>
      <c r="B47" s="98">
        <v>40</v>
      </c>
      <c r="C47" s="99">
        <v>0</v>
      </c>
      <c r="D47" s="99">
        <v>0</v>
      </c>
    </row>
    <row r="48" spans="1:4" ht="12.75" customHeight="1" x14ac:dyDescent="0.25">
      <c r="A48" s="84" t="s">
        <v>93</v>
      </c>
      <c r="B48" s="98">
        <v>10</v>
      </c>
      <c r="C48" s="99">
        <v>0</v>
      </c>
      <c r="D48" s="99">
        <v>0</v>
      </c>
    </row>
    <row r="49" spans="1:4" ht="12.75" customHeight="1" x14ac:dyDescent="0.25">
      <c r="A49" s="84" t="s">
        <v>94</v>
      </c>
      <c r="B49" s="98">
        <v>50</v>
      </c>
      <c r="C49" s="99">
        <v>0</v>
      </c>
      <c r="D49" s="99">
        <v>0</v>
      </c>
    </row>
    <row r="50" spans="1:4" ht="12.75" customHeight="1" x14ac:dyDescent="0.25">
      <c r="A50" s="84" t="s">
        <v>95</v>
      </c>
      <c r="B50" s="98">
        <v>350</v>
      </c>
      <c r="C50" s="99">
        <v>20</v>
      </c>
      <c r="D50" s="99">
        <v>0</v>
      </c>
    </row>
    <row r="51" spans="1:4" ht="12.75" customHeight="1" x14ac:dyDescent="0.25">
      <c r="A51" s="84" t="s">
        <v>96</v>
      </c>
      <c r="B51" s="98">
        <v>30</v>
      </c>
      <c r="C51" s="99">
        <v>0</v>
      </c>
      <c r="D51" s="99">
        <v>0</v>
      </c>
    </row>
    <row r="52" spans="1:4" ht="12.75" customHeight="1" x14ac:dyDescent="0.25">
      <c r="A52" s="84" t="s">
        <v>97</v>
      </c>
      <c r="B52" s="98">
        <v>620</v>
      </c>
      <c r="C52" s="99">
        <v>20</v>
      </c>
      <c r="D52" s="99">
        <v>0</v>
      </c>
    </row>
    <row r="53" spans="1:4" ht="12.75" customHeight="1" x14ac:dyDescent="0.25">
      <c r="A53" s="84" t="s">
        <v>98</v>
      </c>
      <c r="B53" s="98">
        <v>40</v>
      </c>
      <c r="C53" s="99">
        <v>40</v>
      </c>
      <c r="D53" s="99">
        <v>10</v>
      </c>
    </row>
    <row r="54" spans="1:4" ht="12.75" customHeight="1" x14ac:dyDescent="0.25">
      <c r="A54" s="84" t="s">
        <v>99</v>
      </c>
      <c r="B54" s="98">
        <v>90</v>
      </c>
      <c r="C54" s="99">
        <v>0</v>
      </c>
      <c r="D54" s="99">
        <v>0</v>
      </c>
    </row>
    <row r="55" spans="1:4" ht="12.75" customHeight="1" x14ac:dyDescent="0.25">
      <c r="A55" s="84" t="s">
        <v>100</v>
      </c>
      <c r="B55" s="98">
        <v>10</v>
      </c>
      <c r="C55" s="99">
        <v>0</v>
      </c>
      <c r="D55" s="99">
        <v>0</v>
      </c>
    </row>
    <row r="56" spans="1:4" ht="12.75" customHeight="1" x14ac:dyDescent="0.25">
      <c r="A56" s="84" t="s">
        <v>101</v>
      </c>
      <c r="B56" s="98">
        <v>50</v>
      </c>
      <c r="C56" s="99">
        <v>0</v>
      </c>
      <c r="D56" s="99">
        <v>0</v>
      </c>
    </row>
    <row r="57" spans="1:4" ht="12.75" customHeight="1" x14ac:dyDescent="0.25">
      <c r="A57" s="84" t="s">
        <v>102</v>
      </c>
      <c r="B57" s="98">
        <v>30</v>
      </c>
      <c r="C57" s="99">
        <v>0</v>
      </c>
      <c r="D57" s="99">
        <v>0</v>
      </c>
    </row>
    <row r="58" spans="1:4" ht="12.75" customHeight="1" x14ac:dyDescent="0.25">
      <c r="A58" s="84" t="s">
        <v>103</v>
      </c>
      <c r="B58" s="98">
        <v>80</v>
      </c>
      <c r="C58" s="99">
        <v>0</v>
      </c>
      <c r="D58" s="99">
        <v>0</v>
      </c>
    </row>
    <row r="59" spans="1:4" ht="12.75" customHeight="1" x14ac:dyDescent="0.25">
      <c r="A59" s="84" t="s">
        <v>104</v>
      </c>
      <c r="B59" s="98">
        <v>20</v>
      </c>
      <c r="C59" s="99">
        <v>0</v>
      </c>
      <c r="D59" s="99">
        <v>0</v>
      </c>
    </row>
    <row r="60" spans="1:4" ht="12.75" customHeight="1" x14ac:dyDescent="0.25">
      <c r="A60" s="84" t="s">
        <v>105</v>
      </c>
      <c r="B60" s="98">
        <v>110</v>
      </c>
      <c r="C60" s="99">
        <v>10</v>
      </c>
      <c r="D60" s="99">
        <v>0</v>
      </c>
    </row>
    <row r="61" spans="1:4" ht="12.75" customHeight="1" x14ac:dyDescent="0.25">
      <c r="A61" s="84" t="s">
        <v>106</v>
      </c>
      <c r="B61" s="98">
        <v>40</v>
      </c>
      <c r="C61" s="99">
        <v>0</v>
      </c>
      <c r="D61" s="99">
        <v>0</v>
      </c>
    </row>
    <row r="62" spans="1:4" ht="12.75" customHeight="1" x14ac:dyDescent="0.25">
      <c r="A62" s="84" t="s">
        <v>107</v>
      </c>
      <c r="B62" s="98">
        <v>10</v>
      </c>
      <c r="C62" s="99">
        <v>0</v>
      </c>
      <c r="D62" s="99">
        <v>0</v>
      </c>
    </row>
    <row r="63" spans="1:4" ht="12.75" customHeight="1" x14ac:dyDescent="0.25">
      <c r="A63" s="84" t="s">
        <v>108</v>
      </c>
      <c r="B63" s="98">
        <v>20</v>
      </c>
      <c r="C63" s="99">
        <v>10</v>
      </c>
      <c r="D63" s="99">
        <v>0</v>
      </c>
    </row>
    <row r="64" spans="1:4" ht="12.75" customHeight="1" x14ac:dyDescent="0.25">
      <c r="A64" s="84" t="s">
        <v>109</v>
      </c>
      <c r="B64" s="98">
        <v>40</v>
      </c>
      <c r="C64" s="99">
        <v>0</v>
      </c>
      <c r="D64" s="99">
        <v>0</v>
      </c>
    </row>
    <row r="65" spans="1:4" ht="12.75" customHeight="1" x14ac:dyDescent="0.25">
      <c r="A65" s="84" t="s">
        <v>110</v>
      </c>
      <c r="B65" s="98">
        <v>70</v>
      </c>
      <c r="C65" s="99">
        <v>0</v>
      </c>
      <c r="D65" s="99">
        <v>0</v>
      </c>
    </row>
    <row r="66" spans="1:4" ht="12.75" customHeight="1" x14ac:dyDescent="0.25">
      <c r="A66" s="84" t="s">
        <v>111</v>
      </c>
      <c r="B66" s="98">
        <v>0</v>
      </c>
      <c r="C66" s="99">
        <v>0</v>
      </c>
      <c r="D66" s="99">
        <v>0</v>
      </c>
    </row>
    <row r="67" spans="1:4" ht="12.75" customHeight="1" x14ac:dyDescent="0.25">
      <c r="A67" s="84" t="s">
        <v>112</v>
      </c>
      <c r="B67" s="98">
        <v>0</v>
      </c>
      <c r="C67" s="99">
        <v>0</v>
      </c>
      <c r="D67" s="99">
        <v>0</v>
      </c>
    </row>
    <row r="68" spans="1:4" ht="12.75" customHeight="1" x14ac:dyDescent="0.25">
      <c r="A68" s="84" t="s">
        <v>113</v>
      </c>
      <c r="B68" s="98">
        <v>10</v>
      </c>
      <c r="C68" s="99">
        <v>0</v>
      </c>
      <c r="D68" s="99">
        <v>0</v>
      </c>
    </row>
    <row r="69" spans="1:4" ht="12.75" customHeight="1" x14ac:dyDescent="0.25">
      <c r="A69" s="84" t="s">
        <v>114</v>
      </c>
      <c r="B69" s="98">
        <v>20</v>
      </c>
      <c r="C69" s="99">
        <v>0</v>
      </c>
      <c r="D69" s="99">
        <v>0</v>
      </c>
    </row>
    <row r="70" spans="1:4" ht="12.75" customHeight="1" x14ac:dyDescent="0.25">
      <c r="A70" s="84" t="s">
        <v>115</v>
      </c>
      <c r="B70" s="98">
        <v>40</v>
      </c>
      <c r="C70" s="99">
        <v>0</v>
      </c>
      <c r="D70" s="99">
        <v>0</v>
      </c>
    </row>
    <row r="71" spans="1:4" ht="12.75" customHeight="1" x14ac:dyDescent="0.25">
      <c r="A71" s="84" t="s">
        <v>116</v>
      </c>
      <c r="B71" s="98">
        <v>100</v>
      </c>
      <c r="C71" s="99">
        <v>0</v>
      </c>
      <c r="D71" s="99">
        <v>0</v>
      </c>
    </row>
    <row r="72" spans="1:4" ht="12.75" customHeight="1" x14ac:dyDescent="0.25">
      <c r="A72" s="84" t="s">
        <v>117</v>
      </c>
      <c r="B72" s="98">
        <v>50</v>
      </c>
      <c r="C72" s="99">
        <v>0</v>
      </c>
      <c r="D72" s="99">
        <v>0</v>
      </c>
    </row>
    <row r="73" spans="1:4" ht="12.75" customHeight="1" x14ac:dyDescent="0.25">
      <c r="A73" s="84" t="s">
        <v>118</v>
      </c>
      <c r="B73" s="98">
        <v>50</v>
      </c>
      <c r="C73" s="99">
        <v>0</v>
      </c>
      <c r="D73" s="99">
        <v>0</v>
      </c>
    </row>
    <row r="74" spans="1:4" ht="12.75" customHeight="1" x14ac:dyDescent="0.25">
      <c r="A74" s="84" t="s">
        <v>119</v>
      </c>
      <c r="B74" s="98">
        <v>670</v>
      </c>
      <c r="C74" s="99">
        <v>40</v>
      </c>
      <c r="D74" s="99">
        <v>10</v>
      </c>
    </row>
    <row r="75" spans="1:4" ht="12.75" customHeight="1" x14ac:dyDescent="0.25">
      <c r="A75" s="84" t="s">
        <v>120</v>
      </c>
      <c r="B75" s="98">
        <v>20</v>
      </c>
      <c r="C75" s="99">
        <v>0</v>
      </c>
      <c r="D75" s="99">
        <v>0</v>
      </c>
    </row>
    <row r="76" spans="1:4" ht="12.75" customHeight="1" x14ac:dyDescent="0.25">
      <c r="A76" s="84" t="s">
        <v>121</v>
      </c>
      <c r="B76" s="98">
        <v>40</v>
      </c>
      <c r="C76" s="99">
        <v>0</v>
      </c>
      <c r="D76" s="99">
        <v>0</v>
      </c>
    </row>
    <row r="77" spans="1:4" ht="12.75" customHeight="1" x14ac:dyDescent="0.25">
      <c r="A77" s="84" t="s">
        <v>122</v>
      </c>
      <c r="B77" s="98">
        <v>70</v>
      </c>
      <c r="C77" s="99">
        <v>0</v>
      </c>
      <c r="D77" s="99">
        <v>0</v>
      </c>
    </row>
    <row r="78" spans="1:4" ht="12.75" customHeight="1" x14ac:dyDescent="0.25">
      <c r="A78" s="84" t="s">
        <v>123</v>
      </c>
      <c r="B78" s="98">
        <v>110</v>
      </c>
      <c r="C78" s="99">
        <v>10</v>
      </c>
      <c r="D78" s="99">
        <v>0</v>
      </c>
    </row>
    <row r="79" spans="1:4" ht="12.75" customHeight="1" x14ac:dyDescent="0.25">
      <c r="A79" s="84" t="s">
        <v>124</v>
      </c>
      <c r="B79" s="98">
        <v>0</v>
      </c>
      <c r="C79" s="99">
        <v>0</v>
      </c>
      <c r="D79" s="99">
        <v>0</v>
      </c>
    </row>
    <row r="80" spans="1:4" ht="12.75" customHeight="1" x14ac:dyDescent="0.25">
      <c r="A80" s="84" t="s">
        <v>125</v>
      </c>
      <c r="B80" s="98">
        <v>10</v>
      </c>
      <c r="C80" s="99">
        <v>0</v>
      </c>
      <c r="D80" s="99">
        <v>0</v>
      </c>
    </row>
    <row r="81" spans="1:4" ht="12.75" customHeight="1" x14ac:dyDescent="0.25">
      <c r="A81" s="84" t="s">
        <v>126</v>
      </c>
      <c r="B81" s="98">
        <v>110</v>
      </c>
      <c r="C81" s="99">
        <v>0</v>
      </c>
      <c r="D81" s="99">
        <v>0</v>
      </c>
    </row>
    <row r="82" spans="1:4" ht="12.75" customHeight="1" x14ac:dyDescent="0.25">
      <c r="A82" s="84" t="s">
        <v>127</v>
      </c>
      <c r="B82" s="98">
        <v>0</v>
      </c>
      <c r="C82" s="99">
        <v>0</v>
      </c>
      <c r="D82" s="99">
        <v>0</v>
      </c>
    </row>
    <row r="83" spans="1:4" ht="12.75" customHeight="1" x14ac:dyDescent="0.25">
      <c r="A83" s="84" t="s">
        <v>128</v>
      </c>
      <c r="B83" s="98">
        <v>0</v>
      </c>
      <c r="C83" s="99">
        <v>0</v>
      </c>
      <c r="D83" s="99">
        <v>0</v>
      </c>
    </row>
    <row r="84" spans="1:4" ht="12.75" customHeight="1" x14ac:dyDescent="0.25">
      <c r="A84" s="84" t="s">
        <v>129</v>
      </c>
      <c r="B84" s="98">
        <v>0</v>
      </c>
      <c r="C84" s="99">
        <v>0</v>
      </c>
      <c r="D84" s="99">
        <v>0</v>
      </c>
    </row>
    <row r="85" spans="1:4" ht="12.75" customHeight="1" x14ac:dyDescent="0.25">
      <c r="A85" s="84" t="s">
        <v>130</v>
      </c>
      <c r="B85" s="98">
        <v>100</v>
      </c>
      <c r="C85" s="99">
        <v>0</v>
      </c>
      <c r="D85" s="99">
        <v>0</v>
      </c>
    </row>
    <row r="86" spans="1:4" ht="12.75" customHeight="1" x14ac:dyDescent="0.25">
      <c r="A86" s="84" t="s">
        <v>131</v>
      </c>
      <c r="B86" s="98">
        <v>0</v>
      </c>
      <c r="C86" s="99">
        <v>0</v>
      </c>
      <c r="D86" s="99">
        <v>0</v>
      </c>
    </row>
    <row r="87" spans="1:4" ht="12.75" customHeight="1" x14ac:dyDescent="0.25">
      <c r="A87" s="84" t="s">
        <v>132</v>
      </c>
      <c r="B87" s="98">
        <v>60</v>
      </c>
      <c r="C87" s="99">
        <v>0</v>
      </c>
      <c r="D87" s="99">
        <v>0</v>
      </c>
    </row>
    <row r="88" spans="1:4" ht="12.75" customHeight="1" x14ac:dyDescent="0.25">
      <c r="A88" s="84" t="s">
        <v>133</v>
      </c>
      <c r="B88" s="98">
        <v>0</v>
      </c>
      <c r="C88" s="99">
        <v>0</v>
      </c>
      <c r="D88" s="99">
        <v>0</v>
      </c>
    </row>
    <row r="89" spans="1:4" ht="12.75" customHeight="1" x14ac:dyDescent="0.25">
      <c r="A89" s="84" t="s">
        <v>134</v>
      </c>
      <c r="B89" s="98">
        <v>180</v>
      </c>
      <c r="C89" s="99">
        <v>0</v>
      </c>
      <c r="D89" s="99">
        <v>0</v>
      </c>
    </row>
    <row r="90" spans="1:4" ht="12.75" customHeight="1" x14ac:dyDescent="0.25">
      <c r="A90" s="84" t="s">
        <v>135</v>
      </c>
      <c r="B90" s="98">
        <v>50</v>
      </c>
      <c r="C90" s="99">
        <v>0</v>
      </c>
      <c r="D90" s="99">
        <v>0</v>
      </c>
    </row>
    <row r="91" spans="1:4" ht="12.75" customHeight="1" x14ac:dyDescent="0.25">
      <c r="A91" s="84" t="s">
        <v>136</v>
      </c>
      <c r="B91" s="98">
        <v>90</v>
      </c>
      <c r="C91" s="99">
        <v>10</v>
      </c>
      <c r="D91" s="99">
        <v>0</v>
      </c>
    </row>
    <row r="92" spans="1:4" ht="12.75" customHeight="1" x14ac:dyDescent="0.25">
      <c r="A92" s="84" t="s">
        <v>137</v>
      </c>
      <c r="B92" s="98">
        <v>10</v>
      </c>
      <c r="C92" s="99">
        <v>0</v>
      </c>
      <c r="D92" s="99">
        <v>0</v>
      </c>
    </row>
    <row r="93" spans="1:4" ht="12.75" customHeight="1" x14ac:dyDescent="0.25">
      <c r="A93" s="84" t="s">
        <v>138</v>
      </c>
      <c r="B93" s="98">
        <v>0</v>
      </c>
      <c r="C93" s="99">
        <v>0</v>
      </c>
      <c r="D93" s="99">
        <v>0</v>
      </c>
    </row>
    <row r="94" spans="1:4" ht="12.75" customHeight="1" x14ac:dyDescent="0.25">
      <c r="A94" s="84" t="s">
        <v>139</v>
      </c>
      <c r="B94" s="98">
        <v>140</v>
      </c>
      <c r="C94" s="99">
        <v>10</v>
      </c>
      <c r="D94" s="99">
        <v>0</v>
      </c>
    </row>
    <row r="95" spans="1:4" ht="12.75" customHeight="1" x14ac:dyDescent="0.25">
      <c r="A95" s="84" t="s">
        <v>140</v>
      </c>
      <c r="B95" s="98">
        <v>30</v>
      </c>
      <c r="C95" s="99">
        <v>10</v>
      </c>
      <c r="D95" s="99">
        <v>0</v>
      </c>
    </row>
    <row r="96" spans="1:4" ht="12.75" customHeight="1" x14ac:dyDescent="0.25">
      <c r="A96" s="84" t="s">
        <v>141</v>
      </c>
      <c r="B96" s="98">
        <v>0</v>
      </c>
      <c r="C96" s="99">
        <v>0</v>
      </c>
      <c r="D96" s="99">
        <v>0</v>
      </c>
    </row>
    <row r="97" spans="1:4" ht="12.75" customHeight="1" x14ac:dyDescent="0.25">
      <c r="A97" s="84" t="s">
        <v>142</v>
      </c>
      <c r="B97" s="98">
        <v>40</v>
      </c>
      <c r="C97" s="99">
        <v>0</v>
      </c>
      <c r="D97" s="99">
        <v>0</v>
      </c>
    </row>
    <row r="98" spans="1:4" ht="12.75" customHeight="1" x14ac:dyDescent="0.25">
      <c r="A98" s="84" t="s">
        <v>143</v>
      </c>
      <c r="B98" s="98">
        <v>80</v>
      </c>
      <c r="C98" s="99">
        <v>10</v>
      </c>
      <c r="D98" s="99">
        <v>0</v>
      </c>
    </row>
    <row r="99" spans="1:4" ht="12.75" customHeight="1" x14ac:dyDescent="0.25">
      <c r="A99" s="84" t="s">
        <v>144</v>
      </c>
      <c r="B99" s="98">
        <v>10</v>
      </c>
      <c r="C99" s="99">
        <v>0</v>
      </c>
      <c r="D99" s="99">
        <v>0</v>
      </c>
    </row>
    <row r="100" spans="1:4" ht="12.75" customHeight="1" x14ac:dyDescent="0.25">
      <c r="A100" s="84" t="s">
        <v>145</v>
      </c>
      <c r="B100" s="98">
        <v>30</v>
      </c>
      <c r="C100" s="99">
        <v>0</v>
      </c>
      <c r="D100" s="99">
        <v>0</v>
      </c>
    </row>
    <row r="101" spans="1:4" ht="12.75" customHeight="1" x14ac:dyDescent="0.25">
      <c r="A101" s="84" t="s">
        <v>146</v>
      </c>
      <c r="B101" s="98">
        <v>0</v>
      </c>
      <c r="C101" s="99">
        <v>0</v>
      </c>
      <c r="D101" s="99">
        <v>0</v>
      </c>
    </row>
    <row r="102" spans="1:4" ht="12.75" customHeight="1" x14ac:dyDescent="0.25">
      <c r="A102" s="84" t="s">
        <v>147</v>
      </c>
      <c r="B102" s="98">
        <v>10</v>
      </c>
      <c r="C102" s="99">
        <v>0</v>
      </c>
      <c r="D102" s="99">
        <v>0</v>
      </c>
    </row>
    <row r="103" spans="1:4" ht="12.75" customHeight="1" x14ac:dyDescent="0.25">
      <c r="A103" s="84" t="s">
        <v>148</v>
      </c>
      <c r="B103" s="98">
        <v>40</v>
      </c>
      <c r="C103" s="99">
        <v>0</v>
      </c>
      <c r="D103" s="99">
        <v>0</v>
      </c>
    </row>
    <row r="104" spans="1:4" ht="12.75" customHeight="1" x14ac:dyDescent="0.25">
      <c r="A104" s="84" t="s">
        <v>149</v>
      </c>
      <c r="B104" s="98">
        <v>10</v>
      </c>
      <c r="C104" s="99">
        <v>10</v>
      </c>
      <c r="D104" s="99">
        <v>0</v>
      </c>
    </row>
    <row r="105" spans="1:4" ht="12.75" customHeight="1" x14ac:dyDescent="0.25">
      <c r="A105" s="84" t="s">
        <v>150</v>
      </c>
      <c r="B105" s="98">
        <v>2360</v>
      </c>
      <c r="C105" s="99">
        <v>170</v>
      </c>
      <c r="D105" s="99">
        <v>40</v>
      </c>
    </row>
    <row r="106" spans="1:4" ht="12.75" customHeight="1" x14ac:dyDescent="0.25">
      <c r="A106" s="84" t="s">
        <v>151</v>
      </c>
      <c r="B106" s="98">
        <v>130</v>
      </c>
      <c r="C106" s="99">
        <v>0</v>
      </c>
      <c r="D106" s="99">
        <v>0</v>
      </c>
    </row>
    <row r="107" spans="1:4" ht="12.75" customHeight="1" x14ac:dyDescent="0.25">
      <c r="A107" s="84" t="s">
        <v>152</v>
      </c>
      <c r="B107" s="98">
        <v>10</v>
      </c>
      <c r="C107" s="99">
        <v>0</v>
      </c>
      <c r="D107" s="99">
        <v>0</v>
      </c>
    </row>
    <row r="108" spans="1:4" ht="12.75" customHeight="1" x14ac:dyDescent="0.25">
      <c r="A108" s="84" t="s">
        <v>153</v>
      </c>
      <c r="B108" s="98">
        <v>40</v>
      </c>
      <c r="C108" s="99">
        <v>0</v>
      </c>
      <c r="D108" s="99">
        <v>0</v>
      </c>
    </row>
    <row r="109" spans="1:4" ht="12.75" customHeight="1" x14ac:dyDescent="0.25">
      <c r="A109" s="84" t="s">
        <v>154</v>
      </c>
      <c r="B109" s="98">
        <v>60</v>
      </c>
      <c r="C109" s="99">
        <v>0</v>
      </c>
      <c r="D109" s="99">
        <v>0</v>
      </c>
    </row>
    <row r="110" spans="1:4" ht="12.75" customHeight="1" x14ac:dyDescent="0.25">
      <c r="A110" s="84" t="s">
        <v>155</v>
      </c>
      <c r="B110" s="98">
        <v>240</v>
      </c>
      <c r="C110" s="99">
        <v>20</v>
      </c>
      <c r="D110" s="99">
        <v>0</v>
      </c>
    </row>
    <row r="111" spans="1:4" ht="12.75" customHeight="1" x14ac:dyDescent="0.25">
      <c r="A111" s="84" t="s">
        <v>156</v>
      </c>
      <c r="B111" s="98">
        <v>180</v>
      </c>
      <c r="C111" s="99">
        <v>10</v>
      </c>
      <c r="D111" s="99">
        <v>0</v>
      </c>
    </row>
    <row r="112" spans="1:4" ht="12.75" customHeight="1" x14ac:dyDescent="0.25">
      <c r="A112" s="84" t="s">
        <v>157</v>
      </c>
      <c r="B112" s="98">
        <v>10</v>
      </c>
      <c r="C112" s="99">
        <v>0</v>
      </c>
      <c r="D112" s="99">
        <v>0</v>
      </c>
    </row>
    <row r="113" spans="1:4" ht="12.75" customHeight="1" x14ac:dyDescent="0.25">
      <c r="A113" s="84" t="s">
        <v>158</v>
      </c>
      <c r="B113" s="98">
        <v>420</v>
      </c>
      <c r="C113" s="99">
        <v>40</v>
      </c>
      <c r="D113" s="99">
        <v>10</v>
      </c>
    </row>
    <row r="114" spans="1:4" ht="12.75" customHeight="1" x14ac:dyDescent="0.25">
      <c r="A114" s="84" t="s">
        <v>159</v>
      </c>
      <c r="B114" s="98">
        <v>10</v>
      </c>
      <c r="C114" s="99">
        <v>10</v>
      </c>
      <c r="D114" s="99">
        <v>10</v>
      </c>
    </row>
    <row r="115" spans="1:4" ht="12.75" customHeight="1" x14ac:dyDescent="0.25">
      <c r="A115" s="84" t="s">
        <v>160</v>
      </c>
      <c r="B115" s="98">
        <v>15010</v>
      </c>
      <c r="C115" s="99">
        <v>910</v>
      </c>
      <c r="D115" s="99">
        <v>250</v>
      </c>
    </row>
    <row r="116" spans="1:4" ht="12.75" customHeight="1" x14ac:dyDescent="0.25">
      <c r="A116" s="84" t="s">
        <v>161</v>
      </c>
      <c r="B116" s="98">
        <v>30</v>
      </c>
      <c r="C116" s="99">
        <v>10</v>
      </c>
      <c r="D116" s="99">
        <v>0</v>
      </c>
    </row>
    <row r="117" spans="1:4" ht="12.75" customHeight="1" x14ac:dyDescent="0.25">
      <c r="A117" s="84" t="s">
        <v>162</v>
      </c>
      <c r="B117" s="98">
        <v>130</v>
      </c>
      <c r="C117" s="99">
        <v>10</v>
      </c>
      <c r="D117" s="99">
        <v>0</v>
      </c>
    </row>
    <row r="118" spans="1:4" ht="12.75" customHeight="1" x14ac:dyDescent="0.25">
      <c r="A118" s="84" t="s">
        <v>163</v>
      </c>
      <c r="B118" s="98">
        <v>140</v>
      </c>
      <c r="C118" s="99">
        <v>0</v>
      </c>
      <c r="D118" s="99">
        <v>0</v>
      </c>
    </row>
    <row r="119" spans="1:4" ht="12.75" customHeight="1" x14ac:dyDescent="0.25">
      <c r="A119" s="84" t="s">
        <v>164</v>
      </c>
      <c r="B119" s="98">
        <v>40</v>
      </c>
      <c r="C119" s="99">
        <v>0</v>
      </c>
      <c r="D119" s="99">
        <v>0</v>
      </c>
    </row>
    <row r="120" spans="1:4" ht="12.75" customHeight="1" x14ac:dyDescent="0.25">
      <c r="A120" s="84" t="s">
        <v>165</v>
      </c>
      <c r="B120" s="98">
        <v>80</v>
      </c>
      <c r="C120" s="99">
        <v>10</v>
      </c>
      <c r="D120" s="99">
        <v>0</v>
      </c>
    </row>
    <row r="121" spans="1:4" ht="12.75" customHeight="1" x14ac:dyDescent="0.25">
      <c r="A121" s="84" t="s">
        <v>166</v>
      </c>
      <c r="B121" s="98">
        <v>70</v>
      </c>
      <c r="C121" s="99">
        <v>10</v>
      </c>
      <c r="D121" s="99">
        <v>0</v>
      </c>
    </row>
    <row r="122" spans="1:4" ht="12.75" customHeight="1" x14ac:dyDescent="0.25">
      <c r="A122" s="84" t="s">
        <v>167</v>
      </c>
      <c r="B122" s="98">
        <v>250</v>
      </c>
      <c r="C122" s="99">
        <v>20</v>
      </c>
      <c r="D122" s="99">
        <v>10</v>
      </c>
    </row>
    <row r="123" spans="1:4" ht="12.75" customHeight="1" x14ac:dyDescent="0.25">
      <c r="A123" s="84" t="s">
        <v>168</v>
      </c>
      <c r="B123" s="98">
        <v>110</v>
      </c>
      <c r="C123" s="99">
        <v>0</v>
      </c>
      <c r="D123" s="99">
        <v>0</v>
      </c>
    </row>
    <row r="124" spans="1:4" ht="12.75" customHeight="1" x14ac:dyDescent="0.25">
      <c r="A124" s="84" t="s">
        <v>169</v>
      </c>
      <c r="B124" s="98">
        <v>40</v>
      </c>
      <c r="C124" s="99">
        <v>0</v>
      </c>
      <c r="D124" s="99">
        <v>0</v>
      </c>
    </row>
    <row r="125" spans="1:4" ht="12.75" customHeight="1" x14ac:dyDescent="0.25">
      <c r="A125" s="84" t="s">
        <v>170</v>
      </c>
      <c r="B125" s="98">
        <v>660</v>
      </c>
      <c r="C125" s="99">
        <v>40</v>
      </c>
      <c r="D125" s="99">
        <v>10</v>
      </c>
    </row>
    <row r="126" spans="1:4" ht="12.75" customHeight="1" x14ac:dyDescent="0.25">
      <c r="A126" s="84" t="s">
        <v>171</v>
      </c>
      <c r="B126" s="98" t="s">
        <v>520</v>
      </c>
      <c r="C126" s="99" t="s">
        <v>520</v>
      </c>
      <c r="D126" s="99">
        <v>10</v>
      </c>
    </row>
    <row r="127" spans="1:4" ht="12.75" customHeight="1" x14ac:dyDescent="0.25">
      <c r="A127" s="84" t="s">
        <v>172</v>
      </c>
      <c r="B127" s="98">
        <v>110</v>
      </c>
      <c r="C127" s="99">
        <v>0</v>
      </c>
      <c r="D127" s="99">
        <v>0</v>
      </c>
    </row>
    <row r="128" spans="1:4" ht="12.75" customHeight="1" x14ac:dyDescent="0.25">
      <c r="A128" s="84" t="s">
        <v>173</v>
      </c>
      <c r="B128" s="98">
        <v>80</v>
      </c>
      <c r="C128" s="99">
        <v>0</v>
      </c>
      <c r="D128" s="99">
        <v>0</v>
      </c>
    </row>
    <row r="129" spans="1:4" ht="12.75" customHeight="1" x14ac:dyDescent="0.25">
      <c r="A129" s="84" t="s">
        <v>174</v>
      </c>
      <c r="B129" s="98">
        <v>130</v>
      </c>
      <c r="C129" s="99">
        <v>10</v>
      </c>
      <c r="D129" s="99">
        <v>0</v>
      </c>
    </row>
    <row r="130" spans="1:4" ht="12.75" customHeight="1" x14ac:dyDescent="0.25">
      <c r="A130" s="84" t="s">
        <v>175</v>
      </c>
      <c r="B130" s="98">
        <v>60</v>
      </c>
      <c r="C130" s="99">
        <v>0</v>
      </c>
      <c r="D130" s="99">
        <v>0</v>
      </c>
    </row>
    <row r="131" spans="1:4" ht="12.75" customHeight="1" x14ac:dyDescent="0.25">
      <c r="A131" s="84" t="s">
        <v>176</v>
      </c>
      <c r="B131" s="98">
        <v>100</v>
      </c>
      <c r="C131" s="99">
        <v>0</v>
      </c>
      <c r="D131" s="99">
        <v>0</v>
      </c>
    </row>
    <row r="132" spans="1:4" ht="12.75" customHeight="1" x14ac:dyDescent="0.25">
      <c r="A132" s="84" t="s">
        <v>177</v>
      </c>
      <c r="B132" s="98">
        <v>460</v>
      </c>
      <c r="C132" s="99">
        <v>10</v>
      </c>
      <c r="D132" s="99">
        <v>10</v>
      </c>
    </row>
    <row r="133" spans="1:4" ht="12.75" customHeight="1" x14ac:dyDescent="0.25">
      <c r="A133" s="84" t="s">
        <v>178</v>
      </c>
      <c r="B133" s="98">
        <v>260</v>
      </c>
      <c r="C133" s="99">
        <v>20</v>
      </c>
      <c r="D133" s="99">
        <v>10</v>
      </c>
    </row>
    <row r="134" spans="1:4" ht="12.75" customHeight="1" x14ac:dyDescent="0.25">
      <c r="A134" s="84" t="s">
        <v>179</v>
      </c>
      <c r="B134" s="98">
        <v>140</v>
      </c>
      <c r="C134" s="99">
        <v>10</v>
      </c>
      <c r="D134" s="99">
        <v>0</v>
      </c>
    </row>
    <row r="135" spans="1:4" ht="12.75" customHeight="1" x14ac:dyDescent="0.25">
      <c r="A135" s="84" t="s">
        <v>180</v>
      </c>
      <c r="B135" s="98">
        <v>80</v>
      </c>
      <c r="C135" s="99">
        <v>0</v>
      </c>
      <c r="D135" s="99">
        <v>0</v>
      </c>
    </row>
    <row r="136" spans="1:4" ht="12.75" customHeight="1" x14ac:dyDescent="0.25">
      <c r="A136" s="84" t="s">
        <v>181</v>
      </c>
      <c r="B136" s="98">
        <v>70</v>
      </c>
      <c r="C136" s="99">
        <v>10</v>
      </c>
      <c r="D136" s="99">
        <v>0</v>
      </c>
    </row>
    <row r="137" spans="1:4" ht="12.75" customHeight="1" x14ac:dyDescent="0.25">
      <c r="A137" s="84" t="s">
        <v>182</v>
      </c>
      <c r="B137" s="98">
        <v>50</v>
      </c>
      <c r="C137" s="99">
        <v>0</v>
      </c>
      <c r="D137" s="99">
        <v>0</v>
      </c>
    </row>
    <row r="138" spans="1:4" ht="12.75" customHeight="1" x14ac:dyDescent="0.25">
      <c r="A138" s="84" t="s">
        <v>183</v>
      </c>
      <c r="B138" s="98">
        <v>110</v>
      </c>
      <c r="C138" s="99">
        <v>10</v>
      </c>
      <c r="D138" s="99">
        <v>0</v>
      </c>
    </row>
    <row r="139" spans="1:4" ht="12.75" customHeight="1" x14ac:dyDescent="0.25">
      <c r="A139" s="84" t="s">
        <v>184</v>
      </c>
      <c r="B139" s="98">
        <v>40</v>
      </c>
      <c r="C139" s="99">
        <v>0</v>
      </c>
      <c r="D139" s="99">
        <v>0</v>
      </c>
    </row>
    <row r="140" spans="1:4" ht="12.75" customHeight="1" x14ac:dyDescent="0.25">
      <c r="A140" s="84" t="s">
        <v>185</v>
      </c>
      <c r="B140" s="98">
        <v>20</v>
      </c>
      <c r="C140" s="99">
        <v>0</v>
      </c>
      <c r="D140" s="99">
        <v>0</v>
      </c>
    </row>
    <row r="141" spans="1:4" ht="12.75" customHeight="1" x14ac:dyDescent="0.25">
      <c r="A141" s="84" t="s">
        <v>186</v>
      </c>
      <c r="B141" s="98">
        <v>70</v>
      </c>
      <c r="C141" s="99">
        <v>10</v>
      </c>
      <c r="D141" s="99">
        <v>0</v>
      </c>
    </row>
    <row r="142" spans="1:4" ht="12.75" customHeight="1" x14ac:dyDescent="0.25">
      <c r="A142" s="84" t="s">
        <v>187</v>
      </c>
      <c r="B142" s="98">
        <v>390</v>
      </c>
      <c r="C142" s="99">
        <v>10</v>
      </c>
      <c r="D142" s="99">
        <v>0</v>
      </c>
    </row>
    <row r="143" spans="1:4" ht="12.75" customHeight="1" x14ac:dyDescent="0.25">
      <c r="A143" s="84" t="s">
        <v>188</v>
      </c>
      <c r="B143" s="98">
        <v>90</v>
      </c>
      <c r="C143" s="99">
        <v>0</v>
      </c>
      <c r="D143" s="99">
        <v>0</v>
      </c>
    </row>
    <row r="144" spans="1:4" ht="12.75" customHeight="1" x14ac:dyDescent="0.25">
      <c r="A144" s="84" t="s">
        <v>189</v>
      </c>
      <c r="B144" s="98">
        <v>70</v>
      </c>
      <c r="C144" s="99">
        <v>0</v>
      </c>
      <c r="D144" s="99">
        <v>0</v>
      </c>
    </row>
    <row r="145" spans="1:4" ht="12.75" customHeight="1" x14ac:dyDescent="0.25">
      <c r="A145" s="84" t="s">
        <v>190</v>
      </c>
      <c r="B145" s="98">
        <v>0</v>
      </c>
      <c r="C145" s="99">
        <v>0</v>
      </c>
      <c r="D145" s="99">
        <v>0</v>
      </c>
    </row>
    <row r="146" spans="1:4" ht="12.75" customHeight="1" x14ac:dyDescent="0.25">
      <c r="A146" s="84" t="s">
        <v>191</v>
      </c>
      <c r="B146" s="98">
        <v>110</v>
      </c>
      <c r="C146" s="99">
        <v>10</v>
      </c>
      <c r="D146" s="99">
        <v>0</v>
      </c>
    </row>
    <row r="147" spans="1:4" ht="12.75" customHeight="1" x14ac:dyDescent="0.25">
      <c r="A147" s="84" t="s">
        <v>192</v>
      </c>
      <c r="B147" s="98">
        <v>230</v>
      </c>
      <c r="C147" s="99">
        <v>10</v>
      </c>
      <c r="D147" s="99">
        <v>0</v>
      </c>
    </row>
    <row r="148" spans="1:4" ht="12.75" customHeight="1" x14ac:dyDescent="0.25">
      <c r="A148" s="84" t="s">
        <v>193</v>
      </c>
      <c r="B148" s="98">
        <v>130</v>
      </c>
      <c r="C148" s="99">
        <v>0</v>
      </c>
      <c r="D148" s="99">
        <v>0</v>
      </c>
    </row>
    <row r="149" spans="1:4" ht="12.75" customHeight="1" x14ac:dyDescent="0.25">
      <c r="A149" s="84" t="s">
        <v>194</v>
      </c>
      <c r="B149" s="98">
        <v>120</v>
      </c>
      <c r="C149" s="99">
        <v>0</v>
      </c>
      <c r="D149" s="99">
        <v>0</v>
      </c>
    </row>
    <row r="150" spans="1:4" ht="12.75" customHeight="1" x14ac:dyDescent="0.25">
      <c r="A150" s="84" t="s">
        <v>195</v>
      </c>
      <c r="B150" s="98">
        <v>820</v>
      </c>
      <c r="C150" s="99">
        <v>20</v>
      </c>
      <c r="D150" s="99">
        <v>0</v>
      </c>
    </row>
    <row r="151" spans="1:4" ht="12.75" customHeight="1" x14ac:dyDescent="0.25">
      <c r="A151" s="84" t="s">
        <v>196</v>
      </c>
      <c r="B151" s="98">
        <v>0</v>
      </c>
      <c r="C151" s="99">
        <v>0</v>
      </c>
      <c r="D151" s="99">
        <v>0</v>
      </c>
    </row>
    <row r="152" spans="1:4" ht="12.75" customHeight="1" x14ac:dyDescent="0.25">
      <c r="A152" s="84" t="s">
        <v>197</v>
      </c>
      <c r="B152" s="98">
        <v>250</v>
      </c>
      <c r="C152" s="99">
        <v>20</v>
      </c>
      <c r="D152" s="99">
        <v>10</v>
      </c>
    </row>
    <row r="153" spans="1:4" ht="12.75" customHeight="1" x14ac:dyDescent="0.25">
      <c r="A153" s="84" t="s">
        <v>198</v>
      </c>
      <c r="B153" s="98">
        <v>150</v>
      </c>
      <c r="C153" s="99">
        <v>10</v>
      </c>
      <c r="D153" s="99">
        <v>0</v>
      </c>
    </row>
    <row r="154" spans="1:4" ht="12.75" customHeight="1" x14ac:dyDescent="0.25">
      <c r="A154" s="84" t="s">
        <v>199</v>
      </c>
      <c r="B154" s="98">
        <v>50</v>
      </c>
      <c r="C154" s="99">
        <v>10</v>
      </c>
      <c r="D154" s="99">
        <v>0</v>
      </c>
    </row>
    <row r="155" spans="1:4" ht="12.75" customHeight="1" x14ac:dyDescent="0.25">
      <c r="A155" s="84" t="s">
        <v>200</v>
      </c>
      <c r="B155" s="98">
        <v>30</v>
      </c>
      <c r="C155" s="99">
        <v>0</v>
      </c>
      <c r="D155" s="99">
        <v>0</v>
      </c>
    </row>
    <row r="156" spans="1:4" ht="12.75" customHeight="1" x14ac:dyDescent="0.25">
      <c r="A156" s="84" t="s">
        <v>201</v>
      </c>
      <c r="B156" s="98">
        <v>240</v>
      </c>
      <c r="C156" s="99">
        <v>20</v>
      </c>
      <c r="D156" s="99">
        <v>10</v>
      </c>
    </row>
    <row r="157" spans="1:4" ht="12.75" customHeight="1" x14ac:dyDescent="0.25">
      <c r="A157" s="84" t="s">
        <v>202</v>
      </c>
      <c r="B157" s="98">
        <v>10</v>
      </c>
      <c r="C157" s="99">
        <v>10</v>
      </c>
      <c r="D157" s="99">
        <v>0</v>
      </c>
    </row>
    <row r="158" spans="1:4" ht="12.75" customHeight="1" x14ac:dyDescent="0.25">
      <c r="A158" s="84" t="s">
        <v>203</v>
      </c>
      <c r="B158" s="98" t="s">
        <v>520</v>
      </c>
      <c r="C158" s="99" t="s">
        <v>520</v>
      </c>
      <c r="D158" s="99">
        <v>0</v>
      </c>
    </row>
    <row r="159" spans="1:4" ht="12.75" customHeight="1" x14ac:dyDescent="0.25">
      <c r="A159" s="84" t="s">
        <v>204</v>
      </c>
      <c r="B159" s="98">
        <v>120</v>
      </c>
      <c r="C159" s="99">
        <v>0</v>
      </c>
      <c r="D159" s="99">
        <v>0</v>
      </c>
    </row>
    <row r="160" spans="1:4" ht="12.75" customHeight="1" x14ac:dyDescent="0.25">
      <c r="A160" s="84" t="s">
        <v>205</v>
      </c>
      <c r="B160" s="98">
        <v>20</v>
      </c>
      <c r="C160" s="99">
        <v>10</v>
      </c>
      <c r="D160" s="99">
        <v>0</v>
      </c>
    </row>
    <row r="161" spans="1:4" ht="12.75" customHeight="1" x14ac:dyDescent="0.25">
      <c r="A161" s="84" t="s">
        <v>206</v>
      </c>
      <c r="B161" s="98">
        <v>4020</v>
      </c>
      <c r="C161" s="99">
        <v>230</v>
      </c>
      <c r="D161" s="99">
        <v>40</v>
      </c>
    </row>
    <row r="162" spans="1:4" ht="12.75" customHeight="1" x14ac:dyDescent="0.25">
      <c r="A162" s="84" t="s">
        <v>207</v>
      </c>
      <c r="B162" s="98">
        <v>0</v>
      </c>
      <c r="C162" s="99">
        <v>0</v>
      </c>
      <c r="D162" s="99">
        <v>0</v>
      </c>
    </row>
    <row r="163" spans="1:4" ht="12.75" customHeight="1" x14ac:dyDescent="0.25">
      <c r="A163" s="84" t="s">
        <v>208</v>
      </c>
      <c r="B163" s="98">
        <v>90</v>
      </c>
      <c r="C163" s="99">
        <v>10</v>
      </c>
      <c r="D163" s="99">
        <v>0</v>
      </c>
    </row>
    <row r="164" spans="1:4" ht="12.75" customHeight="1" x14ac:dyDescent="0.25">
      <c r="A164" s="84" t="s">
        <v>209</v>
      </c>
      <c r="B164" s="98">
        <v>0</v>
      </c>
      <c r="C164" s="99">
        <v>0</v>
      </c>
      <c r="D164" s="99">
        <v>0</v>
      </c>
    </row>
    <row r="165" spans="1:4" ht="12.75" customHeight="1" x14ac:dyDescent="0.25">
      <c r="A165" s="84" t="s">
        <v>210</v>
      </c>
      <c r="B165" s="98">
        <v>50</v>
      </c>
      <c r="C165" s="99">
        <v>0</v>
      </c>
      <c r="D165" s="99">
        <v>0</v>
      </c>
    </row>
    <row r="166" spans="1:4" ht="12.75" customHeight="1" x14ac:dyDescent="0.25">
      <c r="A166" s="84" t="s">
        <v>211</v>
      </c>
      <c r="B166" s="98">
        <v>80</v>
      </c>
      <c r="C166" s="99">
        <v>0</v>
      </c>
      <c r="D166" s="99">
        <v>0</v>
      </c>
    </row>
    <row r="167" spans="1:4" ht="12.75" customHeight="1" x14ac:dyDescent="0.25">
      <c r="A167" s="84" t="s">
        <v>212</v>
      </c>
      <c r="B167" s="98">
        <v>90</v>
      </c>
      <c r="C167" s="99">
        <v>10</v>
      </c>
      <c r="D167" s="99">
        <v>0</v>
      </c>
    </row>
    <row r="168" spans="1:4" ht="12.75" customHeight="1" x14ac:dyDescent="0.25">
      <c r="A168" s="84" t="s">
        <v>213</v>
      </c>
      <c r="B168" s="98">
        <v>50</v>
      </c>
      <c r="C168" s="99">
        <v>0</v>
      </c>
      <c r="D168" s="99">
        <v>0</v>
      </c>
    </row>
    <row r="169" spans="1:4" ht="12.75" customHeight="1" x14ac:dyDescent="0.25">
      <c r="A169" s="84" t="s">
        <v>214</v>
      </c>
      <c r="B169" s="98">
        <v>450</v>
      </c>
      <c r="C169" s="99">
        <v>30</v>
      </c>
      <c r="D169" s="99">
        <v>10</v>
      </c>
    </row>
    <row r="170" spans="1:4" ht="12.75" customHeight="1" x14ac:dyDescent="0.25">
      <c r="A170" s="84" t="s">
        <v>215</v>
      </c>
      <c r="B170" s="98">
        <v>60</v>
      </c>
      <c r="C170" s="99">
        <v>0</v>
      </c>
      <c r="D170" s="99">
        <v>0</v>
      </c>
    </row>
    <row r="171" spans="1:4" ht="12.75" customHeight="1" x14ac:dyDescent="0.25">
      <c r="A171" s="84" t="s">
        <v>216</v>
      </c>
      <c r="B171" s="98">
        <v>60</v>
      </c>
      <c r="C171" s="99">
        <v>0</v>
      </c>
      <c r="D171" s="99">
        <v>0</v>
      </c>
    </row>
    <row r="172" spans="1:4" ht="12.75" customHeight="1" x14ac:dyDescent="0.25">
      <c r="A172" s="84" t="s">
        <v>217</v>
      </c>
      <c r="B172" s="98">
        <v>90</v>
      </c>
      <c r="C172" s="99">
        <v>0</v>
      </c>
      <c r="D172" s="99">
        <v>0</v>
      </c>
    </row>
    <row r="173" spans="1:4" ht="12.75" customHeight="1" x14ac:dyDescent="0.25">
      <c r="A173" s="84" t="s">
        <v>218</v>
      </c>
      <c r="B173" s="98">
        <v>40</v>
      </c>
      <c r="C173" s="99">
        <v>0</v>
      </c>
      <c r="D173" s="99">
        <v>0</v>
      </c>
    </row>
    <row r="174" spans="1:4" ht="12.75" customHeight="1" x14ac:dyDescent="0.25">
      <c r="A174" s="84" t="s">
        <v>219</v>
      </c>
      <c r="B174" s="98">
        <v>170</v>
      </c>
      <c r="C174" s="99">
        <v>10</v>
      </c>
      <c r="D174" s="99">
        <v>0</v>
      </c>
    </row>
    <row r="175" spans="1:4" ht="12.75" customHeight="1" x14ac:dyDescent="0.25">
      <c r="A175" s="84" t="s">
        <v>220</v>
      </c>
      <c r="B175" s="98">
        <v>70</v>
      </c>
      <c r="C175" s="99">
        <v>0</v>
      </c>
      <c r="D175" s="99">
        <v>0</v>
      </c>
    </row>
    <row r="176" spans="1:4" ht="12.75" customHeight="1" x14ac:dyDescent="0.25">
      <c r="A176" s="84" t="s">
        <v>221</v>
      </c>
      <c r="B176" s="98">
        <v>0</v>
      </c>
      <c r="C176" s="99">
        <v>0</v>
      </c>
      <c r="D176" s="99">
        <v>0</v>
      </c>
    </row>
    <row r="177" spans="1:4" ht="12.75" customHeight="1" x14ac:dyDescent="0.25">
      <c r="A177" s="84" t="s">
        <v>222</v>
      </c>
      <c r="B177" s="98">
        <v>0</v>
      </c>
      <c r="C177" s="99">
        <v>0</v>
      </c>
      <c r="D177" s="99">
        <v>0</v>
      </c>
    </row>
    <row r="178" spans="1:4" ht="12.75" customHeight="1" x14ac:dyDescent="0.25">
      <c r="A178" s="84" t="s">
        <v>223</v>
      </c>
      <c r="B178" s="98">
        <v>170</v>
      </c>
      <c r="C178" s="99">
        <v>10</v>
      </c>
      <c r="D178" s="99">
        <v>0</v>
      </c>
    </row>
    <row r="179" spans="1:4" ht="12.75" customHeight="1" x14ac:dyDescent="0.25">
      <c r="A179" s="84" t="s">
        <v>224</v>
      </c>
      <c r="B179" s="98">
        <v>4350</v>
      </c>
      <c r="C179" s="99">
        <v>330</v>
      </c>
      <c r="D179" s="99">
        <v>70</v>
      </c>
    </row>
    <row r="180" spans="1:4" ht="12.75" customHeight="1" x14ac:dyDescent="0.25">
      <c r="A180" s="84" t="s">
        <v>225</v>
      </c>
      <c r="B180" s="98">
        <v>10</v>
      </c>
      <c r="C180" s="99">
        <v>0</v>
      </c>
      <c r="D180" s="99">
        <v>0</v>
      </c>
    </row>
    <row r="181" spans="1:4" ht="12.75" customHeight="1" x14ac:dyDescent="0.25">
      <c r="A181" s="84" t="s">
        <v>226</v>
      </c>
      <c r="B181" s="98">
        <v>350</v>
      </c>
      <c r="C181" s="99">
        <v>10</v>
      </c>
      <c r="D181" s="99">
        <v>10</v>
      </c>
    </row>
    <row r="182" spans="1:4" ht="12.75" customHeight="1" x14ac:dyDescent="0.25">
      <c r="A182" s="84" t="s">
        <v>227</v>
      </c>
      <c r="B182" s="98">
        <v>0</v>
      </c>
      <c r="C182" s="99">
        <v>0</v>
      </c>
      <c r="D182" s="99">
        <v>0</v>
      </c>
    </row>
    <row r="183" spans="1:4" ht="12.75" customHeight="1" x14ac:dyDescent="0.25">
      <c r="A183" s="84" t="s">
        <v>228</v>
      </c>
      <c r="B183" s="98">
        <v>70</v>
      </c>
      <c r="C183" s="99">
        <v>10</v>
      </c>
      <c r="D183" s="99">
        <v>0</v>
      </c>
    </row>
    <row r="184" spans="1:4" ht="12.75" customHeight="1" x14ac:dyDescent="0.25">
      <c r="A184" s="84" t="s">
        <v>229</v>
      </c>
      <c r="B184" s="98">
        <v>0</v>
      </c>
      <c r="C184" s="99">
        <v>0</v>
      </c>
      <c r="D184" s="99">
        <v>0</v>
      </c>
    </row>
    <row r="185" spans="1:4" ht="12.75" customHeight="1" x14ac:dyDescent="0.25">
      <c r="A185" s="84" t="s">
        <v>230</v>
      </c>
      <c r="B185" s="98">
        <v>220</v>
      </c>
      <c r="C185" s="99">
        <v>20</v>
      </c>
      <c r="D185" s="99">
        <v>0</v>
      </c>
    </row>
    <row r="186" spans="1:4" ht="12.75" customHeight="1" x14ac:dyDescent="0.25">
      <c r="A186" s="84" t="s">
        <v>231</v>
      </c>
      <c r="B186" s="98">
        <v>60</v>
      </c>
      <c r="C186" s="99">
        <v>0</v>
      </c>
      <c r="D186" s="99">
        <v>0</v>
      </c>
    </row>
    <row r="187" spans="1:4" ht="12.75" customHeight="1" x14ac:dyDescent="0.25">
      <c r="A187" s="84" t="s">
        <v>232</v>
      </c>
      <c r="B187" s="98">
        <v>50</v>
      </c>
      <c r="C187" s="99">
        <v>0</v>
      </c>
      <c r="D187" s="99">
        <v>0</v>
      </c>
    </row>
    <row r="188" spans="1:4" ht="12.75" customHeight="1" x14ac:dyDescent="0.25">
      <c r="A188" s="84" t="s">
        <v>233</v>
      </c>
      <c r="B188" s="98">
        <v>70</v>
      </c>
      <c r="C188" s="99">
        <v>10</v>
      </c>
      <c r="D188" s="99">
        <v>0</v>
      </c>
    </row>
    <row r="189" spans="1:4" ht="12.75" customHeight="1" x14ac:dyDescent="0.25">
      <c r="A189" s="84" t="s">
        <v>234</v>
      </c>
      <c r="B189" s="98">
        <v>10</v>
      </c>
      <c r="C189" s="99">
        <v>0</v>
      </c>
      <c r="D189" s="99">
        <v>0</v>
      </c>
    </row>
    <row r="190" spans="1:4" ht="12.75" customHeight="1" x14ac:dyDescent="0.25">
      <c r="A190" s="84" t="s">
        <v>235</v>
      </c>
      <c r="B190" s="98">
        <v>330</v>
      </c>
      <c r="C190" s="99">
        <v>30</v>
      </c>
      <c r="D190" s="99">
        <v>0</v>
      </c>
    </row>
    <row r="191" spans="1:4" ht="12.75" customHeight="1" x14ac:dyDescent="0.25">
      <c r="A191" s="84" t="s">
        <v>236</v>
      </c>
      <c r="B191" s="98">
        <v>20</v>
      </c>
      <c r="C191" s="99">
        <v>0</v>
      </c>
      <c r="D191" s="99">
        <v>0</v>
      </c>
    </row>
    <row r="192" spans="1:4" ht="12.75" customHeight="1" x14ac:dyDescent="0.25">
      <c r="A192" s="84" t="s">
        <v>237</v>
      </c>
      <c r="B192" s="98">
        <v>0</v>
      </c>
      <c r="C192" s="99">
        <v>0</v>
      </c>
      <c r="D192" s="99">
        <v>0</v>
      </c>
    </row>
    <row r="193" spans="1:4" ht="12.75" customHeight="1" x14ac:dyDescent="0.25">
      <c r="A193" s="84" t="s">
        <v>238</v>
      </c>
      <c r="B193" s="98">
        <v>30</v>
      </c>
      <c r="C193" s="99">
        <v>0</v>
      </c>
      <c r="D193" s="99">
        <v>0</v>
      </c>
    </row>
    <row r="194" spans="1:4" ht="12.75" customHeight="1" x14ac:dyDescent="0.25">
      <c r="A194" s="84" t="s">
        <v>239</v>
      </c>
      <c r="B194" s="98">
        <v>100</v>
      </c>
      <c r="C194" s="99">
        <v>0</v>
      </c>
      <c r="D194" s="99">
        <v>0</v>
      </c>
    </row>
    <row r="195" spans="1:4" ht="12.75" customHeight="1" x14ac:dyDescent="0.25">
      <c r="A195" s="84" t="s">
        <v>240</v>
      </c>
      <c r="B195" s="98">
        <v>30</v>
      </c>
      <c r="C195" s="99">
        <v>0</v>
      </c>
      <c r="D195" s="99">
        <v>0</v>
      </c>
    </row>
    <row r="196" spans="1:4" ht="12.75" customHeight="1" x14ac:dyDescent="0.25">
      <c r="A196" s="84" t="s">
        <v>241</v>
      </c>
      <c r="B196" s="98">
        <v>10</v>
      </c>
      <c r="C196" s="99">
        <v>0</v>
      </c>
      <c r="D196" s="99">
        <v>0</v>
      </c>
    </row>
    <row r="197" spans="1:4" ht="12.75" customHeight="1" x14ac:dyDescent="0.25">
      <c r="A197" s="84" t="s">
        <v>242</v>
      </c>
      <c r="B197" s="98">
        <v>20</v>
      </c>
      <c r="C197" s="99">
        <v>0</v>
      </c>
      <c r="D197" s="99">
        <v>0</v>
      </c>
    </row>
    <row r="198" spans="1:4" ht="12.75" customHeight="1" x14ac:dyDescent="0.25">
      <c r="A198" s="84" t="s">
        <v>243</v>
      </c>
      <c r="B198" s="98">
        <v>10</v>
      </c>
      <c r="C198" s="99">
        <v>0</v>
      </c>
      <c r="D198" s="99">
        <v>0</v>
      </c>
    </row>
    <row r="199" spans="1:4" ht="12.75" customHeight="1" x14ac:dyDescent="0.25">
      <c r="A199" s="84" t="s">
        <v>244</v>
      </c>
      <c r="B199" s="98">
        <v>20</v>
      </c>
      <c r="C199" s="99">
        <v>0</v>
      </c>
      <c r="D199" s="99">
        <v>0</v>
      </c>
    </row>
    <row r="200" spans="1:4" ht="12.75" customHeight="1" x14ac:dyDescent="0.25">
      <c r="A200" s="84" t="s">
        <v>245</v>
      </c>
      <c r="B200" s="98">
        <v>100</v>
      </c>
      <c r="C200" s="99">
        <v>0</v>
      </c>
      <c r="D200" s="99">
        <v>0</v>
      </c>
    </row>
    <row r="201" spans="1:4" ht="12.75" customHeight="1" x14ac:dyDescent="0.25">
      <c r="A201" s="84" t="s">
        <v>246</v>
      </c>
      <c r="B201" s="98">
        <v>40</v>
      </c>
      <c r="C201" s="99">
        <v>0</v>
      </c>
      <c r="D201" s="99">
        <v>0</v>
      </c>
    </row>
    <row r="202" spans="1:4" ht="12.75" customHeight="1" x14ac:dyDescent="0.25">
      <c r="A202" s="84" t="s">
        <v>247</v>
      </c>
      <c r="B202" s="98">
        <v>0</v>
      </c>
      <c r="C202" s="99">
        <v>0</v>
      </c>
      <c r="D202" s="99">
        <v>0</v>
      </c>
    </row>
    <row r="203" spans="1:4" ht="12.75" customHeight="1" x14ac:dyDescent="0.25">
      <c r="A203" s="84" t="s">
        <v>248</v>
      </c>
      <c r="B203" s="98">
        <v>0</v>
      </c>
      <c r="C203" s="99">
        <v>0</v>
      </c>
      <c r="D203" s="99">
        <v>0</v>
      </c>
    </row>
    <row r="204" spans="1:4" ht="12.75" customHeight="1" x14ac:dyDescent="0.25">
      <c r="A204" s="84" t="s">
        <v>249</v>
      </c>
      <c r="B204" s="98">
        <v>160</v>
      </c>
      <c r="C204" s="99">
        <v>10</v>
      </c>
      <c r="D204" s="99">
        <v>0</v>
      </c>
    </row>
    <row r="205" spans="1:4" ht="12.75" customHeight="1" x14ac:dyDescent="0.25">
      <c r="A205" s="84" t="s">
        <v>250</v>
      </c>
      <c r="B205" s="98">
        <v>0</v>
      </c>
      <c r="C205" s="99">
        <v>0</v>
      </c>
      <c r="D205" s="99">
        <v>0</v>
      </c>
    </row>
    <row r="206" spans="1:4" ht="12.75" customHeight="1" x14ac:dyDescent="0.25">
      <c r="A206" s="84" t="s">
        <v>251</v>
      </c>
      <c r="B206" s="98">
        <v>0</v>
      </c>
      <c r="C206" s="99">
        <v>0</v>
      </c>
      <c r="D206" s="99">
        <v>0</v>
      </c>
    </row>
    <row r="207" spans="1:4" ht="12.75" customHeight="1" x14ac:dyDescent="0.25">
      <c r="A207" s="84" t="s">
        <v>252</v>
      </c>
      <c r="B207" s="98">
        <v>10</v>
      </c>
      <c r="C207" s="99">
        <v>0</v>
      </c>
      <c r="D207" s="99">
        <v>0</v>
      </c>
    </row>
    <row r="208" spans="1:4" ht="12.75" customHeight="1" x14ac:dyDescent="0.25">
      <c r="A208" s="84" t="s">
        <v>253</v>
      </c>
      <c r="B208" s="98">
        <v>190</v>
      </c>
      <c r="C208" s="99">
        <v>10</v>
      </c>
      <c r="D208" s="99">
        <v>0</v>
      </c>
    </row>
    <row r="209" spans="1:4" ht="12.75" customHeight="1" x14ac:dyDescent="0.25">
      <c r="A209" s="84" t="s">
        <v>254</v>
      </c>
      <c r="B209" s="98">
        <v>40</v>
      </c>
      <c r="C209" s="99">
        <v>0</v>
      </c>
      <c r="D209" s="99">
        <v>0</v>
      </c>
    </row>
    <row r="210" spans="1:4" ht="12.75" customHeight="1" x14ac:dyDescent="0.25">
      <c r="A210" s="84" t="s">
        <v>255</v>
      </c>
      <c r="B210" s="98">
        <v>10</v>
      </c>
      <c r="C210" s="99">
        <v>0</v>
      </c>
      <c r="D210" s="99">
        <v>0</v>
      </c>
    </row>
    <row r="211" spans="1:4" ht="12.75" customHeight="1" x14ac:dyDescent="0.25">
      <c r="A211" s="84" t="s">
        <v>256</v>
      </c>
      <c r="B211" s="98">
        <v>40</v>
      </c>
      <c r="C211" s="99">
        <v>0</v>
      </c>
      <c r="D211" s="99">
        <v>0</v>
      </c>
    </row>
    <row r="212" spans="1:4" ht="12.75" customHeight="1" x14ac:dyDescent="0.25">
      <c r="A212" s="84" t="s">
        <v>257</v>
      </c>
      <c r="B212" s="98">
        <v>0</v>
      </c>
      <c r="C212" s="99">
        <v>0</v>
      </c>
      <c r="D212" s="99">
        <v>0</v>
      </c>
    </row>
    <row r="213" spans="1:4" ht="12.75" customHeight="1" x14ac:dyDescent="0.25">
      <c r="A213" s="84" t="s">
        <v>258</v>
      </c>
      <c r="B213" s="98">
        <v>30</v>
      </c>
      <c r="C213" s="99">
        <v>0</v>
      </c>
      <c r="D213" s="99">
        <v>0</v>
      </c>
    </row>
    <row r="214" spans="1:4" ht="12.75" customHeight="1" x14ac:dyDescent="0.25">
      <c r="A214" s="84" t="s">
        <v>259</v>
      </c>
      <c r="B214" s="98">
        <v>0</v>
      </c>
      <c r="C214" s="99">
        <v>0</v>
      </c>
      <c r="D214" s="99">
        <v>0</v>
      </c>
    </row>
    <row r="215" spans="1:4" ht="12.75" customHeight="1" x14ac:dyDescent="0.25">
      <c r="A215" s="84" t="s">
        <v>260</v>
      </c>
      <c r="B215" s="98">
        <v>20</v>
      </c>
      <c r="C215" s="99">
        <v>0</v>
      </c>
      <c r="D215" s="99">
        <v>0</v>
      </c>
    </row>
    <row r="216" spans="1:4" ht="12.75" customHeight="1" x14ac:dyDescent="0.25">
      <c r="A216" s="84" t="s">
        <v>261</v>
      </c>
      <c r="B216" s="98">
        <v>30</v>
      </c>
      <c r="C216" s="99">
        <v>0</v>
      </c>
      <c r="D216" s="99">
        <v>0</v>
      </c>
    </row>
    <row r="217" spans="1:4" ht="12.75" customHeight="1" x14ac:dyDescent="0.25">
      <c r="A217" s="84" t="s">
        <v>262</v>
      </c>
      <c r="B217" s="98">
        <v>0</v>
      </c>
      <c r="C217" s="99">
        <v>0</v>
      </c>
      <c r="D217" s="99">
        <v>0</v>
      </c>
    </row>
    <row r="218" spans="1:4" ht="12.75" customHeight="1" x14ac:dyDescent="0.25">
      <c r="A218" s="84" t="s">
        <v>263</v>
      </c>
      <c r="B218" s="98">
        <v>880</v>
      </c>
      <c r="C218" s="99">
        <v>60</v>
      </c>
      <c r="D218" s="99">
        <v>10</v>
      </c>
    </row>
    <row r="219" spans="1:4" ht="12.75" customHeight="1" x14ac:dyDescent="0.25">
      <c r="A219" s="84" t="s">
        <v>264</v>
      </c>
      <c r="B219" s="98">
        <v>10</v>
      </c>
      <c r="C219" s="99">
        <v>0</v>
      </c>
      <c r="D219" s="99">
        <v>0</v>
      </c>
    </row>
    <row r="220" spans="1:4" ht="12.75" customHeight="1" x14ac:dyDescent="0.25">
      <c r="A220" s="84" t="s">
        <v>265</v>
      </c>
      <c r="B220" s="98">
        <v>50</v>
      </c>
      <c r="C220" s="99">
        <v>0</v>
      </c>
      <c r="D220" s="99">
        <v>0</v>
      </c>
    </row>
    <row r="221" spans="1:4" ht="12.75" customHeight="1" x14ac:dyDescent="0.25">
      <c r="A221" s="84" t="s">
        <v>266</v>
      </c>
      <c r="B221" s="98">
        <v>40</v>
      </c>
      <c r="C221" s="99">
        <v>0</v>
      </c>
      <c r="D221" s="99">
        <v>0</v>
      </c>
    </row>
    <row r="222" spans="1:4" ht="12.75" customHeight="1" x14ac:dyDescent="0.25">
      <c r="A222" s="84" t="s">
        <v>267</v>
      </c>
      <c r="B222" s="98">
        <v>50</v>
      </c>
      <c r="C222" s="99">
        <v>0</v>
      </c>
      <c r="D222" s="99">
        <v>0</v>
      </c>
    </row>
    <row r="223" spans="1:4" ht="12.75" customHeight="1" x14ac:dyDescent="0.25">
      <c r="A223" s="84" t="s">
        <v>268</v>
      </c>
      <c r="B223" s="98">
        <v>20</v>
      </c>
      <c r="C223" s="99">
        <v>0</v>
      </c>
      <c r="D223" s="99">
        <v>0</v>
      </c>
    </row>
    <row r="224" spans="1:4" ht="12.75" customHeight="1" x14ac:dyDescent="0.25">
      <c r="A224" s="84" t="s">
        <v>269</v>
      </c>
      <c r="B224" s="98">
        <v>0</v>
      </c>
      <c r="C224" s="99">
        <v>0</v>
      </c>
      <c r="D224" s="99">
        <v>0</v>
      </c>
    </row>
    <row r="225" spans="1:4" ht="12.75" customHeight="1" x14ac:dyDescent="0.25">
      <c r="A225" s="84" t="s">
        <v>270</v>
      </c>
      <c r="B225" s="98">
        <v>500</v>
      </c>
      <c r="C225" s="99">
        <v>30</v>
      </c>
      <c r="D225" s="99">
        <v>10</v>
      </c>
    </row>
    <row r="226" spans="1:4" ht="12.75" customHeight="1" x14ac:dyDescent="0.25">
      <c r="A226" s="84" t="s">
        <v>271</v>
      </c>
      <c r="B226" s="98">
        <v>120</v>
      </c>
      <c r="C226" s="99">
        <v>0</v>
      </c>
      <c r="D226" s="99">
        <v>0</v>
      </c>
    </row>
    <row r="227" spans="1:4" ht="12.75" customHeight="1" x14ac:dyDescent="0.25">
      <c r="A227" s="84" t="s">
        <v>272</v>
      </c>
      <c r="B227" s="98">
        <v>20</v>
      </c>
      <c r="C227" s="99">
        <v>0</v>
      </c>
      <c r="D227" s="99">
        <v>0</v>
      </c>
    </row>
    <row r="228" spans="1:4" ht="12.75" customHeight="1" x14ac:dyDescent="0.25">
      <c r="A228" s="84" t="s">
        <v>273</v>
      </c>
      <c r="B228" s="98">
        <v>40</v>
      </c>
      <c r="C228" s="99">
        <v>0</v>
      </c>
      <c r="D228" s="99">
        <v>0</v>
      </c>
    </row>
    <row r="229" spans="1:4" ht="12.75" customHeight="1" x14ac:dyDescent="0.25">
      <c r="A229" s="84" t="s">
        <v>274</v>
      </c>
      <c r="B229" s="98">
        <v>20</v>
      </c>
      <c r="C229" s="99">
        <v>0</v>
      </c>
      <c r="D229" s="99">
        <v>0</v>
      </c>
    </row>
    <row r="230" spans="1:4" ht="12.75" customHeight="1" x14ac:dyDescent="0.25">
      <c r="A230" s="84" t="s">
        <v>275</v>
      </c>
      <c r="B230" s="98">
        <v>0</v>
      </c>
      <c r="C230" s="99">
        <v>0</v>
      </c>
      <c r="D230" s="99">
        <v>0</v>
      </c>
    </row>
    <row r="231" spans="1:4" ht="12.75" customHeight="1" x14ac:dyDescent="0.25">
      <c r="A231" s="84" t="s">
        <v>276</v>
      </c>
      <c r="B231" s="98">
        <v>0</v>
      </c>
      <c r="C231" s="99">
        <v>0</v>
      </c>
      <c r="D231" s="99">
        <v>0</v>
      </c>
    </row>
    <row r="232" spans="1:4" ht="12.75" customHeight="1" x14ac:dyDescent="0.25">
      <c r="A232" s="84" t="s">
        <v>277</v>
      </c>
      <c r="B232" s="98">
        <v>60</v>
      </c>
      <c r="C232" s="99">
        <v>0</v>
      </c>
      <c r="D232" s="99">
        <v>0</v>
      </c>
    </row>
    <row r="233" spans="1:4" ht="12.75" customHeight="1" x14ac:dyDescent="0.25">
      <c r="A233" s="84" t="s">
        <v>278</v>
      </c>
      <c r="B233" s="98">
        <v>10</v>
      </c>
      <c r="C233" s="99">
        <v>0</v>
      </c>
      <c r="D233" s="99">
        <v>0</v>
      </c>
    </row>
    <row r="234" spans="1:4" ht="12.75" customHeight="1" x14ac:dyDescent="0.25">
      <c r="A234" s="84" t="s">
        <v>279</v>
      </c>
      <c r="B234" s="98">
        <v>170</v>
      </c>
      <c r="C234" s="99">
        <v>20</v>
      </c>
      <c r="D234" s="99">
        <v>0</v>
      </c>
    </row>
    <row r="235" spans="1:4" ht="12.75" customHeight="1" x14ac:dyDescent="0.25">
      <c r="A235" s="84" t="s">
        <v>280</v>
      </c>
      <c r="B235" s="98">
        <v>10</v>
      </c>
      <c r="C235" s="99">
        <v>0</v>
      </c>
      <c r="D235" s="99">
        <v>0</v>
      </c>
    </row>
    <row r="236" spans="1:4" ht="12.75" customHeight="1" x14ac:dyDescent="0.25">
      <c r="A236" s="84" t="s">
        <v>281</v>
      </c>
      <c r="B236" s="98">
        <v>0</v>
      </c>
      <c r="C236" s="99">
        <v>0</v>
      </c>
      <c r="D236" s="99">
        <v>0</v>
      </c>
    </row>
    <row r="237" spans="1:4" ht="12.75" customHeight="1" x14ac:dyDescent="0.25">
      <c r="A237" s="84" t="s">
        <v>282</v>
      </c>
      <c r="B237" s="98">
        <v>0</v>
      </c>
      <c r="C237" s="99">
        <v>0</v>
      </c>
      <c r="D237" s="99">
        <v>0</v>
      </c>
    </row>
    <row r="238" spans="1:4" ht="12.75" customHeight="1" x14ac:dyDescent="0.25">
      <c r="A238" s="84" t="s">
        <v>283</v>
      </c>
      <c r="B238" s="98">
        <v>0</v>
      </c>
      <c r="C238" s="99">
        <v>0</v>
      </c>
      <c r="D238" s="99">
        <v>0</v>
      </c>
    </row>
    <row r="239" spans="1:4" ht="12.75" customHeight="1" x14ac:dyDescent="0.25">
      <c r="A239" s="84" t="s">
        <v>284</v>
      </c>
      <c r="B239" s="98">
        <v>40</v>
      </c>
      <c r="C239" s="99">
        <v>0</v>
      </c>
      <c r="D239" s="99">
        <v>0</v>
      </c>
    </row>
    <row r="240" spans="1:4" ht="12.75" customHeight="1" x14ac:dyDescent="0.25">
      <c r="A240" s="84" t="s">
        <v>285</v>
      </c>
      <c r="B240" s="98">
        <v>80</v>
      </c>
      <c r="C240" s="99">
        <v>0</v>
      </c>
      <c r="D240" s="99">
        <v>0</v>
      </c>
    </row>
    <row r="241" spans="1:4" ht="12.75" customHeight="1" x14ac:dyDescent="0.25">
      <c r="A241" s="84" t="s">
        <v>286</v>
      </c>
      <c r="B241" s="98">
        <v>570</v>
      </c>
      <c r="C241" s="99">
        <v>60</v>
      </c>
      <c r="D241" s="99">
        <v>10</v>
      </c>
    </row>
    <row r="242" spans="1:4" ht="12.75" customHeight="1" x14ac:dyDescent="0.25">
      <c r="A242" s="84" t="s">
        <v>287</v>
      </c>
      <c r="B242" s="98">
        <v>100</v>
      </c>
      <c r="C242" s="99">
        <v>10</v>
      </c>
      <c r="D242" s="99">
        <v>0</v>
      </c>
    </row>
    <row r="243" spans="1:4" ht="12.75" customHeight="1" x14ac:dyDescent="0.25">
      <c r="A243" s="84" t="s">
        <v>288</v>
      </c>
      <c r="B243" s="98">
        <v>70</v>
      </c>
      <c r="C243" s="99">
        <v>0</v>
      </c>
      <c r="D243" s="99">
        <v>0</v>
      </c>
    </row>
    <row r="244" spans="1:4" ht="12.75" customHeight="1" x14ac:dyDescent="0.25">
      <c r="A244" s="84" t="s">
        <v>289</v>
      </c>
      <c r="B244" s="98">
        <v>0</v>
      </c>
      <c r="C244" s="99">
        <v>0</v>
      </c>
      <c r="D244" s="99">
        <v>0</v>
      </c>
    </row>
    <row r="245" spans="1:4" ht="12.75" customHeight="1" x14ac:dyDescent="0.25">
      <c r="A245" s="84" t="s">
        <v>290</v>
      </c>
      <c r="B245" s="98">
        <v>0</v>
      </c>
      <c r="C245" s="99">
        <v>0</v>
      </c>
      <c r="D245" s="99">
        <v>0</v>
      </c>
    </row>
    <row r="246" spans="1:4" ht="12.75" customHeight="1" x14ac:dyDescent="0.25">
      <c r="A246" s="84" t="s">
        <v>291</v>
      </c>
      <c r="B246" s="98">
        <v>0</v>
      </c>
      <c r="C246" s="99">
        <v>0</v>
      </c>
      <c r="D246" s="99">
        <v>0</v>
      </c>
    </row>
    <row r="247" spans="1:4" ht="12.75" customHeight="1" x14ac:dyDescent="0.25">
      <c r="A247" s="84" t="s">
        <v>292</v>
      </c>
      <c r="B247" s="98">
        <v>120</v>
      </c>
      <c r="C247" s="99">
        <v>0</v>
      </c>
      <c r="D247" s="99">
        <v>0</v>
      </c>
    </row>
    <row r="248" spans="1:4" ht="12.75" customHeight="1" x14ac:dyDescent="0.25">
      <c r="A248" s="84" t="s">
        <v>293</v>
      </c>
      <c r="B248" s="98">
        <v>40</v>
      </c>
      <c r="C248" s="99">
        <v>0</v>
      </c>
      <c r="D248" s="99">
        <v>0</v>
      </c>
    </row>
    <row r="249" spans="1:4" ht="12.75" customHeight="1" x14ac:dyDescent="0.25">
      <c r="A249" s="84" t="s">
        <v>294</v>
      </c>
      <c r="B249" s="98">
        <v>0</v>
      </c>
      <c r="C249" s="99">
        <v>0</v>
      </c>
      <c r="D249" s="99">
        <v>0</v>
      </c>
    </row>
    <row r="250" spans="1:4" ht="12.75" customHeight="1" x14ac:dyDescent="0.25">
      <c r="A250" s="84" t="s">
        <v>295</v>
      </c>
      <c r="B250" s="98">
        <v>40</v>
      </c>
      <c r="C250" s="99">
        <v>0</v>
      </c>
      <c r="D250" s="99">
        <v>0</v>
      </c>
    </row>
    <row r="251" spans="1:4" ht="12.75" customHeight="1" x14ac:dyDescent="0.25">
      <c r="A251" s="84" t="s">
        <v>296</v>
      </c>
      <c r="B251" s="98">
        <v>60</v>
      </c>
      <c r="C251" s="99">
        <v>10</v>
      </c>
      <c r="D251" s="99">
        <v>0</v>
      </c>
    </row>
    <row r="252" spans="1:4" ht="12.75" customHeight="1" x14ac:dyDescent="0.25">
      <c r="A252" s="84" t="s">
        <v>297</v>
      </c>
      <c r="B252" s="98">
        <v>20</v>
      </c>
      <c r="C252" s="99">
        <v>0</v>
      </c>
      <c r="D252" s="99">
        <v>0</v>
      </c>
    </row>
    <row r="253" spans="1:4" ht="12.75" customHeight="1" x14ac:dyDescent="0.25">
      <c r="A253" s="84" t="s">
        <v>298</v>
      </c>
      <c r="B253" s="98">
        <v>30</v>
      </c>
      <c r="C253" s="99">
        <v>0</v>
      </c>
      <c r="D253" s="99">
        <v>0</v>
      </c>
    </row>
    <row r="254" spans="1:4" ht="12.75" customHeight="1" x14ac:dyDescent="0.25">
      <c r="A254" s="84" t="s">
        <v>299</v>
      </c>
      <c r="B254" s="98">
        <v>40</v>
      </c>
      <c r="C254" s="99">
        <v>0</v>
      </c>
      <c r="D254" s="99">
        <v>0</v>
      </c>
    </row>
    <row r="255" spans="1:4" ht="12.75" customHeight="1" x14ac:dyDescent="0.25">
      <c r="A255" s="84" t="s">
        <v>300</v>
      </c>
      <c r="B255" s="98">
        <v>50</v>
      </c>
      <c r="C255" s="99">
        <v>0</v>
      </c>
      <c r="D255" s="99">
        <v>0</v>
      </c>
    </row>
    <row r="256" spans="1:4" ht="12.75" customHeight="1" x14ac:dyDescent="0.25">
      <c r="A256" s="84" t="s">
        <v>301</v>
      </c>
      <c r="B256" s="98">
        <v>30</v>
      </c>
      <c r="C256" s="99">
        <v>0</v>
      </c>
      <c r="D256" s="99">
        <v>0</v>
      </c>
    </row>
    <row r="257" spans="1:4" ht="12.75" customHeight="1" x14ac:dyDescent="0.25">
      <c r="A257" s="84" t="s">
        <v>302</v>
      </c>
      <c r="B257" s="98">
        <v>10</v>
      </c>
      <c r="C257" s="99">
        <v>0</v>
      </c>
      <c r="D257" s="99">
        <v>0</v>
      </c>
    </row>
    <row r="258" spans="1:4" ht="12.75" customHeight="1" x14ac:dyDescent="0.25">
      <c r="A258" s="84" t="s">
        <v>303</v>
      </c>
      <c r="B258" s="98">
        <v>100</v>
      </c>
      <c r="C258" s="99">
        <v>0</v>
      </c>
      <c r="D258" s="99">
        <v>0</v>
      </c>
    </row>
    <row r="259" spans="1:4" ht="12.75" customHeight="1" x14ac:dyDescent="0.25">
      <c r="A259" s="84" t="s">
        <v>304</v>
      </c>
      <c r="B259" s="98">
        <v>410</v>
      </c>
      <c r="C259" s="99">
        <v>30</v>
      </c>
      <c r="D259" s="99">
        <v>10</v>
      </c>
    </row>
    <row r="260" spans="1:4" ht="12.75" customHeight="1" x14ac:dyDescent="0.25">
      <c r="A260" s="84" t="s">
        <v>305</v>
      </c>
      <c r="B260" s="98">
        <v>40</v>
      </c>
      <c r="C260" s="99">
        <v>0</v>
      </c>
      <c r="D260" s="99">
        <v>0</v>
      </c>
    </row>
    <row r="261" spans="1:4" ht="12.75" customHeight="1" x14ac:dyDescent="0.25">
      <c r="A261" s="84" t="s">
        <v>306</v>
      </c>
      <c r="B261" s="98">
        <v>20</v>
      </c>
      <c r="C261" s="99">
        <v>0</v>
      </c>
      <c r="D261" s="99">
        <v>0</v>
      </c>
    </row>
    <row r="262" spans="1:4" ht="12.75" customHeight="1" x14ac:dyDescent="0.25">
      <c r="A262" s="84" t="s">
        <v>307</v>
      </c>
      <c r="B262" s="98">
        <v>30</v>
      </c>
      <c r="C262" s="99">
        <v>0</v>
      </c>
      <c r="D262" s="99">
        <v>0</v>
      </c>
    </row>
    <row r="263" spans="1:4" ht="12.75" customHeight="1" x14ac:dyDescent="0.25">
      <c r="A263" s="84" t="s">
        <v>308</v>
      </c>
      <c r="B263" s="98">
        <v>0</v>
      </c>
      <c r="C263" s="99">
        <v>0</v>
      </c>
      <c r="D263" s="99">
        <v>0</v>
      </c>
    </row>
    <row r="264" spans="1:4" ht="12.75" customHeight="1" x14ac:dyDescent="0.25">
      <c r="A264" s="84" t="s">
        <v>309</v>
      </c>
      <c r="B264" s="98">
        <v>20</v>
      </c>
      <c r="C264" s="99">
        <v>0</v>
      </c>
      <c r="D264" s="99">
        <v>0</v>
      </c>
    </row>
    <row r="265" spans="1:4" ht="12.75" customHeight="1" x14ac:dyDescent="0.25">
      <c r="A265" s="84" t="s">
        <v>310</v>
      </c>
      <c r="B265" s="98">
        <v>50</v>
      </c>
      <c r="C265" s="99">
        <v>0</v>
      </c>
      <c r="D265" s="99">
        <v>0</v>
      </c>
    </row>
    <row r="266" spans="1:4" ht="12.75" customHeight="1" x14ac:dyDescent="0.25">
      <c r="A266" s="84" t="s">
        <v>311</v>
      </c>
      <c r="B266" s="98">
        <v>40</v>
      </c>
      <c r="C266" s="99">
        <v>0</v>
      </c>
      <c r="D266" s="99">
        <v>0</v>
      </c>
    </row>
    <row r="267" spans="1:4" ht="12.75" customHeight="1" x14ac:dyDescent="0.25">
      <c r="A267" s="84" t="s">
        <v>312</v>
      </c>
      <c r="B267" s="98">
        <v>220</v>
      </c>
      <c r="C267" s="99">
        <v>10</v>
      </c>
      <c r="D267" s="99">
        <v>0</v>
      </c>
    </row>
    <row r="268" spans="1:4" ht="12.75" customHeight="1" x14ac:dyDescent="0.25">
      <c r="A268" s="84" t="s">
        <v>313</v>
      </c>
      <c r="B268" s="98">
        <v>100</v>
      </c>
      <c r="C268" s="99">
        <v>0</v>
      </c>
      <c r="D268" s="99">
        <v>0</v>
      </c>
    </row>
    <row r="269" spans="1:4" ht="12.75" customHeight="1" x14ac:dyDescent="0.25">
      <c r="A269" s="84" t="s">
        <v>314</v>
      </c>
      <c r="B269" s="98">
        <v>40</v>
      </c>
      <c r="C269" s="99">
        <v>0</v>
      </c>
      <c r="D269" s="99">
        <v>0</v>
      </c>
    </row>
    <row r="270" spans="1:4" ht="12.75" customHeight="1" x14ac:dyDescent="0.25">
      <c r="A270" s="84" t="s">
        <v>315</v>
      </c>
      <c r="B270" s="98">
        <v>120</v>
      </c>
      <c r="C270" s="99">
        <v>0</v>
      </c>
      <c r="D270" s="99">
        <v>0</v>
      </c>
    </row>
    <row r="271" spans="1:4" ht="12.75" customHeight="1" x14ac:dyDescent="0.25">
      <c r="A271" s="84" t="s">
        <v>316</v>
      </c>
      <c r="B271" s="98">
        <v>80</v>
      </c>
      <c r="C271" s="99">
        <v>0</v>
      </c>
      <c r="D271" s="99">
        <v>0</v>
      </c>
    </row>
    <row r="272" spans="1:4" ht="12.75" customHeight="1" x14ac:dyDescent="0.25">
      <c r="A272" s="84" t="s">
        <v>317</v>
      </c>
      <c r="B272" s="98">
        <v>380</v>
      </c>
      <c r="C272" s="99">
        <v>20</v>
      </c>
      <c r="D272" s="99">
        <v>0</v>
      </c>
    </row>
    <row r="273" spans="1:4" ht="12.75" customHeight="1" x14ac:dyDescent="0.25">
      <c r="A273" s="84" t="s">
        <v>318</v>
      </c>
      <c r="B273" s="98">
        <v>60</v>
      </c>
      <c r="C273" s="99">
        <v>0</v>
      </c>
      <c r="D273" s="99">
        <v>0</v>
      </c>
    </row>
    <row r="274" spans="1:4" ht="12.75" customHeight="1" x14ac:dyDescent="0.25">
      <c r="A274" s="84" t="s">
        <v>319</v>
      </c>
      <c r="B274" s="98">
        <v>80</v>
      </c>
      <c r="C274" s="99">
        <v>0</v>
      </c>
      <c r="D274" s="99">
        <v>0</v>
      </c>
    </row>
    <row r="275" spans="1:4" ht="12.75" customHeight="1" x14ac:dyDescent="0.25">
      <c r="A275" s="84" t="s">
        <v>320</v>
      </c>
      <c r="B275" s="98">
        <v>90</v>
      </c>
      <c r="C275" s="99">
        <v>0</v>
      </c>
      <c r="D275" s="99">
        <v>0</v>
      </c>
    </row>
    <row r="276" spans="1:4" ht="12.75" customHeight="1" x14ac:dyDescent="0.25">
      <c r="A276" s="84" t="s">
        <v>321</v>
      </c>
      <c r="B276" s="98">
        <v>110</v>
      </c>
      <c r="C276" s="99">
        <v>10</v>
      </c>
      <c r="D276" s="99">
        <v>0</v>
      </c>
    </row>
    <row r="277" spans="1:4" ht="12.75" customHeight="1" x14ac:dyDescent="0.25">
      <c r="A277" s="84" t="s">
        <v>322</v>
      </c>
      <c r="B277" s="98">
        <v>70</v>
      </c>
      <c r="C277" s="99">
        <v>0</v>
      </c>
      <c r="D277" s="99">
        <v>0</v>
      </c>
    </row>
    <row r="278" spans="1:4" ht="12.75" customHeight="1" x14ac:dyDescent="0.25">
      <c r="A278" s="84" t="s">
        <v>323</v>
      </c>
      <c r="B278" s="98">
        <v>40</v>
      </c>
      <c r="C278" s="99">
        <v>0</v>
      </c>
      <c r="D278" s="99">
        <v>0</v>
      </c>
    </row>
    <row r="279" spans="1:4" ht="12.75" customHeight="1" x14ac:dyDescent="0.25">
      <c r="A279" s="84" t="s">
        <v>324</v>
      </c>
      <c r="B279" s="98">
        <v>120</v>
      </c>
      <c r="C279" s="99">
        <v>0</v>
      </c>
      <c r="D279" s="99">
        <v>0</v>
      </c>
    </row>
    <row r="280" spans="1:4" ht="12.75" customHeight="1" x14ac:dyDescent="0.25">
      <c r="A280" s="84" t="s">
        <v>325</v>
      </c>
      <c r="B280" s="98">
        <v>10</v>
      </c>
      <c r="C280" s="99">
        <v>10</v>
      </c>
      <c r="D280" s="99">
        <v>0</v>
      </c>
    </row>
    <row r="281" spans="1:4" ht="12.75" customHeight="1" x14ac:dyDescent="0.25">
      <c r="A281" s="84" t="s">
        <v>326</v>
      </c>
      <c r="B281" s="98">
        <v>70</v>
      </c>
      <c r="C281" s="99">
        <v>0</v>
      </c>
      <c r="D281" s="99">
        <v>0</v>
      </c>
    </row>
    <row r="282" spans="1:4" ht="12.75" customHeight="1" x14ac:dyDescent="0.25">
      <c r="A282" s="84" t="s">
        <v>327</v>
      </c>
      <c r="B282" s="98">
        <v>0</v>
      </c>
      <c r="C282" s="99">
        <v>0</v>
      </c>
      <c r="D282" s="99">
        <v>0</v>
      </c>
    </row>
    <row r="283" spans="1:4" ht="12.75" customHeight="1" x14ac:dyDescent="0.25">
      <c r="A283" s="84" t="s">
        <v>328</v>
      </c>
      <c r="B283" s="98">
        <v>0</v>
      </c>
      <c r="C283" s="99">
        <v>0</v>
      </c>
      <c r="D283" s="99">
        <v>0</v>
      </c>
    </row>
    <row r="284" spans="1:4" ht="12.75" customHeight="1" x14ac:dyDescent="0.25">
      <c r="A284" s="84" t="s">
        <v>329</v>
      </c>
      <c r="B284" s="98">
        <v>40</v>
      </c>
      <c r="C284" s="99">
        <v>0</v>
      </c>
      <c r="D284" s="99">
        <v>0</v>
      </c>
    </row>
    <row r="285" spans="1:4" ht="12.75" customHeight="1" x14ac:dyDescent="0.25">
      <c r="A285" s="84" t="s">
        <v>330</v>
      </c>
      <c r="B285" s="98">
        <v>0</v>
      </c>
      <c r="C285" s="99">
        <v>0</v>
      </c>
      <c r="D285" s="99">
        <v>0</v>
      </c>
    </row>
    <row r="286" spans="1:4" ht="12.75" customHeight="1" x14ac:dyDescent="0.25">
      <c r="A286" s="84" t="s">
        <v>331</v>
      </c>
      <c r="B286" s="98">
        <v>0</v>
      </c>
      <c r="C286" s="99">
        <v>0</v>
      </c>
      <c r="D286" s="99">
        <v>0</v>
      </c>
    </row>
    <row r="287" spans="1:4" ht="12.75" customHeight="1" x14ac:dyDescent="0.25">
      <c r="A287" s="84" t="s">
        <v>332</v>
      </c>
      <c r="B287" s="98">
        <v>60</v>
      </c>
      <c r="C287" s="99">
        <v>0</v>
      </c>
      <c r="D287" s="99">
        <v>0</v>
      </c>
    </row>
    <row r="288" spans="1:4" ht="12.75" customHeight="1" x14ac:dyDescent="0.25">
      <c r="A288" s="84" t="s">
        <v>333</v>
      </c>
      <c r="B288" s="98">
        <v>10</v>
      </c>
      <c r="C288" s="99">
        <v>10</v>
      </c>
      <c r="D288" s="99">
        <v>0</v>
      </c>
    </row>
    <row r="289" spans="1:4" ht="12.75" customHeight="1" x14ac:dyDescent="0.25">
      <c r="A289" s="84" t="s">
        <v>334</v>
      </c>
      <c r="B289" s="98">
        <v>10</v>
      </c>
      <c r="C289" s="99">
        <v>0</v>
      </c>
      <c r="D289" s="99">
        <v>0</v>
      </c>
    </row>
    <row r="290" spans="1:4" ht="12.75" customHeight="1" x14ac:dyDescent="0.25">
      <c r="A290" s="84" t="s">
        <v>335</v>
      </c>
      <c r="B290" s="98">
        <v>60</v>
      </c>
      <c r="C290" s="99">
        <v>0</v>
      </c>
      <c r="D290" s="99">
        <v>0</v>
      </c>
    </row>
    <row r="291" spans="1:4" ht="12.75" customHeight="1" x14ac:dyDescent="0.25">
      <c r="A291" s="84" t="s">
        <v>336</v>
      </c>
      <c r="B291" s="98">
        <v>50</v>
      </c>
      <c r="C291" s="99">
        <v>0</v>
      </c>
      <c r="D291" s="99">
        <v>0</v>
      </c>
    </row>
    <row r="292" spans="1:4" ht="12.75" customHeight="1" x14ac:dyDescent="0.25">
      <c r="A292" s="84" t="s">
        <v>337</v>
      </c>
      <c r="B292" s="98">
        <v>50</v>
      </c>
      <c r="C292" s="99">
        <v>0</v>
      </c>
      <c r="D292" s="99">
        <v>0</v>
      </c>
    </row>
    <row r="293" spans="1:4" ht="12.75" customHeight="1" x14ac:dyDescent="0.25">
      <c r="A293" s="84" t="s">
        <v>338</v>
      </c>
      <c r="B293" s="98">
        <v>20</v>
      </c>
      <c r="C293" s="99">
        <v>0</v>
      </c>
      <c r="D293" s="99">
        <v>0</v>
      </c>
    </row>
    <row r="294" spans="1:4" ht="12.75" customHeight="1" x14ac:dyDescent="0.25">
      <c r="A294" s="84" t="s">
        <v>339</v>
      </c>
      <c r="B294" s="98">
        <v>30</v>
      </c>
      <c r="C294" s="99">
        <v>0</v>
      </c>
      <c r="D294" s="99">
        <v>0</v>
      </c>
    </row>
    <row r="295" spans="1:4" ht="12.75" customHeight="1" x14ac:dyDescent="0.25">
      <c r="A295" s="84" t="s">
        <v>340</v>
      </c>
      <c r="B295" s="98">
        <v>20</v>
      </c>
      <c r="C295" s="99">
        <v>0</v>
      </c>
      <c r="D295" s="99">
        <v>0</v>
      </c>
    </row>
    <row r="296" spans="1:4" ht="12.75" customHeight="1" x14ac:dyDescent="0.25">
      <c r="A296" s="84" t="s">
        <v>341</v>
      </c>
      <c r="B296" s="98">
        <v>110</v>
      </c>
      <c r="C296" s="99">
        <v>0</v>
      </c>
      <c r="D296" s="99">
        <v>0</v>
      </c>
    </row>
    <row r="297" spans="1:4" ht="12.75" customHeight="1" x14ac:dyDescent="0.25">
      <c r="A297" s="84" t="s">
        <v>342</v>
      </c>
      <c r="B297" s="98">
        <v>70</v>
      </c>
      <c r="C297" s="99">
        <v>0</v>
      </c>
      <c r="D297" s="99">
        <v>0</v>
      </c>
    </row>
    <row r="298" spans="1:4" ht="12.75" customHeight="1" x14ac:dyDescent="0.25">
      <c r="A298" s="84" t="s">
        <v>343</v>
      </c>
      <c r="B298" s="98">
        <v>50</v>
      </c>
      <c r="C298" s="99">
        <v>10</v>
      </c>
      <c r="D298" s="99">
        <v>0</v>
      </c>
    </row>
    <row r="299" spans="1:4" ht="12.75" customHeight="1" x14ac:dyDescent="0.25">
      <c r="A299" s="84" t="s">
        <v>344</v>
      </c>
      <c r="B299" s="98">
        <v>0</v>
      </c>
      <c r="C299" s="99">
        <v>0</v>
      </c>
      <c r="D299" s="99">
        <v>0</v>
      </c>
    </row>
    <row r="300" spans="1:4" ht="12.75" customHeight="1" x14ac:dyDescent="0.25">
      <c r="A300" s="84" t="s">
        <v>345</v>
      </c>
      <c r="B300" s="98">
        <v>10</v>
      </c>
      <c r="C300" s="99">
        <v>0</v>
      </c>
      <c r="D300" s="99">
        <v>0</v>
      </c>
    </row>
    <row r="301" spans="1:4" ht="12.75" customHeight="1" x14ac:dyDescent="0.25">
      <c r="A301" s="84" t="s">
        <v>346</v>
      </c>
      <c r="B301" s="98">
        <v>90</v>
      </c>
      <c r="C301" s="99">
        <v>10</v>
      </c>
      <c r="D301" s="99">
        <v>0</v>
      </c>
    </row>
    <row r="302" spans="1:4" ht="12.75" customHeight="1" x14ac:dyDescent="0.25">
      <c r="A302" s="84" t="s">
        <v>347</v>
      </c>
      <c r="B302" s="98">
        <v>50</v>
      </c>
      <c r="C302" s="99">
        <v>0</v>
      </c>
      <c r="D302" s="99">
        <v>0</v>
      </c>
    </row>
    <row r="303" spans="1:4" ht="12.75" customHeight="1" x14ac:dyDescent="0.25">
      <c r="A303" s="84" t="s">
        <v>348</v>
      </c>
      <c r="B303" s="98">
        <v>10</v>
      </c>
      <c r="C303" s="99">
        <v>0</v>
      </c>
      <c r="D303" s="99">
        <v>0</v>
      </c>
    </row>
    <row r="304" spans="1:4" ht="12.75" customHeight="1" x14ac:dyDescent="0.25">
      <c r="A304" s="84" t="s">
        <v>349</v>
      </c>
      <c r="B304" s="98">
        <v>10</v>
      </c>
      <c r="C304" s="99">
        <v>0</v>
      </c>
      <c r="D304" s="99">
        <v>0</v>
      </c>
    </row>
    <row r="305" spans="1:4" ht="12.75" customHeight="1" x14ac:dyDescent="0.25">
      <c r="A305" s="84" t="s">
        <v>350</v>
      </c>
      <c r="B305" s="98">
        <v>80</v>
      </c>
      <c r="C305" s="99">
        <v>0</v>
      </c>
      <c r="D305" s="99">
        <v>0</v>
      </c>
    </row>
    <row r="306" spans="1:4" ht="12.75" customHeight="1" x14ac:dyDescent="0.25">
      <c r="A306" s="84" t="s">
        <v>351</v>
      </c>
      <c r="B306" s="98">
        <v>0</v>
      </c>
      <c r="C306" s="99">
        <v>0</v>
      </c>
      <c r="D306" s="99">
        <v>0</v>
      </c>
    </row>
    <row r="307" spans="1:4" ht="12.75" customHeight="1" x14ac:dyDescent="0.25">
      <c r="A307" s="84" t="s">
        <v>352</v>
      </c>
      <c r="B307" s="98">
        <v>40</v>
      </c>
      <c r="C307" s="99">
        <v>0</v>
      </c>
      <c r="D307" s="99">
        <v>0</v>
      </c>
    </row>
    <row r="308" spans="1:4" ht="12.75" customHeight="1" x14ac:dyDescent="0.25">
      <c r="A308" s="84" t="s">
        <v>353</v>
      </c>
      <c r="B308" s="98">
        <v>50</v>
      </c>
      <c r="C308" s="99">
        <v>0</v>
      </c>
      <c r="D308" s="99">
        <v>0</v>
      </c>
    </row>
    <row r="309" spans="1:4" ht="12.75" customHeight="1" x14ac:dyDescent="0.25">
      <c r="A309" s="84" t="s">
        <v>354</v>
      </c>
      <c r="B309" s="98">
        <v>20</v>
      </c>
      <c r="C309" s="99">
        <v>0</v>
      </c>
      <c r="D309" s="99">
        <v>0</v>
      </c>
    </row>
    <row r="310" spans="1:4" ht="12.75" customHeight="1" x14ac:dyDescent="0.25">
      <c r="A310" s="84" t="s">
        <v>355</v>
      </c>
      <c r="B310" s="98">
        <v>0</v>
      </c>
      <c r="C310" s="99">
        <v>0</v>
      </c>
      <c r="D310" s="99">
        <v>0</v>
      </c>
    </row>
    <row r="311" spans="1:4" ht="12.75" customHeight="1" x14ac:dyDescent="0.25">
      <c r="A311" s="84" t="s">
        <v>356</v>
      </c>
      <c r="B311" s="98">
        <v>0</v>
      </c>
      <c r="C311" s="99">
        <v>10</v>
      </c>
      <c r="D311" s="99">
        <v>0</v>
      </c>
    </row>
    <row r="312" spans="1:4" ht="12.75" customHeight="1" x14ac:dyDescent="0.25">
      <c r="A312" s="84" t="s">
        <v>357</v>
      </c>
      <c r="B312" s="98">
        <v>40</v>
      </c>
      <c r="C312" s="99">
        <v>0</v>
      </c>
      <c r="D312" s="99">
        <v>0</v>
      </c>
    </row>
    <row r="313" spans="1:4" ht="12.75" customHeight="1" x14ac:dyDescent="0.25">
      <c r="A313" s="84" t="s">
        <v>358</v>
      </c>
      <c r="B313" s="98">
        <v>90</v>
      </c>
      <c r="C313" s="99">
        <v>0</v>
      </c>
      <c r="D313" s="99">
        <v>0</v>
      </c>
    </row>
    <row r="314" spans="1:4" ht="12.75" customHeight="1" x14ac:dyDescent="0.25">
      <c r="A314" s="84" t="s">
        <v>359</v>
      </c>
      <c r="B314" s="98">
        <v>60</v>
      </c>
      <c r="C314" s="99">
        <v>0</v>
      </c>
      <c r="D314" s="99">
        <v>0</v>
      </c>
    </row>
    <row r="315" spans="1:4" ht="12.75" customHeight="1" x14ac:dyDescent="0.25">
      <c r="A315" s="84" t="s">
        <v>360</v>
      </c>
      <c r="B315" s="98">
        <v>70</v>
      </c>
      <c r="C315" s="99">
        <v>10</v>
      </c>
      <c r="D315" s="99">
        <v>0</v>
      </c>
    </row>
    <row r="316" spans="1:4" ht="12.75" customHeight="1" x14ac:dyDescent="0.25">
      <c r="A316" s="84" t="s">
        <v>361</v>
      </c>
      <c r="B316" s="98">
        <v>110</v>
      </c>
      <c r="C316" s="99">
        <v>10</v>
      </c>
      <c r="D316" s="99">
        <v>0</v>
      </c>
    </row>
    <row r="317" spans="1:4" ht="12.75" customHeight="1" x14ac:dyDescent="0.25">
      <c r="A317" s="84" t="s">
        <v>362</v>
      </c>
      <c r="B317" s="98">
        <v>20</v>
      </c>
      <c r="C317" s="99">
        <v>0</v>
      </c>
      <c r="D317" s="99">
        <v>0</v>
      </c>
    </row>
    <row r="318" spans="1:4" ht="12.75" customHeight="1" x14ac:dyDescent="0.25">
      <c r="A318" s="84" t="s">
        <v>363</v>
      </c>
      <c r="B318" s="98">
        <v>60</v>
      </c>
      <c r="C318" s="99">
        <v>0</v>
      </c>
      <c r="D318" s="99">
        <v>0</v>
      </c>
    </row>
    <row r="319" spans="1:4" ht="12.75" customHeight="1" x14ac:dyDescent="0.25">
      <c r="A319" s="84" t="s">
        <v>364</v>
      </c>
      <c r="B319" s="98">
        <v>0</v>
      </c>
      <c r="C319" s="99">
        <v>0</v>
      </c>
      <c r="D319" s="99">
        <v>0</v>
      </c>
    </row>
    <row r="320" spans="1:4" ht="12.75" customHeight="1" x14ac:dyDescent="0.25">
      <c r="A320" s="84" t="s">
        <v>365</v>
      </c>
      <c r="B320" s="98">
        <v>0</v>
      </c>
      <c r="C320" s="99">
        <v>0</v>
      </c>
      <c r="D320" s="99">
        <v>0</v>
      </c>
    </row>
    <row r="321" spans="1:4" ht="12.75" customHeight="1" x14ac:dyDescent="0.25">
      <c r="A321" s="84" t="s">
        <v>366</v>
      </c>
      <c r="B321" s="98">
        <v>70</v>
      </c>
      <c r="C321" s="99">
        <v>0</v>
      </c>
      <c r="D321" s="99">
        <v>0</v>
      </c>
    </row>
    <row r="322" spans="1:4" ht="12.75" customHeight="1" x14ac:dyDescent="0.25">
      <c r="A322" s="84" t="s">
        <v>367</v>
      </c>
      <c r="B322" s="98">
        <v>120</v>
      </c>
      <c r="C322" s="99">
        <v>0</v>
      </c>
      <c r="D322" s="99">
        <v>0</v>
      </c>
    </row>
    <row r="323" spans="1:4" ht="12.75" customHeight="1" x14ac:dyDescent="0.25">
      <c r="A323" s="84" t="s">
        <v>368</v>
      </c>
      <c r="B323" s="98">
        <v>20</v>
      </c>
      <c r="C323" s="99">
        <v>0</v>
      </c>
      <c r="D323" s="99">
        <v>0</v>
      </c>
    </row>
    <row r="324" spans="1:4" ht="12.75" customHeight="1" x14ac:dyDescent="0.25">
      <c r="A324" s="84" t="s">
        <v>369</v>
      </c>
      <c r="B324" s="98">
        <v>100</v>
      </c>
      <c r="C324" s="99">
        <v>10</v>
      </c>
      <c r="D324" s="99">
        <v>0</v>
      </c>
    </row>
    <row r="325" spans="1:4" ht="12.75" customHeight="1" x14ac:dyDescent="0.25">
      <c r="A325" s="84" t="s">
        <v>370</v>
      </c>
      <c r="B325" s="98">
        <v>90</v>
      </c>
      <c r="C325" s="99">
        <v>10</v>
      </c>
      <c r="D325" s="99">
        <v>0</v>
      </c>
    </row>
    <row r="326" spans="1:4" ht="12.75" customHeight="1" x14ac:dyDescent="0.25">
      <c r="A326" s="84" t="s">
        <v>371</v>
      </c>
      <c r="B326" s="98">
        <v>220</v>
      </c>
      <c r="C326" s="99">
        <v>20</v>
      </c>
      <c r="D326" s="99">
        <v>10</v>
      </c>
    </row>
    <row r="327" spans="1:4" ht="12.75" customHeight="1" x14ac:dyDescent="0.25">
      <c r="A327" s="84" t="s">
        <v>372</v>
      </c>
      <c r="B327" s="98">
        <v>80</v>
      </c>
      <c r="C327" s="99">
        <v>10</v>
      </c>
      <c r="D327" s="99">
        <v>10</v>
      </c>
    </row>
    <row r="328" spans="1:4" ht="12.75" customHeight="1" x14ac:dyDescent="0.25">
      <c r="A328" s="84" t="s">
        <v>373</v>
      </c>
      <c r="B328" s="98">
        <v>0</v>
      </c>
      <c r="C328" s="99">
        <v>0</v>
      </c>
      <c r="D328" s="99">
        <v>0</v>
      </c>
    </row>
    <row r="329" spans="1:4" ht="12.75" customHeight="1" x14ac:dyDescent="0.25">
      <c r="A329" s="84" t="s">
        <v>374</v>
      </c>
      <c r="B329" s="98">
        <v>100</v>
      </c>
      <c r="C329" s="99">
        <v>10</v>
      </c>
      <c r="D329" s="99">
        <v>0</v>
      </c>
    </row>
    <row r="330" spans="1:4" ht="12.75" customHeight="1" x14ac:dyDescent="0.25">
      <c r="A330" s="84" t="s">
        <v>375</v>
      </c>
      <c r="B330" s="98">
        <v>50</v>
      </c>
      <c r="C330" s="99">
        <v>0</v>
      </c>
      <c r="D330" s="99">
        <v>0</v>
      </c>
    </row>
    <row r="331" spans="1:4" ht="12.75" customHeight="1" x14ac:dyDescent="0.25">
      <c r="A331" s="84" t="s">
        <v>376</v>
      </c>
      <c r="B331" s="98">
        <v>0</v>
      </c>
      <c r="C331" s="99">
        <v>0</v>
      </c>
      <c r="D331" s="99">
        <v>0</v>
      </c>
    </row>
    <row r="332" spans="1:4" ht="12.75" customHeight="1" x14ac:dyDescent="0.25">
      <c r="A332" s="84" t="s">
        <v>377</v>
      </c>
      <c r="B332" s="98">
        <v>20</v>
      </c>
      <c r="C332" s="99">
        <v>0</v>
      </c>
      <c r="D332" s="99">
        <v>0</v>
      </c>
    </row>
    <row r="333" spans="1:4" ht="12.75" customHeight="1" x14ac:dyDescent="0.25">
      <c r="A333" s="84" t="s">
        <v>378</v>
      </c>
      <c r="B333" s="98">
        <v>220</v>
      </c>
      <c r="C333" s="99">
        <v>10</v>
      </c>
      <c r="D333" s="99">
        <v>0</v>
      </c>
    </row>
    <row r="334" spans="1:4" ht="12.75" customHeight="1" x14ac:dyDescent="0.25">
      <c r="A334" s="84" t="s">
        <v>379</v>
      </c>
      <c r="B334" s="98">
        <v>0</v>
      </c>
      <c r="C334" s="99">
        <v>0</v>
      </c>
      <c r="D334" s="99">
        <v>0</v>
      </c>
    </row>
    <row r="335" spans="1:4" ht="12.75" customHeight="1" x14ac:dyDescent="0.25">
      <c r="A335" s="84" t="s">
        <v>380</v>
      </c>
      <c r="B335" s="98">
        <v>50</v>
      </c>
      <c r="C335" s="99">
        <v>0</v>
      </c>
      <c r="D335" s="99">
        <v>0</v>
      </c>
    </row>
    <row r="336" spans="1:4" ht="12.75" customHeight="1" x14ac:dyDescent="0.25">
      <c r="A336" s="84" t="s">
        <v>381</v>
      </c>
      <c r="B336" s="98">
        <v>230</v>
      </c>
      <c r="C336" s="99">
        <v>20</v>
      </c>
      <c r="D336" s="99">
        <v>0</v>
      </c>
    </row>
    <row r="337" spans="1:4" ht="12.75" customHeight="1" x14ac:dyDescent="0.25">
      <c r="A337" s="84" t="s">
        <v>382</v>
      </c>
      <c r="B337" s="98">
        <v>60</v>
      </c>
      <c r="C337" s="99">
        <v>0</v>
      </c>
      <c r="D337" s="99">
        <v>0</v>
      </c>
    </row>
    <row r="338" spans="1:4" ht="12.75" customHeight="1" x14ac:dyDescent="0.25">
      <c r="A338" s="84" t="s">
        <v>383</v>
      </c>
      <c r="B338" s="98">
        <v>250</v>
      </c>
      <c r="C338" s="99">
        <v>10</v>
      </c>
      <c r="D338" s="99">
        <v>0</v>
      </c>
    </row>
    <row r="339" spans="1:4" ht="12.75" customHeight="1" x14ac:dyDescent="0.25">
      <c r="A339" s="84" t="s">
        <v>384</v>
      </c>
      <c r="B339" s="98">
        <v>60</v>
      </c>
      <c r="C339" s="99">
        <v>0</v>
      </c>
      <c r="D339" s="99">
        <v>0</v>
      </c>
    </row>
    <row r="340" spans="1:4" ht="12.75" customHeight="1" x14ac:dyDescent="0.25">
      <c r="A340" s="84" t="s">
        <v>385</v>
      </c>
      <c r="B340" s="98">
        <v>60</v>
      </c>
      <c r="C340" s="99">
        <v>10</v>
      </c>
      <c r="D340" s="99">
        <v>0</v>
      </c>
    </row>
    <row r="341" spans="1:4" ht="12.75" customHeight="1" x14ac:dyDescent="0.25">
      <c r="A341" s="84" t="s">
        <v>386</v>
      </c>
      <c r="B341" s="98">
        <v>170</v>
      </c>
      <c r="C341" s="99">
        <v>10</v>
      </c>
      <c r="D341" s="99">
        <v>0</v>
      </c>
    </row>
    <row r="342" spans="1:4" ht="12.75" customHeight="1" x14ac:dyDescent="0.25">
      <c r="A342" s="84" t="s">
        <v>387</v>
      </c>
      <c r="B342" s="98">
        <v>80</v>
      </c>
      <c r="C342" s="99">
        <v>0</v>
      </c>
      <c r="D342" s="99">
        <v>0</v>
      </c>
    </row>
    <row r="343" spans="1:4" ht="12.75" customHeight="1" x14ac:dyDescent="0.25">
      <c r="A343" s="84" t="s">
        <v>388</v>
      </c>
      <c r="B343" s="98">
        <v>0</v>
      </c>
      <c r="C343" s="99">
        <v>0</v>
      </c>
      <c r="D343" s="99">
        <v>0</v>
      </c>
    </row>
    <row r="344" spans="1:4" ht="12.75" customHeight="1" x14ac:dyDescent="0.25">
      <c r="A344" s="84" t="s">
        <v>389</v>
      </c>
      <c r="B344" s="98">
        <v>280</v>
      </c>
      <c r="C344" s="99">
        <v>20</v>
      </c>
      <c r="D344" s="99">
        <v>0</v>
      </c>
    </row>
    <row r="345" spans="1:4" ht="12.75" customHeight="1" x14ac:dyDescent="0.25">
      <c r="A345" s="84" t="s">
        <v>390</v>
      </c>
      <c r="B345" s="98">
        <v>50</v>
      </c>
      <c r="C345" s="99">
        <v>10</v>
      </c>
      <c r="D345" s="99">
        <v>0</v>
      </c>
    </row>
    <row r="346" spans="1:4" ht="12.75" customHeight="1" x14ac:dyDescent="0.25">
      <c r="A346" s="84" t="s">
        <v>391</v>
      </c>
      <c r="B346" s="98">
        <v>150</v>
      </c>
      <c r="C346" s="99">
        <v>10</v>
      </c>
      <c r="D346" s="99">
        <v>0</v>
      </c>
    </row>
    <row r="347" spans="1:4" ht="12.75" customHeight="1" x14ac:dyDescent="0.25">
      <c r="A347" s="84" t="s">
        <v>392</v>
      </c>
      <c r="B347" s="98">
        <v>0</v>
      </c>
      <c r="C347" s="99">
        <v>0</v>
      </c>
      <c r="D347" s="99">
        <v>0</v>
      </c>
    </row>
    <row r="348" spans="1:4" ht="12.75" customHeight="1" x14ac:dyDescent="0.25">
      <c r="A348" s="84" t="s">
        <v>393</v>
      </c>
      <c r="B348" s="98">
        <v>10</v>
      </c>
      <c r="C348" s="99">
        <v>0</v>
      </c>
      <c r="D348" s="99">
        <v>0</v>
      </c>
    </row>
    <row r="349" spans="1:4" ht="12.75" customHeight="1" x14ac:dyDescent="0.25">
      <c r="A349" s="84" t="s">
        <v>394</v>
      </c>
      <c r="B349" s="98">
        <v>130</v>
      </c>
      <c r="C349" s="99">
        <v>0</v>
      </c>
      <c r="D349" s="99">
        <v>0</v>
      </c>
    </row>
    <row r="350" spans="1:4" ht="12.75" customHeight="1" x14ac:dyDescent="0.25">
      <c r="A350" s="84" t="s">
        <v>395</v>
      </c>
      <c r="B350" s="98">
        <v>90</v>
      </c>
      <c r="C350" s="99">
        <v>0</v>
      </c>
      <c r="D350" s="99">
        <v>0</v>
      </c>
    </row>
    <row r="351" spans="1:4" ht="12.75" customHeight="1" x14ac:dyDescent="0.25">
      <c r="A351" s="84" t="s">
        <v>396</v>
      </c>
      <c r="B351" s="98">
        <v>60</v>
      </c>
      <c r="C351" s="99">
        <v>10</v>
      </c>
      <c r="D351" s="99">
        <v>0</v>
      </c>
    </row>
    <row r="352" spans="1:4" ht="12.75" customHeight="1" x14ac:dyDescent="0.25">
      <c r="A352" s="84" t="s">
        <v>397</v>
      </c>
      <c r="B352" s="98">
        <v>0</v>
      </c>
      <c r="C352" s="99">
        <v>0</v>
      </c>
      <c r="D352" s="99">
        <v>0</v>
      </c>
    </row>
    <row r="353" spans="1:4" ht="12.75" customHeight="1" x14ac:dyDescent="0.25">
      <c r="A353" s="84" t="s">
        <v>398</v>
      </c>
      <c r="B353" s="98">
        <v>100</v>
      </c>
      <c r="C353" s="99">
        <v>10</v>
      </c>
      <c r="D353" s="99">
        <v>0</v>
      </c>
    </row>
    <row r="354" spans="1:4" ht="12.75" customHeight="1" x14ac:dyDescent="0.25">
      <c r="A354" s="84" t="s">
        <v>399</v>
      </c>
      <c r="B354" s="98">
        <v>130</v>
      </c>
      <c r="C354" s="99">
        <v>0</v>
      </c>
      <c r="D354" s="99">
        <v>0</v>
      </c>
    </row>
    <row r="355" spans="1:4" ht="12.75" customHeight="1" x14ac:dyDescent="0.25">
      <c r="A355" s="84" t="s">
        <v>400</v>
      </c>
      <c r="B355" s="98">
        <v>130</v>
      </c>
      <c r="C355" s="99">
        <v>10</v>
      </c>
      <c r="D355" s="99">
        <v>0</v>
      </c>
    </row>
    <row r="356" spans="1:4" ht="12.75" customHeight="1" x14ac:dyDescent="0.25">
      <c r="A356" s="84" t="s">
        <v>401</v>
      </c>
      <c r="B356" s="98">
        <v>80</v>
      </c>
      <c r="C356" s="99">
        <v>0</v>
      </c>
      <c r="D356" s="99">
        <v>0</v>
      </c>
    </row>
    <row r="357" spans="1:4" ht="12.75" customHeight="1" x14ac:dyDescent="0.25">
      <c r="A357" s="84" t="s">
        <v>402</v>
      </c>
      <c r="B357" s="98">
        <v>120</v>
      </c>
      <c r="C357" s="99">
        <v>0</v>
      </c>
      <c r="D357" s="99">
        <v>0</v>
      </c>
    </row>
    <row r="358" spans="1:4" ht="12.75" customHeight="1" x14ac:dyDescent="0.25">
      <c r="A358" s="84" t="s">
        <v>403</v>
      </c>
      <c r="B358" s="98">
        <v>0</v>
      </c>
      <c r="C358" s="99">
        <v>0</v>
      </c>
      <c r="D358" s="99">
        <v>0</v>
      </c>
    </row>
    <row r="359" spans="1:4" ht="12.75" customHeight="1" x14ac:dyDescent="0.25">
      <c r="A359" s="85" t="s">
        <v>404</v>
      </c>
      <c r="B359" s="98">
        <v>60</v>
      </c>
      <c r="C359" s="99">
        <v>0</v>
      </c>
      <c r="D359" s="99">
        <v>0</v>
      </c>
    </row>
    <row r="360" spans="1:4" ht="12.75" customHeight="1" x14ac:dyDescent="0.25">
      <c r="A360" s="85" t="s">
        <v>405</v>
      </c>
      <c r="B360" s="100">
        <v>50</v>
      </c>
      <c r="C360" s="101">
        <v>0</v>
      </c>
      <c r="D360" s="101">
        <v>0</v>
      </c>
    </row>
    <row r="361" spans="1:4" x14ac:dyDescent="0.25">
      <c r="A361" s="89"/>
      <c r="B361" s="177"/>
      <c r="C361" s="89"/>
      <c r="D361" s="89"/>
    </row>
    <row r="362" spans="1:4" x14ac:dyDescent="0.25">
      <c r="A362" s="73" t="s">
        <v>30</v>
      </c>
      <c r="B362" s="73"/>
      <c r="C362" s="68"/>
      <c r="D362" s="68"/>
    </row>
    <row r="363" spans="1:4" x14ac:dyDescent="0.25">
      <c r="A363" s="29"/>
      <c r="B363" s="68"/>
      <c r="C363" s="68"/>
      <c r="D363" s="68"/>
    </row>
    <row r="364" spans="1:4" x14ac:dyDescent="0.25">
      <c r="A364" s="68"/>
      <c r="B364" s="68"/>
      <c r="C364" s="68"/>
      <c r="D364" s="68"/>
    </row>
  </sheetData>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E364"/>
  <sheetViews>
    <sheetView showGridLines="0" zoomScaleNormal="100" workbookViewId="0"/>
  </sheetViews>
  <sheetFormatPr defaultColWidth="42" defaultRowHeight="12" x14ac:dyDescent="0.2"/>
  <cols>
    <col min="1" max="1" width="35.42578125" style="90" customWidth="1"/>
    <col min="2" max="4" width="30.7109375" style="69" customWidth="1"/>
    <col min="5" max="16384" width="42" style="69"/>
  </cols>
  <sheetData>
    <row r="1" spans="1:5" ht="12.75" x14ac:dyDescent="0.2">
      <c r="A1" s="66" t="s">
        <v>51</v>
      </c>
      <c r="B1" s="67"/>
      <c r="C1" s="67"/>
      <c r="D1" s="67"/>
      <c r="E1" s="68"/>
    </row>
    <row r="2" spans="1:5" ht="12.75" x14ac:dyDescent="0.2">
      <c r="A2" s="66" t="s">
        <v>52</v>
      </c>
      <c r="B2" s="70"/>
      <c r="C2" s="70"/>
      <c r="D2" s="70"/>
      <c r="E2" s="68"/>
    </row>
    <row r="3" spans="1:5" ht="12.75" x14ac:dyDescent="0.2">
      <c r="A3" s="71"/>
      <c r="B3" s="72"/>
      <c r="C3" s="72"/>
      <c r="D3" s="72"/>
      <c r="E3" s="68"/>
    </row>
    <row r="4" spans="1:5" ht="12.75" x14ac:dyDescent="0.2">
      <c r="A4" s="73"/>
      <c r="B4" s="74"/>
      <c r="C4" s="74"/>
      <c r="D4" s="74"/>
      <c r="E4" s="68"/>
    </row>
    <row r="5" spans="1:5" ht="12.75" x14ac:dyDescent="0.2">
      <c r="A5" s="68"/>
      <c r="B5" s="9" t="s">
        <v>2</v>
      </c>
      <c r="C5" s="9" t="s">
        <v>3</v>
      </c>
      <c r="D5" s="9" t="s">
        <v>4</v>
      </c>
      <c r="E5" s="75"/>
    </row>
    <row r="6" spans="1:5" ht="12.75" x14ac:dyDescent="0.2">
      <c r="A6" s="76"/>
      <c r="B6" s="68"/>
      <c r="C6" s="68"/>
      <c r="D6" s="68"/>
      <c r="E6" s="68"/>
    </row>
    <row r="7" spans="1:5" s="81" customFormat="1" ht="12.75" x14ac:dyDescent="0.2">
      <c r="A7" s="77" t="s">
        <v>53</v>
      </c>
      <c r="B7" s="78">
        <v>65910</v>
      </c>
      <c r="C7" s="79">
        <v>66290</v>
      </c>
      <c r="D7" s="79">
        <v>62790</v>
      </c>
      <c r="E7" s="80"/>
    </row>
    <row r="8" spans="1:5" ht="12.75" x14ac:dyDescent="0.2">
      <c r="A8" s="66"/>
      <c r="B8" s="82"/>
      <c r="C8" s="83"/>
      <c r="D8" s="83"/>
      <c r="E8" s="68"/>
    </row>
    <row r="9" spans="1:5" s="81" customFormat="1" ht="12.75" x14ac:dyDescent="0.2">
      <c r="A9" s="84" t="s">
        <v>54</v>
      </c>
      <c r="B9" s="82">
        <v>890</v>
      </c>
      <c r="C9" s="83">
        <v>870</v>
      </c>
      <c r="D9" s="83">
        <v>820</v>
      </c>
      <c r="E9" s="80"/>
    </row>
    <row r="10" spans="1:5" ht="12.75" x14ac:dyDescent="0.2">
      <c r="A10" s="84" t="s">
        <v>55</v>
      </c>
      <c r="B10" s="82">
        <v>1400</v>
      </c>
      <c r="C10" s="83">
        <v>1410</v>
      </c>
      <c r="D10" s="83">
        <v>1370</v>
      </c>
      <c r="E10" s="68"/>
    </row>
    <row r="11" spans="1:5" ht="12.75" x14ac:dyDescent="0.2">
      <c r="A11" s="84" t="s">
        <v>56</v>
      </c>
      <c r="B11" s="82">
        <v>40</v>
      </c>
      <c r="C11" s="83">
        <v>40</v>
      </c>
      <c r="D11" s="83">
        <v>40</v>
      </c>
      <c r="E11" s="68"/>
    </row>
    <row r="12" spans="1:5" ht="12.75" x14ac:dyDescent="0.2">
      <c r="A12" s="84" t="s">
        <v>57</v>
      </c>
      <c r="B12" s="82">
        <v>40</v>
      </c>
      <c r="C12" s="83">
        <v>40</v>
      </c>
      <c r="D12" s="83">
        <v>40</v>
      </c>
      <c r="E12" s="68"/>
    </row>
    <row r="13" spans="1:5" s="81" customFormat="1" ht="12.75" x14ac:dyDescent="0.2">
      <c r="A13" s="84" t="s">
        <v>58</v>
      </c>
      <c r="B13" s="82">
        <v>70</v>
      </c>
      <c r="C13" s="83">
        <v>70</v>
      </c>
      <c r="D13" s="83">
        <v>70</v>
      </c>
      <c r="E13" s="80"/>
    </row>
    <row r="14" spans="1:5" s="81" customFormat="1" ht="12.75" x14ac:dyDescent="0.2">
      <c r="A14" s="84" t="s">
        <v>59</v>
      </c>
      <c r="B14" s="82">
        <v>40</v>
      </c>
      <c r="C14" s="83">
        <v>40</v>
      </c>
      <c r="D14" s="83">
        <v>40</v>
      </c>
      <c r="E14" s="80"/>
    </row>
    <row r="15" spans="1:5" s="81" customFormat="1" ht="12.75" x14ac:dyDescent="0.2">
      <c r="A15" s="84" t="s">
        <v>60</v>
      </c>
      <c r="B15" s="82">
        <v>20</v>
      </c>
      <c r="C15" s="83">
        <v>10</v>
      </c>
      <c r="D15" s="83">
        <v>10</v>
      </c>
      <c r="E15" s="80"/>
    </row>
    <row r="16" spans="1:5" s="81" customFormat="1" ht="12.75" x14ac:dyDescent="0.2">
      <c r="A16" s="84" t="s">
        <v>61</v>
      </c>
      <c r="B16" s="82">
        <v>70</v>
      </c>
      <c r="C16" s="83">
        <v>70</v>
      </c>
      <c r="D16" s="83">
        <v>70</v>
      </c>
      <c r="E16" s="80"/>
    </row>
    <row r="17" spans="1:5" s="81" customFormat="1" ht="12.75" x14ac:dyDescent="0.2">
      <c r="A17" s="84" t="s">
        <v>62</v>
      </c>
      <c r="B17" s="82">
        <v>120</v>
      </c>
      <c r="C17" s="83">
        <v>120</v>
      </c>
      <c r="D17" s="83">
        <v>110</v>
      </c>
      <c r="E17" s="80"/>
    </row>
    <row r="18" spans="1:5" s="81" customFormat="1" ht="12.75" x14ac:dyDescent="0.2">
      <c r="A18" s="84" t="s">
        <v>63</v>
      </c>
      <c r="B18" s="82">
        <v>520</v>
      </c>
      <c r="C18" s="83">
        <v>520</v>
      </c>
      <c r="D18" s="83">
        <v>490</v>
      </c>
      <c r="E18" s="80"/>
    </row>
    <row r="19" spans="1:5" s="81" customFormat="1" ht="12.75" x14ac:dyDescent="0.2">
      <c r="A19" s="84" t="s">
        <v>64</v>
      </c>
      <c r="B19" s="82">
        <v>50</v>
      </c>
      <c r="C19" s="83">
        <v>50</v>
      </c>
      <c r="D19" s="83">
        <v>40</v>
      </c>
      <c r="E19" s="80"/>
    </row>
    <row r="20" spans="1:5" s="81" customFormat="1" ht="12.75" x14ac:dyDescent="0.2">
      <c r="A20" s="84" t="s">
        <v>65</v>
      </c>
      <c r="B20" s="82">
        <v>50</v>
      </c>
      <c r="C20" s="83">
        <v>40</v>
      </c>
      <c r="D20" s="83">
        <v>40</v>
      </c>
      <c r="E20" s="80"/>
    </row>
    <row r="21" spans="1:5" s="81" customFormat="1" ht="12.75" x14ac:dyDescent="0.2">
      <c r="A21" s="84" t="s">
        <v>66</v>
      </c>
      <c r="B21" s="82">
        <v>0</v>
      </c>
      <c r="C21" s="83">
        <v>0</v>
      </c>
      <c r="D21" s="83">
        <v>0</v>
      </c>
      <c r="E21" s="80"/>
    </row>
    <row r="22" spans="1:5" s="81" customFormat="1" ht="12.75" x14ac:dyDescent="0.2">
      <c r="A22" s="84" t="s">
        <v>67</v>
      </c>
      <c r="B22" s="82">
        <v>120</v>
      </c>
      <c r="C22" s="83">
        <v>120</v>
      </c>
      <c r="D22" s="83">
        <v>110</v>
      </c>
      <c r="E22" s="80"/>
    </row>
    <row r="23" spans="1:5" s="81" customFormat="1" ht="12.75" x14ac:dyDescent="0.2">
      <c r="A23" s="84" t="s">
        <v>68</v>
      </c>
      <c r="B23" s="82">
        <v>40</v>
      </c>
      <c r="C23" s="83">
        <v>30</v>
      </c>
      <c r="D23" s="83">
        <v>20</v>
      </c>
      <c r="E23" s="80"/>
    </row>
    <row r="24" spans="1:5" s="81" customFormat="1" ht="12.75" x14ac:dyDescent="0.2">
      <c r="A24" s="84" t="s">
        <v>69</v>
      </c>
      <c r="B24" s="82">
        <v>0</v>
      </c>
      <c r="C24" s="83">
        <v>0</v>
      </c>
      <c r="D24" s="83">
        <v>10</v>
      </c>
      <c r="E24" s="80"/>
    </row>
    <row r="25" spans="1:5" s="81" customFormat="1" ht="12.75" x14ac:dyDescent="0.2">
      <c r="A25" s="84" t="s">
        <v>70</v>
      </c>
      <c r="B25" s="82">
        <v>70</v>
      </c>
      <c r="C25" s="83">
        <v>70</v>
      </c>
      <c r="D25" s="83">
        <v>60</v>
      </c>
      <c r="E25" s="80"/>
    </row>
    <row r="26" spans="1:5" s="81" customFormat="1" ht="12.75" x14ac:dyDescent="0.2">
      <c r="A26" s="84" t="s">
        <v>71</v>
      </c>
      <c r="B26" s="82">
        <v>140</v>
      </c>
      <c r="C26" s="83">
        <v>140</v>
      </c>
      <c r="D26" s="83">
        <v>140</v>
      </c>
      <c r="E26" s="80"/>
    </row>
    <row r="27" spans="1:5" s="81" customFormat="1" ht="12.75" x14ac:dyDescent="0.2">
      <c r="A27" s="84" t="s">
        <v>72</v>
      </c>
      <c r="B27" s="82">
        <v>50</v>
      </c>
      <c r="C27" s="83">
        <v>60</v>
      </c>
      <c r="D27" s="83">
        <v>50</v>
      </c>
      <c r="E27" s="80"/>
    </row>
    <row r="28" spans="1:5" s="81" customFormat="1" ht="12.75" x14ac:dyDescent="0.2">
      <c r="A28" s="84" t="s">
        <v>73</v>
      </c>
      <c r="B28" s="82">
        <v>140</v>
      </c>
      <c r="C28" s="83">
        <v>140</v>
      </c>
      <c r="D28" s="83">
        <v>130</v>
      </c>
      <c r="E28" s="80"/>
    </row>
    <row r="29" spans="1:5" s="81" customFormat="1" ht="12.75" x14ac:dyDescent="0.2">
      <c r="A29" s="84" t="s">
        <v>74</v>
      </c>
      <c r="B29" s="82">
        <v>50</v>
      </c>
      <c r="C29" s="83">
        <v>50</v>
      </c>
      <c r="D29" s="83">
        <v>50</v>
      </c>
      <c r="E29" s="80"/>
    </row>
    <row r="30" spans="1:5" s="81" customFormat="1" ht="12.75" x14ac:dyDescent="0.2">
      <c r="A30" s="84" t="s">
        <v>75</v>
      </c>
      <c r="B30" s="82">
        <v>90</v>
      </c>
      <c r="C30" s="83">
        <v>80</v>
      </c>
      <c r="D30" s="83">
        <v>70</v>
      </c>
      <c r="E30" s="80"/>
    </row>
    <row r="31" spans="1:5" s="81" customFormat="1" ht="12.75" x14ac:dyDescent="0.2">
      <c r="A31" s="84" t="s">
        <v>76</v>
      </c>
      <c r="B31" s="82">
        <v>280</v>
      </c>
      <c r="C31" s="83">
        <v>280</v>
      </c>
      <c r="D31" s="83">
        <v>270</v>
      </c>
      <c r="E31" s="80"/>
    </row>
    <row r="32" spans="1:5" s="81" customFormat="1" ht="12.75" x14ac:dyDescent="0.2">
      <c r="A32" s="84" t="s">
        <v>77</v>
      </c>
      <c r="B32" s="82">
        <v>60</v>
      </c>
      <c r="C32" s="83">
        <v>60</v>
      </c>
      <c r="D32" s="83">
        <v>50</v>
      </c>
      <c r="E32" s="80"/>
    </row>
    <row r="33" spans="1:5" s="81" customFormat="1" ht="12.75" x14ac:dyDescent="0.2">
      <c r="A33" s="84" t="s">
        <v>78</v>
      </c>
      <c r="B33" s="82">
        <v>40</v>
      </c>
      <c r="C33" s="83">
        <v>40</v>
      </c>
      <c r="D33" s="83">
        <v>40</v>
      </c>
      <c r="E33" s="80"/>
    </row>
    <row r="34" spans="1:5" s="81" customFormat="1" ht="12.75" x14ac:dyDescent="0.2">
      <c r="A34" s="84" t="s">
        <v>79</v>
      </c>
      <c r="B34" s="82">
        <v>270</v>
      </c>
      <c r="C34" s="83">
        <v>270</v>
      </c>
      <c r="D34" s="83">
        <v>260</v>
      </c>
      <c r="E34" s="80"/>
    </row>
    <row r="35" spans="1:5" s="81" customFormat="1" ht="12.75" x14ac:dyDescent="0.2">
      <c r="A35" s="84" t="s">
        <v>80</v>
      </c>
      <c r="B35" s="82">
        <v>660</v>
      </c>
      <c r="C35" s="83">
        <v>660</v>
      </c>
      <c r="D35" s="83">
        <v>640</v>
      </c>
      <c r="E35" s="80"/>
    </row>
    <row r="36" spans="1:5" s="81" customFormat="1" ht="12.75" x14ac:dyDescent="0.2">
      <c r="A36" s="84" t="s">
        <v>81</v>
      </c>
      <c r="B36" s="82">
        <v>50</v>
      </c>
      <c r="C36" s="83">
        <v>50</v>
      </c>
      <c r="D36" s="83">
        <v>50</v>
      </c>
      <c r="E36" s="80"/>
    </row>
    <row r="37" spans="1:5" s="81" customFormat="1" ht="12.75" x14ac:dyDescent="0.2">
      <c r="A37" s="84" t="s">
        <v>82</v>
      </c>
      <c r="B37" s="82">
        <v>140</v>
      </c>
      <c r="C37" s="83">
        <v>80</v>
      </c>
      <c r="D37" s="83">
        <v>70</v>
      </c>
      <c r="E37" s="80"/>
    </row>
    <row r="38" spans="1:5" s="81" customFormat="1" ht="12.75" x14ac:dyDescent="0.2">
      <c r="A38" s="84" t="s">
        <v>83</v>
      </c>
      <c r="B38" s="82">
        <v>30</v>
      </c>
      <c r="C38" s="83">
        <v>30</v>
      </c>
      <c r="D38" s="83">
        <v>30</v>
      </c>
      <c r="E38" s="80"/>
    </row>
    <row r="39" spans="1:5" s="81" customFormat="1" ht="12.75" x14ac:dyDescent="0.2">
      <c r="A39" s="84" t="s">
        <v>84</v>
      </c>
      <c r="B39" s="82">
        <v>320</v>
      </c>
      <c r="C39" s="83">
        <v>330</v>
      </c>
      <c r="D39" s="83">
        <v>320</v>
      </c>
      <c r="E39" s="80"/>
    </row>
    <row r="40" spans="1:5" s="81" customFormat="1" ht="12.75" x14ac:dyDescent="0.2">
      <c r="A40" s="84" t="s">
        <v>85</v>
      </c>
      <c r="B40" s="82">
        <v>50</v>
      </c>
      <c r="C40" s="83">
        <v>50</v>
      </c>
      <c r="D40" s="83">
        <v>40</v>
      </c>
      <c r="E40" s="80"/>
    </row>
    <row r="41" spans="1:5" s="81" customFormat="1" ht="12.75" x14ac:dyDescent="0.2">
      <c r="A41" s="84" t="s">
        <v>86</v>
      </c>
      <c r="B41" s="82">
        <v>60</v>
      </c>
      <c r="C41" s="83">
        <v>60</v>
      </c>
      <c r="D41" s="83">
        <v>50</v>
      </c>
      <c r="E41" s="80"/>
    </row>
    <row r="42" spans="1:5" s="81" customFormat="1" ht="12.75" x14ac:dyDescent="0.2">
      <c r="A42" s="84" t="s">
        <v>87</v>
      </c>
      <c r="B42" s="82">
        <v>90</v>
      </c>
      <c r="C42" s="83">
        <v>90</v>
      </c>
      <c r="D42" s="83">
        <v>80</v>
      </c>
      <c r="E42" s="80"/>
    </row>
    <row r="43" spans="1:5" s="81" customFormat="1" ht="12.75" x14ac:dyDescent="0.2">
      <c r="A43" s="84" t="s">
        <v>88</v>
      </c>
      <c r="B43" s="82">
        <v>80</v>
      </c>
      <c r="C43" s="83">
        <v>80</v>
      </c>
      <c r="D43" s="83">
        <v>80</v>
      </c>
      <c r="E43" s="80"/>
    </row>
    <row r="44" spans="1:5" s="81" customFormat="1" ht="12.75" x14ac:dyDescent="0.2">
      <c r="A44" s="84" t="s">
        <v>89</v>
      </c>
      <c r="B44" s="82">
        <v>60</v>
      </c>
      <c r="C44" s="83">
        <v>30</v>
      </c>
      <c r="D44" s="83">
        <v>30</v>
      </c>
      <c r="E44" s="80"/>
    </row>
    <row r="45" spans="1:5" s="81" customFormat="1" ht="12.75" x14ac:dyDescent="0.2">
      <c r="A45" s="84" t="s">
        <v>90</v>
      </c>
      <c r="B45" s="82">
        <v>70</v>
      </c>
      <c r="C45" s="83">
        <v>60</v>
      </c>
      <c r="D45" s="83">
        <v>50</v>
      </c>
      <c r="E45" s="80"/>
    </row>
    <row r="46" spans="1:5" s="81" customFormat="1" ht="12.75" x14ac:dyDescent="0.2">
      <c r="A46" s="84" t="s">
        <v>91</v>
      </c>
      <c r="B46" s="82">
        <v>20</v>
      </c>
      <c r="C46" s="83">
        <v>20</v>
      </c>
      <c r="D46" s="83">
        <v>20</v>
      </c>
      <c r="E46" s="80"/>
    </row>
    <row r="47" spans="1:5" s="81" customFormat="1" ht="12.75" x14ac:dyDescent="0.2">
      <c r="A47" s="84" t="s">
        <v>92</v>
      </c>
      <c r="B47" s="82">
        <v>40</v>
      </c>
      <c r="C47" s="83">
        <v>40</v>
      </c>
      <c r="D47" s="83">
        <v>30</v>
      </c>
      <c r="E47" s="80"/>
    </row>
    <row r="48" spans="1:5" s="81" customFormat="1" ht="12.75" x14ac:dyDescent="0.2">
      <c r="A48" s="84" t="s">
        <v>93</v>
      </c>
      <c r="B48" s="82">
        <v>10</v>
      </c>
      <c r="C48" s="83">
        <v>10</v>
      </c>
      <c r="D48" s="83">
        <v>10</v>
      </c>
      <c r="E48" s="80"/>
    </row>
    <row r="49" spans="1:5" s="81" customFormat="1" ht="12.75" x14ac:dyDescent="0.2">
      <c r="A49" s="84" t="s">
        <v>94</v>
      </c>
      <c r="B49" s="82">
        <v>50</v>
      </c>
      <c r="C49" s="83">
        <v>50</v>
      </c>
      <c r="D49" s="83">
        <v>50</v>
      </c>
      <c r="E49" s="80"/>
    </row>
    <row r="50" spans="1:5" s="81" customFormat="1" ht="12.75" x14ac:dyDescent="0.2">
      <c r="A50" s="84" t="s">
        <v>95</v>
      </c>
      <c r="B50" s="82">
        <v>350</v>
      </c>
      <c r="C50" s="83">
        <v>360</v>
      </c>
      <c r="D50" s="83">
        <v>340</v>
      </c>
      <c r="E50" s="80"/>
    </row>
    <row r="51" spans="1:5" s="81" customFormat="1" ht="12.75" x14ac:dyDescent="0.2">
      <c r="A51" s="84" t="s">
        <v>96</v>
      </c>
      <c r="B51" s="82">
        <v>30</v>
      </c>
      <c r="C51" s="83">
        <v>30</v>
      </c>
      <c r="D51" s="83">
        <v>20</v>
      </c>
      <c r="E51" s="80"/>
    </row>
    <row r="52" spans="1:5" s="81" customFormat="1" ht="12.75" x14ac:dyDescent="0.2">
      <c r="A52" s="84" t="s">
        <v>97</v>
      </c>
      <c r="B52" s="82">
        <v>620</v>
      </c>
      <c r="C52" s="83">
        <v>610</v>
      </c>
      <c r="D52" s="83">
        <v>580</v>
      </c>
      <c r="E52" s="80"/>
    </row>
    <row r="53" spans="1:5" s="81" customFormat="1" ht="12.75" x14ac:dyDescent="0.2">
      <c r="A53" s="84" t="s">
        <v>98</v>
      </c>
      <c r="B53" s="82">
        <v>760</v>
      </c>
      <c r="C53" s="83">
        <v>770</v>
      </c>
      <c r="D53" s="83">
        <v>710</v>
      </c>
      <c r="E53" s="80"/>
    </row>
    <row r="54" spans="1:5" s="81" customFormat="1" ht="12.75" x14ac:dyDescent="0.2">
      <c r="A54" s="84" t="s">
        <v>99</v>
      </c>
      <c r="B54" s="82">
        <v>90</v>
      </c>
      <c r="C54" s="83">
        <v>90</v>
      </c>
      <c r="D54" s="83">
        <v>80</v>
      </c>
      <c r="E54" s="80"/>
    </row>
    <row r="55" spans="1:5" s="81" customFormat="1" ht="12.75" x14ac:dyDescent="0.2">
      <c r="A55" s="84" t="s">
        <v>100</v>
      </c>
      <c r="B55" s="82">
        <v>40</v>
      </c>
      <c r="C55" s="83">
        <v>30</v>
      </c>
      <c r="D55" s="83">
        <v>30</v>
      </c>
      <c r="E55" s="80"/>
    </row>
    <row r="56" spans="1:5" s="81" customFormat="1" ht="12.75" x14ac:dyDescent="0.2">
      <c r="A56" s="84" t="s">
        <v>101</v>
      </c>
      <c r="B56" s="82">
        <v>50</v>
      </c>
      <c r="C56" s="83">
        <v>40</v>
      </c>
      <c r="D56" s="83">
        <v>40</v>
      </c>
      <c r="E56" s="80"/>
    </row>
    <row r="57" spans="1:5" s="81" customFormat="1" ht="12.75" x14ac:dyDescent="0.2">
      <c r="A57" s="84" t="s">
        <v>102</v>
      </c>
      <c r="B57" s="82">
        <v>30</v>
      </c>
      <c r="C57" s="83">
        <v>30</v>
      </c>
      <c r="D57" s="83">
        <v>30</v>
      </c>
      <c r="E57" s="80"/>
    </row>
    <row r="58" spans="1:5" s="81" customFormat="1" ht="12.75" x14ac:dyDescent="0.2">
      <c r="A58" s="84" t="s">
        <v>103</v>
      </c>
      <c r="B58" s="82">
        <v>80</v>
      </c>
      <c r="C58" s="83">
        <v>80</v>
      </c>
      <c r="D58" s="83">
        <v>80</v>
      </c>
      <c r="E58" s="80"/>
    </row>
    <row r="59" spans="1:5" s="81" customFormat="1" ht="12.75" x14ac:dyDescent="0.2">
      <c r="A59" s="84" t="s">
        <v>104</v>
      </c>
      <c r="B59" s="82">
        <v>20</v>
      </c>
      <c r="C59" s="83">
        <v>20</v>
      </c>
      <c r="D59" s="83">
        <v>20</v>
      </c>
      <c r="E59" s="80"/>
    </row>
    <row r="60" spans="1:5" s="81" customFormat="1" ht="12.75" x14ac:dyDescent="0.2">
      <c r="A60" s="84" t="s">
        <v>105</v>
      </c>
      <c r="B60" s="82">
        <v>110</v>
      </c>
      <c r="C60" s="83">
        <v>110</v>
      </c>
      <c r="D60" s="83">
        <v>100</v>
      </c>
      <c r="E60" s="80"/>
    </row>
    <row r="61" spans="1:5" s="81" customFormat="1" ht="12.75" x14ac:dyDescent="0.2">
      <c r="A61" s="84" t="s">
        <v>106</v>
      </c>
      <c r="B61" s="82">
        <v>40</v>
      </c>
      <c r="C61" s="83">
        <v>30</v>
      </c>
      <c r="D61" s="83">
        <v>30</v>
      </c>
      <c r="E61" s="80"/>
    </row>
    <row r="62" spans="1:5" s="81" customFormat="1" ht="12.75" x14ac:dyDescent="0.2">
      <c r="A62" s="84" t="s">
        <v>107</v>
      </c>
      <c r="B62" s="82">
        <v>50</v>
      </c>
      <c r="C62" s="83">
        <v>50</v>
      </c>
      <c r="D62" s="83">
        <v>50</v>
      </c>
      <c r="E62" s="80"/>
    </row>
    <row r="63" spans="1:5" s="81" customFormat="1" ht="12.75" x14ac:dyDescent="0.2">
      <c r="A63" s="84" t="s">
        <v>108</v>
      </c>
      <c r="B63" s="82">
        <v>200</v>
      </c>
      <c r="C63" s="83">
        <v>210</v>
      </c>
      <c r="D63" s="83">
        <v>200</v>
      </c>
      <c r="E63" s="80"/>
    </row>
    <row r="64" spans="1:5" s="81" customFormat="1" ht="12.75" x14ac:dyDescent="0.2">
      <c r="A64" s="84" t="s">
        <v>109</v>
      </c>
      <c r="B64" s="82">
        <v>40</v>
      </c>
      <c r="C64" s="83">
        <v>30</v>
      </c>
      <c r="D64" s="83">
        <v>20</v>
      </c>
      <c r="E64" s="80"/>
    </row>
    <row r="65" spans="1:5" s="81" customFormat="1" ht="12.75" x14ac:dyDescent="0.2">
      <c r="A65" s="84" t="s">
        <v>110</v>
      </c>
      <c r="B65" s="82">
        <v>70</v>
      </c>
      <c r="C65" s="83">
        <v>70</v>
      </c>
      <c r="D65" s="83">
        <v>70</v>
      </c>
      <c r="E65" s="80"/>
    </row>
    <row r="66" spans="1:5" s="81" customFormat="1" ht="12.75" x14ac:dyDescent="0.2">
      <c r="A66" s="84" t="s">
        <v>111</v>
      </c>
      <c r="B66" s="82">
        <v>80</v>
      </c>
      <c r="C66" s="83">
        <v>40</v>
      </c>
      <c r="D66" s="83">
        <v>40</v>
      </c>
      <c r="E66" s="80"/>
    </row>
    <row r="67" spans="1:5" s="81" customFormat="1" ht="12.75" x14ac:dyDescent="0.2">
      <c r="A67" s="84" t="s">
        <v>112</v>
      </c>
      <c r="B67" s="82">
        <v>200</v>
      </c>
      <c r="C67" s="83">
        <v>100</v>
      </c>
      <c r="D67" s="83">
        <v>90</v>
      </c>
      <c r="E67" s="80"/>
    </row>
    <row r="68" spans="1:5" s="81" customFormat="1" ht="12.75" x14ac:dyDescent="0.2">
      <c r="A68" s="84" t="s">
        <v>113</v>
      </c>
      <c r="B68" s="82">
        <v>10</v>
      </c>
      <c r="C68" s="83">
        <v>10</v>
      </c>
      <c r="D68" s="83">
        <v>10</v>
      </c>
      <c r="E68" s="80"/>
    </row>
    <row r="69" spans="1:5" s="81" customFormat="1" ht="12.75" x14ac:dyDescent="0.2">
      <c r="A69" s="84" t="s">
        <v>114</v>
      </c>
      <c r="B69" s="82">
        <v>20</v>
      </c>
      <c r="C69" s="83">
        <v>20</v>
      </c>
      <c r="D69" s="83">
        <v>20</v>
      </c>
      <c r="E69" s="80"/>
    </row>
    <row r="70" spans="1:5" s="81" customFormat="1" ht="12.75" x14ac:dyDescent="0.2">
      <c r="A70" s="84" t="s">
        <v>115</v>
      </c>
      <c r="B70" s="82">
        <v>40</v>
      </c>
      <c r="C70" s="83">
        <v>40</v>
      </c>
      <c r="D70" s="83">
        <v>40</v>
      </c>
      <c r="E70" s="80"/>
    </row>
    <row r="71" spans="1:5" s="81" customFormat="1" ht="12.75" x14ac:dyDescent="0.2">
      <c r="A71" s="84" t="s">
        <v>116</v>
      </c>
      <c r="B71" s="82">
        <v>100</v>
      </c>
      <c r="C71" s="83">
        <v>100</v>
      </c>
      <c r="D71" s="83">
        <v>100</v>
      </c>
      <c r="E71" s="80"/>
    </row>
    <row r="72" spans="1:5" s="81" customFormat="1" ht="12.75" x14ac:dyDescent="0.2">
      <c r="A72" s="84" t="s">
        <v>117</v>
      </c>
      <c r="B72" s="82">
        <v>50</v>
      </c>
      <c r="C72" s="83">
        <v>50</v>
      </c>
      <c r="D72" s="83">
        <v>40</v>
      </c>
      <c r="E72" s="80"/>
    </row>
    <row r="73" spans="1:5" s="81" customFormat="1" ht="12.75" x14ac:dyDescent="0.2">
      <c r="A73" s="84" t="s">
        <v>118</v>
      </c>
      <c r="B73" s="82">
        <v>60</v>
      </c>
      <c r="C73" s="83">
        <v>60</v>
      </c>
      <c r="D73" s="83">
        <v>50</v>
      </c>
      <c r="E73" s="80"/>
    </row>
    <row r="74" spans="1:5" s="81" customFormat="1" ht="12.75" x14ac:dyDescent="0.2">
      <c r="A74" s="84" t="s">
        <v>119</v>
      </c>
      <c r="B74" s="82">
        <v>670</v>
      </c>
      <c r="C74" s="83">
        <v>670</v>
      </c>
      <c r="D74" s="83">
        <v>580</v>
      </c>
      <c r="E74" s="80"/>
    </row>
    <row r="75" spans="1:5" s="81" customFormat="1" ht="12.75" x14ac:dyDescent="0.2">
      <c r="A75" s="84" t="s">
        <v>120</v>
      </c>
      <c r="B75" s="82">
        <v>20</v>
      </c>
      <c r="C75" s="83">
        <v>20</v>
      </c>
      <c r="D75" s="83">
        <v>20</v>
      </c>
      <c r="E75" s="80"/>
    </row>
    <row r="76" spans="1:5" s="81" customFormat="1" ht="12.75" x14ac:dyDescent="0.2">
      <c r="A76" s="84" t="s">
        <v>121</v>
      </c>
      <c r="B76" s="82">
        <v>40</v>
      </c>
      <c r="C76" s="83">
        <v>40</v>
      </c>
      <c r="D76" s="83">
        <v>40</v>
      </c>
      <c r="E76" s="80"/>
    </row>
    <row r="77" spans="1:5" s="81" customFormat="1" ht="12.75" x14ac:dyDescent="0.2">
      <c r="A77" s="84" t="s">
        <v>122</v>
      </c>
      <c r="B77" s="82">
        <v>70</v>
      </c>
      <c r="C77" s="83">
        <v>70</v>
      </c>
      <c r="D77" s="83">
        <v>60</v>
      </c>
      <c r="E77" s="80"/>
    </row>
    <row r="78" spans="1:5" s="81" customFormat="1" ht="12.75" x14ac:dyDescent="0.2">
      <c r="A78" s="84" t="s">
        <v>123</v>
      </c>
      <c r="B78" s="82">
        <v>110</v>
      </c>
      <c r="C78" s="83">
        <v>110</v>
      </c>
      <c r="D78" s="83">
        <v>90</v>
      </c>
      <c r="E78" s="80"/>
    </row>
    <row r="79" spans="1:5" s="81" customFormat="1" ht="12.75" x14ac:dyDescent="0.2">
      <c r="A79" s="84" t="s">
        <v>124</v>
      </c>
      <c r="B79" s="82">
        <v>0</v>
      </c>
      <c r="C79" s="83">
        <v>0</v>
      </c>
      <c r="D79" s="83">
        <v>0</v>
      </c>
      <c r="E79" s="80"/>
    </row>
    <row r="80" spans="1:5" s="81" customFormat="1" ht="12.75" x14ac:dyDescent="0.2">
      <c r="A80" s="84" t="s">
        <v>125</v>
      </c>
      <c r="B80" s="82">
        <v>10</v>
      </c>
      <c r="C80" s="83">
        <v>10</v>
      </c>
      <c r="D80" s="83">
        <v>10</v>
      </c>
      <c r="E80" s="80"/>
    </row>
    <row r="81" spans="1:5" s="81" customFormat="1" ht="12.75" x14ac:dyDescent="0.2">
      <c r="A81" s="84" t="s">
        <v>126</v>
      </c>
      <c r="B81" s="82">
        <v>110</v>
      </c>
      <c r="C81" s="83">
        <v>110</v>
      </c>
      <c r="D81" s="83">
        <v>100</v>
      </c>
      <c r="E81" s="80"/>
    </row>
    <row r="82" spans="1:5" s="81" customFormat="1" ht="12.75" x14ac:dyDescent="0.2">
      <c r="A82" s="84" t="s">
        <v>127</v>
      </c>
      <c r="B82" s="82">
        <v>50</v>
      </c>
      <c r="C82" s="83">
        <v>40</v>
      </c>
      <c r="D82" s="83">
        <v>40</v>
      </c>
      <c r="E82" s="80"/>
    </row>
    <row r="83" spans="1:5" s="81" customFormat="1" ht="12.75" x14ac:dyDescent="0.2">
      <c r="A83" s="84" t="s">
        <v>128</v>
      </c>
      <c r="B83" s="82">
        <v>120</v>
      </c>
      <c r="C83" s="83">
        <v>110</v>
      </c>
      <c r="D83" s="83">
        <v>110</v>
      </c>
      <c r="E83" s="80"/>
    </row>
    <row r="84" spans="1:5" s="81" customFormat="1" ht="12.75" x14ac:dyDescent="0.2">
      <c r="A84" s="84" t="s">
        <v>129</v>
      </c>
      <c r="B84" s="82">
        <v>30</v>
      </c>
      <c r="C84" s="83">
        <v>30</v>
      </c>
      <c r="D84" s="83">
        <v>30</v>
      </c>
      <c r="E84" s="80"/>
    </row>
    <row r="85" spans="1:5" s="81" customFormat="1" ht="12.75" x14ac:dyDescent="0.2">
      <c r="A85" s="84" t="s">
        <v>130</v>
      </c>
      <c r="B85" s="82">
        <v>100</v>
      </c>
      <c r="C85" s="83">
        <v>90</v>
      </c>
      <c r="D85" s="83">
        <v>80</v>
      </c>
      <c r="E85" s="80"/>
    </row>
    <row r="86" spans="1:5" s="81" customFormat="1" ht="12.75" x14ac:dyDescent="0.2">
      <c r="A86" s="84" t="s">
        <v>131</v>
      </c>
      <c r="B86" s="82">
        <v>90</v>
      </c>
      <c r="C86" s="83">
        <v>80</v>
      </c>
      <c r="D86" s="83">
        <v>70</v>
      </c>
      <c r="E86" s="80"/>
    </row>
    <row r="87" spans="1:5" s="81" customFormat="1" ht="12.75" x14ac:dyDescent="0.2">
      <c r="A87" s="84" t="s">
        <v>132</v>
      </c>
      <c r="B87" s="82">
        <v>60</v>
      </c>
      <c r="C87" s="83">
        <v>60</v>
      </c>
      <c r="D87" s="83">
        <v>50</v>
      </c>
      <c r="E87" s="80"/>
    </row>
    <row r="88" spans="1:5" s="81" customFormat="1" ht="12.75" x14ac:dyDescent="0.2">
      <c r="A88" s="84" t="s">
        <v>133</v>
      </c>
      <c r="B88" s="82">
        <v>110</v>
      </c>
      <c r="C88" s="83">
        <v>110</v>
      </c>
      <c r="D88" s="83">
        <v>100</v>
      </c>
      <c r="E88" s="80"/>
    </row>
    <row r="89" spans="1:5" s="81" customFormat="1" ht="12.75" x14ac:dyDescent="0.2">
      <c r="A89" s="84" t="s">
        <v>134</v>
      </c>
      <c r="B89" s="82">
        <v>180</v>
      </c>
      <c r="C89" s="83">
        <v>180</v>
      </c>
      <c r="D89" s="83">
        <v>170</v>
      </c>
      <c r="E89" s="80"/>
    </row>
    <row r="90" spans="1:5" s="81" customFormat="1" ht="12.75" x14ac:dyDescent="0.2">
      <c r="A90" s="84" t="s">
        <v>135</v>
      </c>
      <c r="B90" s="82">
        <v>50</v>
      </c>
      <c r="C90" s="83">
        <v>50</v>
      </c>
      <c r="D90" s="83">
        <v>40</v>
      </c>
      <c r="E90" s="80"/>
    </row>
    <row r="91" spans="1:5" s="81" customFormat="1" ht="12.75" x14ac:dyDescent="0.2">
      <c r="A91" s="84" t="s">
        <v>136</v>
      </c>
      <c r="B91" s="82">
        <v>90</v>
      </c>
      <c r="C91" s="83">
        <v>90</v>
      </c>
      <c r="D91" s="83">
        <v>90</v>
      </c>
      <c r="E91" s="80"/>
    </row>
    <row r="92" spans="1:5" s="81" customFormat="1" ht="12.75" x14ac:dyDescent="0.2">
      <c r="A92" s="84" t="s">
        <v>137</v>
      </c>
      <c r="B92" s="82">
        <v>620</v>
      </c>
      <c r="C92" s="83">
        <v>600</v>
      </c>
      <c r="D92" s="83">
        <v>570</v>
      </c>
      <c r="E92" s="80"/>
    </row>
    <row r="93" spans="1:5" s="81" customFormat="1" ht="12.75" x14ac:dyDescent="0.2">
      <c r="A93" s="84" t="s">
        <v>138</v>
      </c>
      <c r="B93" s="82">
        <v>60</v>
      </c>
      <c r="C93" s="83">
        <v>60</v>
      </c>
      <c r="D93" s="83">
        <v>60</v>
      </c>
      <c r="E93" s="80"/>
    </row>
    <row r="94" spans="1:5" s="81" customFormat="1" ht="12.75" x14ac:dyDescent="0.2">
      <c r="A94" s="84" t="s">
        <v>139</v>
      </c>
      <c r="B94" s="82">
        <v>140</v>
      </c>
      <c r="C94" s="83">
        <v>140</v>
      </c>
      <c r="D94" s="83">
        <v>130</v>
      </c>
      <c r="E94" s="80"/>
    </row>
    <row r="95" spans="1:5" s="81" customFormat="1" ht="12.75" x14ac:dyDescent="0.2">
      <c r="A95" s="84" t="s">
        <v>140</v>
      </c>
      <c r="B95" s="82">
        <v>30</v>
      </c>
      <c r="C95" s="83">
        <v>30</v>
      </c>
      <c r="D95" s="83">
        <v>30</v>
      </c>
      <c r="E95" s="80"/>
    </row>
    <row r="96" spans="1:5" s="81" customFormat="1" ht="12.75" x14ac:dyDescent="0.2">
      <c r="A96" s="84" t="s">
        <v>141</v>
      </c>
      <c r="B96" s="82">
        <v>30</v>
      </c>
      <c r="C96" s="83">
        <v>30</v>
      </c>
      <c r="D96" s="83">
        <v>30</v>
      </c>
      <c r="E96" s="80"/>
    </row>
    <row r="97" spans="1:5" s="81" customFormat="1" ht="12.75" x14ac:dyDescent="0.2">
      <c r="A97" s="84" t="s">
        <v>142</v>
      </c>
      <c r="B97" s="82">
        <v>40</v>
      </c>
      <c r="C97" s="83">
        <v>40</v>
      </c>
      <c r="D97" s="83">
        <v>30</v>
      </c>
      <c r="E97" s="80"/>
    </row>
    <row r="98" spans="1:5" s="81" customFormat="1" ht="12.75" x14ac:dyDescent="0.2">
      <c r="A98" s="84" t="s">
        <v>143</v>
      </c>
      <c r="B98" s="82">
        <v>80</v>
      </c>
      <c r="C98" s="83">
        <v>80</v>
      </c>
      <c r="D98" s="83">
        <v>80</v>
      </c>
      <c r="E98" s="80"/>
    </row>
    <row r="99" spans="1:5" s="81" customFormat="1" ht="12.75" x14ac:dyDescent="0.2">
      <c r="A99" s="84" t="s">
        <v>144</v>
      </c>
      <c r="B99" s="82">
        <v>90</v>
      </c>
      <c r="C99" s="83">
        <v>90</v>
      </c>
      <c r="D99" s="83">
        <v>80</v>
      </c>
      <c r="E99" s="80"/>
    </row>
    <row r="100" spans="1:5" s="81" customFormat="1" ht="12.75" x14ac:dyDescent="0.2">
      <c r="A100" s="84" t="s">
        <v>145</v>
      </c>
      <c r="B100" s="82">
        <v>30</v>
      </c>
      <c r="C100" s="83">
        <v>30</v>
      </c>
      <c r="D100" s="83">
        <v>30</v>
      </c>
      <c r="E100" s="80"/>
    </row>
    <row r="101" spans="1:5" s="81" customFormat="1" ht="12.75" x14ac:dyDescent="0.2">
      <c r="A101" s="84" t="s">
        <v>146</v>
      </c>
      <c r="B101" s="82">
        <v>30</v>
      </c>
      <c r="C101" s="83">
        <v>30</v>
      </c>
      <c r="D101" s="83">
        <v>20</v>
      </c>
      <c r="E101" s="80"/>
    </row>
    <row r="102" spans="1:5" s="81" customFormat="1" ht="12.75" x14ac:dyDescent="0.2">
      <c r="A102" s="84" t="s">
        <v>147</v>
      </c>
      <c r="B102" s="82">
        <v>10</v>
      </c>
      <c r="C102" s="83">
        <v>10</v>
      </c>
      <c r="D102" s="83">
        <v>10</v>
      </c>
      <c r="E102" s="80"/>
    </row>
    <row r="103" spans="1:5" s="81" customFormat="1" ht="12.75" x14ac:dyDescent="0.2">
      <c r="A103" s="84" t="s">
        <v>148</v>
      </c>
      <c r="B103" s="82">
        <v>40</v>
      </c>
      <c r="C103" s="83">
        <v>40</v>
      </c>
      <c r="D103" s="83">
        <v>40</v>
      </c>
      <c r="E103" s="80"/>
    </row>
    <row r="104" spans="1:5" s="81" customFormat="1" ht="12.75" x14ac:dyDescent="0.2">
      <c r="A104" s="84" t="s">
        <v>149</v>
      </c>
      <c r="B104" s="82">
        <v>120</v>
      </c>
      <c r="C104" s="83">
        <v>130</v>
      </c>
      <c r="D104" s="83">
        <v>120</v>
      </c>
      <c r="E104" s="80"/>
    </row>
    <row r="105" spans="1:5" s="81" customFormat="1" ht="12.75" x14ac:dyDescent="0.2">
      <c r="A105" s="84" t="s">
        <v>150</v>
      </c>
      <c r="B105" s="82">
        <v>2350</v>
      </c>
      <c r="C105" s="83">
        <v>2420</v>
      </c>
      <c r="D105" s="83">
        <v>2320</v>
      </c>
      <c r="E105" s="80"/>
    </row>
    <row r="106" spans="1:5" s="81" customFormat="1" ht="12.75" x14ac:dyDescent="0.2">
      <c r="A106" s="84" t="s">
        <v>151</v>
      </c>
      <c r="B106" s="82">
        <v>140</v>
      </c>
      <c r="C106" s="83">
        <v>140</v>
      </c>
      <c r="D106" s="83">
        <v>130</v>
      </c>
      <c r="E106" s="80"/>
    </row>
    <row r="107" spans="1:5" s="81" customFormat="1" ht="12.75" x14ac:dyDescent="0.2">
      <c r="A107" s="84" t="s">
        <v>152</v>
      </c>
      <c r="B107" s="82">
        <v>10</v>
      </c>
      <c r="C107" s="83">
        <v>10</v>
      </c>
      <c r="D107" s="83">
        <v>10</v>
      </c>
      <c r="E107" s="80"/>
    </row>
    <row r="108" spans="1:5" s="81" customFormat="1" ht="12.75" x14ac:dyDescent="0.2">
      <c r="A108" s="84" t="s">
        <v>153</v>
      </c>
      <c r="B108" s="82">
        <v>40</v>
      </c>
      <c r="C108" s="83">
        <v>30</v>
      </c>
      <c r="D108" s="83">
        <v>30</v>
      </c>
      <c r="E108" s="80"/>
    </row>
    <row r="109" spans="1:5" s="81" customFormat="1" ht="12.75" x14ac:dyDescent="0.2">
      <c r="A109" s="84" t="s">
        <v>154</v>
      </c>
      <c r="B109" s="82">
        <v>60</v>
      </c>
      <c r="C109" s="83">
        <v>60</v>
      </c>
      <c r="D109" s="83">
        <v>50</v>
      </c>
      <c r="E109" s="80"/>
    </row>
    <row r="110" spans="1:5" s="81" customFormat="1" ht="12.75" x14ac:dyDescent="0.2">
      <c r="A110" s="84" t="s">
        <v>155</v>
      </c>
      <c r="B110" s="82">
        <v>240</v>
      </c>
      <c r="C110" s="83">
        <v>250</v>
      </c>
      <c r="D110" s="83">
        <v>240</v>
      </c>
      <c r="E110" s="80"/>
    </row>
    <row r="111" spans="1:5" s="81" customFormat="1" ht="12.75" x14ac:dyDescent="0.2">
      <c r="A111" s="84" t="s">
        <v>156</v>
      </c>
      <c r="B111" s="82">
        <v>180</v>
      </c>
      <c r="C111" s="83">
        <v>180</v>
      </c>
      <c r="D111" s="83">
        <v>160</v>
      </c>
      <c r="E111" s="80"/>
    </row>
    <row r="112" spans="1:5" s="81" customFormat="1" ht="12.75" x14ac:dyDescent="0.2">
      <c r="A112" s="84" t="s">
        <v>157</v>
      </c>
      <c r="B112" s="82">
        <v>90</v>
      </c>
      <c r="C112" s="83">
        <v>80</v>
      </c>
      <c r="D112" s="83">
        <v>80</v>
      </c>
      <c r="E112" s="80"/>
    </row>
    <row r="113" spans="1:5" s="81" customFormat="1" ht="12.75" x14ac:dyDescent="0.2">
      <c r="A113" s="84" t="s">
        <v>158</v>
      </c>
      <c r="B113" s="82">
        <v>410</v>
      </c>
      <c r="C113" s="83">
        <v>420</v>
      </c>
      <c r="D113" s="83">
        <v>380</v>
      </c>
      <c r="E113" s="80"/>
    </row>
    <row r="114" spans="1:5" s="81" customFormat="1" ht="12.75" x14ac:dyDescent="0.2">
      <c r="A114" s="84" t="s">
        <v>159</v>
      </c>
      <c r="B114" s="82">
        <v>480</v>
      </c>
      <c r="C114" s="83">
        <v>450</v>
      </c>
      <c r="D114" s="83">
        <v>430</v>
      </c>
      <c r="E114" s="80"/>
    </row>
    <row r="115" spans="1:5" s="81" customFormat="1" ht="12.75" x14ac:dyDescent="0.2">
      <c r="A115" s="84" t="s">
        <v>160</v>
      </c>
      <c r="B115" s="82">
        <v>14980</v>
      </c>
      <c r="C115" s="83">
        <v>15320</v>
      </c>
      <c r="D115" s="83">
        <v>14850</v>
      </c>
      <c r="E115" s="80"/>
    </row>
    <row r="116" spans="1:5" s="81" customFormat="1" ht="12.75" x14ac:dyDescent="0.2">
      <c r="A116" s="84" t="s">
        <v>161</v>
      </c>
      <c r="B116" s="82">
        <v>30</v>
      </c>
      <c r="C116" s="83">
        <v>30</v>
      </c>
      <c r="D116" s="83">
        <v>30</v>
      </c>
      <c r="E116" s="80"/>
    </row>
    <row r="117" spans="1:5" s="81" customFormat="1" ht="12.75" x14ac:dyDescent="0.2">
      <c r="A117" s="84" t="s">
        <v>162</v>
      </c>
      <c r="B117" s="82">
        <v>130</v>
      </c>
      <c r="C117" s="83">
        <v>130</v>
      </c>
      <c r="D117" s="83">
        <v>110</v>
      </c>
      <c r="E117" s="80"/>
    </row>
    <row r="118" spans="1:5" s="81" customFormat="1" ht="12.75" x14ac:dyDescent="0.2">
      <c r="A118" s="84" t="s">
        <v>163</v>
      </c>
      <c r="B118" s="82">
        <v>140</v>
      </c>
      <c r="C118" s="83">
        <v>140</v>
      </c>
      <c r="D118" s="83">
        <v>130</v>
      </c>
      <c r="E118" s="80"/>
    </row>
    <row r="119" spans="1:5" s="81" customFormat="1" ht="12.75" x14ac:dyDescent="0.2">
      <c r="A119" s="84" t="s">
        <v>164</v>
      </c>
      <c r="B119" s="82">
        <v>40</v>
      </c>
      <c r="C119" s="83">
        <v>40</v>
      </c>
      <c r="D119" s="83">
        <v>30</v>
      </c>
      <c r="E119" s="80"/>
    </row>
    <row r="120" spans="1:5" s="81" customFormat="1" ht="12.75" x14ac:dyDescent="0.2">
      <c r="A120" s="84" t="s">
        <v>165</v>
      </c>
      <c r="B120" s="82">
        <v>80</v>
      </c>
      <c r="C120" s="83">
        <v>80</v>
      </c>
      <c r="D120" s="83">
        <v>70</v>
      </c>
      <c r="E120" s="80"/>
    </row>
    <row r="121" spans="1:5" s="81" customFormat="1" ht="12.75" x14ac:dyDescent="0.2">
      <c r="A121" s="84" t="s">
        <v>166</v>
      </c>
      <c r="B121" s="82">
        <v>70</v>
      </c>
      <c r="C121" s="83">
        <v>60</v>
      </c>
      <c r="D121" s="83">
        <v>60</v>
      </c>
      <c r="E121" s="80"/>
    </row>
    <row r="122" spans="1:5" s="81" customFormat="1" ht="12.75" x14ac:dyDescent="0.2">
      <c r="A122" s="84" t="s">
        <v>167</v>
      </c>
      <c r="B122" s="82">
        <v>250</v>
      </c>
      <c r="C122" s="83">
        <v>250</v>
      </c>
      <c r="D122" s="83">
        <v>240</v>
      </c>
      <c r="E122" s="80"/>
    </row>
    <row r="123" spans="1:5" s="81" customFormat="1" ht="12.75" x14ac:dyDescent="0.2">
      <c r="A123" s="84" t="s">
        <v>168</v>
      </c>
      <c r="B123" s="82">
        <v>110</v>
      </c>
      <c r="C123" s="83">
        <v>100</v>
      </c>
      <c r="D123" s="83">
        <v>80</v>
      </c>
      <c r="E123" s="80"/>
    </row>
    <row r="124" spans="1:5" s="81" customFormat="1" ht="12.75" x14ac:dyDescent="0.2">
      <c r="A124" s="84" t="s">
        <v>169</v>
      </c>
      <c r="B124" s="82">
        <v>40</v>
      </c>
      <c r="C124" s="83">
        <v>40</v>
      </c>
      <c r="D124" s="83">
        <v>30</v>
      </c>
      <c r="E124" s="80"/>
    </row>
    <row r="125" spans="1:5" s="81" customFormat="1" ht="12.75" x14ac:dyDescent="0.2">
      <c r="A125" s="84" t="s">
        <v>170</v>
      </c>
      <c r="B125" s="82">
        <v>660</v>
      </c>
      <c r="C125" s="83">
        <v>660</v>
      </c>
      <c r="D125" s="83">
        <v>610</v>
      </c>
      <c r="E125" s="80"/>
    </row>
    <row r="126" spans="1:5" s="81" customFormat="1" ht="12.75" x14ac:dyDescent="0.2">
      <c r="A126" s="84" t="s">
        <v>171</v>
      </c>
      <c r="B126" s="82" t="s">
        <v>520</v>
      </c>
      <c r="C126" s="83" t="s">
        <v>520</v>
      </c>
      <c r="D126" s="83">
        <v>500</v>
      </c>
      <c r="E126" s="80"/>
    </row>
    <row r="127" spans="1:5" s="81" customFormat="1" ht="12.75" x14ac:dyDescent="0.2">
      <c r="A127" s="84" t="s">
        <v>172</v>
      </c>
      <c r="B127" s="82">
        <v>110</v>
      </c>
      <c r="C127" s="83">
        <v>110</v>
      </c>
      <c r="D127" s="83">
        <v>100</v>
      </c>
      <c r="E127" s="80"/>
    </row>
    <row r="128" spans="1:5" s="81" customFormat="1" ht="12.75" x14ac:dyDescent="0.2">
      <c r="A128" s="84" t="s">
        <v>173</v>
      </c>
      <c r="B128" s="82">
        <v>80</v>
      </c>
      <c r="C128" s="83">
        <v>80</v>
      </c>
      <c r="D128" s="83">
        <v>80</v>
      </c>
      <c r="E128" s="80"/>
    </row>
    <row r="129" spans="1:5" s="81" customFormat="1" ht="12.75" x14ac:dyDescent="0.2">
      <c r="A129" s="84" t="s">
        <v>174</v>
      </c>
      <c r="B129" s="82">
        <v>130</v>
      </c>
      <c r="C129" s="83">
        <v>120</v>
      </c>
      <c r="D129" s="83">
        <v>110</v>
      </c>
      <c r="E129" s="80"/>
    </row>
    <row r="130" spans="1:5" s="81" customFormat="1" ht="12.75" x14ac:dyDescent="0.2">
      <c r="A130" s="84" t="s">
        <v>175</v>
      </c>
      <c r="B130" s="82">
        <v>60</v>
      </c>
      <c r="C130" s="83">
        <v>50</v>
      </c>
      <c r="D130" s="83">
        <v>50</v>
      </c>
      <c r="E130" s="80"/>
    </row>
    <row r="131" spans="1:5" s="81" customFormat="1" ht="12.75" x14ac:dyDescent="0.2">
      <c r="A131" s="84" t="s">
        <v>176</v>
      </c>
      <c r="B131" s="82">
        <v>100</v>
      </c>
      <c r="C131" s="83">
        <v>100</v>
      </c>
      <c r="D131" s="83">
        <v>90</v>
      </c>
      <c r="E131" s="80"/>
    </row>
    <row r="132" spans="1:5" s="81" customFormat="1" ht="12.75" x14ac:dyDescent="0.2">
      <c r="A132" s="84" t="s">
        <v>177</v>
      </c>
      <c r="B132" s="82">
        <v>470</v>
      </c>
      <c r="C132" s="83">
        <v>490</v>
      </c>
      <c r="D132" s="83">
        <v>460</v>
      </c>
      <c r="E132" s="80"/>
    </row>
    <row r="133" spans="1:5" s="81" customFormat="1" ht="12.75" x14ac:dyDescent="0.2">
      <c r="A133" s="84" t="s">
        <v>178</v>
      </c>
      <c r="B133" s="82">
        <v>260</v>
      </c>
      <c r="C133" s="83">
        <v>270</v>
      </c>
      <c r="D133" s="83">
        <v>240</v>
      </c>
      <c r="E133" s="80"/>
    </row>
    <row r="134" spans="1:5" s="81" customFormat="1" ht="12.75" x14ac:dyDescent="0.2">
      <c r="A134" s="84" t="s">
        <v>179</v>
      </c>
      <c r="B134" s="82">
        <v>140</v>
      </c>
      <c r="C134" s="83">
        <v>140</v>
      </c>
      <c r="D134" s="83">
        <v>130</v>
      </c>
      <c r="E134" s="80"/>
    </row>
    <row r="135" spans="1:5" s="81" customFormat="1" ht="12.75" x14ac:dyDescent="0.2">
      <c r="A135" s="84" t="s">
        <v>180</v>
      </c>
      <c r="B135" s="82">
        <v>80</v>
      </c>
      <c r="C135" s="83">
        <v>80</v>
      </c>
      <c r="D135" s="83">
        <v>80</v>
      </c>
      <c r="E135" s="80"/>
    </row>
    <row r="136" spans="1:5" s="81" customFormat="1" ht="12.75" x14ac:dyDescent="0.2">
      <c r="A136" s="84" t="s">
        <v>181</v>
      </c>
      <c r="B136" s="82">
        <v>70</v>
      </c>
      <c r="C136" s="83">
        <v>70</v>
      </c>
      <c r="D136" s="83">
        <v>60</v>
      </c>
      <c r="E136" s="80"/>
    </row>
    <row r="137" spans="1:5" s="81" customFormat="1" ht="12.75" x14ac:dyDescent="0.2">
      <c r="A137" s="84" t="s">
        <v>182</v>
      </c>
      <c r="B137" s="82">
        <v>50</v>
      </c>
      <c r="C137" s="83">
        <v>50</v>
      </c>
      <c r="D137" s="83">
        <v>50</v>
      </c>
      <c r="E137" s="80"/>
    </row>
    <row r="138" spans="1:5" s="81" customFormat="1" ht="12.75" x14ac:dyDescent="0.2">
      <c r="A138" s="84" t="s">
        <v>183</v>
      </c>
      <c r="B138" s="82">
        <v>110</v>
      </c>
      <c r="C138" s="83">
        <v>120</v>
      </c>
      <c r="D138" s="83">
        <v>100</v>
      </c>
      <c r="E138" s="80"/>
    </row>
    <row r="139" spans="1:5" s="81" customFormat="1" ht="12.75" x14ac:dyDescent="0.2">
      <c r="A139" s="84" t="s">
        <v>184</v>
      </c>
      <c r="B139" s="82">
        <v>40</v>
      </c>
      <c r="C139" s="83">
        <v>40</v>
      </c>
      <c r="D139" s="83">
        <v>30</v>
      </c>
      <c r="E139" s="80"/>
    </row>
    <row r="140" spans="1:5" s="81" customFormat="1" ht="12.75" x14ac:dyDescent="0.2">
      <c r="A140" s="84" t="s">
        <v>185</v>
      </c>
      <c r="B140" s="82">
        <v>20</v>
      </c>
      <c r="C140" s="83">
        <v>20</v>
      </c>
      <c r="D140" s="83">
        <v>20</v>
      </c>
      <c r="E140" s="80"/>
    </row>
    <row r="141" spans="1:5" s="81" customFormat="1" ht="12.75" x14ac:dyDescent="0.2">
      <c r="A141" s="84" t="s">
        <v>186</v>
      </c>
      <c r="B141" s="82">
        <v>70</v>
      </c>
      <c r="C141" s="83">
        <v>70</v>
      </c>
      <c r="D141" s="83">
        <v>60</v>
      </c>
      <c r="E141" s="80"/>
    </row>
    <row r="142" spans="1:5" s="81" customFormat="1" ht="12.75" x14ac:dyDescent="0.2">
      <c r="A142" s="84" t="s">
        <v>187</v>
      </c>
      <c r="B142" s="82">
        <v>390</v>
      </c>
      <c r="C142" s="83">
        <v>380</v>
      </c>
      <c r="D142" s="83">
        <v>360</v>
      </c>
      <c r="E142" s="80"/>
    </row>
    <row r="143" spans="1:5" s="81" customFormat="1" ht="12.75" x14ac:dyDescent="0.2">
      <c r="A143" s="84" t="s">
        <v>188</v>
      </c>
      <c r="B143" s="82">
        <v>90</v>
      </c>
      <c r="C143" s="83">
        <v>80</v>
      </c>
      <c r="D143" s="83">
        <v>70</v>
      </c>
      <c r="E143" s="80"/>
    </row>
    <row r="144" spans="1:5" s="81" customFormat="1" ht="12.75" x14ac:dyDescent="0.2">
      <c r="A144" s="84" t="s">
        <v>189</v>
      </c>
      <c r="B144" s="82">
        <v>70</v>
      </c>
      <c r="C144" s="83">
        <v>70</v>
      </c>
      <c r="D144" s="83">
        <v>50</v>
      </c>
      <c r="E144" s="80"/>
    </row>
    <row r="145" spans="1:5" s="81" customFormat="1" ht="12.75" x14ac:dyDescent="0.2">
      <c r="A145" s="84" t="s">
        <v>190</v>
      </c>
      <c r="B145" s="82">
        <v>20</v>
      </c>
      <c r="C145" s="83">
        <v>20</v>
      </c>
      <c r="D145" s="83">
        <v>10</v>
      </c>
      <c r="E145" s="80"/>
    </row>
    <row r="146" spans="1:5" ht="12.75" x14ac:dyDescent="0.2">
      <c r="A146" s="84" t="s">
        <v>191</v>
      </c>
      <c r="B146" s="82">
        <v>110</v>
      </c>
      <c r="C146" s="83">
        <v>110</v>
      </c>
      <c r="D146" s="83">
        <v>100</v>
      </c>
      <c r="E146" s="68"/>
    </row>
    <row r="147" spans="1:5" ht="12.75" x14ac:dyDescent="0.2">
      <c r="A147" s="84" t="s">
        <v>192</v>
      </c>
      <c r="B147" s="82">
        <v>230</v>
      </c>
      <c r="C147" s="83">
        <v>230</v>
      </c>
      <c r="D147" s="83">
        <v>210</v>
      </c>
      <c r="E147" s="68"/>
    </row>
    <row r="148" spans="1:5" ht="12.75" x14ac:dyDescent="0.2">
      <c r="A148" s="84" t="s">
        <v>193</v>
      </c>
      <c r="B148" s="82">
        <v>130</v>
      </c>
      <c r="C148" s="83">
        <v>140</v>
      </c>
      <c r="D148" s="83">
        <v>130</v>
      </c>
      <c r="E148" s="68"/>
    </row>
    <row r="149" spans="1:5" ht="12.75" x14ac:dyDescent="0.2">
      <c r="A149" s="84" t="s">
        <v>194</v>
      </c>
      <c r="B149" s="82">
        <v>120</v>
      </c>
      <c r="C149" s="83">
        <v>110</v>
      </c>
      <c r="D149" s="83">
        <v>100</v>
      </c>
      <c r="E149" s="68"/>
    </row>
    <row r="150" spans="1:5" ht="12.75" x14ac:dyDescent="0.2">
      <c r="A150" s="84" t="s">
        <v>195</v>
      </c>
      <c r="B150" s="82">
        <v>810</v>
      </c>
      <c r="C150" s="83">
        <v>820</v>
      </c>
      <c r="D150" s="83">
        <v>790</v>
      </c>
      <c r="E150" s="68"/>
    </row>
    <row r="151" spans="1:5" ht="12.75" x14ac:dyDescent="0.2">
      <c r="A151" s="84" t="s">
        <v>196</v>
      </c>
      <c r="B151" s="82">
        <v>10</v>
      </c>
      <c r="C151" s="83">
        <v>20</v>
      </c>
      <c r="D151" s="83">
        <v>20</v>
      </c>
      <c r="E151" s="68"/>
    </row>
    <row r="152" spans="1:5" ht="12.75" x14ac:dyDescent="0.2">
      <c r="A152" s="84" t="s">
        <v>197</v>
      </c>
      <c r="B152" s="82">
        <v>250</v>
      </c>
      <c r="C152" s="83">
        <v>240</v>
      </c>
      <c r="D152" s="83">
        <v>220</v>
      </c>
      <c r="E152" s="68"/>
    </row>
    <row r="153" spans="1:5" ht="12.75" x14ac:dyDescent="0.2">
      <c r="A153" s="84" t="s">
        <v>198</v>
      </c>
      <c r="B153" s="82">
        <v>150</v>
      </c>
      <c r="C153" s="83">
        <v>150</v>
      </c>
      <c r="D153" s="83">
        <v>150</v>
      </c>
      <c r="E153" s="68"/>
    </row>
    <row r="154" spans="1:5" ht="12.75" x14ac:dyDescent="0.2">
      <c r="A154" s="84" t="s">
        <v>199</v>
      </c>
      <c r="B154" s="82">
        <v>50</v>
      </c>
      <c r="C154" s="83">
        <v>50</v>
      </c>
      <c r="D154" s="83">
        <v>40</v>
      </c>
      <c r="E154" s="68"/>
    </row>
    <row r="155" spans="1:5" ht="12.75" x14ac:dyDescent="0.2">
      <c r="A155" s="84" t="s">
        <v>200</v>
      </c>
      <c r="B155" s="82">
        <v>30</v>
      </c>
      <c r="C155" s="83">
        <v>30</v>
      </c>
      <c r="D155" s="83">
        <v>30</v>
      </c>
      <c r="E155" s="68"/>
    </row>
    <row r="156" spans="1:5" ht="12.75" x14ac:dyDescent="0.2">
      <c r="A156" s="84" t="s">
        <v>201</v>
      </c>
      <c r="B156" s="82">
        <v>240</v>
      </c>
      <c r="C156" s="83">
        <v>250</v>
      </c>
      <c r="D156" s="83">
        <v>250</v>
      </c>
      <c r="E156" s="68"/>
    </row>
    <row r="157" spans="1:5" ht="12.75" x14ac:dyDescent="0.2">
      <c r="A157" s="84" t="s">
        <v>202</v>
      </c>
      <c r="B157" s="82">
        <v>370</v>
      </c>
      <c r="C157" s="83">
        <v>370</v>
      </c>
      <c r="D157" s="83">
        <v>370</v>
      </c>
      <c r="E157" s="68"/>
    </row>
    <row r="158" spans="1:5" ht="12.75" x14ac:dyDescent="0.2">
      <c r="A158" s="84" t="s">
        <v>203</v>
      </c>
      <c r="B158" s="82" t="s">
        <v>520</v>
      </c>
      <c r="C158" s="83" t="s">
        <v>520</v>
      </c>
      <c r="D158" s="83">
        <v>270</v>
      </c>
      <c r="E158" s="68"/>
    </row>
    <row r="159" spans="1:5" ht="12.75" x14ac:dyDescent="0.2">
      <c r="A159" s="84" t="s">
        <v>204</v>
      </c>
      <c r="B159" s="82">
        <v>120</v>
      </c>
      <c r="C159" s="83">
        <v>120</v>
      </c>
      <c r="D159" s="83">
        <v>110</v>
      </c>
      <c r="E159" s="68"/>
    </row>
    <row r="160" spans="1:5" ht="12.75" x14ac:dyDescent="0.2">
      <c r="A160" s="84" t="s">
        <v>205</v>
      </c>
      <c r="B160" s="82">
        <v>250</v>
      </c>
      <c r="C160" s="83">
        <v>250</v>
      </c>
      <c r="D160" s="83">
        <v>240</v>
      </c>
      <c r="E160" s="68"/>
    </row>
    <row r="161" spans="1:5" ht="12.75" x14ac:dyDescent="0.2">
      <c r="A161" s="84" t="s">
        <v>206</v>
      </c>
      <c r="B161" s="82">
        <v>4020</v>
      </c>
      <c r="C161" s="83">
        <v>4130</v>
      </c>
      <c r="D161" s="83">
        <v>4000</v>
      </c>
      <c r="E161" s="68"/>
    </row>
    <row r="162" spans="1:5" ht="12.75" x14ac:dyDescent="0.2">
      <c r="A162" s="84" t="s">
        <v>207</v>
      </c>
      <c r="B162" s="82">
        <v>10</v>
      </c>
      <c r="C162" s="83">
        <v>10</v>
      </c>
      <c r="D162" s="83">
        <v>10</v>
      </c>
      <c r="E162" s="68"/>
    </row>
    <row r="163" spans="1:5" ht="12.75" x14ac:dyDescent="0.2">
      <c r="A163" s="84" t="s">
        <v>208</v>
      </c>
      <c r="B163" s="82">
        <v>90</v>
      </c>
      <c r="C163" s="83">
        <v>90</v>
      </c>
      <c r="D163" s="83">
        <v>80</v>
      </c>
      <c r="E163" s="68"/>
    </row>
    <row r="164" spans="1:5" ht="12.75" x14ac:dyDescent="0.2">
      <c r="A164" s="84" t="s">
        <v>209</v>
      </c>
      <c r="B164" s="82">
        <v>30</v>
      </c>
      <c r="C164" s="83">
        <v>30</v>
      </c>
      <c r="D164" s="83">
        <v>40</v>
      </c>
      <c r="E164" s="68"/>
    </row>
    <row r="165" spans="1:5" ht="12.75" x14ac:dyDescent="0.2">
      <c r="A165" s="84" t="s">
        <v>210</v>
      </c>
      <c r="B165" s="82">
        <v>50</v>
      </c>
      <c r="C165" s="83">
        <v>50</v>
      </c>
      <c r="D165" s="83">
        <v>40</v>
      </c>
      <c r="E165" s="68"/>
    </row>
    <row r="166" spans="1:5" ht="12.75" x14ac:dyDescent="0.2">
      <c r="A166" s="84" t="s">
        <v>211</v>
      </c>
      <c r="B166" s="82">
        <v>80</v>
      </c>
      <c r="C166" s="83">
        <v>80</v>
      </c>
      <c r="D166" s="83">
        <v>70</v>
      </c>
      <c r="E166" s="68"/>
    </row>
    <row r="167" spans="1:5" ht="12.75" x14ac:dyDescent="0.2">
      <c r="A167" s="84" t="s">
        <v>212</v>
      </c>
      <c r="B167" s="82">
        <v>90</v>
      </c>
      <c r="C167" s="83">
        <v>100</v>
      </c>
      <c r="D167" s="83">
        <v>90</v>
      </c>
      <c r="E167" s="68"/>
    </row>
    <row r="168" spans="1:5" ht="12.75" x14ac:dyDescent="0.2">
      <c r="A168" s="84" t="s">
        <v>213</v>
      </c>
      <c r="B168" s="82">
        <v>50</v>
      </c>
      <c r="C168" s="83">
        <v>60</v>
      </c>
      <c r="D168" s="83">
        <v>60</v>
      </c>
      <c r="E168" s="68"/>
    </row>
    <row r="169" spans="1:5" ht="12.75" x14ac:dyDescent="0.2">
      <c r="A169" s="84" t="s">
        <v>214</v>
      </c>
      <c r="B169" s="82">
        <v>450</v>
      </c>
      <c r="C169" s="83">
        <v>460</v>
      </c>
      <c r="D169" s="83">
        <v>430</v>
      </c>
      <c r="E169" s="68"/>
    </row>
    <row r="170" spans="1:5" ht="12.75" x14ac:dyDescent="0.2">
      <c r="A170" s="84" t="s">
        <v>215</v>
      </c>
      <c r="B170" s="82">
        <v>60</v>
      </c>
      <c r="C170" s="83">
        <v>60</v>
      </c>
      <c r="D170" s="83">
        <v>60</v>
      </c>
      <c r="E170" s="68"/>
    </row>
    <row r="171" spans="1:5" ht="12.75" x14ac:dyDescent="0.2">
      <c r="A171" s="84" t="s">
        <v>216</v>
      </c>
      <c r="B171" s="82">
        <v>60</v>
      </c>
      <c r="C171" s="83">
        <v>60</v>
      </c>
      <c r="D171" s="83">
        <v>50</v>
      </c>
      <c r="E171" s="68"/>
    </row>
    <row r="172" spans="1:5" ht="12.75" x14ac:dyDescent="0.2">
      <c r="A172" s="84" t="s">
        <v>217</v>
      </c>
      <c r="B172" s="82">
        <v>90</v>
      </c>
      <c r="C172" s="83">
        <v>90</v>
      </c>
      <c r="D172" s="83">
        <v>90</v>
      </c>
      <c r="E172" s="68"/>
    </row>
    <row r="173" spans="1:5" ht="12.75" x14ac:dyDescent="0.2">
      <c r="A173" s="84" t="s">
        <v>218</v>
      </c>
      <c r="B173" s="82">
        <v>40</v>
      </c>
      <c r="C173" s="83">
        <v>40</v>
      </c>
      <c r="D173" s="83">
        <v>40</v>
      </c>
      <c r="E173" s="68"/>
    </row>
    <row r="174" spans="1:5" ht="12.75" x14ac:dyDescent="0.2">
      <c r="A174" s="84" t="s">
        <v>219</v>
      </c>
      <c r="B174" s="82">
        <v>170</v>
      </c>
      <c r="C174" s="83">
        <v>160</v>
      </c>
      <c r="D174" s="83">
        <v>150</v>
      </c>
      <c r="E174" s="68"/>
    </row>
    <row r="175" spans="1:5" ht="12.75" x14ac:dyDescent="0.2">
      <c r="A175" s="84" t="s">
        <v>220</v>
      </c>
      <c r="B175" s="82">
        <v>70</v>
      </c>
      <c r="C175" s="83">
        <v>70</v>
      </c>
      <c r="D175" s="83">
        <v>70</v>
      </c>
      <c r="E175" s="68"/>
    </row>
    <row r="176" spans="1:5" ht="12.75" x14ac:dyDescent="0.2">
      <c r="A176" s="84" t="s">
        <v>221</v>
      </c>
      <c r="B176" s="82">
        <v>20</v>
      </c>
      <c r="C176" s="83">
        <v>20</v>
      </c>
      <c r="D176" s="83">
        <v>10</v>
      </c>
      <c r="E176" s="68"/>
    </row>
    <row r="177" spans="1:5" ht="12.75" x14ac:dyDescent="0.2">
      <c r="A177" s="84" t="s">
        <v>222</v>
      </c>
      <c r="B177" s="82">
        <v>30</v>
      </c>
      <c r="C177" s="83">
        <v>40</v>
      </c>
      <c r="D177" s="83">
        <v>40</v>
      </c>
      <c r="E177" s="68"/>
    </row>
    <row r="178" spans="1:5" ht="12.75" x14ac:dyDescent="0.2">
      <c r="A178" s="84" t="s">
        <v>223</v>
      </c>
      <c r="B178" s="82">
        <v>170</v>
      </c>
      <c r="C178" s="83">
        <v>180</v>
      </c>
      <c r="D178" s="83">
        <v>170</v>
      </c>
      <c r="E178" s="68"/>
    </row>
    <row r="179" spans="1:5" ht="12.75" x14ac:dyDescent="0.2">
      <c r="A179" s="84" t="s">
        <v>224</v>
      </c>
      <c r="B179" s="82">
        <v>4340</v>
      </c>
      <c r="C179" s="83">
        <v>4500</v>
      </c>
      <c r="D179" s="83">
        <v>4260</v>
      </c>
      <c r="E179" s="68"/>
    </row>
    <row r="180" spans="1:5" ht="12.75" x14ac:dyDescent="0.2">
      <c r="A180" s="84" t="s">
        <v>225</v>
      </c>
      <c r="B180" s="82">
        <v>210</v>
      </c>
      <c r="C180" s="83">
        <v>200</v>
      </c>
      <c r="D180" s="83">
        <v>200</v>
      </c>
      <c r="E180" s="68"/>
    </row>
    <row r="181" spans="1:5" ht="12.75" x14ac:dyDescent="0.2">
      <c r="A181" s="84" t="s">
        <v>226</v>
      </c>
      <c r="B181" s="82">
        <v>350</v>
      </c>
      <c r="C181" s="83">
        <v>350</v>
      </c>
      <c r="D181" s="83">
        <v>340</v>
      </c>
      <c r="E181" s="68"/>
    </row>
    <row r="182" spans="1:5" ht="12.75" x14ac:dyDescent="0.2">
      <c r="A182" s="84" t="s">
        <v>227</v>
      </c>
      <c r="B182" s="82">
        <v>10</v>
      </c>
      <c r="C182" s="83">
        <v>10</v>
      </c>
      <c r="D182" s="83">
        <v>10</v>
      </c>
      <c r="E182" s="68"/>
    </row>
    <row r="183" spans="1:5" ht="12.75" x14ac:dyDescent="0.2">
      <c r="A183" s="84" t="s">
        <v>228</v>
      </c>
      <c r="B183" s="82">
        <v>70</v>
      </c>
      <c r="C183" s="83">
        <v>70</v>
      </c>
      <c r="D183" s="83">
        <v>70</v>
      </c>
      <c r="E183" s="68"/>
    </row>
    <row r="184" spans="1:5" ht="12.75" x14ac:dyDescent="0.2">
      <c r="A184" s="84" t="s">
        <v>229</v>
      </c>
      <c r="B184" s="82">
        <v>30</v>
      </c>
      <c r="C184" s="83">
        <v>30</v>
      </c>
      <c r="D184" s="83">
        <v>30</v>
      </c>
      <c r="E184" s="68"/>
    </row>
    <row r="185" spans="1:5" ht="12.75" x14ac:dyDescent="0.2">
      <c r="A185" s="84" t="s">
        <v>230</v>
      </c>
      <c r="B185" s="82">
        <v>220</v>
      </c>
      <c r="C185" s="83">
        <v>230</v>
      </c>
      <c r="D185" s="83">
        <v>210</v>
      </c>
      <c r="E185" s="68"/>
    </row>
    <row r="186" spans="1:5" ht="12.75" x14ac:dyDescent="0.2">
      <c r="A186" s="84" t="s">
        <v>231</v>
      </c>
      <c r="B186" s="82">
        <v>60</v>
      </c>
      <c r="C186" s="83">
        <v>60</v>
      </c>
      <c r="D186" s="83">
        <v>60</v>
      </c>
      <c r="E186" s="68"/>
    </row>
    <row r="187" spans="1:5" ht="12.75" x14ac:dyDescent="0.2">
      <c r="A187" s="84" t="s">
        <v>232</v>
      </c>
      <c r="B187" s="82">
        <v>50</v>
      </c>
      <c r="C187" s="83">
        <v>40</v>
      </c>
      <c r="D187" s="83">
        <v>40</v>
      </c>
      <c r="E187" s="68"/>
    </row>
    <row r="188" spans="1:5" ht="12.75" x14ac:dyDescent="0.2">
      <c r="A188" s="84" t="s">
        <v>233</v>
      </c>
      <c r="B188" s="82">
        <v>60</v>
      </c>
      <c r="C188" s="83">
        <v>70</v>
      </c>
      <c r="D188" s="83">
        <v>60</v>
      </c>
      <c r="E188" s="68"/>
    </row>
    <row r="189" spans="1:5" ht="12.75" x14ac:dyDescent="0.2">
      <c r="A189" s="84" t="s">
        <v>234</v>
      </c>
      <c r="B189" s="82">
        <v>110</v>
      </c>
      <c r="C189" s="83">
        <v>110</v>
      </c>
      <c r="D189" s="83">
        <v>100</v>
      </c>
      <c r="E189" s="68"/>
    </row>
    <row r="190" spans="1:5" ht="12.75" x14ac:dyDescent="0.2">
      <c r="A190" s="84" t="s">
        <v>235</v>
      </c>
      <c r="B190" s="82">
        <v>340</v>
      </c>
      <c r="C190" s="83">
        <v>350</v>
      </c>
      <c r="D190" s="83">
        <v>330</v>
      </c>
      <c r="E190" s="68"/>
    </row>
    <row r="191" spans="1:5" ht="12.75" x14ac:dyDescent="0.2">
      <c r="A191" s="84" t="s">
        <v>236</v>
      </c>
      <c r="B191" s="82">
        <v>20</v>
      </c>
      <c r="C191" s="83">
        <v>10</v>
      </c>
      <c r="D191" s="83">
        <v>10</v>
      </c>
      <c r="E191" s="68"/>
    </row>
    <row r="192" spans="1:5" ht="12.75" x14ac:dyDescent="0.2">
      <c r="A192" s="84" t="s">
        <v>237</v>
      </c>
      <c r="B192" s="82">
        <v>80</v>
      </c>
      <c r="C192" s="83">
        <v>90</v>
      </c>
      <c r="D192" s="83">
        <v>100</v>
      </c>
      <c r="E192" s="68"/>
    </row>
    <row r="193" spans="1:5" ht="12.75" x14ac:dyDescent="0.2">
      <c r="A193" s="84" t="s">
        <v>238</v>
      </c>
      <c r="B193" s="82">
        <v>30</v>
      </c>
      <c r="C193" s="83">
        <v>30</v>
      </c>
      <c r="D193" s="83">
        <v>30</v>
      </c>
      <c r="E193" s="68"/>
    </row>
    <row r="194" spans="1:5" ht="12.75" x14ac:dyDescent="0.2">
      <c r="A194" s="84" t="s">
        <v>239</v>
      </c>
      <c r="B194" s="82">
        <v>100</v>
      </c>
      <c r="C194" s="83">
        <v>90</v>
      </c>
      <c r="D194" s="83">
        <v>80</v>
      </c>
      <c r="E194" s="68"/>
    </row>
    <row r="195" spans="1:5" ht="12.75" x14ac:dyDescent="0.2">
      <c r="A195" s="84" t="s">
        <v>240</v>
      </c>
      <c r="B195" s="82">
        <v>30</v>
      </c>
      <c r="C195" s="83">
        <v>30</v>
      </c>
      <c r="D195" s="83">
        <v>30</v>
      </c>
      <c r="E195" s="68"/>
    </row>
    <row r="196" spans="1:5" ht="12.75" x14ac:dyDescent="0.2">
      <c r="A196" s="84" t="s">
        <v>241</v>
      </c>
      <c r="B196" s="82">
        <v>70</v>
      </c>
      <c r="C196" s="83">
        <v>70</v>
      </c>
      <c r="D196" s="83">
        <v>60</v>
      </c>
      <c r="E196" s="68"/>
    </row>
    <row r="197" spans="1:5" ht="12.75" x14ac:dyDescent="0.2">
      <c r="A197" s="84" t="s">
        <v>242</v>
      </c>
      <c r="B197" s="82">
        <v>20</v>
      </c>
      <c r="C197" s="83">
        <v>20</v>
      </c>
      <c r="D197" s="83">
        <v>10</v>
      </c>
      <c r="E197" s="68"/>
    </row>
    <row r="198" spans="1:5" ht="12.75" x14ac:dyDescent="0.2">
      <c r="A198" s="84" t="s">
        <v>243</v>
      </c>
      <c r="B198" s="82">
        <v>170</v>
      </c>
      <c r="C198" s="83">
        <v>160</v>
      </c>
      <c r="D198" s="83">
        <v>130</v>
      </c>
      <c r="E198" s="68"/>
    </row>
    <row r="199" spans="1:5" ht="12.75" x14ac:dyDescent="0.2">
      <c r="A199" s="84" t="s">
        <v>244</v>
      </c>
      <c r="B199" s="82">
        <v>20</v>
      </c>
      <c r="C199" s="83">
        <v>20</v>
      </c>
      <c r="D199" s="83">
        <v>20</v>
      </c>
      <c r="E199" s="68"/>
    </row>
    <row r="200" spans="1:5" ht="12.75" x14ac:dyDescent="0.2">
      <c r="A200" s="84" t="s">
        <v>245</v>
      </c>
      <c r="B200" s="82">
        <v>100</v>
      </c>
      <c r="C200" s="83">
        <v>90</v>
      </c>
      <c r="D200" s="83">
        <v>70</v>
      </c>
      <c r="E200" s="68"/>
    </row>
    <row r="201" spans="1:5" ht="12.75" x14ac:dyDescent="0.2">
      <c r="A201" s="84" t="s">
        <v>246</v>
      </c>
      <c r="B201" s="82">
        <v>40</v>
      </c>
      <c r="C201" s="83">
        <v>40</v>
      </c>
      <c r="D201" s="83">
        <v>30</v>
      </c>
      <c r="E201" s="68"/>
    </row>
    <row r="202" spans="1:5" ht="12.75" x14ac:dyDescent="0.2">
      <c r="A202" s="84" t="s">
        <v>247</v>
      </c>
      <c r="B202" s="82">
        <v>80</v>
      </c>
      <c r="C202" s="83">
        <v>70</v>
      </c>
      <c r="D202" s="83">
        <v>50</v>
      </c>
      <c r="E202" s="68"/>
    </row>
    <row r="203" spans="1:5" ht="12.75" x14ac:dyDescent="0.2">
      <c r="A203" s="84" t="s">
        <v>248</v>
      </c>
      <c r="B203" s="82">
        <v>150</v>
      </c>
      <c r="C203" s="83">
        <v>140</v>
      </c>
      <c r="D203" s="83">
        <v>120</v>
      </c>
      <c r="E203" s="68"/>
    </row>
    <row r="204" spans="1:5" ht="12.75" x14ac:dyDescent="0.2">
      <c r="A204" s="84" t="s">
        <v>249</v>
      </c>
      <c r="B204" s="82">
        <v>160</v>
      </c>
      <c r="C204" s="83">
        <v>160</v>
      </c>
      <c r="D204" s="83">
        <v>150</v>
      </c>
      <c r="E204" s="68"/>
    </row>
    <row r="205" spans="1:5" ht="12.75" x14ac:dyDescent="0.2">
      <c r="A205" s="84" t="s">
        <v>250</v>
      </c>
      <c r="B205" s="82">
        <v>50</v>
      </c>
      <c r="C205" s="83">
        <v>50</v>
      </c>
      <c r="D205" s="83">
        <v>50</v>
      </c>
      <c r="E205" s="68"/>
    </row>
    <row r="206" spans="1:5" ht="12.75" x14ac:dyDescent="0.2">
      <c r="A206" s="84" t="s">
        <v>251</v>
      </c>
      <c r="B206" s="82">
        <v>40</v>
      </c>
      <c r="C206" s="83">
        <v>40</v>
      </c>
      <c r="D206" s="83">
        <v>40</v>
      </c>
      <c r="E206" s="68"/>
    </row>
    <row r="207" spans="1:5" ht="12.75" x14ac:dyDescent="0.2">
      <c r="A207" s="84" t="s">
        <v>252</v>
      </c>
      <c r="B207" s="82">
        <v>20</v>
      </c>
      <c r="C207" s="83">
        <v>10</v>
      </c>
      <c r="D207" s="83">
        <v>10</v>
      </c>
      <c r="E207" s="68"/>
    </row>
    <row r="208" spans="1:5" ht="12.75" x14ac:dyDescent="0.2">
      <c r="A208" s="84" t="s">
        <v>253</v>
      </c>
      <c r="B208" s="82">
        <v>200</v>
      </c>
      <c r="C208" s="83">
        <v>200</v>
      </c>
      <c r="D208" s="83">
        <v>190</v>
      </c>
      <c r="E208" s="68"/>
    </row>
    <row r="209" spans="1:5" ht="12.75" x14ac:dyDescent="0.2">
      <c r="A209" s="84" t="s">
        <v>254</v>
      </c>
      <c r="B209" s="82">
        <v>40</v>
      </c>
      <c r="C209" s="83">
        <v>40</v>
      </c>
      <c r="D209" s="83">
        <v>30</v>
      </c>
      <c r="E209" s="68"/>
    </row>
    <row r="210" spans="1:5" ht="12.75" x14ac:dyDescent="0.2">
      <c r="A210" s="84" t="s">
        <v>255</v>
      </c>
      <c r="B210" s="82">
        <v>10</v>
      </c>
      <c r="C210" s="83">
        <v>10</v>
      </c>
      <c r="D210" s="83">
        <v>10</v>
      </c>
      <c r="E210" s="68"/>
    </row>
    <row r="211" spans="1:5" ht="12.75" x14ac:dyDescent="0.2">
      <c r="A211" s="84" t="s">
        <v>256</v>
      </c>
      <c r="B211" s="82">
        <v>40</v>
      </c>
      <c r="C211" s="83">
        <v>40</v>
      </c>
      <c r="D211" s="83">
        <v>30</v>
      </c>
      <c r="E211" s="68"/>
    </row>
    <row r="212" spans="1:5" ht="12.75" x14ac:dyDescent="0.2">
      <c r="A212" s="84" t="s">
        <v>257</v>
      </c>
      <c r="B212" s="82">
        <v>70</v>
      </c>
      <c r="C212" s="83">
        <v>60</v>
      </c>
      <c r="D212" s="83">
        <v>60</v>
      </c>
      <c r="E212" s="68"/>
    </row>
    <row r="213" spans="1:5" ht="12.75" x14ac:dyDescent="0.2">
      <c r="A213" s="84" t="s">
        <v>258</v>
      </c>
      <c r="B213" s="82">
        <v>750</v>
      </c>
      <c r="C213" s="83">
        <v>730</v>
      </c>
      <c r="D213" s="83">
        <v>690</v>
      </c>
      <c r="E213" s="68"/>
    </row>
    <row r="214" spans="1:5" ht="12.75" x14ac:dyDescent="0.2">
      <c r="A214" s="84" t="s">
        <v>259</v>
      </c>
      <c r="B214" s="82">
        <v>40</v>
      </c>
      <c r="C214" s="83">
        <v>40</v>
      </c>
      <c r="D214" s="83">
        <v>40</v>
      </c>
      <c r="E214" s="68"/>
    </row>
    <row r="215" spans="1:5" ht="12.75" x14ac:dyDescent="0.2">
      <c r="A215" s="84" t="s">
        <v>260</v>
      </c>
      <c r="B215" s="82">
        <v>20</v>
      </c>
      <c r="C215" s="83">
        <v>20</v>
      </c>
      <c r="D215" s="83">
        <v>20</v>
      </c>
      <c r="E215" s="68"/>
    </row>
    <row r="216" spans="1:5" ht="12.75" x14ac:dyDescent="0.2">
      <c r="A216" s="84" t="s">
        <v>261</v>
      </c>
      <c r="B216" s="82">
        <v>30</v>
      </c>
      <c r="C216" s="83">
        <v>30</v>
      </c>
      <c r="D216" s="83">
        <v>20</v>
      </c>
      <c r="E216" s="68"/>
    </row>
    <row r="217" spans="1:5" ht="12.75" x14ac:dyDescent="0.2">
      <c r="A217" s="84" t="s">
        <v>262</v>
      </c>
      <c r="B217" s="82">
        <v>20</v>
      </c>
      <c r="C217" s="83">
        <v>20</v>
      </c>
      <c r="D217" s="83">
        <v>20</v>
      </c>
      <c r="E217" s="68"/>
    </row>
    <row r="218" spans="1:5" ht="12.75" x14ac:dyDescent="0.2">
      <c r="A218" s="84" t="s">
        <v>263</v>
      </c>
      <c r="B218" s="82">
        <v>880</v>
      </c>
      <c r="C218" s="83">
        <v>890</v>
      </c>
      <c r="D218" s="83">
        <v>820</v>
      </c>
      <c r="E218" s="68"/>
    </row>
    <row r="219" spans="1:5" ht="12.75" x14ac:dyDescent="0.2">
      <c r="A219" s="84" t="s">
        <v>264</v>
      </c>
      <c r="B219" s="82">
        <v>80</v>
      </c>
      <c r="C219" s="83">
        <v>80</v>
      </c>
      <c r="D219" s="83">
        <v>70</v>
      </c>
      <c r="E219" s="68"/>
    </row>
    <row r="220" spans="1:5" ht="12.75" x14ac:dyDescent="0.2">
      <c r="A220" s="84" t="s">
        <v>265</v>
      </c>
      <c r="B220" s="82">
        <v>50</v>
      </c>
      <c r="C220" s="83">
        <v>40</v>
      </c>
      <c r="D220" s="83">
        <v>40</v>
      </c>
      <c r="E220" s="68"/>
    </row>
    <row r="221" spans="1:5" ht="12.75" x14ac:dyDescent="0.2">
      <c r="A221" s="84" t="s">
        <v>266</v>
      </c>
      <c r="B221" s="82">
        <v>40</v>
      </c>
      <c r="C221" s="83">
        <v>40</v>
      </c>
      <c r="D221" s="83">
        <v>40</v>
      </c>
      <c r="E221" s="68"/>
    </row>
    <row r="222" spans="1:5" ht="12.75" x14ac:dyDescent="0.2">
      <c r="A222" s="84" t="s">
        <v>267</v>
      </c>
      <c r="B222" s="82">
        <v>50</v>
      </c>
      <c r="C222" s="83">
        <v>50</v>
      </c>
      <c r="D222" s="83">
        <v>40</v>
      </c>
      <c r="E222" s="68"/>
    </row>
    <row r="223" spans="1:5" ht="12.75" x14ac:dyDescent="0.2">
      <c r="A223" s="84" t="s">
        <v>268</v>
      </c>
      <c r="B223" s="82">
        <v>20</v>
      </c>
      <c r="C223" s="83">
        <v>20</v>
      </c>
      <c r="D223" s="83">
        <v>20</v>
      </c>
      <c r="E223" s="68"/>
    </row>
    <row r="224" spans="1:5" ht="12.75" x14ac:dyDescent="0.2">
      <c r="A224" s="84" t="s">
        <v>269</v>
      </c>
      <c r="B224" s="82">
        <v>220</v>
      </c>
      <c r="C224" s="83">
        <v>210</v>
      </c>
      <c r="D224" s="83">
        <v>190</v>
      </c>
      <c r="E224" s="68"/>
    </row>
    <row r="225" spans="1:5" ht="12.75" x14ac:dyDescent="0.2">
      <c r="A225" s="84" t="s">
        <v>270</v>
      </c>
      <c r="B225" s="82">
        <v>500</v>
      </c>
      <c r="C225" s="83">
        <v>530</v>
      </c>
      <c r="D225" s="83">
        <v>510</v>
      </c>
      <c r="E225" s="68"/>
    </row>
    <row r="226" spans="1:5" ht="12.75" x14ac:dyDescent="0.2">
      <c r="A226" s="84" t="s">
        <v>271</v>
      </c>
      <c r="B226" s="82">
        <v>120</v>
      </c>
      <c r="C226" s="83">
        <v>110</v>
      </c>
      <c r="D226" s="83">
        <v>110</v>
      </c>
      <c r="E226" s="68"/>
    </row>
    <row r="227" spans="1:5" ht="12.75" x14ac:dyDescent="0.2">
      <c r="A227" s="84" t="s">
        <v>272</v>
      </c>
      <c r="B227" s="82">
        <v>20</v>
      </c>
      <c r="C227" s="83">
        <v>30</v>
      </c>
      <c r="D227" s="83">
        <v>20</v>
      </c>
      <c r="E227" s="68"/>
    </row>
    <row r="228" spans="1:5" ht="12.75" x14ac:dyDescent="0.2">
      <c r="A228" s="84" t="s">
        <v>273</v>
      </c>
      <c r="B228" s="82">
        <v>40</v>
      </c>
      <c r="C228" s="83">
        <v>40</v>
      </c>
      <c r="D228" s="83">
        <v>40</v>
      </c>
      <c r="E228" s="68"/>
    </row>
    <row r="229" spans="1:5" ht="12.75" x14ac:dyDescent="0.2">
      <c r="A229" s="84" t="s">
        <v>274</v>
      </c>
      <c r="B229" s="82">
        <v>20</v>
      </c>
      <c r="C229" s="83">
        <v>20</v>
      </c>
      <c r="D229" s="83">
        <v>20</v>
      </c>
      <c r="E229" s="68"/>
    </row>
    <row r="230" spans="1:5" ht="12.75" x14ac:dyDescent="0.2">
      <c r="A230" s="84" t="s">
        <v>275</v>
      </c>
      <c r="B230" s="82">
        <v>40</v>
      </c>
      <c r="C230" s="83">
        <v>40</v>
      </c>
      <c r="D230" s="83">
        <v>40</v>
      </c>
      <c r="E230" s="68"/>
    </row>
    <row r="231" spans="1:5" ht="12.75" x14ac:dyDescent="0.2">
      <c r="A231" s="84" t="s">
        <v>276</v>
      </c>
      <c r="B231" s="82">
        <v>30</v>
      </c>
      <c r="C231" s="83">
        <v>30</v>
      </c>
      <c r="D231" s="83">
        <v>30</v>
      </c>
      <c r="E231" s="68"/>
    </row>
    <row r="232" spans="1:5" ht="12.75" x14ac:dyDescent="0.2">
      <c r="A232" s="84" t="s">
        <v>277</v>
      </c>
      <c r="B232" s="82">
        <v>60</v>
      </c>
      <c r="C232" s="83">
        <v>60</v>
      </c>
      <c r="D232" s="83">
        <v>60</v>
      </c>
      <c r="E232" s="68"/>
    </row>
    <row r="233" spans="1:5" ht="12.75" x14ac:dyDescent="0.2">
      <c r="A233" s="84" t="s">
        <v>278</v>
      </c>
      <c r="B233" s="82">
        <v>190</v>
      </c>
      <c r="C233" s="83">
        <v>190</v>
      </c>
      <c r="D233" s="83">
        <v>180</v>
      </c>
      <c r="E233" s="68"/>
    </row>
    <row r="234" spans="1:5" ht="12.75" x14ac:dyDescent="0.2">
      <c r="A234" s="84" t="s">
        <v>279</v>
      </c>
      <c r="B234" s="82">
        <v>170</v>
      </c>
      <c r="C234" s="83">
        <v>170</v>
      </c>
      <c r="D234" s="83">
        <v>150</v>
      </c>
      <c r="E234" s="68"/>
    </row>
    <row r="235" spans="1:5" ht="12.75" x14ac:dyDescent="0.2">
      <c r="A235" s="84" t="s">
        <v>280</v>
      </c>
      <c r="B235" s="82">
        <v>50</v>
      </c>
      <c r="C235" s="83">
        <v>50</v>
      </c>
      <c r="D235" s="83">
        <v>50</v>
      </c>
      <c r="E235" s="68"/>
    </row>
    <row r="236" spans="1:5" ht="12.75" x14ac:dyDescent="0.2">
      <c r="A236" s="84" t="s">
        <v>281</v>
      </c>
      <c r="B236" s="82">
        <v>60</v>
      </c>
      <c r="C236" s="83">
        <v>60</v>
      </c>
      <c r="D236" s="83">
        <v>50</v>
      </c>
      <c r="E236" s="68"/>
    </row>
    <row r="237" spans="1:5" ht="12.75" x14ac:dyDescent="0.2">
      <c r="A237" s="84" t="s">
        <v>282</v>
      </c>
      <c r="B237" s="82">
        <v>30</v>
      </c>
      <c r="C237" s="83">
        <v>30</v>
      </c>
      <c r="D237" s="83">
        <v>30</v>
      </c>
      <c r="E237" s="68"/>
    </row>
    <row r="238" spans="1:5" ht="12.75" x14ac:dyDescent="0.2">
      <c r="A238" s="84" t="s">
        <v>283</v>
      </c>
      <c r="B238" s="82">
        <v>30</v>
      </c>
      <c r="C238" s="83">
        <v>30</v>
      </c>
      <c r="D238" s="83">
        <v>30</v>
      </c>
      <c r="E238" s="68"/>
    </row>
    <row r="239" spans="1:5" ht="12.75" x14ac:dyDescent="0.2">
      <c r="A239" s="84" t="s">
        <v>284</v>
      </c>
      <c r="B239" s="82">
        <v>40</v>
      </c>
      <c r="C239" s="83">
        <v>40</v>
      </c>
      <c r="D239" s="83">
        <v>40</v>
      </c>
      <c r="E239" s="68"/>
    </row>
    <row r="240" spans="1:5" ht="12.75" x14ac:dyDescent="0.2">
      <c r="A240" s="84" t="s">
        <v>285</v>
      </c>
      <c r="B240" s="82">
        <v>80</v>
      </c>
      <c r="C240" s="83">
        <v>80</v>
      </c>
      <c r="D240" s="83">
        <v>70</v>
      </c>
      <c r="E240" s="68"/>
    </row>
    <row r="241" spans="1:5" ht="12.75" x14ac:dyDescent="0.2">
      <c r="A241" s="84" t="s">
        <v>286</v>
      </c>
      <c r="B241" s="82">
        <v>570</v>
      </c>
      <c r="C241" s="83">
        <v>580</v>
      </c>
      <c r="D241" s="83">
        <v>530</v>
      </c>
      <c r="E241" s="68"/>
    </row>
    <row r="242" spans="1:5" ht="12.75" x14ac:dyDescent="0.2">
      <c r="A242" s="84" t="s">
        <v>287</v>
      </c>
      <c r="B242" s="82">
        <v>100</v>
      </c>
      <c r="C242" s="83">
        <v>100</v>
      </c>
      <c r="D242" s="83">
        <v>90</v>
      </c>
      <c r="E242" s="68"/>
    </row>
    <row r="243" spans="1:5" ht="12.75" x14ac:dyDescent="0.2">
      <c r="A243" s="84" t="s">
        <v>288</v>
      </c>
      <c r="B243" s="82">
        <v>70</v>
      </c>
      <c r="C243" s="83">
        <v>60</v>
      </c>
      <c r="D243" s="83">
        <v>50</v>
      </c>
      <c r="E243" s="68"/>
    </row>
    <row r="244" spans="1:5" ht="12.75" x14ac:dyDescent="0.2">
      <c r="A244" s="84" t="s">
        <v>289</v>
      </c>
      <c r="B244" s="82">
        <v>90</v>
      </c>
      <c r="C244" s="83">
        <v>90</v>
      </c>
      <c r="D244" s="83">
        <v>80</v>
      </c>
      <c r="E244" s="68"/>
    </row>
    <row r="245" spans="1:5" ht="12.75" x14ac:dyDescent="0.2">
      <c r="A245" s="84" t="s">
        <v>290</v>
      </c>
      <c r="B245" s="82">
        <v>60</v>
      </c>
      <c r="C245" s="83">
        <v>60</v>
      </c>
      <c r="D245" s="83">
        <v>60</v>
      </c>
      <c r="E245" s="68"/>
    </row>
    <row r="246" spans="1:5" ht="12.75" x14ac:dyDescent="0.2">
      <c r="A246" s="84" t="s">
        <v>291</v>
      </c>
      <c r="B246" s="82">
        <v>50</v>
      </c>
      <c r="C246" s="83">
        <v>50</v>
      </c>
      <c r="D246" s="83">
        <v>50</v>
      </c>
      <c r="E246" s="68"/>
    </row>
    <row r="247" spans="1:5" ht="12.75" x14ac:dyDescent="0.2">
      <c r="A247" s="84" t="s">
        <v>292</v>
      </c>
      <c r="B247" s="82">
        <v>120</v>
      </c>
      <c r="C247" s="83">
        <v>120</v>
      </c>
      <c r="D247" s="83">
        <v>110</v>
      </c>
      <c r="E247" s="68"/>
    </row>
    <row r="248" spans="1:5" ht="12.75" x14ac:dyDescent="0.2">
      <c r="A248" s="84" t="s">
        <v>293</v>
      </c>
      <c r="B248" s="82">
        <v>40</v>
      </c>
      <c r="C248" s="83">
        <v>40</v>
      </c>
      <c r="D248" s="83">
        <v>30</v>
      </c>
      <c r="E248" s="68"/>
    </row>
    <row r="249" spans="1:5" ht="12.75" x14ac:dyDescent="0.2">
      <c r="A249" s="84" t="s">
        <v>294</v>
      </c>
      <c r="B249" s="82">
        <v>60</v>
      </c>
      <c r="C249" s="83">
        <v>50</v>
      </c>
      <c r="D249" s="83">
        <v>50</v>
      </c>
      <c r="E249" s="68"/>
    </row>
    <row r="250" spans="1:5" ht="12.75" x14ac:dyDescent="0.2">
      <c r="A250" s="84" t="s">
        <v>295</v>
      </c>
      <c r="B250" s="82">
        <v>40</v>
      </c>
      <c r="C250" s="83">
        <v>40</v>
      </c>
      <c r="D250" s="83">
        <v>40</v>
      </c>
      <c r="E250" s="68"/>
    </row>
    <row r="251" spans="1:5" ht="12.75" x14ac:dyDescent="0.2">
      <c r="A251" s="84" t="s">
        <v>296</v>
      </c>
      <c r="B251" s="82">
        <v>60</v>
      </c>
      <c r="C251" s="83">
        <v>60</v>
      </c>
      <c r="D251" s="83">
        <v>60</v>
      </c>
      <c r="E251" s="68"/>
    </row>
    <row r="252" spans="1:5" ht="12.75" x14ac:dyDescent="0.2">
      <c r="A252" s="84" t="s">
        <v>297</v>
      </c>
      <c r="B252" s="82">
        <v>20</v>
      </c>
      <c r="C252" s="83">
        <v>20</v>
      </c>
      <c r="D252" s="83">
        <v>20</v>
      </c>
      <c r="E252" s="68"/>
    </row>
    <row r="253" spans="1:5" ht="12.75" x14ac:dyDescent="0.2">
      <c r="A253" s="84" t="s">
        <v>298</v>
      </c>
      <c r="B253" s="82">
        <v>30</v>
      </c>
      <c r="C253" s="83">
        <v>30</v>
      </c>
      <c r="D253" s="83">
        <v>20</v>
      </c>
      <c r="E253" s="68"/>
    </row>
    <row r="254" spans="1:5" ht="12.75" x14ac:dyDescent="0.2">
      <c r="A254" s="84" t="s">
        <v>299</v>
      </c>
      <c r="B254" s="82">
        <v>40</v>
      </c>
      <c r="C254" s="83">
        <v>50</v>
      </c>
      <c r="D254" s="83">
        <v>30</v>
      </c>
      <c r="E254" s="68"/>
    </row>
    <row r="255" spans="1:5" ht="12.75" x14ac:dyDescent="0.2">
      <c r="A255" s="84" t="s">
        <v>300</v>
      </c>
      <c r="B255" s="82">
        <v>50</v>
      </c>
      <c r="C255" s="83">
        <v>60</v>
      </c>
      <c r="D255" s="83">
        <v>50</v>
      </c>
      <c r="E255" s="68"/>
    </row>
    <row r="256" spans="1:5" ht="12.75" x14ac:dyDescent="0.2">
      <c r="A256" s="84" t="s">
        <v>301</v>
      </c>
      <c r="B256" s="82">
        <v>30</v>
      </c>
      <c r="C256" s="83">
        <v>30</v>
      </c>
      <c r="D256" s="83">
        <v>30</v>
      </c>
      <c r="E256" s="68"/>
    </row>
    <row r="257" spans="1:5" ht="12.75" x14ac:dyDescent="0.2">
      <c r="A257" s="84" t="s">
        <v>302</v>
      </c>
      <c r="B257" s="82">
        <v>320</v>
      </c>
      <c r="C257" s="83">
        <v>290</v>
      </c>
      <c r="D257" s="83">
        <v>250</v>
      </c>
      <c r="E257" s="68"/>
    </row>
    <row r="258" spans="1:5" ht="12.75" x14ac:dyDescent="0.2">
      <c r="A258" s="84" t="s">
        <v>303</v>
      </c>
      <c r="B258" s="82">
        <v>100</v>
      </c>
      <c r="C258" s="83">
        <v>90</v>
      </c>
      <c r="D258" s="83">
        <v>70</v>
      </c>
      <c r="E258" s="68"/>
    </row>
    <row r="259" spans="1:5" ht="12.75" x14ac:dyDescent="0.2">
      <c r="A259" s="84" t="s">
        <v>304</v>
      </c>
      <c r="B259" s="82">
        <v>410</v>
      </c>
      <c r="C259" s="83">
        <v>420</v>
      </c>
      <c r="D259" s="83">
        <v>380</v>
      </c>
      <c r="E259" s="68"/>
    </row>
    <row r="260" spans="1:5" ht="12.75" x14ac:dyDescent="0.2">
      <c r="A260" s="84" t="s">
        <v>305</v>
      </c>
      <c r="B260" s="82">
        <v>40</v>
      </c>
      <c r="C260" s="83">
        <v>40</v>
      </c>
      <c r="D260" s="83">
        <v>40</v>
      </c>
      <c r="E260" s="68"/>
    </row>
    <row r="261" spans="1:5" ht="12.75" x14ac:dyDescent="0.2">
      <c r="A261" s="84" t="s">
        <v>306</v>
      </c>
      <c r="B261" s="82">
        <v>20</v>
      </c>
      <c r="C261" s="83">
        <v>20</v>
      </c>
      <c r="D261" s="83">
        <v>20</v>
      </c>
      <c r="E261" s="68"/>
    </row>
    <row r="262" spans="1:5" ht="12.75" x14ac:dyDescent="0.2">
      <c r="A262" s="84" t="s">
        <v>307</v>
      </c>
      <c r="B262" s="82">
        <v>30</v>
      </c>
      <c r="C262" s="83">
        <v>30</v>
      </c>
      <c r="D262" s="83">
        <v>20</v>
      </c>
      <c r="E262" s="68"/>
    </row>
    <row r="263" spans="1:5" ht="12.75" x14ac:dyDescent="0.2">
      <c r="A263" s="84" t="s">
        <v>308</v>
      </c>
      <c r="B263" s="82">
        <v>240</v>
      </c>
      <c r="C263" s="83">
        <v>230</v>
      </c>
      <c r="D263" s="83">
        <v>220</v>
      </c>
      <c r="E263" s="68"/>
    </row>
    <row r="264" spans="1:5" ht="12.75" x14ac:dyDescent="0.2">
      <c r="A264" s="84" t="s">
        <v>309</v>
      </c>
      <c r="B264" s="82">
        <v>20</v>
      </c>
      <c r="C264" s="83">
        <v>20</v>
      </c>
      <c r="D264" s="83">
        <v>20</v>
      </c>
      <c r="E264" s="68"/>
    </row>
    <row r="265" spans="1:5" ht="12.75" x14ac:dyDescent="0.2">
      <c r="A265" s="84" t="s">
        <v>310</v>
      </c>
      <c r="B265" s="82">
        <v>50</v>
      </c>
      <c r="C265" s="83">
        <v>50</v>
      </c>
      <c r="D265" s="83">
        <v>50</v>
      </c>
      <c r="E265" s="68"/>
    </row>
    <row r="266" spans="1:5" ht="12.75" x14ac:dyDescent="0.2">
      <c r="A266" s="84" t="s">
        <v>311</v>
      </c>
      <c r="B266" s="82">
        <v>40</v>
      </c>
      <c r="C266" s="83">
        <v>40</v>
      </c>
      <c r="D266" s="83">
        <v>40</v>
      </c>
      <c r="E266" s="68"/>
    </row>
    <row r="267" spans="1:5" ht="12.75" x14ac:dyDescent="0.2">
      <c r="A267" s="84" t="s">
        <v>312</v>
      </c>
      <c r="B267" s="82">
        <v>220</v>
      </c>
      <c r="C267" s="83">
        <v>210</v>
      </c>
      <c r="D267" s="83">
        <v>180</v>
      </c>
      <c r="E267" s="68"/>
    </row>
    <row r="268" spans="1:5" ht="12.75" x14ac:dyDescent="0.2">
      <c r="A268" s="84" t="s">
        <v>313</v>
      </c>
      <c r="B268" s="82">
        <v>100</v>
      </c>
      <c r="C268" s="83">
        <v>90</v>
      </c>
      <c r="D268" s="83">
        <v>80</v>
      </c>
      <c r="E268" s="68"/>
    </row>
    <row r="269" spans="1:5" ht="12.75" x14ac:dyDescent="0.2">
      <c r="A269" s="84" t="s">
        <v>314</v>
      </c>
      <c r="B269" s="82">
        <v>40</v>
      </c>
      <c r="C269" s="83">
        <v>40</v>
      </c>
      <c r="D269" s="83">
        <v>40</v>
      </c>
      <c r="E269" s="68"/>
    </row>
    <row r="270" spans="1:5" ht="12.75" x14ac:dyDescent="0.2">
      <c r="A270" s="84" t="s">
        <v>315</v>
      </c>
      <c r="B270" s="82">
        <v>120</v>
      </c>
      <c r="C270" s="83">
        <v>120</v>
      </c>
      <c r="D270" s="83">
        <v>110</v>
      </c>
      <c r="E270" s="68"/>
    </row>
    <row r="271" spans="1:5" ht="12.75" x14ac:dyDescent="0.2">
      <c r="A271" s="84" t="s">
        <v>316</v>
      </c>
      <c r="B271" s="82">
        <v>80</v>
      </c>
      <c r="C271" s="83">
        <v>70</v>
      </c>
      <c r="D271" s="83">
        <v>60</v>
      </c>
      <c r="E271" s="68"/>
    </row>
    <row r="272" spans="1:5" ht="12.75" x14ac:dyDescent="0.2">
      <c r="A272" s="84" t="s">
        <v>317</v>
      </c>
      <c r="B272" s="82">
        <v>380</v>
      </c>
      <c r="C272" s="83">
        <v>380</v>
      </c>
      <c r="D272" s="83">
        <v>360</v>
      </c>
      <c r="E272" s="68"/>
    </row>
    <row r="273" spans="1:5" ht="12.75" x14ac:dyDescent="0.2">
      <c r="A273" s="84" t="s">
        <v>318</v>
      </c>
      <c r="B273" s="82">
        <v>60</v>
      </c>
      <c r="C273" s="83">
        <v>60</v>
      </c>
      <c r="D273" s="83">
        <v>40</v>
      </c>
      <c r="E273" s="68"/>
    </row>
    <row r="274" spans="1:5" ht="12.75" x14ac:dyDescent="0.2">
      <c r="A274" s="84" t="s">
        <v>319</v>
      </c>
      <c r="B274" s="82">
        <v>80</v>
      </c>
      <c r="C274" s="83">
        <v>70</v>
      </c>
      <c r="D274" s="83">
        <v>70</v>
      </c>
      <c r="E274" s="68"/>
    </row>
    <row r="275" spans="1:5" ht="12.75" x14ac:dyDescent="0.2">
      <c r="A275" s="84" t="s">
        <v>320</v>
      </c>
      <c r="B275" s="82">
        <v>90</v>
      </c>
      <c r="C275" s="83">
        <v>90</v>
      </c>
      <c r="D275" s="83">
        <v>80</v>
      </c>
      <c r="E275" s="68"/>
    </row>
    <row r="276" spans="1:5" ht="12.75" x14ac:dyDescent="0.2">
      <c r="A276" s="84" t="s">
        <v>321</v>
      </c>
      <c r="B276" s="82">
        <v>110</v>
      </c>
      <c r="C276" s="83">
        <v>110</v>
      </c>
      <c r="D276" s="83">
        <v>110</v>
      </c>
      <c r="E276" s="68"/>
    </row>
    <row r="277" spans="1:5" ht="12.75" x14ac:dyDescent="0.2">
      <c r="A277" s="84" t="s">
        <v>322</v>
      </c>
      <c r="B277" s="82">
        <v>70</v>
      </c>
      <c r="C277" s="83">
        <v>70</v>
      </c>
      <c r="D277" s="83">
        <v>60</v>
      </c>
      <c r="E277" s="68"/>
    </row>
    <row r="278" spans="1:5" ht="12.75" x14ac:dyDescent="0.2">
      <c r="A278" s="84" t="s">
        <v>323</v>
      </c>
      <c r="B278" s="82">
        <v>40</v>
      </c>
      <c r="C278" s="83">
        <v>40</v>
      </c>
      <c r="D278" s="83">
        <v>40</v>
      </c>
      <c r="E278" s="68"/>
    </row>
    <row r="279" spans="1:5" ht="12.75" x14ac:dyDescent="0.2">
      <c r="A279" s="84" t="s">
        <v>324</v>
      </c>
      <c r="B279" s="82">
        <v>120</v>
      </c>
      <c r="C279" s="83">
        <v>120</v>
      </c>
      <c r="D279" s="83">
        <v>110</v>
      </c>
      <c r="E279" s="68"/>
    </row>
    <row r="280" spans="1:5" ht="12.75" x14ac:dyDescent="0.2">
      <c r="A280" s="84" t="s">
        <v>325</v>
      </c>
      <c r="B280" s="82">
        <v>70</v>
      </c>
      <c r="C280" s="83">
        <v>70</v>
      </c>
      <c r="D280" s="83">
        <v>60</v>
      </c>
      <c r="E280" s="68"/>
    </row>
    <row r="281" spans="1:5" ht="12.75" x14ac:dyDescent="0.2">
      <c r="A281" s="84" t="s">
        <v>326</v>
      </c>
      <c r="B281" s="82">
        <v>70</v>
      </c>
      <c r="C281" s="83">
        <v>60</v>
      </c>
      <c r="D281" s="83">
        <v>60</v>
      </c>
      <c r="E281" s="68"/>
    </row>
    <row r="282" spans="1:5" ht="12.75" x14ac:dyDescent="0.2">
      <c r="A282" s="84" t="s">
        <v>327</v>
      </c>
      <c r="B282" s="82">
        <v>40</v>
      </c>
      <c r="C282" s="83">
        <v>40</v>
      </c>
      <c r="D282" s="83">
        <v>40</v>
      </c>
      <c r="E282" s="68"/>
    </row>
    <row r="283" spans="1:5" ht="12.75" x14ac:dyDescent="0.2">
      <c r="A283" s="84" t="s">
        <v>328</v>
      </c>
      <c r="B283" s="82">
        <v>50</v>
      </c>
      <c r="C283" s="83">
        <v>50</v>
      </c>
      <c r="D283" s="83">
        <v>50</v>
      </c>
      <c r="E283" s="68"/>
    </row>
    <row r="284" spans="1:5" ht="12.75" x14ac:dyDescent="0.2">
      <c r="A284" s="84" t="s">
        <v>329</v>
      </c>
      <c r="B284" s="82">
        <v>40</v>
      </c>
      <c r="C284" s="83">
        <v>40</v>
      </c>
      <c r="D284" s="83">
        <v>30</v>
      </c>
      <c r="E284" s="68"/>
    </row>
    <row r="285" spans="1:5" ht="12.75" x14ac:dyDescent="0.2">
      <c r="A285" s="84" t="s">
        <v>330</v>
      </c>
      <c r="B285" s="82">
        <v>50</v>
      </c>
      <c r="C285" s="83">
        <v>40</v>
      </c>
      <c r="D285" s="83">
        <v>40</v>
      </c>
      <c r="E285" s="68"/>
    </row>
    <row r="286" spans="1:5" ht="12.75" x14ac:dyDescent="0.2">
      <c r="A286" s="84" t="s">
        <v>331</v>
      </c>
      <c r="B286" s="82">
        <v>20</v>
      </c>
      <c r="C286" s="83">
        <v>20</v>
      </c>
      <c r="D286" s="83">
        <v>20</v>
      </c>
      <c r="E286" s="68"/>
    </row>
    <row r="287" spans="1:5" ht="12.75" x14ac:dyDescent="0.2">
      <c r="A287" s="84" t="s">
        <v>332</v>
      </c>
      <c r="B287" s="82">
        <v>60</v>
      </c>
      <c r="C287" s="83">
        <v>60</v>
      </c>
      <c r="D287" s="83">
        <v>50</v>
      </c>
      <c r="E287" s="68"/>
    </row>
    <row r="288" spans="1:5" ht="12.75" x14ac:dyDescent="0.2">
      <c r="A288" s="84" t="s">
        <v>333</v>
      </c>
      <c r="B288" s="82">
        <v>180</v>
      </c>
      <c r="C288" s="83">
        <v>180</v>
      </c>
      <c r="D288" s="83">
        <v>170</v>
      </c>
      <c r="E288" s="68"/>
    </row>
    <row r="289" spans="1:5" ht="12.75" x14ac:dyDescent="0.2">
      <c r="A289" s="84" t="s">
        <v>334</v>
      </c>
      <c r="B289" s="82">
        <v>90</v>
      </c>
      <c r="C289" s="83">
        <v>80</v>
      </c>
      <c r="D289" s="83">
        <v>60</v>
      </c>
      <c r="E289" s="68"/>
    </row>
    <row r="290" spans="1:5" ht="12.75" x14ac:dyDescent="0.2">
      <c r="A290" s="84" t="s">
        <v>335</v>
      </c>
      <c r="B290" s="82">
        <v>60</v>
      </c>
      <c r="C290" s="83">
        <v>50</v>
      </c>
      <c r="D290" s="83">
        <v>50</v>
      </c>
      <c r="E290" s="68"/>
    </row>
    <row r="291" spans="1:5" ht="12.75" x14ac:dyDescent="0.2">
      <c r="A291" s="84" t="s">
        <v>336</v>
      </c>
      <c r="B291" s="82">
        <v>50</v>
      </c>
      <c r="C291" s="83">
        <v>50</v>
      </c>
      <c r="D291" s="83">
        <v>50</v>
      </c>
      <c r="E291" s="68"/>
    </row>
    <row r="292" spans="1:5" ht="12.75" x14ac:dyDescent="0.2">
      <c r="A292" s="84" t="s">
        <v>337</v>
      </c>
      <c r="B292" s="82">
        <v>50</v>
      </c>
      <c r="C292" s="83">
        <v>50</v>
      </c>
      <c r="D292" s="83">
        <v>40</v>
      </c>
      <c r="E292" s="68"/>
    </row>
    <row r="293" spans="1:5" ht="12.75" x14ac:dyDescent="0.2">
      <c r="A293" s="84" t="s">
        <v>338</v>
      </c>
      <c r="B293" s="82">
        <v>30</v>
      </c>
      <c r="C293" s="83">
        <v>30</v>
      </c>
      <c r="D293" s="83">
        <v>20</v>
      </c>
      <c r="E293" s="68"/>
    </row>
    <row r="294" spans="1:5" ht="12.75" x14ac:dyDescent="0.2">
      <c r="A294" s="84" t="s">
        <v>339</v>
      </c>
      <c r="B294" s="82">
        <v>30</v>
      </c>
      <c r="C294" s="83">
        <v>30</v>
      </c>
      <c r="D294" s="83">
        <v>20</v>
      </c>
      <c r="E294" s="68"/>
    </row>
    <row r="295" spans="1:5" ht="12.75" x14ac:dyDescent="0.2">
      <c r="A295" s="84" t="s">
        <v>340</v>
      </c>
      <c r="B295" s="82">
        <v>20</v>
      </c>
      <c r="C295" s="83">
        <v>20</v>
      </c>
      <c r="D295" s="83">
        <v>20</v>
      </c>
      <c r="E295" s="68"/>
    </row>
    <row r="296" spans="1:5" ht="12.75" x14ac:dyDescent="0.2">
      <c r="A296" s="84" t="s">
        <v>341</v>
      </c>
      <c r="B296" s="82">
        <v>110</v>
      </c>
      <c r="C296" s="83">
        <v>110</v>
      </c>
      <c r="D296" s="83">
        <v>100</v>
      </c>
      <c r="E296" s="68"/>
    </row>
    <row r="297" spans="1:5" ht="12.75" x14ac:dyDescent="0.2">
      <c r="A297" s="84" t="s">
        <v>342</v>
      </c>
      <c r="B297" s="82">
        <v>70</v>
      </c>
      <c r="C297" s="83">
        <v>70</v>
      </c>
      <c r="D297" s="83">
        <v>60</v>
      </c>
      <c r="E297" s="68"/>
    </row>
    <row r="298" spans="1:5" ht="12.75" x14ac:dyDescent="0.2">
      <c r="A298" s="84" t="s">
        <v>343</v>
      </c>
      <c r="B298" s="82">
        <v>50</v>
      </c>
      <c r="C298" s="83">
        <v>60</v>
      </c>
      <c r="D298" s="83">
        <v>60</v>
      </c>
      <c r="E298" s="68"/>
    </row>
    <row r="299" spans="1:5" ht="12.75" x14ac:dyDescent="0.2">
      <c r="A299" s="84" t="s">
        <v>344</v>
      </c>
      <c r="B299" s="82">
        <v>50</v>
      </c>
      <c r="C299" s="83">
        <v>40</v>
      </c>
      <c r="D299" s="83">
        <v>40</v>
      </c>
      <c r="E299" s="68"/>
    </row>
    <row r="300" spans="1:5" ht="12.75" x14ac:dyDescent="0.2">
      <c r="A300" s="84" t="s">
        <v>345</v>
      </c>
      <c r="B300" s="82">
        <v>20</v>
      </c>
      <c r="C300" s="83">
        <v>20</v>
      </c>
      <c r="D300" s="83">
        <v>10</v>
      </c>
      <c r="E300" s="68"/>
    </row>
    <row r="301" spans="1:5" ht="12.75" x14ac:dyDescent="0.2">
      <c r="A301" s="84" t="s">
        <v>346</v>
      </c>
      <c r="B301" s="82">
        <v>90</v>
      </c>
      <c r="C301" s="83">
        <v>90</v>
      </c>
      <c r="D301" s="83">
        <v>80</v>
      </c>
      <c r="E301" s="68"/>
    </row>
    <row r="302" spans="1:5" ht="12.75" x14ac:dyDescent="0.2">
      <c r="A302" s="84" t="s">
        <v>347</v>
      </c>
      <c r="B302" s="82">
        <v>50</v>
      </c>
      <c r="C302" s="83">
        <v>40</v>
      </c>
      <c r="D302" s="83">
        <v>30</v>
      </c>
      <c r="E302" s="68"/>
    </row>
    <row r="303" spans="1:5" ht="12.75" x14ac:dyDescent="0.2">
      <c r="A303" s="84" t="s">
        <v>348</v>
      </c>
      <c r="B303" s="82">
        <v>100</v>
      </c>
      <c r="C303" s="83">
        <v>100</v>
      </c>
      <c r="D303" s="83">
        <v>90</v>
      </c>
      <c r="E303" s="68"/>
    </row>
    <row r="304" spans="1:5" ht="12.75" x14ac:dyDescent="0.2">
      <c r="A304" s="84" t="s">
        <v>349</v>
      </c>
      <c r="B304" s="82">
        <v>80</v>
      </c>
      <c r="C304" s="83">
        <v>80</v>
      </c>
      <c r="D304" s="83">
        <v>70</v>
      </c>
      <c r="E304" s="68"/>
    </row>
    <row r="305" spans="1:5" ht="12.75" x14ac:dyDescent="0.2">
      <c r="A305" s="84" t="s">
        <v>350</v>
      </c>
      <c r="B305" s="82">
        <v>80</v>
      </c>
      <c r="C305" s="83">
        <v>80</v>
      </c>
      <c r="D305" s="83">
        <v>70</v>
      </c>
      <c r="E305" s="68"/>
    </row>
    <row r="306" spans="1:5" ht="12.75" x14ac:dyDescent="0.2">
      <c r="A306" s="84" t="s">
        <v>351</v>
      </c>
      <c r="B306" s="82">
        <v>90</v>
      </c>
      <c r="C306" s="83">
        <v>90</v>
      </c>
      <c r="D306" s="83">
        <v>70</v>
      </c>
      <c r="E306" s="68"/>
    </row>
    <row r="307" spans="1:5" ht="12.75" x14ac:dyDescent="0.2">
      <c r="A307" s="84" t="s">
        <v>352</v>
      </c>
      <c r="B307" s="82">
        <v>40</v>
      </c>
      <c r="C307" s="83">
        <v>40</v>
      </c>
      <c r="D307" s="83">
        <v>30</v>
      </c>
      <c r="E307" s="68"/>
    </row>
    <row r="308" spans="1:5" ht="12.75" x14ac:dyDescent="0.2">
      <c r="A308" s="84" t="s">
        <v>353</v>
      </c>
      <c r="B308" s="82">
        <v>50</v>
      </c>
      <c r="C308" s="83">
        <v>50</v>
      </c>
      <c r="D308" s="83">
        <v>40</v>
      </c>
      <c r="E308" s="68"/>
    </row>
    <row r="309" spans="1:5" ht="12.75" x14ac:dyDescent="0.2">
      <c r="A309" s="84" t="s">
        <v>354</v>
      </c>
      <c r="B309" s="82">
        <v>20</v>
      </c>
      <c r="C309" s="83">
        <v>20</v>
      </c>
      <c r="D309" s="83">
        <v>20</v>
      </c>
      <c r="E309" s="68"/>
    </row>
    <row r="310" spans="1:5" ht="12.75" x14ac:dyDescent="0.2">
      <c r="A310" s="84" t="s">
        <v>355</v>
      </c>
      <c r="B310" s="82">
        <v>30</v>
      </c>
      <c r="C310" s="83">
        <v>30</v>
      </c>
      <c r="D310" s="83">
        <v>30</v>
      </c>
      <c r="E310" s="68"/>
    </row>
    <row r="311" spans="1:5" ht="12.75" x14ac:dyDescent="0.2">
      <c r="A311" s="84" t="s">
        <v>356</v>
      </c>
      <c r="B311" s="82">
        <v>40</v>
      </c>
      <c r="C311" s="83">
        <v>50</v>
      </c>
      <c r="D311" s="83">
        <v>40</v>
      </c>
      <c r="E311" s="68"/>
    </row>
    <row r="312" spans="1:5" ht="12.75" x14ac:dyDescent="0.2">
      <c r="A312" s="84" t="s">
        <v>357</v>
      </c>
      <c r="B312" s="82">
        <v>40</v>
      </c>
      <c r="C312" s="83">
        <v>40</v>
      </c>
      <c r="D312" s="83">
        <v>30</v>
      </c>
      <c r="E312" s="68"/>
    </row>
    <row r="313" spans="1:5" ht="12.75" x14ac:dyDescent="0.2">
      <c r="A313" s="84" t="s">
        <v>358</v>
      </c>
      <c r="B313" s="82">
        <v>90</v>
      </c>
      <c r="C313" s="83">
        <v>90</v>
      </c>
      <c r="D313" s="83">
        <v>80</v>
      </c>
      <c r="E313" s="68"/>
    </row>
    <row r="314" spans="1:5" ht="12.75" x14ac:dyDescent="0.2">
      <c r="A314" s="84" t="s">
        <v>359</v>
      </c>
      <c r="B314" s="82">
        <v>60</v>
      </c>
      <c r="C314" s="83">
        <v>50</v>
      </c>
      <c r="D314" s="83">
        <v>40</v>
      </c>
      <c r="E314" s="68"/>
    </row>
    <row r="315" spans="1:5" ht="12.75" x14ac:dyDescent="0.2">
      <c r="A315" s="84" t="s">
        <v>360</v>
      </c>
      <c r="B315" s="82">
        <v>70</v>
      </c>
      <c r="C315" s="83">
        <v>70</v>
      </c>
      <c r="D315" s="83">
        <v>60</v>
      </c>
      <c r="E315" s="68"/>
    </row>
    <row r="316" spans="1:5" ht="12.75" x14ac:dyDescent="0.2">
      <c r="A316" s="84" t="s">
        <v>361</v>
      </c>
      <c r="B316" s="82">
        <v>110</v>
      </c>
      <c r="C316" s="83">
        <v>110</v>
      </c>
      <c r="D316" s="83">
        <v>100</v>
      </c>
      <c r="E316" s="68"/>
    </row>
    <row r="317" spans="1:5" ht="12.75" x14ac:dyDescent="0.2">
      <c r="A317" s="84" t="s">
        <v>362</v>
      </c>
      <c r="B317" s="82">
        <v>20</v>
      </c>
      <c r="C317" s="83">
        <v>10</v>
      </c>
      <c r="D317" s="83">
        <v>10</v>
      </c>
      <c r="E317" s="68"/>
    </row>
    <row r="318" spans="1:5" ht="12.75" x14ac:dyDescent="0.2">
      <c r="A318" s="84" t="s">
        <v>363</v>
      </c>
      <c r="B318" s="82">
        <v>50</v>
      </c>
      <c r="C318" s="83">
        <v>40</v>
      </c>
      <c r="D318" s="83">
        <v>30</v>
      </c>
      <c r="E318" s="68"/>
    </row>
    <row r="319" spans="1:5" ht="12.75" x14ac:dyDescent="0.2">
      <c r="A319" s="84" t="s">
        <v>364</v>
      </c>
      <c r="B319" s="82">
        <v>80</v>
      </c>
      <c r="C319" s="83">
        <v>80</v>
      </c>
      <c r="D319" s="83">
        <v>70</v>
      </c>
      <c r="E319" s="68"/>
    </row>
    <row r="320" spans="1:5" ht="12.75" x14ac:dyDescent="0.2">
      <c r="A320" s="84" t="s">
        <v>365</v>
      </c>
      <c r="B320" s="82">
        <v>40</v>
      </c>
      <c r="C320" s="83">
        <v>40</v>
      </c>
      <c r="D320" s="83">
        <v>30</v>
      </c>
      <c r="E320" s="68"/>
    </row>
    <row r="321" spans="1:5" ht="12.75" x14ac:dyDescent="0.2">
      <c r="A321" s="84" t="s">
        <v>366</v>
      </c>
      <c r="B321" s="82">
        <v>70</v>
      </c>
      <c r="C321" s="83">
        <v>70</v>
      </c>
      <c r="D321" s="83">
        <v>70</v>
      </c>
      <c r="E321" s="68"/>
    </row>
    <row r="322" spans="1:5" ht="12.75" x14ac:dyDescent="0.2">
      <c r="A322" s="84" t="s">
        <v>367</v>
      </c>
      <c r="B322" s="82">
        <v>120</v>
      </c>
      <c r="C322" s="83">
        <v>110</v>
      </c>
      <c r="D322" s="83">
        <v>100</v>
      </c>
      <c r="E322" s="68"/>
    </row>
    <row r="323" spans="1:5" ht="12.75" x14ac:dyDescent="0.2">
      <c r="A323" s="84" t="s">
        <v>368</v>
      </c>
      <c r="B323" s="82">
        <v>20</v>
      </c>
      <c r="C323" s="83">
        <v>20</v>
      </c>
      <c r="D323" s="83">
        <v>20</v>
      </c>
      <c r="E323" s="68"/>
    </row>
    <row r="324" spans="1:5" ht="12.75" x14ac:dyDescent="0.2">
      <c r="A324" s="84" t="s">
        <v>369</v>
      </c>
      <c r="B324" s="82">
        <v>100</v>
      </c>
      <c r="C324" s="83">
        <v>100</v>
      </c>
      <c r="D324" s="83">
        <v>90</v>
      </c>
      <c r="E324" s="68"/>
    </row>
    <row r="325" spans="1:5" ht="12.75" x14ac:dyDescent="0.2">
      <c r="A325" s="84" t="s">
        <v>370</v>
      </c>
      <c r="B325" s="82">
        <v>90</v>
      </c>
      <c r="C325" s="83">
        <v>100</v>
      </c>
      <c r="D325" s="83">
        <v>90</v>
      </c>
      <c r="E325" s="68"/>
    </row>
    <row r="326" spans="1:5" ht="12.75" x14ac:dyDescent="0.2">
      <c r="A326" s="84" t="s">
        <v>371</v>
      </c>
      <c r="B326" s="82">
        <v>220</v>
      </c>
      <c r="C326" s="83">
        <v>220</v>
      </c>
      <c r="D326" s="83">
        <v>210</v>
      </c>
      <c r="E326" s="68"/>
    </row>
    <row r="327" spans="1:5" ht="12.75" x14ac:dyDescent="0.2">
      <c r="A327" s="84" t="s">
        <v>372</v>
      </c>
      <c r="B327" s="82">
        <v>80</v>
      </c>
      <c r="C327" s="83">
        <v>80</v>
      </c>
      <c r="D327" s="83">
        <v>70</v>
      </c>
      <c r="E327" s="68"/>
    </row>
    <row r="328" spans="1:5" ht="12.75" x14ac:dyDescent="0.2">
      <c r="A328" s="84" t="s">
        <v>373</v>
      </c>
      <c r="B328" s="82">
        <v>30</v>
      </c>
      <c r="C328" s="83">
        <v>30</v>
      </c>
      <c r="D328" s="83">
        <v>30</v>
      </c>
      <c r="E328" s="68"/>
    </row>
    <row r="329" spans="1:5" ht="12.75" x14ac:dyDescent="0.2">
      <c r="A329" s="84" t="s">
        <v>374</v>
      </c>
      <c r="B329" s="82">
        <v>100</v>
      </c>
      <c r="C329" s="83">
        <v>100</v>
      </c>
      <c r="D329" s="83">
        <v>90</v>
      </c>
      <c r="E329" s="68"/>
    </row>
    <row r="330" spans="1:5" ht="12.75" x14ac:dyDescent="0.2">
      <c r="A330" s="84" t="s">
        <v>375</v>
      </c>
      <c r="B330" s="82">
        <v>50</v>
      </c>
      <c r="C330" s="83">
        <v>50</v>
      </c>
      <c r="D330" s="83">
        <v>40</v>
      </c>
      <c r="E330" s="68"/>
    </row>
    <row r="331" spans="1:5" ht="12.75" x14ac:dyDescent="0.2">
      <c r="A331" s="84" t="s">
        <v>376</v>
      </c>
      <c r="B331" s="82">
        <v>80</v>
      </c>
      <c r="C331" s="83">
        <v>80</v>
      </c>
      <c r="D331" s="83">
        <v>60</v>
      </c>
      <c r="E331" s="68"/>
    </row>
    <row r="332" spans="1:5" ht="12.75" x14ac:dyDescent="0.2">
      <c r="A332" s="84" t="s">
        <v>377</v>
      </c>
      <c r="B332" s="82">
        <v>20</v>
      </c>
      <c r="C332" s="83">
        <v>20</v>
      </c>
      <c r="D332" s="83">
        <v>10</v>
      </c>
      <c r="E332" s="68"/>
    </row>
    <row r="333" spans="1:5" ht="12.75" x14ac:dyDescent="0.2">
      <c r="A333" s="84" t="s">
        <v>378</v>
      </c>
      <c r="B333" s="82">
        <v>210</v>
      </c>
      <c r="C333" s="83">
        <v>220</v>
      </c>
      <c r="D333" s="83">
        <v>180</v>
      </c>
      <c r="E333" s="68"/>
    </row>
    <row r="334" spans="1:5" ht="12.75" x14ac:dyDescent="0.2">
      <c r="A334" s="84" t="s">
        <v>379</v>
      </c>
      <c r="B334" s="82">
        <v>60</v>
      </c>
      <c r="C334" s="83">
        <v>60</v>
      </c>
      <c r="D334" s="83">
        <v>50</v>
      </c>
      <c r="E334" s="68"/>
    </row>
    <row r="335" spans="1:5" ht="12.75" x14ac:dyDescent="0.2">
      <c r="A335" s="84" t="s">
        <v>380</v>
      </c>
      <c r="B335" s="82">
        <v>50</v>
      </c>
      <c r="C335" s="83">
        <v>50</v>
      </c>
      <c r="D335" s="83">
        <v>50</v>
      </c>
      <c r="E335" s="68"/>
    </row>
    <row r="336" spans="1:5" ht="12.75" x14ac:dyDescent="0.2">
      <c r="A336" s="84" t="s">
        <v>381</v>
      </c>
      <c r="B336" s="82">
        <v>230</v>
      </c>
      <c r="C336" s="83">
        <v>230</v>
      </c>
      <c r="D336" s="83">
        <v>220</v>
      </c>
      <c r="E336" s="68"/>
    </row>
    <row r="337" spans="1:5" ht="12.75" x14ac:dyDescent="0.2">
      <c r="A337" s="84" t="s">
        <v>382</v>
      </c>
      <c r="B337" s="82">
        <v>70</v>
      </c>
      <c r="C337" s="83">
        <v>60</v>
      </c>
      <c r="D337" s="83">
        <v>60</v>
      </c>
      <c r="E337" s="68"/>
    </row>
    <row r="338" spans="1:5" ht="12.75" x14ac:dyDescent="0.2">
      <c r="A338" s="84" t="s">
        <v>383</v>
      </c>
      <c r="B338" s="82">
        <v>250</v>
      </c>
      <c r="C338" s="83">
        <v>240</v>
      </c>
      <c r="D338" s="83">
        <v>200</v>
      </c>
      <c r="E338" s="68"/>
    </row>
    <row r="339" spans="1:5" ht="12.75" x14ac:dyDescent="0.2">
      <c r="A339" s="84" t="s">
        <v>384</v>
      </c>
      <c r="B339" s="82">
        <v>60</v>
      </c>
      <c r="C339" s="83">
        <v>60</v>
      </c>
      <c r="D339" s="83">
        <v>50</v>
      </c>
      <c r="E339" s="68"/>
    </row>
    <row r="340" spans="1:5" ht="12.75" x14ac:dyDescent="0.2">
      <c r="A340" s="84" t="s">
        <v>385</v>
      </c>
      <c r="B340" s="82">
        <v>60</v>
      </c>
      <c r="C340" s="83">
        <v>70</v>
      </c>
      <c r="D340" s="83">
        <v>70</v>
      </c>
      <c r="E340" s="68"/>
    </row>
    <row r="341" spans="1:5" ht="12.75" x14ac:dyDescent="0.2">
      <c r="A341" s="84" t="s">
        <v>386</v>
      </c>
      <c r="B341" s="82">
        <v>170</v>
      </c>
      <c r="C341" s="83">
        <v>180</v>
      </c>
      <c r="D341" s="83">
        <v>170</v>
      </c>
      <c r="E341" s="68"/>
    </row>
    <row r="342" spans="1:5" ht="12.75" x14ac:dyDescent="0.2">
      <c r="A342" s="84" t="s">
        <v>387</v>
      </c>
      <c r="B342" s="82">
        <v>80</v>
      </c>
      <c r="C342" s="83">
        <v>90</v>
      </c>
      <c r="D342" s="83">
        <v>80</v>
      </c>
      <c r="E342" s="68"/>
    </row>
    <row r="343" spans="1:5" ht="12.75" x14ac:dyDescent="0.2">
      <c r="A343" s="84" t="s">
        <v>388</v>
      </c>
      <c r="B343" s="82">
        <v>140</v>
      </c>
      <c r="C343" s="83">
        <v>130</v>
      </c>
      <c r="D343" s="83">
        <v>120</v>
      </c>
      <c r="E343" s="68"/>
    </row>
    <row r="344" spans="1:5" ht="12.75" x14ac:dyDescent="0.2">
      <c r="A344" s="84" t="s">
        <v>389</v>
      </c>
      <c r="B344" s="82">
        <v>290</v>
      </c>
      <c r="C344" s="83">
        <v>300</v>
      </c>
      <c r="D344" s="83">
        <v>280</v>
      </c>
      <c r="E344" s="68"/>
    </row>
    <row r="345" spans="1:5" ht="12.75" x14ac:dyDescent="0.2">
      <c r="A345" s="84" t="s">
        <v>390</v>
      </c>
      <c r="B345" s="82">
        <v>50</v>
      </c>
      <c r="C345" s="83">
        <v>50</v>
      </c>
      <c r="D345" s="83">
        <v>40</v>
      </c>
      <c r="E345" s="68"/>
    </row>
    <row r="346" spans="1:5" ht="12.75" x14ac:dyDescent="0.2">
      <c r="A346" s="84" t="s">
        <v>391</v>
      </c>
      <c r="B346" s="82">
        <v>150</v>
      </c>
      <c r="C346" s="83">
        <v>150</v>
      </c>
      <c r="D346" s="83">
        <v>130</v>
      </c>
      <c r="E346" s="68"/>
    </row>
    <row r="347" spans="1:5" ht="12.75" x14ac:dyDescent="0.2">
      <c r="A347" s="84" t="s">
        <v>392</v>
      </c>
      <c r="B347" s="82">
        <v>80</v>
      </c>
      <c r="C347" s="83">
        <v>80</v>
      </c>
      <c r="D347" s="83">
        <v>70</v>
      </c>
      <c r="E347" s="68"/>
    </row>
    <row r="348" spans="1:5" ht="12.75" x14ac:dyDescent="0.2">
      <c r="A348" s="84" t="s">
        <v>393</v>
      </c>
      <c r="B348" s="82">
        <v>40</v>
      </c>
      <c r="C348" s="83">
        <v>40</v>
      </c>
      <c r="D348" s="83">
        <v>30</v>
      </c>
      <c r="E348" s="68"/>
    </row>
    <row r="349" spans="1:5" ht="12.75" x14ac:dyDescent="0.2">
      <c r="A349" s="84" t="s">
        <v>394</v>
      </c>
      <c r="B349" s="82">
        <v>130</v>
      </c>
      <c r="C349" s="83">
        <v>130</v>
      </c>
      <c r="D349" s="83">
        <v>120</v>
      </c>
      <c r="E349" s="68"/>
    </row>
    <row r="350" spans="1:5" ht="12.75" x14ac:dyDescent="0.2">
      <c r="A350" s="84" t="s">
        <v>395</v>
      </c>
      <c r="B350" s="82">
        <v>100</v>
      </c>
      <c r="C350" s="83">
        <v>90</v>
      </c>
      <c r="D350" s="83">
        <v>80</v>
      </c>
      <c r="E350" s="68"/>
    </row>
    <row r="351" spans="1:5" ht="12.75" x14ac:dyDescent="0.2">
      <c r="A351" s="84" t="s">
        <v>396</v>
      </c>
      <c r="B351" s="82">
        <v>60</v>
      </c>
      <c r="C351" s="83">
        <v>60</v>
      </c>
      <c r="D351" s="83">
        <v>50</v>
      </c>
      <c r="E351" s="68"/>
    </row>
    <row r="352" spans="1:5" ht="12.75" x14ac:dyDescent="0.2">
      <c r="A352" s="84" t="s">
        <v>397</v>
      </c>
      <c r="B352" s="82">
        <v>90</v>
      </c>
      <c r="C352" s="83">
        <v>80</v>
      </c>
      <c r="D352" s="83">
        <v>80</v>
      </c>
      <c r="E352" s="68"/>
    </row>
    <row r="353" spans="1:5" ht="12.75" x14ac:dyDescent="0.2">
      <c r="A353" s="84" t="s">
        <v>398</v>
      </c>
      <c r="B353" s="82">
        <v>100</v>
      </c>
      <c r="C353" s="83">
        <v>100</v>
      </c>
      <c r="D353" s="83">
        <v>90</v>
      </c>
      <c r="E353" s="68"/>
    </row>
    <row r="354" spans="1:5" ht="12.75" x14ac:dyDescent="0.2">
      <c r="A354" s="84" t="s">
        <v>399</v>
      </c>
      <c r="B354" s="82">
        <v>130</v>
      </c>
      <c r="C354" s="83">
        <v>130</v>
      </c>
      <c r="D354" s="83">
        <v>120</v>
      </c>
      <c r="E354" s="68"/>
    </row>
    <row r="355" spans="1:5" ht="12.75" x14ac:dyDescent="0.2">
      <c r="A355" s="84" t="s">
        <v>400</v>
      </c>
      <c r="B355" s="82">
        <v>130</v>
      </c>
      <c r="C355" s="83">
        <v>130</v>
      </c>
      <c r="D355" s="83">
        <v>120</v>
      </c>
      <c r="E355" s="68"/>
    </row>
    <row r="356" spans="1:5" ht="12.75" x14ac:dyDescent="0.2">
      <c r="A356" s="84" t="s">
        <v>401</v>
      </c>
      <c r="B356" s="82">
        <v>80</v>
      </c>
      <c r="C356" s="83">
        <v>80</v>
      </c>
      <c r="D356" s="83">
        <v>70</v>
      </c>
      <c r="E356" s="68"/>
    </row>
    <row r="357" spans="1:5" ht="12.75" x14ac:dyDescent="0.2">
      <c r="A357" s="84" t="s">
        <v>402</v>
      </c>
      <c r="B357" s="82">
        <v>120</v>
      </c>
      <c r="C357" s="83">
        <v>120</v>
      </c>
      <c r="D357" s="83">
        <v>110</v>
      </c>
      <c r="E357" s="68"/>
    </row>
    <row r="358" spans="1:5" ht="12.75" x14ac:dyDescent="0.2">
      <c r="A358" s="84" t="s">
        <v>403</v>
      </c>
      <c r="B358" s="82">
        <v>110</v>
      </c>
      <c r="C358" s="83">
        <v>110</v>
      </c>
      <c r="D358" s="83">
        <v>100</v>
      </c>
      <c r="E358" s="68"/>
    </row>
    <row r="359" spans="1:5" ht="12.75" x14ac:dyDescent="0.2">
      <c r="A359" s="85" t="s">
        <v>404</v>
      </c>
      <c r="B359" s="82">
        <v>60</v>
      </c>
      <c r="C359" s="83">
        <v>60</v>
      </c>
      <c r="D359" s="83">
        <v>50</v>
      </c>
      <c r="E359" s="68"/>
    </row>
    <row r="360" spans="1:5" ht="12.75" x14ac:dyDescent="0.2">
      <c r="A360" s="85" t="s">
        <v>405</v>
      </c>
      <c r="B360" s="86">
        <v>50</v>
      </c>
      <c r="C360" s="87">
        <v>50</v>
      </c>
      <c r="D360" s="87">
        <v>40</v>
      </c>
      <c r="E360" s="68"/>
    </row>
    <row r="361" spans="1:5" s="81" customFormat="1" ht="12.75" x14ac:dyDescent="0.2">
      <c r="A361" s="88"/>
      <c r="B361" s="89"/>
      <c r="C361" s="89"/>
      <c r="D361" s="89"/>
      <c r="E361" s="80"/>
    </row>
    <row r="362" spans="1:5" s="81" customFormat="1" ht="12.75" x14ac:dyDescent="0.2">
      <c r="A362" s="73" t="s">
        <v>30</v>
      </c>
      <c r="B362" s="80"/>
      <c r="C362" s="80"/>
      <c r="D362" s="80"/>
      <c r="E362" s="80"/>
    </row>
    <row r="363" spans="1:5" ht="12.75" x14ac:dyDescent="0.2">
      <c r="A363" s="29"/>
      <c r="B363" s="68"/>
      <c r="C363" s="68"/>
      <c r="D363" s="68"/>
      <c r="E363" s="68"/>
    </row>
    <row r="364" spans="1:5" ht="12.75" x14ac:dyDescent="0.2">
      <c r="A364" s="66"/>
      <c r="B364" s="68"/>
      <c r="C364" s="68"/>
      <c r="D364" s="68"/>
      <c r="E364" s="68"/>
    </row>
  </sheetData>
  <pageMargins left="0.7" right="0.7" top="0.75" bottom="0.75" header="0.3" footer="0.3"/>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F39"/>
  <sheetViews>
    <sheetView showGridLines="0" zoomScaleNormal="100" workbookViewId="0"/>
  </sheetViews>
  <sheetFormatPr defaultColWidth="9.28515625" defaultRowHeight="12" x14ac:dyDescent="0.2"/>
  <cols>
    <col min="1" max="1" width="31.7109375" style="31" customWidth="1"/>
    <col min="2" max="2" width="15.7109375" style="31" customWidth="1"/>
    <col min="3" max="3" width="1.7109375" style="31" customWidth="1"/>
    <col min="4" max="6" width="30.7109375" style="4" customWidth="1"/>
    <col min="7" max="16384" width="9.28515625" style="4"/>
  </cols>
  <sheetData>
    <row r="1" spans="1:6" ht="12.75" x14ac:dyDescent="0.2">
      <c r="A1" s="1" t="s">
        <v>31</v>
      </c>
      <c r="B1" s="4"/>
      <c r="C1" s="4"/>
    </row>
    <row r="2" spans="1:6" ht="12.75" x14ac:dyDescent="0.2">
      <c r="A2" s="5" t="s">
        <v>32</v>
      </c>
      <c r="B2" s="33"/>
      <c r="C2" s="33"/>
      <c r="D2" s="34"/>
      <c r="E2" s="34"/>
      <c r="F2" s="34"/>
    </row>
    <row r="3" spans="1:6" ht="12.75" x14ac:dyDescent="0.2">
      <c r="A3" s="2"/>
      <c r="B3" s="2"/>
      <c r="C3" s="2"/>
      <c r="D3" s="35"/>
      <c r="E3" s="35"/>
      <c r="F3" s="35"/>
    </row>
    <row r="4" spans="1:6" ht="12.75" x14ac:dyDescent="0.2">
      <c r="A4" s="2"/>
      <c r="B4" s="2"/>
      <c r="C4" s="36"/>
      <c r="D4" s="9" t="s">
        <v>2</v>
      </c>
      <c r="E4" s="9" t="s">
        <v>3</v>
      </c>
      <c r="F4" s="9" t="s">
        <v>4</v>
      </c>
    </row>
    <row r="5" spans="1:6" ht="12.75" x14ac:dyDescent="0.2">
      <c r="A5" s="2"/>
      <c r="B5" s="2"/>
      <c r="C5" s="2"/>
      <c r="D5" s="2"/>
    </row>
    <row r="6" spans="1:6" ht="12.75" x14ac:dyDescent="0.2">
      <c r="A6" s="2"/>
      <c r="D6" s="11" t="s">
        <v>5</v>
      </c>
      <c r="E6" s="11"/>
      <c r="F6" s="11"/>
    </row>
    <row r="7" spans="1:6" ht="12.75" x14ac:dyDescent="0.2">
      <c r="A7" s="2"/>
      <c r="B7" s="37"/>
      <c r="C7" s="2"/>
      <c r="D7" s="2"/>
    </row>
    <row r="8" spans="1:6" ht="12.75" x14ac:dyDescent="0.2">
      <c r="A8" s="14" t="s">
        <v>6</v>
      </c>
      <c r="B8" s="38"/>
      <c r="C8" s="39"/>
      <c r="D8" s="40">
        <v>88050</v>
      </c>
      <c r="E8" s="41">
        <v>88110</v>
      </c>
      <c r="F8" s="42">
        <v>83200</v>
      </c>
    </row>
    <row r="9" spans="1:6" ht="12.75" x14ac:dyDescent="0.2">
      <c r="A9" s="18"/>
      <c r="B9" s="43"/>
      <c r="C9" s="43"/>
      <c r="D9" s="44"/>
      <c r="E9" s="45"/>
      <c r="F9" s="46"/>
    </row>
    <row r="10" spans="1:6" ht="12.75" x14ac:dyDescent="0.2">
      <c r="A10" s="22" t="s">
        <v>33</v>
      </c>
      <c r="B10" s="43"/>
      <c r="C10" s="43"/>
      <c r="D10" s="44"/>
      <c r="E10" s="45"/>
      <c r="F10" s="46"/>
    </row>
    <row r="11" spans="1:6" ht="12.75" x14ac:dyDescent="0.2">
      <c r="A11" s="47" t="s">
        <v>34</v>
      </c>
      <c r="B11" s="48"/>
      <c r="C11" s="39"/>
      <c r="D11" s="44">
        <v>6820</v>
      </c>
      <c r="E11" s="45">
        <v>6730</v>
      </c>
      <c r="F11" s="46">
        <v>6230</v>
      </c>
    </row>
    <row r="12" spans="1:6" ht="12.75" x14ac:dyDescent="0.2">
      <c r="A12" s="47" t="s">
        <v>35</v>
      </c>
      <c r="B12" s="48"/>
      <c r="C12" s="39"/>
      <c r="D12" s="44">
        <v>38160</v>
      </c>
      <c r="E12" s="45">
        <v>38670</v>
      </c>
      <c r="F12" s="46">
        <v>36800</v>
      </c>
    </row>
    <row r="13" spans="1:6" ht="12.75" x14ac:dyDescent="0.2">
      <c r="A13" s="49" t="s">
        <v>36</v>
      </c>
      <c r="B13" s="48"/>
      <c r="C13" s="39"/>
      <c r="D13" s="44">
        <v>42500</v>
      </c>
      <c r="E13" s="45">
        <v>42160</v>
      </c>
      <c r="F13" s="46">
        <v>39640</v>
      </c>
    </row>
    <row r="14" spans="1:6" s="32" customFormat="1" ht="12.75" x14ac:dyDescent="0.2">
      <c r="A14" s="50" t="s">
        <v>37</v>
      </c>
      <c r="B14" s="51"/>
      <c r="C14" s="52"/>
      <c r="D14" s="44">
        <v>570</v>
      </c>
      <c r="E14" s="45">
        <v>560</v>
      </c>
      <c r="F14" s="46">
        <v>520</v>
      </c>
    </row>
    <row r="15" spans="1:6" ht="12.75" x14ac:dyDescent="0.2">
      <c r="A15" s="47" t="s">
        <v>38</v>
      </c>
      <c r="B15" s="48"/>
      <c r="C15" s="39"/>
      <c r="D15" s="44">
        <v>0</v>
      </c>
      <c r="E15" s="45">
        <v>0</v>
      </c>
      <c r="F15" s="46">
        <v>0</v>
      </c>
    </row>
    <row r="16" spans="1:6" ht="12.75" x14ac:dyDescent="0.2">
      <c r="A16" s="53"/>
      <c r="B16" s="43"/>
      <c r="C16" s="43"/>
      <c r="D16" s="44"/>
      <c r="E16" s="45"/>
      <c r="F16" s="46"/>
    </row>
    <row r="17" spans="1:6" ht="12.75" x14ac:dyDescent="0.2">
      <c r="A17" s="54" t="s">
        <v>39</v>
      </c>
      <c r="B17" s="43"/>
      <c r="C17" s="43"/>
      <c r="D17" s="44"/>
      <c r="E17" s="45"/>
      <c r="F17" s="46"/>
    </row>
    <row r="18" spans="1:6" ht="12.75" x14ac:dyDescent="0.2">
      <c r="A18" s="47" t="s">
        <v>40</v>
      </c>
      <c r="B18" s="48"/>
      <c r="C18" s="39"/>
      <c r="D18" s="44">
        <v>50670</v>
      </c>
      <c r="E18" s="45">
        <v>50850</v>
      </c>
      <c r="F18" s="46">
        <v>48220</v>
      </c>
    </row>
    <row r="19" spans="1:6" ht="12.75" x14ac:dyDescent="0.2">
      <c r="A19" s="47" t="s">
        <v>41</v>
      </c>
      <c r="B19" s="48"/>
      <c r="C19" s="39"/>
      <c r="D19" s="44">
        <v>37380</v>
      </c>
      <c r="E19" s="45">
        <v>37270</v>
      </c>
      <c r="F19" s="46">
        <v>34990</v>
      </c>
    </row>
    <row r="20" spans="1:6" ht="12.75" x14ac:dyDescent="0.2">
      <c r="A20" s="55" t="s">
        <v>38</v>
      </c>
      <c r="B20" s="48"/>
      <c r="C20" s="39"/>
      <c r="D20" s="44">
        <v>0</v>
      </c>
      <c r="E20" s="45">
        <v>0</v>
      </c>
      <c r="F20" s="46">
        <v>0</v>
      </c>
    </row>
    <row r="21" spans="1:6" ht="12.75" x14ac:dyDescent="0.2">
      <c r="A21" s="56"/>
      <c r="B21" s="43"/>
      <c r="C21" s="43"/>
      <c r="D21" s="44"/>
      <c r="E21" s="45"/>
      <c r="F21" s="46"/>
    </row>
    <row r="22" spans="1:6" ht="12.75" x14ac:dyDescent="0.2">
      <c r="A22" s="54" t="s">
        <v>42</v>
      </c>
      <c r="B22" s="43"/>
      <c r="C22" s="43"/>
      <c r="D22" s="44"/>
      <c r="E22" s="45"/>
      <c r="F22" s="46"/>
    </row>
    <row r="23" spans="1:6" ht="12.75" x14ac:dyDescent="0.2">
      <c r="A23" s="57" t="s">
        <v>43</v>
      </c>
      <c r="B23" s="48"/>
      <c r="C23" s="39"/>
      <c r="D23" s="44">
        <v>43660</v>
      </c>
      <c r="E23" s="45">
        <v>43150</v>
      </c>
      <c r="F23" s="46">
        <v>39650</v>
      </c>
    </row>
    <row r="24" spans="1:6" ht="12.75" x14ac:dyDescent="0.2">
      <c r="A24" s="58" t="s">
        <v>44</v>
      </c>
      <c r="B24" s="48"/>
      <c r="C24" s="39"/>
      <c r="D24" s="44">
        <v>13550</v>
      </c>
      <c r="E24" s="45">
        <v>13740</v>
      </c>
      <c r="F24" s="46">
        <v>13040</v>
      </c>
    </row>
    <row r="25" spans="1:6" ht="12.75" x14ac:dyDescent="0.2">
      <c r="A25" s="58" t="s">
        <v>45</v>
      </c>
      <c r="B25" s="48"/>
      <c r="C25" s="39"/>
      <c r="D25" s="44">
        <v>30840</v>
      </c>
      <c r="E25" s="45">
        <v>31220</v>
      </c>
      <c r="F25" s="46">
        <v>30520</v>
      </c>
    </row>
    <row r="26" spans="1:6" ht="12.75" x14ac:dyDescent="0.2">
      <c r="A26" s="58" t="s">
        <v>38</v>
      </c>
      <c r="B26" s="48"/>
      <c r="C26" s="39"/>
      <c r="D26" s="44">
        <v>0</v>
      </c>
      <c r="E26" s="45">
        <v>0</v>
      </c>
      <c r="F26" s="46">
        <v>0</v>
      </c>
    </row>
    <row r="27" spans="1:6" ht="12.75" x14ac:dyDescent="0.2">
      <c r="A27" s="53"/>
      <c r="B27" s="43"/>
      <c r="C27" s="43"/>
      <c r="D27" s="44"/>
      <c r="E27" s="45"/>
      <c r="F27" s="46"/>
    </row>
    <row r="28" spans="1:6" ht="12.75" x14ac:dyDescent="0.2">
      <c r="A28" s="54" t="s">
        <v>46</v>
      </c>
      <c r="B28" s="43"/>
      <c r="C28" s="43"/>
      <c r="D28" s="44"/>
      <c r="E28" s="45"/>
      <c r="F28" s="46"/>
    </row>
    <row r="29" spans="1:6" ht="12.75" x14ac:dyDescent="0.2">
      <c r="A29" s="47" t="s">
        <v>47</v>
      </c>
      <c r="B29" s="48"/>
      <c r="C29" s="39"/>
      <c r="D29" s="44">
        <v>25200</v>
      </c>
      <c r="E29" s="45">
        <v>25600</v>
      </c>
      <c r="F29" s="46">
        <v>24270</v>
      </c>
    </row>
    <row r="30" spans="1:6" ht="12.75" x14ac:dyDescent="0.2">
      <c r="A30" s="47" t="s">
        <v>48</v>
      </c>
      <c r="B30" s="48"/>
      <c r="C30" s="39"/>
      <c r="D30" s="44">
        <v>52660</v>
      </c>
      <c r="E30" s="45">
        <v>52180</v>
      </c>
      <c r="F30" s="46">
        <v>49060</v>
      </c>
    </row>
    <row r="31" spans="1:6" ht="12.75" x14ac:dyDescent="0.2">
      <c r="A31" s="47" t="s">
        <v>49</v>
      </c>
      <c r="B31" s="48"/>
      <c r="C31" s="39"/>
      <c r="D31" s="44">
        <v>8410</v>
      </c>
      <c r="E31" s="45">
        <v>8530</v>
      </c>
      <c r="F31" s="46">
        <v>8140</v>
      </c>
    </row>
    <row r="32" spans="1:6" s="32" customFormat="1" ht="12.75" x14ac:dyDescent="0.2">
      <c r="A32" s="59" t="s">
        <v>50</v>
      </c>
      <c r="B32" s="51"/>
      <c r="C32" s="52"/>
      <c r="D32" s="44">
        <v>1650</v>
      </c>
      <c r="E32" s="45">
        <v>1660</v>
      </c>
      <c r="F32" s="46">
        <v>1590</v>
      </c>
    </row>
    <row r="33" spans="1:6" ht="12.75" x14ac:dyDescent="0.2">
      <c r="A33" s="55" t="s">
        <v>38</v>
      </c>
      <c r="B33" s="48"/>
      <c r="C33" s="39"/>
      <c r="D33" s="60">
        <v>120</v>
      </c>
      <c r="E33" s="61">
        <v>140</v>
      </c>
      <c r="F33" s="62">
        <v>140</v>
      </c>
    </row>
    <row r="34" spans="1:6" ht="12.75" x14ac:dyDescent="0.2">
      <c r="A34" s="26"/>
      <c r="B34" s="43"/>
      <c r="C34" s="27"/>
      <c r="D34" s="6"/>
      <c r="E34" s="33"/>
      <c r="F34" s="33"/>
    </row>
    <row r="35" spans="1:6" ht="12.75" x14ac:dyDescent="0.2">
      <c r="A35" s="28" t="s">
        <v>30</v>
      </c>
      <c r="B35" s="28"/>
      <c r="C35" s="2"/>
      <c r="D35" s="2"/>
    </row>
    <row r="36" spans="1:6" ht="12.75" x14ac:dyDescent="0.2">
      <c r="A36" s="29"/>
      <c r="B36" s="30"/>
      <c r="C36" s="30"/>
      <c r="D36" s="2"/>
    </row>
    <row r="37" spans="1:6" ht="12.75" x14ac:dyDescent="0.2">
      <c r="A37" s="63"/>
      <c r="B37" s="2"/>
      <c r="C37" s="2"/>
      <c r="D37" s="2"/>
    </row>
    <row r="38" spans="1:6" x14ac:dyDescent="0.2">
      <c r="A38" s="64"/>
    </row>
    <row r="39" spans="1:6" x14ac:dyDescent="0.2">
      <c r="A39" s="65"/>
    </row>
  </sheetData>
  <conditionalFormatting sqref="D6:F6">
    <cfRule type="cellIs" dxfId="3" priority="1" stopIfTrue="1" operator="equal">
      <formula>"   "</formula>
    </cfRule>
    <cfRule type="cellIs" dxfId="2" priority="2" stopIfTrue="1" operator="equal">
      <formula>"    "</formula>
    </cfRule>
  </conditionalFormatting>
  <pageMargins left="0.7" right="0.7" top="0.75" bottom="0.75" header="0.3" footer="0.3"/>
  <pageSetup paperSize="9"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D36"/>
  <sheetViews>
    <sheetView showGridLines="0" zoomScaleNormal="100" workbookViewId="0"/>
  </sheetViews>
  <sheetFormatPr defaultColWidth="9.28515625" defaultRowHeight="12" x14ac:dyDescent="0.2"/>
  <cols>
    <col min="1" max="1" width="44.28515625" style="31" customWidth="1"/>
    <col min="2" max="2" width="30.7109375" style="31" customWidth="1"/>
    <col min="3" max="3" width="30.7109375" style="32" customWidth="1"/>
    <col min="4" max="4" width="30.7109375" style="4" customWidth="1"/>
    <col min="5" max="16384" width="9.28515625" style="4"/>
  </cols>
  <sheetData>
    <row r="1" spans="1:4" ht="12.75" x14ac:dyDescent="0.2">
      <c r="A1" s="1" t="s">
        <v>0</v>
      </c>
      <c r="B1" s="2"/>
      <c r="C1" s="3"/>
      <c r="D1" s="3"/>
    </row>
    <row r="2" spans="1:4" ht="12.75" x14ac:dyDescent="0.2">
      <c r="A2" s="5" t="s">
        <v>1</v>
      </c>
      <c r="B2" s="6"/>
      <c r="C2" s="7"/>
      <c r="D2" s="7"/>
    </row>
    <row r="3" spans="1:4" ht="12.75" x14ac:dyDescent="0.2">
      <c r="A3" s="2"/>
      <c r="B3" s="2"/>
      <c r="C3" s="8"/>
      <c r="D3" s="8"/>
    </row>
    <row r="4" spans="1:4" ht="12.75" x14ac:dyDescent="0.2">
      <c r="A4" s="2"/>
      <c r="B4" s="9" t="s">
        <v>2</v>
      </c>
      <c r="C4" s="9" t="s">
        <v>3</v>
      </c>
      <c r="D4" s="9" t="s">
        <v>4</v>
      </c>
    </row>
    <row r="5" spans="1:4" ht="12.75" x14ac:dyDescent="0.2">
      <c r="A5" s="2"/>
      <c r="B5" s="2"/>
      <c r="C5" s="10"/>
      <c r="D5" s="10"/>
    </row>
    <row r="6" spans="1:4" ht="12.75" x14ac:dyDescent="0.2">
      <c r="A6" s="2"/>
      <c r="B6" s="11" t="s">
        <v>5</v>
      </c>
      <c r="C6" s="12"/>
      <c r="D6" s="12"/>
    </row>
    <row r="7" spans="1:4" ht="12.75" x14ac:dyDescent="0.2">
      <c r="A7" s="2"/>
      <c r="B7" s="2"/>
      <c r="C7" s="13"/>
      <c r="D7" s="2"/>
    </row>
    <row r="8" spans="1:4" ht="12.75" x14ac:dyDescent="0.2">
      <c r="A8" s="14" t="s">
        <v>6</v>
      </c>
      <c r="B8" s="15">
        <v>66030</v>
      </c>
      <c r="C8" s="16">
        <v>66510</v>
      </c>
      <c r="D8" s="17">
        <v>62920</v>
      </c>
    </row>
    <row r="9" spans="1:4" ht="12.75" x14ac:dyDescent="0.2">
      <c r="A9" s="18"/>
      <c r="B9" s="19"/>
      <c r="C9" s="20"/>
      <c r="D9" s="21"/>
    </row>
    <row r="10" spans="1:4" ht="12.75" x14ac:dyDescent="0.2">
      <c r="A10" s="22" t="s">
        <v>7</v>
      </c>
      <c r="B10" s="19"/>
      <c r="C10" s="20"/>
      <c r="D10" s="21"/>
    </row>
    <row r="11" spans="1:4" ht="12.75" x14ac:dyDescent="0.2">
      <c r="A11" s="2" t="s">
        <v>8</v>
      </c>
      <c r="B11" s="19">
        <v>400</v>
      </c>
      <c r="C11" s="20">
        <v>420</v>
      </c>
      <c r="D11" s="21">
        <v>390</v>
      </c>
    </row>
    <row r="12" spans="1:4" ht="12.75" x14ac:dyDescent="0.2">
      <c r="A12" s="2" t="s">
        <v>9</v>
      </c>
      <c r="B12" s="19">
        <v>10</v>
      </c>
      <c r="C12" s="20">
        <v>10</v>
      </c>
      <c r="D12" s="21">
        <v>10</v>
      </c>
    </row>
    <row r="13" spans="1:4" ht="12.75" x14ac:dyDescent="0.2">
      <c r="A13" s="2" t="s">
        <v>10</v>
      </c>
      <c r="B13" s="19">
        <v>1320</v>
      </c>
      <c r="C13" s="20">
        <v>1330</v>
      </c>
      <c r="D13" s="21">
        <v>1270</v>
      </c>
    </row>
    <row r="14" spans="1:4" ht="12.75" x14ac:dyDescent="0.2">
      <c r="A14" s="2" t="s">
        <v>11</v>
      </c>
      <c r="B14" s="19">
        <v>10</v>
      </c>
      <c r="C14" s="20">
        <v>10</v>
      </c>
      <c r="D14" s="21">
        <v>10</v>
      </c>
    </row>
    <row r="15" spans="1:4" ht="12.75" x14ac:dyDescent="0.2">
      <c r="A15" s="2" t="s">
        <v>12</v>
      </c>
      <c r="B15" s="19">
        <v>60</v>
      </c>
      <c r="C15" s="20">
        <v>60</v>
      </c>
      <c r="D15" s="21">
        <v>60</v>
      </c>
    </row>
    <row r="16" spans="1:4" ht="12.75" x14ac:dyDescent="0.2">
      <c r="A16" s="2" t="s">
        <v>13</v>
      </c>
      <c r="B16" s="19">
        <v>3660</v>
      </c>
      <c r="C16" s="20">
        <v>3750</v>
      </c>
      <c r="D16" s="21">
        <v>3570</v>
      </c>
    </row>
    <row r="17" spans="1:4" ht="12.75" x14ac:dyDescent="0.2">
      <c r="A17" s="2" t="s">
        <v>14</v>
      </c>
      <c r="B17" s="19">
        <v>9130</v>
      </c>
      <c r="C17" s="20">
        <v>8930</v>
      </c>
      <c r="D17" s="21">
        <v>8510</v>
      </c>
    </row>
    <row r="18" spans="1:4" ht="12.75" x14ac:dyDescent="0.2">
      <c r="A18" s="2" t="s">
        <v>15</v>
      </c>
      <c r="B18" s="19">
        <v>6340</v>
      </c>
      <c r="C18" s="20">
        <v>6380</v>
      </c>
      <c r="D18" s="21">
        <v>6330</v>
      </c>
    </row>
    <row r="19" spans="1:4" ht="12.75" x14ac:dyDescent="0.2">
      <c r="A19" s="2" t="s">
        <v>16</v>
      </c>
      <c r="B19" s="19">
        <v>9520</v>
      </c>
      <c r="C19" s="20">
        <v>9270</v>
      </c>
      <c r="D19" s="21">
        <v>8350</v>
      </c>
    </row>
    <row r="20" spans="1:4" ht="12.75" x14ac:dyDescent="0.2">
      <c r="A20" s="2" t="s">
        <v>17</v>
      </c>
      <c r="B20" s="19">
        <v>2710</v>
      </c>
      <c r="C20" s="20">
        <v>2820</v>
      </c>
      <c r="D20" s="21">
        <v>2700</v>
      </c>
    </row>
    <row r="21" spans="1:4" ht="12.75" x14ac:dyDescent="0.2">
      <c r="A21" s="2" t="s">
        <v>18</v>
      </c>
      <c r="B21" s="19">
        <v>60</v>
      </c>
      <c r="C21" s="20">
        <v>60</v>
      </c>
      <c r="D21" s="21">
        <v>50</v>
      </c>
    </row>
    <row r="22" spans="1:4" ht="12.75" x14ac:dyDescent="0.2">
      <c r="A22" s="2" t="s">
        <v>19</v>
      </c>
      <c r="B22" s="19">
        <v>270</v>
      </c>
      <c r="C22" s="20">
        <v>270</v>
      </c>
      <c r="D22" s="21">
        <v>260</v>
      </c>
    </row>
    <row r="23" spans="1:4" ht="12.75" x14ac:dyDescent="0.2">
      <c r="A23" s="2" t="s">
        <v>20</v>
      </c>
      <c r="B23" s="19">
        <v>8430</v>
      </c>
      <c r="C23" s="20">
        <v>8700</v>
      </c>
      <c r="D23" s="21">
        <v>8230</v>
      </c>
    </row>
    <row r="24" spans="1:4" ht="12.75" x14ac:dyDescent="0.2">
      <c r="A24" s="2" t="s">
        <v>21</v>
      </c>
      <c r="B24" s="19">
        <v>3460</v>
      </c>
      <c r="C24" s="20">
        <v>3500</v>
      </c>
      <c r="D24" s="21">
        <v>3370</v>
      </c>
    </row>
    <row r="25" spans="1:4" ht="12.75" x14ac:dyDescent="0.2">
      <c r="A25" s="2" t="s">
        <v>22</v>
      </c>
      <c r="B25" s="19">
        <v>0</v>
      </c>
      <c r="C25" s="20">
        <v>0</v>
      </c>
      <c r="D25" s="21">
        <v>0</v>
      </c>
    </row>
    <row r="26" spans="1:4" ht="12.75" x14ac:dyDescent="0.2">
      <c r="A26" s="2" t="s">
        <v>23</v>
      </c>
      <c r="B26" s="19">
        <v>3830</v>
      </c>
      <c r="C26" s="20">
        <v>3860</v>
      </c>
      <c r="D26" s="21">
        <v>3520</v>
      </c>
    </row>
    <row r="27" spans="1:4" ht="12.75" x14ac:dyDescent="0.2">
      <c r="A27" s="2" t="s">
        <v>24</v>
      </c>
      <c r="B27" s="19">
        <v>2070</v>
      </c>
      <c r="C27" s="20">
        <v>2120</v>
      </c>
      <c r="D27" s="21">
        <v>2010</v>
      </c>
    </row>
    <row r="28" spans="1:4" ht="12.75" x14ac:dyDescent="0.2">
      <c r="A28" s="2" t="s">
        <v>25</v>
      </c>
      <c r="B28" s="19">
        <v>9900</v>
      </c>
      <c r="C28" s="20">
        <v>10210</v>
      </c>
      <c r="D28" s="21">
        <v>9660</v>
      </c>
    </row>
    <row r="29" spans="1:4" ht="12.75" x14ac:dyDescent="0.2">
      <c r="A29" s="2" t="s">
        <v>26</v>
      </c>
      <c r="B29" s="19">
        <v>4840</v>
      </c>
      <c r="C29" s="20">
        <v>4810</v>
      </c>
      <c r="D29" s="21">
        <v>4620</v>
      </c>
    </row>
    <row r="30" spans="1:4" ht="12.75" x14ac:dyDescent="0.2">
      <c r="A30" s="2" t="s">
        <v>27</v>
      </c>
      <c r="B30" s="19">
        <v>0</v>
      </c>
      <c r="C30" s="20">
        <v>0</v>
      </c>
      <c r="D30" s="21">
        <v>0</v>
      </c>
    </row>
    <row r="31" spans="1:4" ht="12.75" x14ac:dyDescent="0.2">
      <c r="A31" s="2" t="s">
        <v>28</v>
      </c>
      <c r="B31" s="19">
        <v>0</v>
      </c>
      <c r="C31" s="20">
        <v>0</v>
      </c>
      <c r="D31" s="21">
        <v>0</v>
      </c>
    </row>
    <row r="32" spans="1:4" ht="12.75" x14ac:dyDescent="0.2">
      <c r="A32" s="2" t="s">
        <v>29</v>
      </c>
      <c r="B32" s="23">
        <v>0</v>
      </c>
      <c r="C32" s="24">
        <v>0</v>
      </c>
      <c r="D32" s="25">
        <v>0</v>
      </c>
    </row>
    <row r="33" spans="1:4" ht="12.75" x14ac:dyDescent="0.2">
      <c r="A33" s="26"/>
      <c r="B33" s="27"/>
      <c r="C33" s="7"/>
      <c r="D33" s="6"/>
    </row>
    <row r="34" spans="1:4" ht="12.75" x14ac:dyDescent="0.2">
      <c r="A34" s="28" t="s">
        <v>30</v>
      </c>
      <c r="B34" s="2"/>
      <c r="C34" s="13"/>
      <c r="D34" s="2"/>
    </row>
    <row r="35" spans="1:4" ht="12.75" x14ac:dyDescent="0.2">
      <c r="A35" s="29"/>
      <c r="B35" s="30"/>
      <c r="C35" s="13"/>
      <c r="D35" s="2"/>
    </row>
    <row r="36" spans="1:4" ht="12.75" x14ac:dyDescent="0.2">
      <c r="A36" s="30"/>
      <c r="B36" s="30"/>
      <c r="C36" s="3"/>
      <c r="D36" s="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Voorblad</vt:lpstr>
      <vt:lpstr>Inhoud</vt:lpstr>
      <vt:lpstr>Toelichting</vt:lpstr>
      <vt:lpstr>Bronbestanden</vt:lpstr>
      <vt:lpstr>Tabel 1</vt:lpstr>
      <vt:lpstr>Tabel 2</vt:lpstr>
      <vt:lpstr>Tabel 5</vt:lpstr>
      <vt:lpstr>Tabel 6</vt:lpstr>
      <vt:lpstr>Bronbestanden!Afdrukbereik</vt:lpstr>
      <vt:lpstr>Inhoud!Afdrukbereik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220228_BUS_Tozo_2021_Q2_definitief</dc:title>
  <dc:subject>Tabellen</dc:subject>
  <dc:creator>Deschinger, M. (Monica, secundair Productie)</dc:creator>
  <cp:lastModifiedBy>Veer, I.M. (Ilona, secundair Productie)</cp:lastModifiedBy>
  <cp:lastPrinted>2022-03-18T07:53:28Z</cp:lastPrinted>
  <dcterms:created xsi:type="dcterms:W3CDTF">2022-02-28T15:32:32Z</dcterms:created>
  <dcterms:modified xsi:type="dcterms:W3CDTF">2022-03-25T08:32:57Z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