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SSBSocZekOnderzoek_SEC1\Werk\ProjectSRG_L_Personen_met_LKS\5_Rapport\"/>
    </mc:Choice>
  </mc:AlternateContent>
  <bookViews>
    <workbookView xWindow="0" yWindow="0" windowWidth="13128" windowHeight="6036"/>
  </bookViews>
  <sheets>
    <sheet name="Voorblad" sheetId="7" r:id="rId1"/>
    <sheet name="Inhoud" sheetId="11" r:id="rId2"/>
    <sheet name="Leeswijzer" sheetId="12" r:id="rId3"/>
    <sheet name="Toelichting" sheetId="9" r:id="rId4"/>
    <sheet name="Bronbestanden" sheetId="10" r:id="rId5"/>
    <sheet name="Tabel 1" sheetId="6" r:id="rId6"/>
  </sheets>
  <definedNames>
    <definedName name="_xlnm.Print_Area" localSheetId="4">Bronbestanden!$A$1:$B$29</definedName>
    <definedName name="_xlnm.Print_Area" localSheetId="1">Inhoud!$A$1:$B$32</definedName>
    <definedName name="_xlnm.Print_Area" localSheetId="2">Leeswijzer!$A$1:$E$27</definedName>
    <definedName name="_xlnm.Print_Area" localSheetId="5">'Tabel 1'!$A$1:$F$35</definedName>
    <definedName name="_xlnm.Print_Area" localSheetId="3">Toelichting!$A$1:$A$81</definedName>
    <definedName name="_xlnm.Print_Area" localSheetId="0">Voorblad!$A$1:$G$29</definedName>
  </definedNames>
  <calcPr calcId="162913"/>
</workbook>
</file>

<file path=xl/calcChain.xml><?xml version="1.0" encoding="utf-8"?>
<calcChain xmlns="http://schemas.openxmlformats.org/spreadsheetml/2006/main">
  <c r="A10" i="11" l="1"/>
  <c r="A8" i="11"/>
  <c r="A7" i="11"/>
  <c r="A6" i="11"/>
</calcChain>
</file>

<file path=xl/sharedStrings.xml><?xml version="1.0" encoding="utf-8"?>
<sst xmlns="http://schemas.openxmlformats.org/spreadsheetml/2006/main" count="168" uniqueCount="139">
  <si>
    <t>Totaal</t>
  </si>
  <si>
    <t>Werkend zonder bijstand</t>
  </si>
  <si>
    <t>Werkend met bijstand</t>
  </si>
  <si>
    <t>Niet werkend met bijstand</t>
  </si>
  <si>
    <t>Niet werkend zonder bijstand</t>
  </si>
  <si>
    <t>aantal</t>
  </si>
  <si>
    <t>Bron: CBS</t>
  </si>
  <si>
    <t>Met vrijlating inkomsten</t>
  </si>
  <si>
    <t>Zonder vrijlating inkomsten</t>
  </si>
  <si>
    <t>Vrijlating inkomsten</t>
  </si>
  <si>
    <t>Type huishouden</t>
  </si>
  <si>
    <t>Eenpersoonshuishouden</t>
  </si>
  <si>
    <t>Meerpersoonshuishouden</t>
  </si>
  <si>
    <t>Onbekend</t>
  </si>
  <si>
    <t xml:space="preserve">12-20 uur </t>
  </si>
  <si>
    <t xml:space="preserve">20-25 uur </t>
  </si>
  <si>
    <t xml:space="preserve">25-30 uur </t>
  </si>
  <si>
    <t xml:space="preserve">30-35 uur </t>
  </si>
  <si>
    <t xml:space="preserve">35 uur of meer </t>
  </si>
  <si>
    <t>Uitkeringspositie ultimo verslagperiode</t>
  </si>
  <si>
    <t>Overig/institutioneel huishouden</t>
  </si>
  <si>
    <t>w.v.</t>
  </si>
  <si>
    <t>Partner</t>
  </si>
  <si>
    <t>Partner in huishouden</t>
  </si>
  <si>
    <t xml:space="preserve">   Geen partner in huishouden</t>
  </si>
  <si>
    <r>
      <t>Niet ingevuld</t>
    </r>
    <r>
      <rPr>
        <vertAlign val="superscript"/>
        <sz val="8"/>
        <color theme="1"/>
        <rFont val="Arial"/>
        <family val="2"/>
      </rPr>
      <t>1</t>
    </r>
  </si>
  <si>
    <t>Personen met een loonkostensubsidie op grond van de Participatiewet naar uitkeringspositie, uitgesplitst naar verschillende achtergrondkenmerken, ultimo maart 2021</t>
  </si>
  <si>
    <t>Tabel 1</t>
  </si>
  <si>
    <t>Partner heeft wel een baan</t>
  </si>
  <si>
    <t>Partner heeft geen baan</t>
  </si>
  <si>
    <t>Tot 12 uur</t>
  </si>
  <si>
    <t>Onbekend of er een partner in het huishouden is</t>
  </si>
  <si>
    <r>
      <rPr>
        <vertAlign val="superscript"/>
        <sz val="8"/>
        <color theme="1"/>
        <rFont val="Arial"/>
        <family val="2"/>
      </rPr>
      <t xml:space="preserve">1) </t>
    </r>
    <r>
      <rPr>
        <sz val="8"/>
        <color theme="1"/>
        <rFont val="Arial"/>
        <family val="2"/>
      </rPr>
      <t>Als de persoon geen bijstand heeft, of als er geen inkomsten zijn, of de informatie betrekking heeft op één van de andere bijstandsuitkeringen, dan is het kenmerk vrijlating inkomsten niet ingevuld.</t>
    </r>
  </si>
  <si>
    <t>Verslagmaand: maart 2021</t>
  </si>
  <si>
    <t>Mirthe Bronsveld-de Groot</t>
  </si>
  <si>
    <t>Lisanne van Koperen</t>
  </si>
  <si>
    <t>Thirsa Leendertse</t>
  </si>
  <si>
    <t>Petra Molenaar-Cox</t>
  </si>
  <si>
    <t>CBS, Team Sociale Zekerheid</t>
  </si>
  <si>
    <t>December 2021</t>
  </si>
  <si>
    <t>Toelichting bij de tabellen</t>
  </si>
  <si>
    <t>Inleiding</t>
  </si>
  <si>
    <t>Verslagperiode</t>
  </si>
  <si>
    <t>De verslagperiode van de tabel is ultimo maart 2021. Het peilmoment is dus 31 maart 2021.</t>
  </si>
  <si>
    <t>Populatie</t>
  </si>
  <si>
    <t>Over de tabel</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</si>
  <si>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</si>
  <si>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</si>
  <si>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</si>
  <si>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Ultimo maand versus in de maand</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</si>
  <si>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</si>
  <si>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</si>
  <si>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</si>
  <si>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</si>
  <si>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</si>
  <si>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t>Afkortingen</t>
  </si>
  <si>
    <t>Verklaring van tekens</t>
  </si>
  <si>
    <t>niets (blanco) = het cijfer kan op logische gronden niet voorkomen</t>
  </si>
  <si>
    <t>. = het cijfer is onbekend, onvoldoende betrouwbaar of geheim</t>
  </si>
  <si>
    <t>* = voorlopige cijfers</t>
  </si>
  <si>
    <t>** = nader voorlopige cijfers</t>
  </si>
  <si>
    <t>2019/’20–2020/’21 = oogstjaar, boekjaar enz., 2019/’20 tot en met 2020/’21</t>
  </si>
  <si>
    <t>In geval van afronding kan het voorkomen dat het weergegeven totaal niet overeenstemt met de som</t>
  </si>
  <si>
    <t>van de getallen.</t>
  </si>
  <si>
    <t>Ons e-mailadres is maatwerk@cbs.nl.</t>
  </si>
  <si>
    <t>Bronbestanden</t>
  </si>
  <si>
    <t>Bron</t>
  </si>
  <si>
    <t>Bijstandsuitkeringenstatistiek (BUS)</t>
  </si>
  <si>
    <t>Algemene beschrijving</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</si>
  <si>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t>
  </si>
  <si>
    <t>Leverancier</t>
  </si>
  <si>
    <t>Gemeenten</t>
  </si>
  <si>
    <t>Integraal of steekproef</t>
  </si>
  <si>
    <t>Integraal</t>
  </si>
  <si>
    <t>Periodiciteit</t>
  </si>
  <si>
    <t>Maandelijks</t>
  </si>
  <si>
    <t>Bijzonderheden</t>
  </si>
  <si>
    <t>Statistiek Re-integratie door Gemeenten (SRG)</t>
  </si>
  <si>
    <t>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t>
  </si>
  <si>
    <t>Polisadministratie</t>
  </si>
  <si>
    <t>De loonaangifte bevat gegevens over inkomstenverhoudingen (uit de loonadministratie) van werkgevers en andere inhoudingsplichtigen. De Belastingdienst ontvangt de loonaangifte. Het Uitvoeringsinstituut Werknemersverzekeringen (UWV) stelt hiermee de Polisadministratie samen.</t>
  </si>
  <si>
    <t>Belastingdienst/UWV</t>
  </si>
  <si>
    <t>Voor deze tabel zijn gegevens over maart 2021 gebruikt.
De Polisadministratie bevat geen informatie over zelfstandig ondernemers. Informatie over de omvang van de baan gaat dus alleen over personen in loondienst.</t>
  </si>
  <si>
    <t>Huishoudensstatistiek</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</si>
  <si>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willekeurige peilmomenten de plaats in het huishouden en de huishoudenssamenstelling te bepalen.</t>
  </si>
  <si>
    <t xml:space="preserve">Dit bestand is gebruikt om het type huishouden en de plaats in het huishouden van de persoon met LKS te bepalen. Indien het een meerpersoonshuishouden is, is gekeken of de persoon met LKS binnen het huishouden onderdeel is van een paar . Dit kan gaan om een gehuwd paar (door huwelijk of geregistreerd partnerschap) of een niet-gehuwd paar (maar met samenwoonrelatie ). </t>
  </si>
  <si>
    <t>2020/’21 = oogstjaar, boekjaar, schooljaar enz., beginnend in 2020 en eindigend in 2021</t>
  </si>
  <si>
    <t>2020/2021 = het gemiddelde over de jaren 2020 tot en met 2021</t>
  </si>
  <si>
    <t>2020-2021 = 2020 tot en met 2021</t>
  </si>
  <si>
    <t>Inhoud</t>
  </si>
  <si>
    <t>Werkblad</t>
  </si>
  <si>
    <t>Leeswijzer</t>
  </si>
  <si>
    <t xml:space="preserve">De tabel toont het aantal personen met LKS P-wet ultimo maart 2021, uitgesplitst naar enkele achtergrondkenmerken: uitkeringspositie, vrijlating inkomsten, type huishouden en omvang baan partner. </t>
  </si>
  <si>
    <t>Vervolgens zijn aan het onderzoeksbestand gegevens gekoppeld om het type huishouden en de plaats in het huishouden van de persoon met LKS P-wet te bepalen. Indien het een meerpersoonshuishouden is, wordt gekeken of de persoon met LKS P-wet binnen het huishouden onderdeel is van een paar. Dit kan gaan om een gehuwd paar (door huwelijk of geregistreerd partnerschap) of een niet-gehuwd paar (maar met samenwoonrelatie). 
Wanneer er sprake is van een paar worden de partners van personen met LKS P-wet geïdentificeerd.</t>
  </si>
  <si>
    <t xml:space="preserve">Het peilmoment van de tabel is 31 maart 2021. Dat betekent  dat op 31 maart 2021 gepeild is of een persoon LKS P-wet ontving en wat op dat moment zijn of haar uitkeringspositie was. Ook het type huishouden is gepeild op 31 maart 2021. Twee kenmerken zijn echter niet ultimo maart 2021 gepeild, maar IN maart 2021: vrijlating inkomsten en omvang baan partner. </t>
  </si>
  <si>
    <r>
      <t xml:space="preserve">Bijstand - </t>
    </r>
    <r>
      <rPr>
        <sz val="10"/>
        <rFont val="Arial"/>
        <family val="2"/>
      </rPr>
      <t>Onder bijstand vallen de algemene bijstandsuitkering op basis van de Participatiewet, de Wet inkomensvoorziening oudere en gedeeltelijk arbeidsongeschikte werkloze werknemers (IOAW), de Wet Inkomensvoorziening oudere zelfstandigen en gedeeltelijk arbeidsongeschikte gewezen zelfstandigen (IOAZ) en het Besluit bijstandverlening zelfstandigen (Bbz).</t>
    </r>
  </si>
  <si>
    <r>
      <t>Gemiddeld gewerkte uren per week -</t>
    </r>
    <r>
      <rPr>
        <sz val="10"/>
        <rFont val="Arial"/>
        <family val="2"/>
      </rPr>
      <t xml:space="preserve"> Dit gegeven is als volgt berekend: per persoon wordt bepaald of deze ultimo verslagmaand een baan in loondienst had. Is dit het geval, dan wordt tevens gekeken hoeveel uur er gemiddeld gewerkt is per week in die maand. Dit wordt berekend door het totaal aantal verloonde uren uit de Polisadministratie te delen door het aantal kalenderdagen in de verslagmaand en te vermenigvuldigen met 7 (het aantal dagen in een week). Personen die wel uren gewerkt hebben in de maand, maar op de laatste dag van de maand niet meer werkzaam waren, zijn ingedeeld bij de niet-werkenden. Van deze groep is het aantal gewerkte uren dus buiten beschouwing gelaten. Personen die ultimo van de maand wel in loondienst waren, maar gedurende de maand niet hebben gewerkt, zijn wel ondergebracht bij de werkenden. Met betrekking tot het aantal gewerkte uren zijn deze personen opgenomen in de categorie 'tot 12 uur'.</t>
    </r>
  </si>
  <si>
    <r>
      <t xml:space="preserve">Lopende voorziening </t>
    </r>
    <r>
      <rPr>
        <sz val="10"/>
        <rFont val="Arial"/>
        <family val="2"/>
      </rPr>
      <t>- De voorziening heeft een einddatum die na de verslagperiode ligt, of onbekend is (omdat de voorziening nog niet beëindigd is). De begindatum valt vóór of in de verslagperiode.</t>
    </r>
  </si>
  <si>
    <r>
      <t xml:space="preserve">Niet werkend - </t>
    </r>
    <r>
      <rPr>
        <sz val="10"/>
        <rFont val="Arial"/>
        <family val="2"/>
      </rPr>
      <t xml:space="preserve">Persoon heeft ultimo maand geen arbeidsovereenkomst met een economische eenheid waarin is vastgelegd dat arbeid zal worden verricht en waartegen een (financiële) beloning staat of is werkzaam als zelfstandige, freelancer of in het buitenland. </t>
    </r>
  </si>
  <si>
    <r>
      <t xml:space="preserve">Uitkeringspositie - </t>
    </r>
    <r>
      <rPr>
        <sz val="10"/>
        <rFont val="Arial"/>
        <family val="2"/>
      </rPr>
      <t>Hier wordt de combinatie bedoeld van het al dan niet hebben van een bijstandsuitkering en/of een baan. Er wordt dus ook gekeken of iemand werkend is. Dit levert vier mogelijke uitkeringsposities op: alleen een bijstandsuitkering, bijstand en een baan, alleen een baan of geen bijstand en geen baan. De uitkeringspositie is bepaald op de laatste dag van de verslagperiode.</t>
    </r>
  </si>
  <si>
    <r>
      <t xml:space="preserve">Ultimo - </t>
    </r>
    <r>
      <rPr>
        <sz val="10"/>
        <rFont val="Arial"/>
        <family val="2"/>
      </rPr>
      <t>Lopend op de laatste dag van de maand. Voor een algemene bijstandsuitkering of een baan betekent dit dat de einddatum van de uitkering of baan op of na de laatste dag van de maand ligt. Voor een voorziening moet de einddatum na de laatste dag van de maand liggen.</t>
    </r>
  </si>
  <si>
    <r>
      <t>Werkend -</t>
    </r>
    <r>
      <rPr>
        <sz val="10"/>
        <rFont val="Arial"/>
        <family val="2"/>
      </rPr>
      <t xml:space="preserve"> Werkzaam zijn in het kader van een arbeidsovereenkomst tussen een persoon en een economische eenheid waarin is vastgelegd dat arbeid zal worden verricht en waartegen een (financiële) beloning staat. In dit onderzoek zijn stages meegenomen als baan. Arbeid als zelfstandige, overige arbeid (freelancers, etc.) of arbeid in het buitenland telt niet mee als baan. Alleen personen die ultimo verslagmaand werkzaam waren, zijn tot de werkenden gerekend. Personen die wel uren gewerkt hebben in de maand, maar op de laatste dag van de maand niet meer werkzaam waren, zijn ingedeeld bij de niet-werkenden. </t>
    </r>
  </si>
  <si>
    <r>
      <rPr>
        <b/>
        <i/>
        <sz val="10"/>
        <rFont val="Arial"/>
        <family val="2"/>
      </rPr>
      <t>AVG</t>
    </r>
    <r>
      <rPr>
        <sz val="10"/>
        <rFont val="Arial"/>
        <family val="2"/>
      </rPr>
      <t xml:space="preserve"> - Algemene Verordening Gegevensbescherming</t>
    </r>
  </si>
  <si>
    <r>
      <rPr>
        <b/>
        <i/>
        <sz val="10"/>
        <rFont val="Arial"/>
        <family val="2"/>
      </rPr>
      <t>Bbz</t>
    </r>
    <r>
      <rPr>
        <sz val="10"/>
        <rFont val="Arial"/>
        <family val="2"/>
      </rPr>
      <t xml:space="preserve"> - Besluit bijstandverlening zelfstandigen</t>
    </r>
  </si>
  <si>
    <r>
      <rPr>
        <b/>
        <i/>
        <sz val="10"/>
        <rFont val="Arial"/>
        <family val="2"/>
      </rPr>
      <t>BUS</t>
    </r>
    <r>
      <rPr>
        <sz val="10"/>
        <rFont val="Arial"/>
        <family val="2"/>
      </rPr>
      <t xml:space="preserve"> - Bijstandsuitkeringenstatistiek</t>
    </r>
  </si>
  <si>
    <r>
      <t xml:space="preserve">CBS </t>
    </r>
    <r>
      <rPr>
        <sz val="10"/>
        <rFont val="Arial"/>
        <family val="2"/>
      </rPr>
      <t>- Centraal Bureau voor de Statistiek</t>
    </r>
  </si>
  <si>
    <r>
      <rPr>
        <b/>
        <i/>
        <sz val="10"/>
        <rFont val="Arial"/>
        <family val="2"/>
      </rPr>
      <t>BRP</t>
    </r>
    <r>
      <rPr>
        <sz val="10"/>
        <rFont val="Arial"/>
        <family val="2"/>
      </rPr>
      <t xml:space="preserve"> - Basisregistratie Personen</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</si>
  <si>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</si>
  <si>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</si>
  <si>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rPr>
        <b/>
        <i/>
        <sz val="10"/>
        <rFont val="Arial"/>
        <family val="2"/>
      </rPr>
      <t xml:space="preserve">LKS P-wet </t>
    </r>
    <r>
      <rPr>
        <sz val="10"/>
        <rFont val="Arial"/>
        <family val="2"/>
      </rPr>
      <t>- Loonkostensubsidie op grond van de Participatiewet</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</si>
  <si>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</si>
  <si>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</si>
  <si>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t>In deze leeswijzer wordt kort de inhoud van de tabel besproken. Daarna wordt ingezoomd op enkele bevindingen uit de tabel. Daarbij worden relatieve verhoudingen genoemd. Percentages zijn niet terug te vinden in de tabel (waar enkel aantallen in staan) maar zijn wel te berekenen op basis van de tabel.</t>
  </si>
  <si>
    <t>Inhoud tabel</t>
  </si>
  <si>
    <t xml:space="preserve">De tabel toont het aantal personen met een loonkostensubsidie op grond van de Participatiewet (LKS P-wet), uitgesplitst naar enkele achtergrondkenmerken: vrijlating inkomsten, type huishouden en omvang baan partner, allen verdeeld naar vier uitkeringsposities (alleen een bijstandsuitkering, bijstand en een baan, alleen een baan of geen bijstand en geen baan).
Het peilmoment is 31 maart 2021. 
</t>
  </si>
  <si>
    <t>Uitkeringspositie van personen met LKS P-wet</t>
  </si>
  <si>
    <t>Personen met LKS P-wet en vrijlating inkomsten</t>
  </si>
  <si>
    <t>Personen met LKS P-wet naar type huishouden</t>
  </si>
  <si>
    <t>Het aandeel personen met LKS P-wet dat tot een eenpersoons- danwel meerpersoonshuishouden behoort, varieert per uitkeringspositie. Het aandeel dat in een eenpersoonshuishouden woont is het grootst in de beide uitkeringsposities met bijstand; bij werkenden met bijstand is het 53 procent (1 000 van de 1 900 personen), bij niet werkenden met bijstand 50 procent (120 van de 240 personen). In deze twee groepen is het aandeel dat tot een meerpersoonshuishouden behoort het kleinst, namelijk in beide gevallen 46 procent.</t>
  </si>
  <si>
    <t>Personen met LKS P-wet naar omvang baan partner</t>
  </si>
  <si>
    <t xml:space="preserve">Vragen over deze publicatie kunnen gestuurd worden aan team SOZ onder vermelding van projectnummer uit Casper PR000781 SRG-L. </t>
  </si>
  <si>
    <r>
      <t xml:space="preserve">Eind maart 2021 ontvingen ruim 23 duizend personen LKS P-wet. Het merendeel van hen, ruim 20 duizend personen, ofwel 88 procent, had een baan </t>
    </r>
    <r>
      <rPr>
        <sz val="10"/>
        <rFont val="Arial"/>
        <family val="2"/>
      </rPr>
      <t>zonder bijstandsuitkering</t>
    </r>
    <r>
      <rPr>
        <sz val="10"/>
        <rFont val="Arial"/>
        <family val="2"/>
      </rPr>
      <t>. Daarnaast had 8 procent (1 900 personen) een baan en een bijstandsuitkering, had 1 procent (240 personen) geen baan maar wel bijstand en had 2 procent (560 personen) geen baan en geen bijstand.</t>
    </r>
  </si>
  <si>
    <r>
      <t xml:space="preserve">Voor deze tabel is gebruik gemaakt van het bestand over maart 2021, om te bepalen of een persoon een bijstandsuitkering ontving en of er sprake was van vrijlating van inkomsten. </t>
    </r>
    <r>
      <rPr>
        <sz val="10"/>
        <rFont val="Arial"/>
        <family val="2"/>
      </rPr>
      <t xml:space="preserve">
Er is gebruik gemaakt van een transactiebestand. De term transactiebestand wordt gebruikt voor bestanden waarin de administratief vertraagde informatie voor drie maanden is teruggelegd. Vijf maanden na afloop van de verslagmaand zijn de transactiebestanden beschikbaar voor onderzoek.</t>
    </r>
  </si>
  <si>
    <t>Alleen de voorzieningen die lopend waren aan het einde van de verslagmaand zijn in de tabel meegenomen. Het kan voorkomen dat berichtgevers in een verslagmaand informatie aanleveren over eerdere verslagmaanden. Deze nagekomen informatie wordt niet meegenomen in de telling van het aantal voorzieningen in eerdere verslagmaanden. 
Het kan daarnaast voorkomen dat gemeenten voorzieningen niet meer leveren, zonder het opgeven van een einddatum. Hierdoor kan een voorziening in de ene maand nog als lopend gelden, maar in de volgende maand niet meer voorkomen. Het aantal voorzieningen aan het eind van de ene maand komt dan niet overeen met het aantal voorzieningen aan het begin van de volgende maand.
De gegevens zijn op registratiebasis: dit betekent dat er niet is gecorrigeerd voor nagekomen informatie (de zogenaamde administratieve vertraging).</t>
  </si>
  <si>
    <t>SRG-L Kenmerken van personen met LKS</t>
  </si>
  <si>
    <t>Van alle personen die ultimo maart 2021 LKS P-wet ontvingen, heeft 18 procent een partner (4 130 van de 23 040 personen). Van de totale onderzoekspopulatie heeft 9 procent een partner met een baan (2 040 van de 23 040 personen). In de tabel wordt vervolgens weergegeven hoeveel uren de partner per week gemiddeld werkt.</t>
  </si>
  <si>
    <t xml:space="preserve">Informatie over vrijlating van inkomsten is afkomstig uit de Bijstandsuitkeringenstatistiek (BUS). Het is alleen van toepassing op personen die een bijstandsuitkering ontvangen. Daarom zijn in de tabel de personen die een uitkeringspositie zonder werk hebben ingedeeld in de categorie 'Vrijlating inkomsten niet ingevuld'. Verder is vrijlating van inkomsten alleen relevant als de persoon in kwestie naast de bijstandsuitkering een betaalde baan heeft.
Onderstaande figuur laat zien dat bij het grootste deel van de personen met LKS P-wet, een baan en bijstand (1 320 
van de 1 900 personen, 69 procent) geen sprake is van vrijlating van inkomsten. Bij 16 procent (310 van de 1 900 personen) is er wel vrijlating van inkomsten en bij 15 procent (280 van de 1 900 personen) is dit kenmerk in de BUS niet ingevuld.
Verder toont de figuur dat bij ongeveer driekwart van de personen met bijstand die niet werken (180 van de 240 personen), het kenmerk 'Vrijlating inkomsten' in de BUS niet ingevuld is; bij de overigen is aangegeven dat er geen sprake is van vrijlating van inkomsten.
</t>
  </si>
  <si>
    <t>De populatie van dit onderzoek bestaat uit alle personen met een lopende loonkostensubsidie op grond van de Participatiewet ultimo maart 2021.</t>
  </si>
  <si>
    <t xml:space="preserve">De informatie over vrijlating van inkomsten is afkomstig van de Bijstandsuitkeringenstatistiek (BUS). BUS-kenmerk 33 ‘Vrijlating inkomsten’ wordt gevuld als er sprake is van algemene bijstand, bijzondere bijstand, Bbz of Tozo (levensonderhoud), maar alleen als er in de verslagmaand sprake was van inkomsten. In dat geval wordt het kenmerk gevuld met ‘ja’ (als er sprake is van vrijlating van inkomsten) of ‘nee’ (als er geen sprake is van vrijlating van inkomsten). Waren er geen inkomsten, of heeft de informatie betrekking op een van de andere bijstandsuitkeringen (IOAW, IOAZ, Bbz bedrijfskapitaal of Tozo lening voor bedrijfskapitaal), dan blijft het kenmerk leeg. Dit is in de tabel weergegeven als ‘Niet ingevuld’. 
</t>
  </si>
  <si>
    <r>
      <t xml:space="preserve">Baan - </t>
    </r>
    <r>
      <rPr>
        <sz val="10"/>
        <rFont val="Arial"/>
        <family val="2"/>
      </rPr>
      <t>Zie 'Werkend'.</t>
    </r>
  </si>
  <si>
    <r>
      <t xml:space="preserve">Huishouden </t>
    </r>
    <r>
      <rPr>
        <sz val="10"/>
        <rFont val="Arial"/>
        <family val="2"/>
      </rPr>
      <t>- Een (particulier) huishouden bestaat uit één of meer personen die samen een woonruimte bewonen en zichzelf, dus niet-bedrijfsmatig, voorzien in de dagelijkse levensbehoeften.
Huishoudens worden getypeerd op basis van de onderlinge relaties van de personen binnen een huishouden. In de tabel worden onderscheiden: eenpersoonshuishoudens, meerpersoonshuishoudens (niet-gehuwd paar zonder kinderen, gehuwd paar zonder kinderen, niet-gehuwd paar met kinderen, gehuwd paar met kinderen of eenouderhuishouden) en overige/institutionele huishoudens.
Indien het type huishouden onbekend is, duidt dit er op dat de persoon op het peilmoment niet woonachtig was Nederland.</t>
    </r>
  </si>
  <si>
    <t xml:space="preserve">Met het wetsvoorstel Breed Offensief komt het ministerie van Sociale Zaken en Werkgelegenheid (SZW) met een aanpak om de kansen op werk voor mensen met een arbeidsbeperking te vergroten. Eén van de maatregelen uit dit wetsvoorstel is dat mensen die aangewezen zijn op loonkostensubsidie op grond van de Participatiewet (LKS P-wet), maar nog onvoldoende uren werken om uit de bijstand te komen, een tijdelijke vrijlating krijgen van 15% van de arbeidsinkomsten voor de duur van 12 maanden. De beoogde invoeringsdatum was 1 juli 2021.
SZW wil inzicht krijgen in de mate waarin vrijlating van de inkomsten wordt toegepast voor personen met LKS P-wet. Bovendien wil SZW graag iets meer achtergrondinformatie over de situatie van personen met LKS P-wet.
Het CBS heeft daarom op verzoek van SZW een tabel samengesteld over personen die ultimo maart 2021 LKS P-wet ontvingen. Daarbij wordt enerzijds naar de vrijlating van inkomsten gekeken. Anderzijds wordt uitgesplitst naar enkele achtergrondkenmerken: de uitkeringspositie van de personen met LKS P-wet, het type huishouden waarin zij wonen en de baanomvang van een eventuele partner.
Met uitkeringspositie wordt de combinatie bedoeld van het al dan niet hebben van een bijstandsuitkering en/of baan. Dit levert vier mogelijke uitkeringsposities op: alleen een bijstandsuitkering, bijstand en een baan, alleen een baan of geen bijstand en geen baan.
Het type huishouden en de baanomvang van een eventuele partner geven enig zicht of het huishouden nog inkomsten heeft als de persoon met LKS P-wet geen LKS meer ontvangt.
</t>
  </si>
  <si>
    <t xml:space="preserve">Voor de selectie van lopende voorzieningen is aangesloten bij de populatie lopende voorzieningen in de tabellen van het tweede kwartaal van 2021 van het project SRG-D 'Koppeling SRG-BUS-Polis'. In dit bestand is al bepaald welke voorzieningen lopend zijn aan het eind van de verslagperiode en is de uitkeringspositie van de persoon afgeleid.
</t>
  </si>
  <si>
    <t xml:space="preserve">De Polisadministratie is gebruikt om te bekijken of de partner een baan als werknemer in loondienst heeft. Als die een baan als werknemer heeft is het aantal uur berekend dat in de verslagmaand gemiddeld per week is gewerkt.
</t>
  </si>
  <si>
    <r>
      <t>Loonkostensubsidie (Participatiewet) -</t>
    </r>
    <r>
      <rPr>
        <sz val="10"/>
        <rFont val="Arial"/>
        <family val="2"/>
      </rPr>
      <t xml:space="preserve"> De Loonkostensubsidie op grond van de Participatiewet (LKS P-wet)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</si>
  <si>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Vrijlating inkomsten</t>
    </r>
    <r>
      <rPr>
        <sz val="10"/>
        <rFont val="Arial"/>
        <family val="2"/>
      </rPr>
      <t xml:space="preserve"> - Wie werkt naast een uitkering kan recht hebben op inkomstenvrijlating. De regeling is bedoeld voor mensen met een IOAW, IOAZ  of bijstandsuitkering. De regeling is een extra stimulans om werkervaring op te doen, geld te verdienen en het vergoot de kans op fulltime werk. De Participatiewet kent drie soorten inkomstenvrijlatingen: basis, voor alleenstaande ouders en voor mensen met een medische urenbeperking.
</t>
    </r>
  </si>
  <si>
    <t>Onderstaande figuur laat de omvang van de baan van de partner zien voor de personen met LKS P-wet die een werkende uitkeringspositie hebben. Bij de personen met LKS P-wet die niet werken - met name de niet werkenden met bijstand - zijn de aantallen met een (werkende) partner daarvoor te klein.</t>
  </si>
  <si>
    <t>In de groep die werkt zonder daarnaast een bijstandsuitkering te ontvangen, is het aandeel dat een partner met een baan heeft 10 procent (1 950 van de 20 340 personen). De omvang van de baan van de partner is divers; bijna een derde (31 procent, 610 van de 20 340 personen) werkt 30 tot 35 uur per week, maar alle andere urenverdelingen komen ook voor.
In de groep die werkt en een bijstandsuitkering ontvangt, is het aandeel dat een partner met een baan heeft 2 procent (30 van de 1 900 personen). De omvang van die baan is in tweederde van de gevallen (20 van de 30 personen) maximaal 12 uur per week.</t>
  </si>
  <si>
    <r>
      <t>Partner</t>
    </r>
    <r>
      <rPr>
        <sz val="10"/>
        <rFont val="Arial"/>
        <family val="2"/>
      </rPr>
      <t xml:space="preserve"> - Een persoon heeft een partner indien die persoon deel uitmaakt van het huishoudenstype niet-gehuwd paar zonder kinderen, gehuwd paar zonder kinderen, niet-gehuwd paar met kinderen of gehuwd paar met kinderen. De partner heeft dezelfde plaats in het huishouden als de persoon met LKS P-wet.
Indien onbekend is of er een partner in het huishouden was, duidt dit er op dat de persoon met LKS P-wet op het peilmoment niet woonachtig was in Nederland. De plaats in het huishouden van de persoon met LKS P-wet was daarom onbekend met als gevolg dat er niet kon worden afgeleid of de persoon met LKS P-wet een partner had.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</si>
</sst>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 ###\ ###\ ###\ ###\ ###\ ##0"/>
    <numFmt numFmtId="166" formatCode="0.0%"/>
  </numFmts>
  <fonts count="37">
    <font>
      <sz val="11"/>
      <color theme="1"/>
      <name val="Calibri"/>
      <family val="2"/>
      <scheme val="minor"/>
    </font>
    <font>
      <b/>
      <sz val="14"/>
      <color theme="1"/>
      <name val="Arial"/>
      <family val="2"/>
    </font>
    <font>
      <sz val="10"/>
      <color theme="1"/>
      <name val="Arial"/>
      <family val="2"/>
    </font>
    <font>
      <b/>
      <sz val="12"/>
      <color theme="1"/>
      <name val="Arial"/>
      <family val="2"/>
    </font>
    <font>
      <b/>
      <sz val="11"/>
      <color theme="1"/>
      <name val="Arial"/>
      <family val="2"/>
    </font>
    <font>
      <sz val="10"/>
      <color rgb="FFFF0000"/>
      <name val="Arial"/>
      <family val="2"/>
    </font>
    <font>
      <sz val="10"/>
      <color rgb="FF0070C0"/>
      <name val="Arial"/>
      <family val="2"/>
    </font>
    <font>
      <sz val="11"/>
      <color theme="1"/>
      <name val="Calibri"/>
      <family val="2"/>
      <scheme val="minor"/>
    </font>
    <font>
      <sz val="8"/>
      <color theme="1"/>
      <name val="Arial"/>
      <family val="2"/>
    </font>
    <font>
      <sz val="8"/>
      <color theme="1"/>
      <name val="Helvetica"/>
      <family val="2"/>
    </font>
    <font>
      <i/>
      <sz val="10"/>
      <color theme="1"/>
      <name val="Arial"/>
      <family val="2"/>
    </font>
    <font>
      <sz val="8"/>
      <color rgb="FF0070C0"/>
      <name val="Arial"/>
      <family val="2"/>
    </font>
    <font>
      <sz val="10"/>
      <color theme="1"/>
      <name val="Arial "/>
    </font>
    <font>
      <b/>
      <sz val="8"/>
      <color theme="1"/>
      <name val="Helvetica"/>
      <family val="2"/>
    </font>
    <font>
      <sz val="11"/>
      <color rgb="FF7030A0"/>
      <name val="Calibri"/>
      <family val="2"/>
      <scheme val="minor"/>
    </font>
    <font>
      <sz val="11"/>
      <color rgb="FFFF0000"/>
      <name val="Calibri"/>
      <family val="2"/>
      <scheme val="minor"/>
    </font>
    <font>
      <sz val="11"/>
      <color rgb="FF00B050"/>
      <name val="Calibri"/>
      <family val="2"/>
      <scheme val="minor"/>
    </font>
    <font>
      <b/>
      <sz val="8"/>
      <color theme="1"/>
      <name val="Arial"/>
      <family val="2"/>
    </font>
    <font>
      <sz val="10"/>
      <color rgb="FF00B050"/>
      <name val="Arial"/>
      <family val="2"/>
    </font>
    <font>
      <sz val="10"/>
      <color rgb="FF7030A0"/>
      <name val="Arial"/>
      <family val="2"/>
    </font>
    <font>
      <sz val="8"/>
      <color rgb="FFFF0000"/>
      <name val="Arial"/>
      <family val="2"/>
    </font>
    <font>
      <sz val="8"/>
      <color indexed="8"/>
      <name val="Arial"/>
      <family val="2"/>
    </font>
    <font>
      <i/>
      <sz val="8"/>
      <color theme="1"/>
      <name val="Arial"/>
      <family val="2"/>
    </font>
    <font>
      <u/>
      <sz val="10"/>
      <color theme="10"/>
      <name val="Arial "/>
    </font>
    <font>
      <sz val="8"/>
      <color theme="1"/>
      <name val="Arial"/>
      <family val="2"/>
    </font>
    <font>
      <vertAlign val="superscript"/>
      <sz val="8"/>
      <color theme="1"/>
      <name val="Arial"/>
      <family val="2"/>
    </font>
    <font>
      <sz val="10"/>
      <name val="Arial"/>
      <family val="2"/>
    </font>
    <font>
      <b/>
      <sz val="12"/>
      <name val="Arial"/>
      <family val="2"/>
    </font>
    <font>
      <b/>
      <i/>
      <sz val="11"/>
      <name val="Arial"/>
      <family val="2"/>
    </font>
    <font>
      <i/>
      <sz val="10"/>
      <name val="Arial"/>
      <family val="2"/>
    </font>
    <font>
      <b/>
      <i/>
      <sz val="10"/>
      <name val="Arial"/>
      <family val="2"/>
    </font>
    <font>
      <sz val="9"/>
      <color theme="1"/>
      <name val="Verdana"/>
      <family val="2"/>
    </font>
    <font>
      <sz val="11"/>
      <name val="Calibri"/>
      <family val="2"/>
      <scheme val="minor"/>
    </font>
    <font>
      <i/>
      <sz val="11"/>
      <name val="Arial"/>
      <family val="2"/>
    </font>
    <font>
      <b/>
      <sz val="16"/>
      <name val="Arial"/>
      <family val="2"/>
    </font>
    <font>
      <b/>
      <sz val="10"/>
      <name val="Arial"/>
      <family val="2"/>
    </font>
    <font>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1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0" fontId="26" fillId="0" borderId="0"/>
    <xf numFmtId="0" fontId="7" fillId="0" borderId="0"/>
    <xf numFmtId="0" fontId="26" fillId="0" borderId="0"/>
    <xf numFmtId="0" fontId="31" fillId="0" borderId="0"/>
    <xf numFmtId="9" fontId="7" fillId="0" borderId="0" applyFont="0" applyFill="0" applyBorder="0" applyAlignment="0" applyProtection="0"/>
  </cellStyleXfs>
  <cellXfs count="151">
    <xf numFmtId="0" fontId="0" fillId="0" borderId="0" xfId="0"/>
    <xf numFmtId="0" fontId="1" fillId="2" borderId="0" xfId="0" applyFont="1" applyFill="1" applyAlignment="1">
      <alignment horizontal="left" vertical="top"/>
    </xf>
    <xf numFmtId="0" fontId="1" fillId="2" borderId="0" xfId="0" applyFont="1" applyFill="1"/>
    <xf numFmtId="0" fontId="2" fillId="2" borderId="0" xfId="0" applyFont="1" applyFill="1"/>
    <xf numFmtId="0" fontId="1" fillId="3" borderId="0" xfId="0" applyFont="1" applyFill="1" applyAlignment="1">
      <alignment horizontal="left" vertical="top"/>
    </xf>
    <xf numFmtId="0" fontId="3" fillId="2" borderId="0" xfId="0" applyFont="1" applyFill="1" applyAlignment="1">
      <alignment horizontal="left" vertical="top"/>
    </xf>
    <xf numFmtId="0" fontId="2" fillId="3" borderId="0" xfId="0" applyFont="1" applyFill="1"/>
    <xf numFmtId="0" fontId="2" fillId="2" borderId="0" xfId="0" applyFont="1" applyFill="1" applyAlignment="1">
      <alignment horizontal="left" vertical="top"/>
    </xf>
    <xf numFmtId="0" fontId="4" fillId="2" borderId="0" xfId="0" applyFont="1" applyFill="1" applyAlignment="1">
      <alignment horizontal="left" vertical="top"/>
    </xf>
    <xf numFmtId="0" fontId="5" fillId="2" borderId="0" xfId="0" applyFont="1" applyFill="1" applyAlignment="1">
      <alignment horizontal="left" vertical="top"/>
    </xf>
    <xf numFmtId="0" fontId="6" fillId="3" borderId="0" xfId="0" applyFont="1" applyFill="1" applyAlignment="1">
      <alignment horizontal="left" vertical="top"/>
    </xf>
    <xf numFmtId="0" fontId="6" fillId="3" borderId="0" xfId="0" applyFont="1" applyFill="1"/>
    <xf numFmtId="0" fontId="5" fillId="2" borderId="0" xfId="0" applyFont="1" applyFill="1"/>
    <xf numFmtId="17" fontId="2" fillId="2" borderId="0" xfId="0" applyNumberFormat="1" applyFont="1" applyFill="1" applyAlignment="1">
      <alignment horizontal="left" vertical="top"/>
    </xf>
    <xf numFmtId="164" fontId="7" fillId="2" borderId="0" xfId="0" applyNumberFormat="1" applyFont="1" applyFill="1" applyAlignment="1">
      <alignment horizontal="left" vertical="top"/>
    </xf>
    <xf numFmtId="0" fontId="8" fillId="3" borderId="0" xfId="0" applyFont="1" applyFill="1"/>
    <xf numFmtId="0" fontId="2" fillId="4" borderId="0" xfId="0" applyFont="1" applyFill="1" applyAlignment="1">
      <alignment vertical="center"/>
    </xf>
    <xf numFmtId="0" fontId="9" fillId="4" borderId="0" xfId="0" applyFont="1" applyFill="1" applyAlignment="1">
      <alignment vertical="center"/>
    </xf>
    <xf numFmtId="0" fontId="9" fillId="2" borderId="0" xfId="0" applyFont="1" applyFill="1"/>
    <xf numFmtId="0" fontId="2" fillId="2" borderId="0" xfId="0" applyFont="1" applyFill="1" applyAlignment="1">
      <alignment horizontal="left"/>
    </xf>
    <xf numFmtId="0" fontId="10" fillId="2" borderId="0" xfId="0" applyFont="1" applyFill="1" applyAlignment="1">
      <alignment vertical="top"/>
    </xf>
    <xf numFmtId="0" fontId="6" fillId="2" borderId="0" xfId="0" applyFont="1" applyFill="1" applyAlignment="1">
      <alignment vertical="top"/>
    </xf>
    <xf numFmtId="0" fontId="11" fillId="2" borderId="0" xfId="0" applyFont="1" applyFill="1" applyAlignment="1">
      <alignment vertical="top"/>
    </xf>
    <xf numFmtId="0" fontId="8" fillId="2" borderId="0" xfId="0" applyFont="1" applyFill="1" applyAlignment="1">
      <alignment vertical="top"/>
    </xf>
    <xf numFmtId="0" fontId="3" fillId="2" borderId="0" xfId="0" applyFont="1" applyFill="1" applyAlignment="1">
      <alignment horizontal="left"/>
    </xf>
    <xf numFmtId="0" fontId="12" fillId="0" borderId="0" xfId="0" applyFont="1"/>
    <xf numFmtId="0" fontId="2" fillId="0" borderId="0" xfId="0" applyFont="1"/>
    <xf numFmtId="0" fontId="14" fillId="3" borderId="0" xfId="0" applyFont="1" applyFill="1" applyAlignment="1">
      <alignment horizontal="left" vertical="top" wrapText="1"/>
    </xf>
    <xf numFmtId="0" fontId="16" fillId="3" borderId="0" xfId="0" applyFont="1" applyFill="1" applyAlignment="1">
      <alignment vertical="top" wrapText="1"/>
    </xf>
    <xf numFmtId="0" fontId="18" fillId="3" borderId="0" xfId="0" applyFont="1" applyFill="1" applyAlignment="1">
      <alignment vertical="top"/>
    </xf>
    <xf numFmtId="0" fontId="17" fillId="3" borderId="0" xfId="0" applyFont="1" applyFill="1"/>
    <xf numFmtId="0" fontId="5" fillId="3" borderId="0" xfId="0" applyFont="1" applyFill="1" applyAlignment="1">
      <alignment horizontal="left" vertical="top" wrapText="1"/>
    </xf>
    <xf numFmtId="0" fontId="20" fillId="3" borderId="0" xfId="0" applyFont="1" applyFill="1"/>
    <xf numFmtId="0" fontId="15" fillId="3" borderId="0" xfId="0" applyFont="1" applyFill="1" applyAlignment="1">
      <alignment vertical="top" wrapText="1"/>
    </xf>
    <xf numFmtId="0" fontId="2" fillId="3" borderId="0" xfId="0" applyFont="1" applyFill="1" applyAlignment="1">
      <alignment wrapText="1"/>
    </xf>
    <xf numFmtId="0" fontId="5" fillId="3" borderId="0" xfId="0" applyFont="1" applyFill="1" applyAlignment="1">
      <alignment wrapText="1"/>
    </xf>
    <xf numFmtId="0" fontId="5" fillId="3" borderId="0" xfId="0" applyFont="1" applyFill="1" applyAlignment="1">
      <alignment vertical="top" wrapText="1"/>
    </xf>
    <xf numFmtId="0" fontId="2" fillId="3" borderId="11" xfId="0" applyFont="1" applyFill="1" applyBorder="1" applyAlignment="1">
      <alignment wrapText="1"/>
    </xf>
    <xf numFmtId="0" fontId="8" fillId="3" borderId="15" xfId="0" applyFont="1" applyFill="1" applyBorder="1" applyAlignment="1">
      <alignment vertical="center"/>
    </xf>
    <xf numFmtId="0" fontId="8" fillId="3" borderId="15" xfId="0" applyFont="1" applyFill="1" applyBorder="1" applyAlignment="1">
      <alignment horizontal="center" vertical="center" wrapText="1"/>
    </xf>
    <xf numFmtId="0" fontId="17" fillId="3" borderId="16" xfId="0" applyFont="1" applyFill="1" applyBorder="1" applyAlignment="1">
      <alignment horizontal="left" vertical="center" wrapText="1"/>
    </xf>
    <xf numFmtId="0" fontId="8" fillId="3" borderId="16" xfId="0" applyFont="1" applyFill="1" applyBorder="1" applyAlignment="1">
      <alignment horizontal="left" vertical="center"/>
    </xf>
    <xf numFmtId="0" fontId="8" fillId="0" borderId="15" xfId="0" applyFont="1" applyBorder="1" applyAlignment="1">
      <alignment horizontal="left" vertical="center" wrapText="1"/>
    </xf>
    <xf numFmtId="0" fontId="8" fillId="3" borderId="15" xfId="0" applyFont="1" applyFill="1" applyBorder="1"/>
    <xf numFmtId="0" fontId="17" fillId="3" borderId="0" xfId="0" applyFont="1" applyFill="1" applyAlignment="1">
      <alignment horizontal="left"/>
    </xf>
    <xf numFmtId="0" fontId="8" fillId="3" borderId="0" xfId="0" applyFont="1" applyFill="1" applyAlignment="1">
      <alignment horizontal="left" indent="1"/>
    </xf>
    <xf numFmtId="0" fontId="8" fillId="3" borderId="0" xfId="0" applyFont="1" applyFill="1" applyAlignment="1">
      <alignment horizontal="left" indent="2"/>
    </xf>
    <xf numFmtId="0" fontId="8" fillId="3" borderId="0" xfId="0" applyFont="1" applyFill="1" applyAlignment="1">
      <alignment horizontal="left" indent="3"/>
    </xf>
    <xf numFmtId="0" fontId="21" fillId="3" borderId="15"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22" fillId="3" borderId="0" xfId="0" applyFont="1" applyFill="1" applyAlignment="1">
      <alignment horizontal="right"/>
    </xf>
    <xf numFmtId="165" fontId="8" fillId="3" borderId="15" xfId="0" applyNumberFormat="1" applyFont="1" applyFill="1" applyBorder="1" applyAlignment="1">
      <alignment horizontal="right"/>
    </xf>
    <xf numFmtId="0" fontId="8" fillId="3" borderId="0" xfId="0" applyFont="1" applyFill="1" applyAlignment="1">
      <alignment horizontal="left"/>
    </xf>
    <xf numFmtId="0" fontId="23" fillId="0" borderId="0" xfId="0" applyFont="1"/>
    <xf numFmtId="165" fontId="24" fillId="0" borderId="0" xfId="0" applyNumberFormat="1" applyFont="1" applyAlignment="1">
      <alignment horizontal="right"/>
    </xf>
    <xf numFmtId="0" fontId="27" fillId="3" borderId="0" xfId="1" applyFont="1" applyFill="1" applyBorder="1" applyAlignment="1">
      <alignment horizontal="left" vertical="top" wrapText="1"/>
    </xf>
    <xf numFmtId="0" fontId="26" fillId="3" borderId="0" xfId="1" applyFont="1" applyFill="1" applyBorder="1" applyAlignment="1">
      <alignment horizontal="left" vertical="top" wrapText="1"/>
    </xf>
    <xf numFmtId="0" fontId="28" fillId="3" borderId="0" xfId="1" applyFont="1" applyFill="1" applyBorder="1" applyAlignment="1">
      <alignment horizontal="left" vertical="top" wrapText="1"/>
    </xf>
    <xf numFmtId="0" fontId="26" fillId="3" borderId="0" xfId="2" applyFont="1" applyFill="1" applyBorder="1" applyAlignment="1">
      <alignment horizontal="left" vertical="top" wrapText="1"/>
    </xf>
    <xf numFmtId="0" fontId="28" fillId="3" borderId="0" xfId="0" applyFont="1" applyFill="1" applyAlignment="1">
      <alignment horizontal="left" vertical="top" wrapText="1"/>
    </xf>
    <xf numFmtId="0" fontId="26" fillId="3" borderId="0" xfId="0" applyFont="1" applyFill="1" applyAlignment="1">
      <alignment horizontal="left" vertical="top" wrapText="1"/>
    </xf>
    <xf numFmtId="0" fontId="29" fillId="3" borderId="0" xfId="3" applyFont="1" applyFill="1" applyBorder="1" applyAlignment="1">
      <alignment horizontal="left" vertical="top" wrapText="1"/>
    </xf>
    <xf numFmtId="0" fontId="26" fillId="3" borderId="0" xfId="3" applyFont="1" applyFill="1" applyBorder="1" applyAlignment="1">
      <alignment horizontal="left" vertical="top" wrapText="1"/>
    </xf>
    <xf numFmtId="0" fontId="28" fillId="3" borderId="0" xfId="2" applyFont="1" applyFill="1" applyBorder="1" applyAlignment="1">
      <alignment horizontal="left" vertical="top" wrapText="1"/>
    </xf>
    <xf numFmtId="0" fontId="30" fillId="3" borderId="0" xfId="0" applyFont="1" applyFill="1" applyAlignment="1">
      <alignment horizontal="left" vertical="top" wrapText="1"/>
    </xf>
    <xf numFmtId="0" fontId="30" fillId="3" borderId="0" xfId="0" applyFont="1" applyFill="1" applyAlignment="1">
      <alignment horizontal="justify" vertical="top"/>
    </xf>
    <xf numFmtId="0" fontId="30" fillId="3" borderId="0" xfId="2" applyFont="1" applyFill="1" applyBorder="1" applyAlignment="1">
      <alignment horizontal="left" vertical="top" wrapText="1"/>
    </xf>
    <xf numFmtId="0" fontId="30" fillId="2" borderId="0" xfId="4" applyFont="1" applyFill="1" applyAlignment="1">
      <alignment horizontal="left" vertical="top" wrapText="1"/>
    </xf>
    <xf numFmtId="0" fontId="30" fillId="3" borderId="0" xfId="0" quotePrefix="1" applyFont="1" applyFill="1" applyBorder="1" applyAlignment="1">
      <alignment horizontal="left" vertical="top" wrapText="1"/>
    </xf>
    <xf numFmtId="0" fontId="29" fillId="3" borderId="0" xfId="0" quotePrefix="1" applyFont="1" applyFill="1" applyBorder="1" applyAlignment="1">
      <alignment horizontal="left" vertical="top" wrapText="1"/>
    </xf>
    <xf numFmtId="0" fontId="26" fillId="3" borderId="0" xfId="0" applyFont="1" applyFill="1" applyBorder="1" applyAlignment="1">
      <alignment horizontal="left" vertical="top" wrapText="1"/>
    </xf>
    <xf numFmtId="0" fontId="30" fillId="3" borderId="0" xfId="0" applyFont="1" applyFill="1" applyBorder="1" applyAlignment="1">
      <alignment horizontal="left" vertical="top" wrapText="1"/>
    </xf>
    <xf numFmtId="0" fontId="26" fillId="2" borderId="0" xfId="1" applyFill="1"/>
    <xf numFmtId="0" fontId="5" fillId="2" borderId="0" xfId="1" applyFont="1" applyFill="1"/>
    <xf numFmtId="0" fontId="19" fillId="2" borderId="0" xfId="1" applyFont="1" applyFill="1" applyAlignment="1">
      <alignment horizontal="left" wrapText="1"/>
    </xf>
    <xf numFmtId="0" fontId="32" fillId="3" borderId="0" xfId="0" applyFont="1" applyFill="1"/>
    <xf numFmtId="0" fontId="5" fillId="3" borderId="0" xfId="1" applyFont="1" applyFill="1" applyAlignment="1">
      <alignment horizontal="justify" vertical="top" wrapText="1"/>
    </xf>
    <xf numFmtId="0" fontId="26" fillId="3" borderId="0" xfId="1" applyFill="1"/>
    <xf numFmtId="0" fontId="7" fillId="3" borderId="0" xfId="2" applyFill="1"/>
    <xf numFmtId="0" fontId="15" fillId="3" borderId="0" xfId="2" applyFont="1" applyFill="1" applyBorder="1"/>
    <xf numFmtId="0" fontId="16" fillId="2" borderId="0" xfId="0" applyFont="1" applyFill="1" applyAlignment="1">
      <alignment wrapText="1"/>
    </xf>
    <xf numFmtId="0" fontId="0" fillId="2" borderId="0" xfId="0" applyFill="1"/>
    <xf numFmtId="0" fontId="33" fillId="3" borderId="0" xfId="2" applyFont="1" applyFill="1" applyBorder="1"/>
    <xf numFmtId="0" fontId="33" fillId="3" borderId="0" xfId="2" applyFont="1" applyFill="1"/>
    <xf numFmtId="0" fontId="26" fillId="3" borderId="0" xfId="3" applyFill="1"/>
    <xf numFmtId="0" fontId="15" fillId="2" borderId="0" xfId="0" applyFont="1" applyFill="1" applyAlignment="1">
      <alignment wrapText="1"/>
    </xf>
    <xf numFmtId="0" fontId="15" fillId="3" borderId="0" xfId="2" applyFont="1" applyFill="1" applyBorder="1" applyAlignment="1">
      <alignment vertical="top" wrapText="1"/>
    </xf>
    <xf numFmtId="0" fontId="18" fillId="3" borderId="0" xfId="3" applyFont="1" applyFill="1"/>
    <xf numFmtId="0" fontId="0" fillId="3" borderId="0" xfId="0" applyFill="1"/>
    <xf numFmtId="0" fontId="0" fillId="3" borderId="1" xfId="0" applyFill="1" applyBorder="1"/>
    <xf numFmtId="0" fontId="0" fillId="3" borderId="0" xfId="0" applyFill="1" applyBorder="1" applyAlignment="1">
      <alignment horizontal="left" vertical="top"/>
    </xf>
    <xf numFmtId="0" fontId="0" fillId="5" borderId="2" xfId="0" applyFill="1" applyBorder="1"/>
    <xf numFmtId="0" fontId="0" fillId="5" borderId="3" xfId="0" applyFill="1" applyBorder="1" applyAlignment="1">
      <alignment horizontal="left" vertical="top"/>
    </xf>
    <xf numFmtId="0" fontId="26" fillId="5" borderId="4" xfId="0" applyFont="1" applyFill="1" applyBorder="1" applyAlignment="1">
      <alignment wrapText="1"/>
    </xf>
    <xf numFmtId="0" fontId="0" fillId="3" borderId="5" xfId="0" applyFill="1" applyBorder="1" applyAlignment="1">
      <alignment wrapText="1"/>
    </xf>
    <xf numFmtId="0" fontId="0" fillId="5" borderId="0" xfId="0" applyFill="1" applyBorder="1" applyAlignment="1">
      <alignment wrapText="1"/>
    </xf>
    <xf numFmtId="0" fontId="34" fillId="5" borderId="0" xfId="0" applyFont="1" applyFill="1" applyBorder="1" applyAlignment="1">
      <alignment horizontal="left" vertical="top"/>
    </xf>
    <xf numFmtId="0" fontId="26" fillId="5" borderId="5" xfId="0" applyFont="1" applyFill="1" applyBorder="1" applyAlignment="1">
      <alignment wrapText="1"/>
    </xf>
    <xf numFmtId="0" fontId="0" fillId="3" borderId="0" xfId="0" applyFill="1" applyAlignment="1">
      <alignment wrapText="1"/>
    </xf>
    <xf numFmtId="0" fontId="0" fillId="5" borderId="6" xfId="0" applyFill="1" applyBorder="1"/>
    <xf numFmtId="0" fontId="27" fillId="5" borderId="0" xfId="0" applyFont="1" applyFill="1" applyBorder="1" applyAlignment="1">
      <alignment horizontal="left" vertical="top"/>
    </xf>
    <xf numFmtId="0" fontId="26" fillId="5" borderId="5" xfId="0" applyFont="1" applyFill="1" applyBorder="1"/>
    <xf numFmtId="0" fontId="26" fillId="5" borderId="0" xfId="0" applyFont="1" applyFill="1" applyBorder="1" applyAlignment="1">
      <alignment horizontal="left" vertical="top" wrapText="1"/>
    </xf>
    <xf numFmtId="0" fontId="0" fillId="5" borderId="5" xfId="0" applyFill="1" applyBorder="1" applyAlignment="1">
      <alignment wrapText="1"/>
    </xf>
    <xf numFmtId="0" fontId="35" fillId="5" borderId="0" xfId="0" applyFont="1" applyFill="1" applyBorder="1" applyAlignment="1">
      <alignment horizontal="left" vertical="top" wrapText="1"/>
    </xf>
    <xf numFmtId="0" fontId="35" fillId="5" borderId="5" xfId="0" applyFont="1" applyFill="1" applyBorder="1" applyAlignment="1">
      <alignment vertical="top" wrapText="1"/>
    </xf>
    <xf numFmtId="0" fontId="26" fillId="5" borderId="5" xfId="0" applyFont="1" applyFill="1" applyBorder="1" applyAlignment="1">
      <alignment vertical="top" wrapText="1"/>
    </xf>
    <xf numFmtId="0" fontId="0" fillId="5" borderId="7" xfId="0" applyFill="1" applyBorder="1" applyAlignment="1">
      <alignment wrapText="1"/>
    </xf>
    <xf numFmtId="0" fontId="26" fillId="5" borderId="1" xfId="0" applyFont="1" applyFill="1" applyBorder="1" applyAlignment="1">
      <alignment horizontal="left" vertical="top" wrapText="1"/>
    </xf>
    <xf numFmtId="0" fontId="26" fillId="5" borderId="8" xfId="0" applyFont="1" applyFill="1" applyBorder="1" applyAlignment="1">
      <alignment vertical="top" wrapText="1"/>
    </xf>
    <xf numFmtId="0" fontId="0" fillId="3" borderId="0" xfId="0" applyFill="1" applyBorder="1" applyAlignment="1">
      <alignment wrapText="1"/>
    </xf>
    <xf numFmtId="0" fontId="0" fillId="3" borderId="0" xfId="0" applyFill="1" applyAlignment="1">
      <alignment horizontal="left" vertical="top"/>
    </xf>
    <xf numFmtId="0" fontId="15" fillId="3" borderId="0" xfId="0" applyFont="1" applyFill="1" applyBorder="1" applyAlignment="1">
      <alignment horizontal="left" vertical="top"/>
    </xf>
    <xf numFmtId="0" fontId="27" fillId="3" borderId="0" xfId="0" applyFont="1" applyFill="1" applyAlignment="1">
      <alignment horizontal="left" vertical="top" wrapText="1"/>
    </xf>
    <xf numFmtId="0" fontId="32" fillId="0" borderId="0" xfId="0" applyFont="1"/>
    <xf numFmtId="0" fontId="35" fillId="2" borderId="9" xfId="0" applyFont="1" applyFill="1" applyBorder="1" applyAlignment="1">
      <alignment horizontal="left" vertical="top" wrapText="1"/>
    </xf>
    <xf numFmtId="0" fontId="35" fillId="2" borderId="10" xfId="0" applyFont="1" applyFill="1" applyBorder="1" applyAlignment="1">
      <alignment horizontal="justify" vertical="top" wrapText="1"/>
    </xf>
    <xf numFmtId="0" fontId="26" fillId="2" borderId="11" xfId="0" applyFont="1" applyFill="1" applyBorder="1" applyAlignment="1">
      <alignment horizontal="left" vertical="top" wrapText="1"/>
    </xf>
    <xf numFmtId="0" fontId="26" fillId="0" borderId="12" xfId="0" applyFont="1" applyBorder="1" applyAlignment="1">
      <alignment horizontal="justify" vertical="top" wrapText="1"/>
    </xf>
    <xf numFmtId="0" fontId="26" fillId="3" borderId="12" xfId="0" applyFont="1" applyFill="1" applyBorder="1" applyAlignment="1">
      <alignment horizontal="justify" vertical="top" wrapText="1"/>
    </xf>
    <xf numFmtId="0" fontId="26" fillId="2" borderId="13" xfId="0" applyFont="1" applyFill="1" applyBorder="1" applyAlignment="1">
      <alignment horizontal="left" vertical="top" wrapText="1"/>
    </xf>
    <xf numFmtId="0" fontId="26" fillId="3" borderId="14" xfId="0" applyFont="1" applyFill="1" applyBorder="1" applyAlignment="1">
      <alignment horizontal="justify" vertical="top" wrapText="1"/>
    </xf>
    <xf numFmtId="0" fontId="26" fillId="3" borderId="0" xfId="0" applyFont="1" applyFill="1" applyAlignment="1">
      <alignment horizontal="justify" vertical="top" wrapText="1"/>
    </xf>
    <xf numFmtId="0" fontId="35" fillId="3" borderId="9" xfId="0" applyFont="1" applyFill="1" applyBorder="1" applyAlignment="1">
      <alignment horizontal="left" vertical="top" wrapText="1"/>
    </xf>
    <xf numFmtId="0" fontId="35" fillId="3" borderId="10" xfId="0" applyFont="1" applyFill="1" applyBorder="1" applyAlignment="1">
      <alignment horizontal="left" vertical="top" wrapText="1"/>
    </xf>
    <xf numFmtId="0" fontId="26" fillId="3" borderId="11" xfId="0" applyFont="1" applyFill="1" applyBorder="1" applyAlignment="1">
      <alignment horizontal="left" vertical="top" wrapText="1"/>
    </xf>
    <xf numFmtId="0" fontId="26" fillId="3" borderId="12" xfId="0" applyFont="1" applyFill="1" applyBorder="1" applyAlignment="1">
      <alignment vertical="center" wrapText="1"/>
    </xf>
    <xf numFmtId="0" fontId="26" fillId="3" borderId="12" xfId="0" applyFont="1" applyFill="1" applyBorder="1" applyAlignment="1">
      <alignment horizontal="left" vertical="top" wrapText="1"/>
    </xf>
    <xf numFmtId="0" fontId="26" fillId="3" borderId="13" xfId="0" applyFont="1" applyFill="1" applyBorder="1" applyAlignment="1">
      <alignment horizontal="left" vertical="top" wrapText="1"/>
    </xf>
    <xf numFmtId="0" fontId="26" fillId="3" borderId="14" xfId="0" applyFont="1" applyFill="1" applyBorder="1" applyAlignment="1">
      <alignment horizontal="left" vertical="top" wrapText="1"/>
    </xf>
    <xf numFmtId="0" fontId="26" fillId="0" borderId="0" xfId="0" applyFont="1" applyAlignment="1">
      <alignment horizontal="justify" vertical="top" wrapText="1"/>
    </xf>
    <xf numFmtId="0" fontId="15" fillId="0" borderId="0" xfId="0" applyFont="1"/>
    <xf numFmtId="0" fontId="15" fillId="0" borderId="0" xfId="0" applyFont="1" applyAlignment="1">
      <alignment vertical="top"/>
    </xf>
    <xf numFmtId="0" fontId="6" fillId="3" borderId="0" xfId="0" applyFont="1" applyFill="1" applyAlignment="1">
      <alignment horizontal="left" vertical="top" wrapText="1"/>
    </xf>
    <xf numFmtId="9" fontId="0" fillId="0" borderId="0" xfId="5" applyFont="1"/>
    <xf numFmtId="0" fontId="0" fillId="0" borderId="0" xfId="0" applyFill="1"/>
    <xf numFmtId="0" fontId="36" fillId="0" borderId="0" xfId="0" applyFont="1" applyFill="1"/>
    <xf numFmtId="0" fontId="3" fillId="3" borderId="0" xfId="0" applyFont="1" applyFill="1" applyAlignment="1">
      <alignment horizontal="left" vertical="top"/>
    </xf>
    <xf numFmtId="0" fontId="2" fillId="0" borderId="0" xfId="0" applyFont="1" applyAlignment="1">
      <alignment wrapText="1"/>
    </xf>
    <xf numFmtId="0" fontId="23" fillId="0" borderId="0" xfId="0" applyFont="1" applyAlignment="1">
      <alignment vertical="top"/>
    </xf>
    <xf numFmtId="166" fontId="0" fillId="0" borderId="0" xfId="5" applyNumberFormat="1" applyFont="1"/>
    <xf numFmtId="0" fontId="9" fillId="4" borderId="0" xfId="0" applyFont="1" applyFill="1" applyAlignment="1">
      <alignment vertical="center"/>
    </xf>
    <xf numFmtId="0" fontId="13" fillId="4" borderId="0" xfId="0" applyFont="1" applyFill="1" applyAlignment="1">
      <alignment vertical="center"/>
    </xf>
    <xf numFmtId="0" fontId="14" fillId="3" borderId="0" xfId="0" applyFont="1" applyFill="1" applyAlignment="1">
      <alignment horizontal="left" vertical="top" wrapText="1"/>
    </xf>
    <xf numFmtId="0" fontId="5" fillId="2" borderId="0" xfId="1" applyFont="1" applyFill="1" applyAlignment="1">
      <alignment horizontal="left" wrapText="1"/>
    </xf>
    <xf numFmtId="0" fontId="17" fillId="3" borderId="0" xfId="0" applyFont="1" applyFill="1" applyAlignment="1">
      <alignment horizontal="left" vertical="center" wrapText="1"/>
    </xf>
    <xf numFmtId="0" fontId="8" fillId="3" borderId="17" xfId="0" applyFont="1" applyFill="1" applyBorder="1" applyAlignment="1">
      <alignment horizontal="center" vertical="center" wrapText="1"/>
    </xf>
    <xf numFmtId="0" fontId="17" fillId="3" borderId="15" xfId="0" applyFont="1" applyFill="1" applyBorder="1" applyAlignment="1">
      <alignment horizontal="left" vertical="top" wrapText="1"/>
    </xf>
    <xf numFmtId="0" fontId="8" fillId="0" borderId="15" xfId="0" applyFont="1" applyBorder="1" applyAlignment="1">
      <alignment horizontal="left" vertical="top" wrapText="1"/>
    </xf>
    <xf numFmtId="0" fontId="8" fillId="3" borderId="0" xfId="0" applyFont="1" applyFill="1" applyAlignment="1">
      <alignment horizontal="left" vertical="top" wrapText="1"/>
    </xf>
    <xf numFmtId="0" fontId="8" fillId="0" borderId="0" xfId="0" applyFont="1" applyAlignment="1">
      <alignment horizontal="left" vertical="top" wrapText="1"/>
    </xf>
  </cellXfs>
  <cellStyles count="6">
    <cellStyle name="Normal 2" xfId="1"/>
    <cellStyle name="Procent" xfId="5" builtinId="5"/>
    <cellStyle name="Standaard" xfId="0" builtinId="0"/>
    <cellStyle name="Standaard 2 2" xfId="3"/>
    <cellStyle name="Standaard 2 3" xfId="4"/>
    <cellStyle name="Standaard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18</xdr:row>
      <xdr:rowOff>85725</xdr:rowOff>
    </xdr:from>
    <xdr:to>
      <xdr:col>2</xdr:col>
      <xdr:colOff>4584589</xdr:colOff>
      <xdr:row>18</xdr:row>
      <xdr:rowOff>2841356</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342900" y="9808845"/>
          <a:ext cx="4584589" cy="2755631"/>
        </a:xfrm>
        <a:prstGeom prst="rect">
          <a:avLst/>
        </a:prstGeom>
      </xdr:spPr>
    </xdr:pic>
    <xdr:clientData/>
  </xdr:twoCellAnchor>
  <xdr:twoCellAnchor editAs="oneCell">
    <xdr:from>
      <xdr:col>2</xdr:col>
      <xdr:colOff>0</xdr:colOff>
      <xdr:row>14</xdr:row>
      <xdr:rowOff>114300</xdr:rowOff>
    </xdr:from>
    <xdr:to>
      <xdr:col>2</xdr:col>
      <xdr:colOff>4755292</xdr:colOff>
      <xdr:row>14</xdr:row>
      <xdr:rowOff>3016248</xdr:rowOff>
    </xdr:to>
    <xdr:pic>
      <xdr:nvPicPr>
        <xdr:cNvPr id="3" name="Afbeelding 2"/>
        <xdr:cNvPicPr>
          <a:picLocks noChangeAspect="1"/>
        </xdr:cNvPicPr>
      </xdr:nvPicPr>
      <xdr:blipFill>
        <a:blip xmlns:r="http://schemas.openxmlformats.org/officeDocument/2006/relationships" r:embed="rId2"/>
        <a:stretch>
          <a:fillRect/>
        </a:stretch>
      </xdr:blipFill>
      <xdr:spPr>
        <a:xfrm>
          <a:off x="342900" y="5532120"/>
          <a:ext cx="4755292" cy="2901948"/>
        </a:xfrm>
        <a:prstGeom prst="rect">
          <a:avLst/>
        </a:prstGeom>
      </xdr:spPr>
    </xdr:pic>
    <xdr:clientData/>
  </xdr:twoCellAnchor>
  <xdr:twoCellAnchor editAs="oneCell">
    <xdr:from>
      <xdr:col>2</xdr:col>
      <xdr:colOff>0</xdr:colOff>
      <xdr:row>24</xdr:row>
      <xdr:rowOff>123825</xdr:rowOff>
    </xdr:from>
    <xdr:to>
      <xdr:col>2</xdr:col>
      <xdr:colOff>4584589</xdr:colOff>
      <xdr:row>24</xdr:row>
      <xdr:rowOff>2879456</xdr:rowOff>
    </xdr:to>
    <xdr:pic>
      <xdr:nvPicPr>
        <xdr:cNvPr id="6" name="Afbeelding 5"/>
        <xdr:cNvPicPr>
          <a:picLocks noChangeAspect="1"/>
        </xdr:cNvPicPr>
      </xdr:nvPicPr>
      <xdr:blipFill>
        <a:blip xmlns:r="http://schemas.openxmlformats.org/officeDocument/2006/relationships" r:embed="rId3"/>
        <a:stretch>
          <a:fillRect/>
        </a:stretch>
      </xdr:blipFill>
      <xdr:spPr>
        <a:xfrm>
          <a:off x="333375" y="14944725"/>
          <a:ext cx="4584589" cy="2755631"/>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47"/>
  <sheetViews>
    <sheetView showGridLines="0" tabSelected="1" workbookViewId="0"/>
  </sheetViews>
  <sheetFormatPr defaultColWidth="11.5546875" defaultRowHeight="14.4"/>
  <cols>
    <col min="1" max="1" width="14.88671875" customWidth="1"/>
    <col min="2" max="11" width="9.109375" customWidth="1"/>
  </cols>
  <sheetData>
    <row r="3" spans="1:4" ht="17.399999999999999" customHeight="1">
      <c r="A3" s="1" t="s">
        <v>124</v>
      </c>
      <c r="B3" s="2"/>
    </row>
    <row r="4" spans="1:4" ht="17.399999999999999" customHeight="1">
      <c r="A4" s="137" t="s">
        <v>33</v>
      </c>
      <c r="B4" s="2"/>
    </row>
    <row r="5" spans="1:4" ht="17.399999999999999" customHeight="1">
      <c r="A5" s="5"/>
      <c r="B5" s="2"/>
    </row>
    <row r="6" spans="1:4" ht="17.399999999999999" customHeight="1">
      <c r="A6" s="5"/>
    </row>
    <row r="7" spans="1:4" ht="17.399999999999999" customHeight="1">
      <c r="A7" s="5"/>
    </row>
    <row r="8" spans="1:4" ht="17.399999999999999" customHeight="1">
      <c r="A8" s="5"/>
    </row>
    <row r="9" spans="1:4" ht="17.399999999999999" customHeight="1">
      <c r="A9" s="4"/>
      <c r="B9" s="6"/>
      <c r="C9" s="6"/>
      <c r="D9" s="6"/>
    </row>
    <row r="10" spans="1:4" ht="17.399999999999999" customHeight="1">
      <c r="B10" s="6"/>
      <c r="C10" s="6"/>
      <c r="D10" s="6"/>
    </row>
    <row r="11" spans="1:4" ht="17.399999999999999" customHeight="1">
      <c r="A11" s="1"/>
    </row>
    <row r="12" spans="1:4" ht="17.399999999999999" customHeight="1">
      <c r="A12" s="5"/>
    </row>
    <row r="13" spans="1:4" ht="17.399999999999999" customHeight="1">
      <c r="A13" s="5"/>
    </row>
    <row r="14" spans="1:4" ht="17.399999999999999" customHeight="1">
      <c r="A14" s="8"/>
    </row>
    <row r="15" spans="1:4" ht="17.399999999999999" customHeight="1">
      <c r="A15" s="8" t="s">
        <v>34</v>
      </c>
    </row>
    <row r="16" spans="1:4" ht="17.399999999999999" customHeight="1">
      <c r="A16" s="8" t="s">
        <v>35</v>
      </c>
    </row>
    <row r="17" spans="1:14" ht="17.399999999999999" customHeight="1">
      <c r="A17" s="8" t="s">
        <v>36</v>
      </c>
    </row>
    <row r="18" spans="1:14" ht="17.399999999999999" customHeight="1">
      <c r="A18" s="8" t="s">
        <v>37</v>
      </c>
    </row>
    <row r="19" spans="1:14" ht="17.399999999999999" customHeight="1"/>
    <row r="20" spans="1:14" ht="17.399999999999999" customHeight="1"/>
    <row r="21" spans="1:14" ht="17.399999999999999" customHeight="1">
      <c r="A21" s="9"/>
    </row>
    <row r="22" spans="1:14" ht="17.399999999999999" customHeight="1"/>
    <row r="23" spans="1:14" ht="17.399999999999999" customHeight="1"/>
    <row r="24" spans="1:14" ht="17.399999999999999" customHeight="1"/>
    <row r="25" spans="1:14" ht="17.399999999999999" customHeight="1"/>
    <row r="26" spans="1:14" ht="17.399999999999999" customHeight="1"/>
    <row r="27" spans="1:14" ht="17.399999999999999" customHeight="1">
      <c r="A27" s="10"/>
      <c r="B27" s="11"/>
      <c r="C27" s="11"/>
      <c r="D27" s="11"/>
      <c r="E27" s="11"/>
      <c r="F27" s="11"/>
      <c r="G27" s="11"/>
      <c r="H27" s="11"/>
      <c r="I27" s="11"/>
      <c r="J27" s="11"/>
      <c r="K27" s="11"/>
      <c r="L27" s="11"/>
      <c r="M27" s="11"/>
      <c r="N27" s="12"/>
    </row>
    <row r="28" spans="1:14" ht="17.399999999999999" customHeight="1">
      <c r="A28" s="7" t="s">
        <v>38</v>
      </c>
      <c r="B28" s="11"/>
      <c r="C28" s="11"/>
      <c r="D28" s="11"/>
      <c r="E28" s="11"/>
      <c r="F28" s="11"/>
      <c r="G28" s="11"/>
      <c r="H28" s="11"/>
      <c r="I28" s="11"/>
      <c r="J28" s="11"/>
      <c r="K28" s="11"/>
      <c r="L28" s="11"/>
      <c r="M28" s="11"/>
      <c r="N28" s="12"/>
    </row>
    <row r="29" spans="1:14" ht="17.399999999999999" customHeight="1">
      <c r="A29" s="13" t="s">
        <v>39</v>
      </c>
      <c r="B29" s="11"/>
      <c r="C29" s="11"/>
      <c r="D29" s="11"/>
      <c r="E29" s="11"/>
      <c r="F29" s="11"/>
      <c r="G29" s="11"/>
      <c r="H29" s="11"/>
      <c r="I29" s="11"/>
      <c r="J29" s="11"/>
      <c r="K29" s="11"/>
      <c r="L29" s="11"/>
      <c r="M29" s="11"/>
      <c r="N29" s="12"/>
    </row>
    <row r="30" spans="1:14">
      <c r="A30" s="10"/>
      <c r="B30" s="11"/>
      <c r="C30" s="11"/>
      <c r="D30" s="11"/>
      <c r="E30" s="11"/>
      <c r="F30" s="11"/>
      <c r="G30" s="11"/>
      <c r="H30" s="11"/>
      <c r="I30" s="11"/>
      <c r="J30" s="11"/>
      <c r="K30" s="11"/>
      <c r="L30" s="11"/>
      <c r="M30" s="11"/>
      <c r="N30" s="12"/>
    </row>
    <row r="44" spans="1:17" ht="14.4" customHeight="1">
      <c r="A44" s="14"/>
      <c r="B44" s="3"/>
      <c r="C44" s="3"/>
      <c r="D44" s="3"/>
      <c r="E44" s="3"/>
      <c r="F44" s="3"/>
      <c r="G44" s="3"/>
      <c r="H44" s="3"/>
      <c r="I44" s="3"/>
      <c r="J44" s="3"/>
      <c r="K44" s="3"/>
      <c r="L44" s="3"/>
      <c r="M44" s="3"/>
      <c r="N44" s="3"/>
      <c r="O44" s="3"/>
      <c r="P44" s="3"/>
      <c r="Q44" s="3"/>
    </row>
    <row r="45" spans="1:17" ht="14.4" customHeight="1">
      <c r="A45" s="14"/>
      <c r="B45" s="3"/>
      <c r="C45" s="3"/>
      <c r="D45" s="3"/>
      <c r="E45" s="3"/>
      <c r="F45" s="3"/>
      <c r="G45" s="3"/>
      <c r="H45" s="3"/>
      <c r="I45" s="3"/>
      <c r="J45" s="3"/>
      <c r="K45" s="3"/>
      <c r="L45" s="3"/>
      <c r="M45" s="3"/>
      <c r="N45" s="3"/>
      <c r="O45" s="3"/>
      <c r="P45" s="3"/>
      <c r="Q45" s="3"/>
    </row>
    <row r="46" spans="1:17" ht="14.4" customHeight="1">
      <c r="A46" s="7"/>
      <c r="B46" s="3"/>
      <c r="C46" s="3"/>
      <c r="D46" s="3"/>
      <c r="E46" s="3"/>
      <c r="F46" s="3"/>
      <c r="G46" s="3"/>
      <c r="H46" s="3"/>
      <c r="I46" s="3"/>
      <c r="J46" s="3"/>
      <c r="K46" s="3"/>
      <c r="L46" s="3"/>
      <c r="M46" s="3"/>
      <c r="N46" s="3"/>
      <c r="O46" s="3"/>
      <c r="P46" s="3"/>
      <c r="Q46" s="3"/>
    </row>
    <row r="47" spans="1:17" ht="14.4" customHeight="1">
      <c r="A47" s="7"/>
      <c r="B47" s="3"/>
      <c r="C47" s="3"/>
      <c r="D47" s="3"/>
      <c r="E47" s="3"/>
      <c r="F47" s="3"/>
      <c r="G47" s="3"/>
      <c r="H47" s="3"/>
      <c r="I47" s="3"/>
      <c r="J47" s="3"/>
      <c r="K47" s="3"/>
      <c r="L47" s="3"/>
      <c r="M47" s="3"/>
      <c r="N47" s="3"/>
      <c r="O47" s="3"/>
      <c r="P47" s="3"/>
      <c r="Q47"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showGridLines="0" zoomScaleNormal="100" workbookViewId="0"/>
  </sheetViews>
  <sheetFormatPr defaultColWidth="11.5546875" defaultRowHeight="14.4"/>
  <cols>
    <col min="1" max="1" width="15.6640625" customWidth="1"/>
    <col min="2" max="2" width="79.109375" customWidth="1"/>
    <col min="3" max="3" width="8.88671875" customWidth="1"/>
    <col min="4" max="4" width="10.6640625" customWidth="1"/>
    <col min="8" max="8" width="43.109375" customWidth="1"/>
  </cols>
  <sheetData>
    <row r="1" spans="1:12" ht="15.75" customHeight="1">
      <c r="A1" s="24" t="s">
        <v>89</v>
      </c>
      <c r="B1" s="19"/>
      <c r="C1" s="23"/>
      <c r="D1" s="23"/>
      <c r="E1" s="19"/>
      <c r="F1" s="19"/>
      <c r="G1" s="19"/>
    </row>
    <row r="2" spans="1:12">
      <c r="A2" s="21"/>
      <c r="B2" s="21"/>
      <c r="C2" s="22"/>
      <c r="D2" s="22"/>
      <c r="E2" s="21"/>
      <c r="F2" s="21"/>
      <c r="G2" s="21"/>
      <c r="H2" s="21"/>
      <c r="I2" s="21"/>
      <c r="J2" s="21"/>
      <c r="K2" s="19"/>
      <c r="L2" s="19"/>
    </row>
    <row r="3" spans="1:12">
      <c r="A3" s="21"/>
      <c r="B3" s="21"/>
      <c r="C3" s="22"/>
      <c r="D3" s="22"/>
      <c r="E3" s="21"/>
      <c r="F3" s="21"/>
      <c r="G3" s="21"/>
      <c r="H3" s="21"/>
      <c r="I3" s="21"/>
      <c r="J3" s="21"/>
      <c r="K3" s="19"/>
      <c r="L3" s="19"/>
    </row>
    <row r="4" spans="1:12">
      <c r="A4" s="20" t="s">
        <v>90</v>
      </c>
      <c r="B4" s="20" t="s">
        <v>89</v>
      </c>
      <c r="D4" s="19"/>
      <c r="E4" s="19"/>
      <c r="F4" s="19"/>
      <c r="G4" s="19"/>
    </row>
    <row r="5" spans="1:12">
      <c r="A5" s="20"/>
      <c r="B5" s="20"/>
      <c r="D5" s="19"/>
      <c r="E5" s="19"/>
      <c r="F5" s="19"/>
      <c r="G5" s="19"/>
    </row>
    <row r="6" spans="1:12">
      <c r="A6" s="53" t="str">
        <f>HYPERLINK("#'Leeswijzer'!A1", "Leeswijzer")</f>
        <v>Leeswijzer</v>
      </c>
    </row>
    <row r="7" spans="1:12">
      <c r="A7" s="53" t="str">
        <f>HYPERLINK("#'Toelichting'!A1", "Toelichting")</f>
        <v>Toelichting</v>
      </c>
    </row>
    <row r="8" spans="1:12">
      <c r="A8" s="53" t="str">
        <f>HYPERLINK("#'Bronbestanden'!A1", "Bronbestanden")</f>
        <v>Bronbestanden</v>
      </c>
    </row>
    <row r="9" spans="1:12">
      <c r="A9" s="25"/>
    </row>
    <row r="10" spans="1:12" ht="27">
      <c r="A10" s="139" t="str">
        <f>HYPERLINK("#'Tabel 1'!A1", "Tabel 1")</f>
        <v>Tabel 1</v>
      </c>
      <c r="B10" s="138" t="s">
        <v>26</v>
      </c>
      <c r="C10" s="26"/>
      <c r="D10" s="26"/>
      <c r="E10" s="26"/>
      <c r="F10" s="26"/>
      <c r="G10" s="26"/>
    </row>
    <row r="11" spans="1:12">
      <c r="A11" s="25"/>
    </row>
    <row r="12" spans="1:12">
      <c r="A12" s="25"/>
    </row>
    <row r="13" spans="1:12">
      <c r="A13" s="25"/>
    </row>
    <row r="14" spans="1:12">
      <c r="A14" s="25"/>
    </row>
    <row r="15" spans="1:12">
      <c r="A15" s="25"/>
    </row>
    <row r="16" spans="1:12">
      <c r="A16" s="25"/>
    </row>
    <row r="17" spans="1:6">
      <c r="A17" s="25"/>
    </row>
    <row r="18" spans="1:6">
      <c r="A18" s="25"/>
    </row>
    <row r="19" spans="1:6" ht="13.2" customHeight="1">
      <c r="A19" s="142" t="s">
        <v>56</v>
      </c>
      <c r="B19" s="142"/>
    </row>
    <row r="20" spans="1:6" ht="13.2" customHeight="1">
      <c r="A20" s="141" t="s">
        <v>57</v>
      </c>
      <c r="B20" s="141"/>
    </row>
    <row r="21" spans="1:6" ht="13.2" customHeight="1">
      <c r="A21" s="141" t="s">
        <v>58</v>
      </c>
      <c r="B21" s="141"/>
    </row>
    <row r="22" spans="1:6" ht="13.2" customHeight="1">
      <c r="A22" s="17" t="s">
        <v>59</v>
      </c>
      <c r="B22" s="17"/>
    </row>
    <row r="23" spans="1:6" ht="13.2" customHeight="1">
      <c r="A23" s="141" t="s">
        <v>60</v>
      </c>
      <c r="B23" s="141"/>
    </row>
    <row r="24" spans="1:6" ht="13.2" customHeight="1">
      <c r="A24" s="18" t="s">
        <v>88</v>
      </c>
      <c r="B24" s="18"/>
    </row>
    <row r="25" spans="1:6" ht="13.2" customHeight="1">
      <c r="A25" s="18" t="s">
        <v>87</v>
      </c>
      <c r="B25" s="18"/>
    </row>
    <row r="26" spans="1:6" ht="13.2" customHeight="1">
      <c r="A26" s="18" t="s">
        <v>86</v>
      </c>
      <c r="B26" s="18"/>
    </row>
    <row r="27" spans="1:6" ht="13.2" customHeight="1">
      <c r="A27" s="18" t="s">
        <v>61</v>
      </c>
      <c r="B27" s="18"/>
    </row>
    <row r="28" spans="1:6" ht="13.2" customHeight="1">
      <c r="A28" s="141" t="s">
        <v>62</v>
      </c>
      <c r="B28" s="141"/>
    </row>
    <row r="29" spans="1:6" ht="13.2" customHeight="1">
      <c r="A29" s="17" t="s">
        <v>63</v>
      </c>
      <c r="B29" s="16"/>
    </row>
    <row r="30" spans="1:6" ht="13.2" customHeight="1"/>
    <row r="31" spans="1:6" ht="13.2" customHeight="1">
      <c r="A31" s="136" t="s">
        <v>120</v>
      </c>
      <c r="B31" s="135"/>
      <c r="D31" s="131"/>
    </row>
    <row r="32" spans="1:6" ht="13.2" customHeight="1">
      <c r="A32" s="15" t="s">
        <v>64</v>
      </c>
      <c r="B32" s="6"/>
      <c r="C32" s="6"/>
      <c r="D32" s="6"/>
      <c r="E32" s="6"/>
      <c r="F32" s="6"/>
    </row>
  </sheetData>
  <mergeCells count="5">
    <mergeCell ref="A28:B28"/>
    <mergeCell ref="A19:B19"/>
    <mergeCell ref="A20:B20"/>
    <mergeCell ref="A21:B21"/>
    <mergeCell ref="A23:B23"/>
  </mergeCells>
  <pageMargins left="0.7" right="0.7" top="0.75" bottom="0.75" header="0.3" footer="0.3"/>
  <pageSetup paperSize="9" scale="92" orientation="portrait" r:id="rId1"/>
  <headerFooter scaleWithDoc="0"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zoomScaleNormal="100" workbookViewId="0"/>
  </sheetViews>
  <sheetFormatPr defaultRowHeight="14.4"/>
  <cols>
    <col min="1" max="1" width="1.6640625" style="88" customWidth="1"/>
    <col min="2" max="2" width="2.33203125" style="88" customWidth="1"/>
    <col min="3" max="3" width="106.6640625" style="111" customWidth="1"/>
    <col min="4" max="4" width="1.6640625" style="88" customWidth="1"/>
    <col min="5" max="5" width="2.6640625" style="88" customWidth="1"/>
    <col min="6" max="234" width="8.88671875" style="88"/>
    <col min="235" max="235" width="4.88671875" style="88" customWidth="1"/>
    <col min="236" max="248" width="8.88671875" style="88"/>
    <col min="249" max="249" width="3" style="88" customWidth="1"/>
    <col min="250" max="254" width="8.88671875" style="88"/>
    <col min="255" max="255" width="3" style="88" customWidth="1"/>
    <col min="256" max="256" width="2.33203125" style="88" customWidth="1"/>
    <col min="257" max="257" width="91.6640625" style="88" customWidth="1"/>
    <col min="258" max="258" width="1.6640625" style="88" customWidth="1"/>
    <col min="259" max="259" width="5.109375" style="88" customWidth="1"/>
    <col min="260" max="490" width="8.88671875" style="88"/>
    <col min="491" max="491" width="4.88671875" style="88" customWidth="1"/>
    <col min="492" max="504" width="8.88671875" style="88"/>
    <col min="505" max="505" width="3" style="88" customWidth="1"/>
    <col min="506" max="510" width="8.88671875" style="88"/>
    <col min="511" max="511" width="3" style="88" customWidth="1"/>
    <col min="512" max="512" width="2.33203125" style="88" customWidth="1"/>
    <col min="513" max="513" width="91.6640625" style="88" customWidth="1"/>
    <col min="514" max="514" width="1.6640625" style="88" customWidth="1"/>
    <col min="515" max="515" width="5.109375" style="88" customWidth="1"/>
    <col min="516" max="746" width="8.88671875" style="88"/>
    <col min="747" max="747" width="4.88671875" style="88" customWidth="1"/>
    <col min="748" max="760" width="8.88671875" style="88"/>
    <col min="761" max="761" width="3" style="88" customWidth="1"/>
    <col min="762" max="766" width="8.88671875" style="88"/>
    <col min="767" max="767" width="3" style="88" customWidth="1"/>
    <col min="768" max="768" width="2.33203125" style="88" customWidth="1"/>
    <col min="769" max="769" width="91.6640625" style="88" customWidth="1"/>
    <col min="770" max="770" width="1.6640625" style="88" customWidth="1"/>
    <col min="771" max="771" width="5.109375" style="88" customWidth="1"/>
    <col min="772" max="1002" width="8.88671875" style="88"/>
    <col min="1003" max="1003" width="4.88671875" style="88" customWidth="1"/>
    <col min="1004" max="1016" width="8.88671875" style="88"/>
    <col min="1017" max="1017" width="3" style="88" customWidth="1"/>
    <col min="1018" max="1022" width="8.88671875" style="88"/>
    <col min="1023" max="1023" width="3" style="88" customWidth="1"/>
    <col min="1024" max="1024" width="2.33203125" style="88" customWidth="1"/>
    <col min="1025" max="1025" width="91.6640625" style="88" customWidth="1"/>
    <col min="1026" max="1026" width="1.6640625" style="88" customWidth="1"/>
    <col min="1027" max="1027" width="5.109375" style="88" customWidth="1"/>
    <col min="1028" max="1258" width="8.88671875" style="88"/>
    <col min="1259" max="1259" width="4.88671875" style="88" customWidth="1"/>
    <col min="1260" max="1272" width="8.88671875" style="88"/>
    <col min="1273" max="1273" width="3" style="88" customWidth="1"/>
    <col min="1274" max="1278" width="8.88671875" style="88"/>
    <col min="1279" max="1279" width="3" style="88" customWidth="1"/>
    <col min="1280" max="1280" width="2.33203125" style="88" customWidth="1"/>
    <col min="1281" max="1281" width="91.6640625" style="88" customWidth="1"/>
    <col min="1282" max="1282" width="1.6640625" style="88" customWidth="1"/>
    <col min="1283" max="1283" width="5.109375" style="88" customWidth="1"/>
    <col min="1284" max="1514" width="8.88671875" style="88"/>
    <col min="1515" max="1515" width="4.88671875" style="88" customWidth="1"/>
    <col min="1516" max="1528" width="8.88671875" style="88"/>
    <col min="1529" max="1529" width="3" style="88" customWidth="1"/>
    <col min="1530" max="1534" width="8.88671875" style="88"/>
    <col min="1535" max="1535" width="3" style="88" customWidth="1"/>
    <col min="1536" max="1536" width="2.33203125" style="88" customWidth="1"/>
    <col min="1537" max="1537" width="91.6640625" style="88" customWidth="1"/>
    <col min="1538" max="1538" width="1.6640625" style="88" customWidth="1"/>
    <col min="1539" max="1539" width="5.109375" style="88" customWidth="1"/>
    <col min="1540" max="1770" width="8.88671875" style="88"/>
    <col min="1771" max="1771" width="4.88671875" style="88" customWidth="1"/>
    <col min="1772" max="1784" width="8.88671875" style="88"/>
    <col min="1785" max="1785" width="3" style="88" customWidth="1"/>
    <col min="1786" max="1790" width="8.88671875" style="88"/>
    <col min="1791" max="1791" width="3" style="88" customWidth="1"/>
    <col min="1792" max="1792" width="2.33203125" style="88" customWidth="1"/>
    <col min="1793" max="1793" width="91.6640625" style="88" customWidth="1"/>
    <col min="1794" max="1794" width="1.6640625" style="88" customWidth="1"/>
    <col min="1795" max="1795" width="5.109375" style="88" customWidth="1"/>
    <col min="1796" max="2026" width="8.88671875" style="88"/>
    <col min="2027" max="2027" width="4.88671875" style="88" customWidth="1"/>
    <col min="2028" max="2040" width="8.88671875" style="88"/>
    <col min="2041" max="2041" width="3" style="88" customWidth="1"/>
    <col min="2042" max="2046" width="8.88671875" style="88"/>
    <col min="2047" max="2047" width="3" style="88" customWidth="1"/>
    <col min="2048" max="2048" width="2.33203125" style="88" customWidth="1"/>
    <col min="2049" max="2049" width="91.6640625" style="88" customWidth="1"/>
    <col min="2050" max="2050" width="1.6640625" style="88" customWidth="1"/>
    <col min="2051" max="2051" width="5.109375" style="88" customWidth="1"/>
    <col min="2052" max="2282" width="8.88671875" style="88"/>
    <col min="2283" max="2283" width="4.88671875" style="88" customWidth="1"/>
    <col min="2284" max="2296" width="8.88671875" style="88"/>
    <col min="2297" max="2297" width="3" style="88" customWidth="1"/>
    <col min="2298" max="2302" width="8.88671875" style="88"/>
    <col min="2303" max="2303" width="3" style="88" customWidth="1"/>
    <col min="2304" max="2304" width="2.33203125" style="88" customWidth="1"/>
    <col min="2305" max="2305" width="91.6640625" style="88" customWidth="1"/>
    <col min="2306" max="2306" width="1.6640625" style="88" customWidth="1"/>
    <col min="2307" max="2307" width="5.109375" style="88" customWidth="1"/>
    <col min="2308" max="2538" width="8.88671875" style="88"/>
    <col min="2539" max="2539" width="4.88671875" style="88" customWidth="1"/>
    <col min="2540" max="2552" width="8.88671875" style="88"/>
    <col min="2553" max="2553" width="3" style="88" customWidth="1"/>
    <col min="2554" max="2558" width="8.88671875" style="88"/>
    <col min="2559" max="2559" width="3" style="88" customWidth="1"/>
    <col min="2560" max="2560" width="2.33203125" style="88" customWidth="1"/>
    <col min="2561" max="2561" width="91.6640625" style="88" customWidth="1"/>
    <col min="2562" max="2562" width="1.6640625" style="88" customWidth="1"/>
    <col min="2563" max="2563" width="5.109375" style="88" customWidth="1"/>
    <col min="2564" max="2794" width="8.88671875" style="88"/>
    <col min="2795" max="2795" width="4.88671875" style="88" customWidth="1"/>
    <col min="2796" max="2808" width="8.88671875" style="88"/>
    <col min="2809" max="2809" width="3" style="88" customWidth="1"/>
    <col min="2810" max="2814" width="8.88671875" style="88"/>
    <col min="2815" max="2815" width="3" style="88" customWidth="1"/>
    <col min="2816" max="2816" width="2.33203125" style="88" customWidth="1"/>
    <col min="2817" max="2817" width="91.6640625" style="88" customWidth="1"/>
    <col min="2818" max="2818" width="1.6640625" style="88" customWidth="1"/>
    <col min="2819" max="2819" width="5.109375" style="88" customWidth="1"/>
    <col min="2820" max="3050" width="8.88671875" style="88"/>
    <col min="3051" max="3051" width="4.88671875" style="88" customWidth="1"/>
    <col min="3052" max="3064" width="8.88671875" style="88"/>
    <col min="3065" max="3065" width="3" style="88" customWidth="1"/>
    <col min="3066" max="3070" width="8.88671875" style="88"/>
    <col min="3071" max="3071" width="3" style="88" customWidth="1"/>
    <col min="3072" max="3072" width="2.33203125" style="88" customWidth="1"/>
    <col min="3073" max="3073" width="91.6640625" style="88" customWidth="1"/>
    <col min="3074" max="3074" width="1.6640625" style="88" customWidth="1"/>
    <col min="3075" max="3075" width="5.109375" style="88" customWidth="1"/>
    <col min="3076" max="3306" width="8.88671875" style="88"/>
    <col min="3307" max="3307" width="4.88671875" style="88" customWidth="1"/>
    <col min="3308" max="3320" width="8.88671875" style="88"/>
    <col min="3321" max="3321" width="3" style="88" customWidth="1"/>
    <col min="3322" max="3326" width="8.88671875" style="88"/>
    <col min="3327" max="3327" width="3" style="88" customWidth="1"/>
    <col min="3328" max="3328" width="2.33203125" style="88" customWidth="1"/>
    <col min="3329" max="3329" width="91.6640625" style="88" customWidth="1"/>
    <col min="3330" max="3330" width="1.6640625" style="88" customWidth="1"/>
    <col min="3331" max="3331" width="5.109375" style="88" customWidth="1"/>
    <col min="3332" max="3562" width="8.88671875" style="88"/>
    <col min="3563" max="3563" width="4.88671875" style="88" customWidth="1"/>
    <col min="3564" max="3576" width="8.88671875" style="88"/>
    <col min="3577" max="3577" width="3" style="88" customWidth="1"/>
    <col min="3578" max="3582" width="8.88671875" style="88"/>
    <col min="3583" max="3583" width="3" style="88" customWidth="1"/>
    <col min="3584" max="3584" width="2.33203125" style="88" customWidth="1"/>
    <col min="3585" max="3585" width="91.6640625" style="88" customWidth="1"/>
    <col min="3586" max="3586" width="1.6640625" style="88" customWidth="1"/>
    <col min="3587" max="3587" width="5.109375" style="88" customWidth="1"/>
    <col min="3588" max="3818" width="8.88671875" style="88"/>
    <col min="3819" max="3819" width="4.88671875" style="88" customWidth="1"/>
    <col min="3820" max="3832" width="8.88671875" style="88"/>
    <col min="3833" max="3833" width="3" style="88" customWidth="1"/>
    <col min="3834" max="3838" width="8.88671875" style="88"/>
    <col min="3839" max="3839" width="3" style="88" customWidth="1"/>
    <col min="3840" max="3840" width="2.33203125" style="88" customWidth="1"/>
    <col min="3841" max="3841" width="91.6640625" style="88" customWidth="1"/>
    <col min="3842" max="3842" width="1.6640625" style="88" customWidth="1"/>
    <col min="3843" max="3843" width="5.109375" style="88" customWidth="1"/>
    <col min="3844" max="4074" width="8.88671875" style="88"/>
    <col min="4075" max="4075" width="4.88671875" style="88" customWidth="1"/>
    <col min="4076" max="4088" width="8.88671875" style="88"/>
    <col min="4089" max="4089" width="3" style="88" customWidth="1"/>
    <col min="4090" max="4094" width="8.88671875" style="88"/>
    <col min="4095" max="4095" width="3" style="88" customWidth="1"/>
    <col min="4096" max="4096" width="2.33203125" style="88" customWidth="1"/>
    <col min="4097" max="4097" width="91.6640625" style="88" customWidth="1"/>
    <col min="4098" max="4098" width="1.6640625" style="88" customWidth="1"/>
    <col min="4099" max="4099" width="5.109375" style="88" customWidth="1"/>
    <col min="4100" max="4330" width="8.88671875" style="88"/>
    <col min="4331" max="4331" width="4.88671875" style="88" customWidth="1"/>
    <col min="4332" max="4344" width="8.88671875" style="88"/>
    <col min="4345" max="4345" width="3" style="88" customWidth="1"/>
    <col min="4346" max="4350" width="8.88671875" style="88"/>
    <col min="4351" max="4351" width="3" style="88" customWidth="1"/>
    <col min="4352" max="4352" width="2.33203125" style="88" customWidth="1"/>
    <col min="4353" max="4353" width="91.6640625" style="88" customWidth="1"/>
    <col min="4354" max="4354" width="1.6640625" style="88" customWidth="1"/>
    <col min="4355" max="4355" width="5.109375" style="88" customWidth="1"/>
    <col min="4356" max="4586" width="8.88671875" style="88"/>
    <col min="4587" max="4587" width="4.88671875" style="88" customWidth="1"/>
    <col min="4588" max="4600" width="8.88671875" style="88"/>
    <col min="4601" max="4601" width="3" style="88" customWidth="1"/>
    <col min="4602" max="4606" width="8.88671875" style="88"/>
    <col min="4607" max="4607" width="3" style="88" customWidth="1"/>
    <col min="4608" max="4608" width="2.33203125" style="88" customWidth="1"/>
    <col min="4609" max="4609" width="91.6640625" style="88" customWidth="1"/>
    <col min="4610" max="4610" width="1.6640625" style="88" customWidth="1"/>
    <col min="4611" max="4611" width="5.109375" style="88" customWidth="1"/>
    <col min="4612" max="4842" width="8.88671875" style="88"/>
    <col min="4843" max="4843" width="4.88671875" style="88" customWidth="1"/>
    <col min="4844" max="4856" width="8.88671875" style="88"/>
    <col min="4857" max="4857" width="3" style="88" customWidth="1"/>
    <col min="4858" max="4862" width="8.88671875" style="88"/>
    <col min="4863" max="4863" width="3" style="88" customWidth="1"/>
    <col min="4864" max="4864" width="2.33203125" style="88" customWidth="1"/>
    <col min="4865" max="4865" width="91.6640625" style="88" customWidth="1"/>
    <col min="4866" max="4866" width="1.6640625" style="88" customWidth="1"/>
    <col min="4867" max="4867" width="5.109375" style="88" customWidth="1"/>
    <col min="4868" max="5098" width="8.88671875" style="88"/>
    <col min="5099" max="5099" width="4.88671875" style="88" customWidth="1"/>
    <col min="5100" max="5112" width="8.88671875" style="88"/>
    <col min="5113" max="5113" width="3" style="88" customWidth="1"/>
    <col min="5114" max="5118" width="8.88671875" style="88"/>
    <col min="5119" max="5119" width="3" style="88" customWidth="1"/>
    <col min="5120" max="5120" width="2.33203125" style="88" customWidth="1"/>
    <col min="5121" max="5121" width="91.6640625" style="88" customWidth="1"/>
    <col min="5122" max="5122" width="1.6640625" style="88" customWidth="1"/>
    <col min="5123" max="5123" width="5.109375" style="88" customWidth="1"/>
    <col min="5124" max="5354" width="8.88671875" style="88"/>
    <col min="5355" max="5355" width="4.88671875" style="88" customWidth="1"/>
    <col min="5356" max="5368" width="8.88671875" style="88"/>
    <col min="5369" max="5369" width="3" style="88" customWidth="1"/>
    <col min="5370" max="5374" width="8.88671875" style="88"/>
    <col min="5375" max="5375" width="3" style="88" customWidth="1"/>
    <col min="5376" max="5376" width="2.33203125" style="88" customWidth="1"/>
    <col min="5377" max="5377" width="91.6640625" style="88" customWidth="1"/>
    <col min="5378" max="5378" width="1.6640625" style="88" customWidth="1"/>
    <col min="5379" max="5379" width="5.109375" style="88" customWidth="1"/>
    <col min="5380" max="5610" width="8.88671875" style="88"/>
    <col min="5611" max="5611" width="4.88671875" style="88" customWidth="1"/>
    <col min="5612" max="5624" width="8.88671875" style="88"/>
    <col min="5625" max="5625" width="3" style="88" customWidth="1"/>
    <col min="5626" max="5630" width="8.88671875" style="88"/>
    <col min="5631" max="5631" width="3" style="88" customWidth="1"/>
    <col min="5632" max="5632" width="2.33203125" style="88" customWidth="1"/>
    <col min="5633" max="5633" width="91.6640625" style="88" customWidth="1"/>
    <col min="5634" max="5634" width="1.6640625" style="88" customWidth="1"/>
    <col min="5635" max="5635" width="5.109375" style="88" customWidth="1"/>
    <col min="5636" max="5866" width="8.88671875" style="88"/>
    <col min="5867" max="5867" width="4.88671875" style="88" customWidth="1"/>
    <col min="5868" max="5880" width="8.88671875" style="88"/>
    <col min="5881" max="5881" width="3" style="88" customWidth="1"/>
    <col min="5882" max="5886" width="8.88671875" style="88"/>
    <col min="5887" max="5887" width="3" style="88" customWidth="1"/>
    <col min="5888" max="5888" width="2.33203125" style="88" customWidth="1"/>
    <col min="5889" max="5889" width="91.6640625" style="88" customWidth="1"/>
    <col min="5890" max="5890" width="1.6640625" style="88" customWidth="1"/>
    <col min="5891" max="5891" width="5.109375" style="88" customWidth="1"/>
    <col min="5892" max="6122" width="8.88671875" style="88"/>
    <col min="6123" max="6123" width="4.88671875" style="88" customWidth="1"/>
    <col min="6124" max="6136" width="8.88671875" style="88"/>
    <col min="6137" max="6137" width="3" style="88" customWidth="1"/>
    <col min="6138" max="6142" width="8.88671875" style="88"/>
    <col min="6143" max="6143" width="3" style="88" customWidth="1"/>
    <col min="6144" max="6144" width="2.33203125" style="88" customWidth="1"/>
    <col min="6145" max="6145" width="91.6640625" style="88" customWidth="1"/>
    <col min="6146" max="6146" width="1.6640625" style="88" customWidth="1"/>
    <col min="6147" max="6147" width="5.109375" style="88" customWidth="1"/>
    <col min="6148" max="6378" width="8.88671875" style="88"/>
    <col min="6379" max="6379" width="4.88671875" style="88" customWidth="1"/>
    <col min="6380" max="6392" width="8.88671875" style="88"/>
    <col min="6393" max="6393" width="3" style="88" customWidth="1"/>
    <col min="6394" max="6398" width="8.88671875" style="88"/>
    <col min="6399" max="6399" width="3" style="88" customWidth="1"/>
    <col min="6400" max="6400" width="2.33203125" style="88" customWidth="1"/>
    <col min="6401" max="6401" width="91.6640625" style="88" customWidth="1"/>
    <col min="6402" max="6402" width="1.6640625" style="88" customWidth="1"/>
    <col min="6403" max="6403" width="5.109375" style="88" customWidth="1"/>
    <col min="6404" max="6634" width="8.88671875" style="88"/>
    <col min="6635" max="6635" width="4.88671875" style="88" customWidth="1"/>
    <col min="6636" max="6648" width="8.88671875" style="88"/>
    <col min="6649" max="6649" width="3" style="88" customWidth="1"/>
    <col min="6650" max="6654" width="8.88671875" style="88"/>
    <col min="6655" max="6655" width="3" style="88" customWidth="1"/>
    <col min="6656" max="6656" width="2.33203125" style="88" customWidth="1"/>
    <col min="6657" max="6657" width="91.6640625" style="88" customWidth="1"/>
    <col min="6658" max="6658" width="1.6640625" style="88" customWidth="1"/>
    <col min="6659" max="6659" width="5.109375" style="88" customWidth="1"/>
    <col min="6660" max="6890" width="8.88671875" style="88"/>
    <col min="6891" max="6891" width="4.88671875" style="88" customWidth="1"/>
    <col min="6892" max="6904" width="8.88671875" style="88"/>
    <col min="6905" max="6905" width="3" style="88" customWidth="1"/>
    <col min="6906" max="6910" width="8.88671875" style="88"/>
    <col min="6911" max="6911" width="3" style="88" customWidth="1"/>
    <col min="6912" max="6912" width="2.33203125" style="88" customWidth="1"/>
    <col min="6913" max="6913" width="91.6640625" style="88" customWidth="1"/>
    <col min="6914" max="6914" width="1.6640625" style="88" customWidth="1"/>
    <col min="6915" max="6915" width="5.109375" style="88" customWidth="1"/>
    <col min="6916" max="7146" width="8.88671875" style="88"/>
    <col min="7147" max="7147" width="4.88671875" style="88" customWidth="1"/>
    <col min="7148" max="7160" width="8.88671875" style="88"/>
    <col min="7161" max="7161" width="3" style="88" customWidth="1"/>
    <col min="7162" max="7166" width="8.88671875" style="88"/>
    <col min="7167" max="7167" width="3" style="88" customWidth="1"/>
    <col min="7168" max="7168" width="2.33203125" style="88" customWidth="1"/>
    <col min="7169" max="7169" width="91.6640625" style="88" customWidth="1"/>
    <col min="7170" max="7170" width="1.6640625" style="88" customWidth="1"/>
    <col min="7171" max="7171" width="5.109375" style="88" customWidth="1"/>
    <col min="7172" max="7402" width="8.88671875" style="88"/>
    <col min="7403" max="7403" width="4.88671875" style="88" customWidth="1"/>
    <col min="7404" max="7416" width="8.88671875" style="88"/>
    <col min="7417" max="7417" width="3" style="88" customWidth="1"/>
    <col min="7418" max="7422" width="8.88671875" style="88"/>
    <col min="7423" max="7423" width="3" style="88" customWidth="1"/>
    <col min="7424" max="7424" width="2.33203125" style="88" customWidth="1"/>
    <col min="7425" max="7425" width="91.6640625" style="88" customWidth="1"/>
    <col min="7426" max="7426" width="1.6640625" style="88" customWidth="1"/>
    <col min="7427" max="7427" width="5.109375" style="88" customWidth="1"/>
    <col min="7428" max="7658" width="8.88671875" style="88"/>
    <col min="7659" max="7659" width="4.88671875" style="88" customWidth="1"/>
    <col min="7660" max="7672" width="8.88671875" style="88"/>
    <col min="7673" max="7673" width="3" style="88" customWidth="1"/>
    <col min="7674" max="7678" width="8.88671875" style="88"/>
    <col min="7679" max="7679" width="3" style="88" customWidth="1"/>
    <col min="7680" max="7680" width="2.33203125" style="88" customWidth="1"/>
    <col min="7681" max="7681" width="91.6640625" style="88" customWidth="1"/>
    <col min="7682" max="7682" width="1.6640625" style="88" customWidth="1"/>
    <col min="7683" max="7683" width="5.109375" style="88" customWidth="1"/>
    <col min="7684" max="7914" width="8.88671875" style="88"/>
    <col min="7915" max="7915" width="4.88671875" style="88" customWidth="1"/>
    <col min="7916" max="7928" width="8.88671875" style="88"/>
    <col min="7929" max="7929" width="3" style="88" customWidth="1"/>
    <col min="7930" max="7934" width="8.88671875" style="88"/>
    <col min="7935" max="7935" width="3" style="88" customWidth="1"/>
    <col min="7936" max="7936" width="2.33203125" style="88" customWidth="1"/>
    <col min="7937" max="7937" width="91.6640625" style="88" customWidth="1"/>
    <col min="7938" max="7938" width="1.6640625" style="88" customWidth="1"/>
    <col min="7939" max="7939" width="5.109375" style="88" customWidth="1"/>
    <col min="7940" max="8170" width="8.88671875" style="88"/>
    <col min="8171" max="8171" width="4.88671875" style="88" customWidth="1"/>
    <col min="8172" max="8184" width="8.88671875" style="88"/>
    <col min="8185" max="8185" width="3" style="88" customWidth="1"/>
    <col min="8186" max="8190" width="8.88671875" style="88"/>
    <col min="8191" max="8191" width="3" style="88" customWidth="1"/>
    <col min="8192" max="8192" width="2.33203125" style="88" customWidth="1"/>
    <col min="8193" max="8193" width="91.6640625" style="88" customWidth="1"/>
    <col min="8194" max="8194" width="1.6640625" style="88" customWidth="1"/>
    <col min="8195" max="8195" width="5.109375" style="88" customWidth="1"/>
    <col min="8196" max="8426" width="8.88671875" style="88"/>
    <col min="8427" max="8427" width="4.88671875" style="88" customWidth="1"/>
    <col min="8428" max="8440" width="8.88671875" style="88"/>
    <col min="8441" max="8441" width="3" style="88" customWidth="1"/>
    <col min="8442" max="8446" width="8.88671875" style="88"/>
    <col min="8447" max="8447" width="3" style="88" customWidth="1"/>
    <col min="8448" max="8448" width="2.33203125" style="88" customWidth="1"/>
    <col min="8449" max="8449" width="91.6640625" style="88" customWidth="1"/>
    <col min="8450" max="8450" width="1.6640625" style="88" customWidth="1"/>
    <col min="8451" max="8451" width="5.109375" style="88" customWidth="1"/>
    <col min="8452" max="8682" width="8.88671875" style="88"/>
    <col min="8683" max="8683" width="4.88671875" style="88" customWidth="1"/>
    <col min="8684" max="8696" width="8.88671875" style="88"/>
    <col min="8697" max="8697" width="3" style="88" customWidth="1"/>
    <col min="8698" max="8702" width="8.88671875" style="88"/>
    <col min="8703" max="8703" width="3" style="88" customWidth="1"/>
    <col min="8704" max="8704" width="2.33203125" style="88" customWidth="1"/>
    <col min="8705" max="8705" width="91.6640625" style="88" customWidth="1"/>
    <col min="8706" max="8706" width="1.6640625" style="88" customWidth="1"/>
    <col min="8707" max="8707" width="5.109375" style="88" customWidth="1"/>
    <col min="8708" max="8938" width="8.88671875" style="88"/>
    <col min="8939" max="8939" width="4.88671875" style="88" customWidth="1"/>
    <col min="8940" max="8952" width="8.88671875" style="88"/>
    <col min="8953" max="8953" width="3" style="88" customWidth="1"/>
    <col min="8954" max="8958" width="8.88671875" style="88"/>
    <col min="8959" max="8959" width="3" style="88" customWidth="1"/>
    <col min="8960" max="8960" width="2.33203125" style="88" customWidth="1"/>
    <col min="8961" max="8961" width="91.6640625" style="88" customWidth="1"/>
    <col min="8962" max="8962" width="1.6640625" style="88" customWidth="1"/>
    <col min="8963" max="8963" width="5.109375" style="88" customWidth="1"/>
    <col min="8964" max="9194" width="8.88671875" style="88"/>
    <col min="9195" max="9195" width="4.88671875" style="88" customWidth="1"/>
    <col min="9196" max="9208" width="8.88671875" style="88"/>
    <col min="9209" max="9209" width="3" style="88" customWidth="1"/>
    <col min="9210" max="9214" width="8.88671875" style="88"/>
    <col min="9215" max="9215" width="3" style="88" customWidth="1"/>
    <col min="9216" max="9216" width="2.33203125" style="88" customWidth="1"/>
    <col min="9217" max="9217" width="91.6640625" style="88" customWidth="1"/>
    <col min="9218" max="9218" width="1.6640625" style="88" customWidth="1"/>
    <col min="9219" max="9219" width="5.109375" style="88" customWidth="1"/>
    <col min="9220" max="9450" width="8.88671875" style="88"/>
    <col min="9451" max="9451" width="4.88671875" style="88" customWidth="1"/>
    <col min="9452" max="9464" width="8.88671875" style="88"/>
    <col min="9465" max="9465" width="3" style="88" customWidth="1"/>
    <col min="9466" max="9470" width="8.88671875" style="88"/>
    <col min="9471" max="9471" width="3" style="88" customWidth="1"/>
    <col min="9472" max="9472" width="2.33203125" style="88" customWidth="1"/>
    <col min="9473" max="9473" width="91.6640625" style="88" customWidth="1"/>
    <col min="9474" max="9474" width="1.6640625" style="88" customWidth="1"/>
    <col min="9475" max="9475" width="5.109375" style="88" customWidth="1"/>
    <col min="9476" max="9706" width="8.88671875" style="88"/>
    <col min="9707" max="9707" width="4.88671875" style="88" customWidth="1"/>
    <col min="9708" max="9720" width="8.88671875" style="88"/>
    <col min="9721" max="9721" width="3" style="88" customWidth="1"/>
    <col min="9722" max="9726" width="8.88671875" style="88"/>
    <col min="9727" max="9727" width="3" style="88" customWidth="1"/>
    <col min="9728" max="9728" width="2.33203125" style="88" customWidth="1"/>
    <col min="9729" max="9729" width="91.6640625" style="88" customWidth="1"/>
    <col min="9730" max="9730" width="1.6640625" style="88" customWidth="1"/>
    <col min="9731" max="9731" width="5.109375" style="88" customWidth="1"/>
    <col min="9732" max="9962" width="8.88671875" style="88"/>
    <col min="9963" max="9963" width="4.88671875" style="88" customWidth="1"/>
    <col min="9964" max="9976" width="8.88671875" style="88"/>
    <col min="9977" max="9977" width="3" style="88" customWidth="1"/>
    <col min="9978" max="9982" width="8.88671875" style="88"/>
    <col min="9983" max="9983" width="3" style="88" customWidth="1"/>
    <col min="9984" max="9984" width="2.33203125" style="88" customWidth="1"/>
    <col min="9985" max="9985" width="91.6640625" style="88" customWidth="1"/>
    <col min="9986" max="9986" width="1.6640625" style="88" customWidth="1"/>
    <col min="9987" max="9987" width="5.109375" style="88" customWidth="1"/>
    <col min="9988" max="10218" width="8.88671875" style="88"/>
    <col min="10219" max="10219" width="4.88671875" style="88" customWidth="1"/>
    <col min="10220" max="10232" width="8.88671875" style="88"/>
    <col min="10233" max="10233" width="3" style="88" customWidth="1"/>
    <col min="10234" max="10238" width="8.88671875" style="88"/>
    <col min="10239" max="10239" width="3" style="88" customWidth="1"/>
    <col min="10240" max="10240" width="2.33203125" style="88" customWidth="1"/>
    <col min="10241" max="10241" width="91.6640625" style="88" customWidth="1"/>
    <col min="10242" max="10242" width="1.6640625" style="88" customWidth="1"/>
    <col min="10243" max="10243" width="5.109375" style="88" customWidth="1"/>
    <col min="10244" max="10474" width="8.88671875" style="88"/>
    <col min="10475" max="10475" width="4.88671875" style="88" customWidth="1"/>
    <col min="10476" max="10488" width="8.88671875" style="88"/>
    <col min="10489" max="10489" width="3" style="88" customWidth="1"/>
    <col min="10490" max="10494" width="8.88671875" style="88"/>
    <col min="10495" max="10495" width="3" style="88" customWidth="1"/>
    <col min="10496" max="10496" width="2.33203125" style="88" customWidth="1"/>
    <col min="10497" max="10497" width="91.6640625" style="88" customWidth="1"/>
    <col min="10498" max="10498" width="1.6640625" style="88" customWidth="1"/>
    <col min="10499" max="10499" width="5.109375" style="88" customWidth="1"/>
    <col min="10500" max="10730" width="8.88671875" style="88"/>
    <col min="10731" max="10731" width="4.88671875" style="88" customWidth="1"/>
    <col min="10732" max="10744" width="8.88671875" style="88"/>
    <col min="10745" max="10745" width="3" style="88" customWidth="1"/>
    <col min="10746" max="10750" width="8.88671875" style="88"/>
    <col min="10751" max="10751" width="3" style="88" customWidth="1"/>
    <col min="10752" max="10752" width="2.33203125" style="88" customWidth="1"/>
    <col min="10753" max="10753" width="91.6640625" style="88" customWidth="1"/>
    <col min="10754" max="10754" width="1.6640625" style="88" customWidth="1"/>
    <col min="10755" max="10755" width="5.109375" style="88" customWidth="1"/>
    <col min="10756" max="10986" width="8.88671875" style="88"/>
    <col min="10987" max="10987" width="4.88671875" style="88" customWidth="1"/>
    <col min="10988" max="11000" width="8.88671875" style="88"/>
    <col min="11001" max="11001" width="3" style="88" customWidth="1"/>
    <col min="11002" max="11006" width="8.88671875" style="88"/>
    <col min="11007" max="11007" width="3" style="88" customWidth="1"/>
    <col min="11008" max="11008" width="2.33203125" style="88" customWidth="1"/>
    <col min="11009" max="11009" width="91.6640625" style="88" customWidth="1"/>
    <col min="11010" max="11010" width="1.6640625" style="88" customWidth="1"/>
    <col min="11011" max="11011" width="5.109375" style="88" customWidth="1"/>
    <col min="11012" max="11242" width="8.88671875" style="88"/>
    <col min="11243" max="11243" width="4.88671875" style="88" customWidth="1"/>
    <col min="11244" max="11256" width="8.88671875" style="88"/>
    <col min="11257" max="11257" width="3" style="88" customWidth="1"/>
    <col min="11258" max="11262" width="8.88671875" style="88"/>
    <col min="11263" max="11263" width="3" style="88" customWidth="1"/>
    <col min="11264" max="11264" width="2.33203125" style="88" customWidth="1"/>
    <col min="11265" max="11265" width="91.6640625" style="88" customWidth="1"/>
    <col min="11266" max="11266" width="1.6640625" style="88" customWidth="1"/>
    <col min="11267" max="11267" width="5.109375" style="88" customWidth="1"/>
    <col min="11268" max="11498" width="8.88671875" style="88"/>
    <col min="11499" max="11499" width="4.88671875" style="88" customWidth="1"/>
    <col min="11500" max="11512" width="8.88671875" style="88"/>
    <col min="11513" max="11513" width="3" style="88" customWidth="1"/>
    <col min="11514" max="11518" width="8.88671875" style="88"/>
    <col min="11519" max="11519" width="3" style="88" customWidth="1"/>
    <col min="11520" max="11520" width="2.33203125" style="88" customWidth="1"/>
    <col min="11521" max="11521" width="91.6640625" style="88" customWidth="1"/>
    <col min="11522" max="11522" width="1.6640625" style="88" customWidth="1"/>
    <col min="11523" max="11523" width="5.109375" style="88" customWidth="1"/>
    <col min="11524" max="11754" width="8.88671875" style="88"/>
    <col min="11755" max="11755" width="4.88671875" style="88" customWidth="1"/>
    <col min="11756" max="11768" width="8.88671875" style="88"/>
    <col min="11769" max="11769" width="3" style="88" customWidth="1"/>
    <col min="11770" max="11774" width="8.88671875" style="88"/>
    <col min="11775" max="11775" width="3" style="88" customWidth="1"/>
    <col min="11776" max="11776" width="2.33203125" style="88" customWidth="1"/>
    <col min="11777" max="11777" width="91.6640625" style="88" customWidth="1"/>
    <col min="11778" max="11778" width="1.6640625" style="88" customWidth="1"/>
    <col min="11779" max="11779" width="5.109375" style="88" customWidth="1"/>
    <col min="11780" max="12010" width="8.88671875" style="88"/>
    <col min="12011" max="12011" width="4.88671875" style="88" customWidth="1"/>
    <col min="12012" max="12024" width="8.88671875" style="88"/>
    <col min="12025" max="12025" width="3" style="88" customWidth="1"/>
    <col min="12026" max="12030" width="8.88671875" style="88"/>
    <col min="12031" max="12031" width="3" style="88" customWidth="1"/>
    <col min="12032" max="12032" width="2.33203125" style="88" customWidth="1"/>
    <col min="12033" max="12033" width="91.6640625" style="88" customWidth="1"/>
    <col min="12034" max="12034" width="1.6640625" style="88" customWidth="1"/>
    <col min="12035" max="12035" width="5.109375" style="88" customWidth="1"/>
    <col min="12036" max="12266" width="8.88671875" style="88"/>
    <col min="12267" max="12267" width="4.88671875" style="88" customWidth="1"/>
    <col min="12268" max="12280" width="8.88671875" style="88"/>
    <col min="12281" max="12281" width="3" style="88" customWidth="1"/>
    <col min="12282" max="12286" width="8.88671875" style="88"/>
    <col min="12287" max="12287" width="3" style="88" customWidth="1"/>
    <col min="12288" max="12288" width="2.33203125" style="88" customWidth="1"/>
    <col min="12289" max="12289" width="91.6640625" style="88" customWidth="1"/>
    <col min="12290" max="12290" width="1.6640625" style="88" customWidth="1"/>
    <col min="12291" max="12291" width="5.109375" style="88" customWidth="1"/>
    <col min="12292" max="12522" width="8.88671875" style="88"/>
    <col min="12523" max="12523" width="4.88671875" style="88" customWidth="1"/>
    <col min="12524" max="12536" width="8.88671875" style="88"/>
    <col min="12537" max="12537" width="3" style="88" customWidth="1"/>
    <col min="12538" max="12542" width="8.88671875" style="88"/>
    <col min="12543" max="12543" width="3" style="88" customWidth="1"/>
    <col min="12544" max="12544" width="2.33203125" style="88" customWidth="1"/>
    <col min="12545" max="12545" width="91.6640625" style="88" customWidth="1"/>
    <col min="12546" max="12546" width="1.6640625" style="88" customWidth="1"/>
    <col min="12547" max="12547" width="5.109375" style="88" customWidth="1"/>
    <col min="12548" max="12778" width="8.88671875" style="88"/>
    <col min="12779" max="12779" width="4.88671875" style="88" customWidth="1"/>
    <col min="12780" max="12792" width="8.88671875" style="88"/>
    <col min="12793" max="12793" width="3" style="88" customWidth="1"/>
    <col min="12794" max="12798" width="8.88671875" style="88"/>
    <col min="12799" max="12799" width="3" style="88" customWidth="1"/>
    <col min="12800" max="12800" width="2.33203125" style="88" customWidth="1"/>
    <col min="12801" max="12801" width="91.6640625" style="88" customWidth="1"/>
    <col min="12802" max="12802" width="1.6640625" style="88" customWidth="1"/>
    <col min="12803" max="12803" width="5.109375" style="88" customWidth="1"/>
    <col min="12804" max="13034" width="8.88671875" style="88"/>
    <col min="13035" max="13035" width="4.88671875" style="88" customWidth="1"/>
    <col min="13036" max="13048" width="8.88671875" style="88"/>
    <col min="13049" max="13049" width="3" style="88" customWidth="1"/>
    <col min="13050" max="13054" width="8.88671875" style="88"/>
    <col min="13055" max="13055" width="3" style="88" customWidth="1"/>
    <col min="13056" max="13056" width="2.33203125" style="88" customWidth="1"/>
    <col min="13057" max="13057" width="91.6640625" style="88" customWidth="1"/>
    <col min="13058" max="13058" width="1.6640625" style="88" customWidth="1"/>
    <col min="13059" max="13059" width="5.109375" style="88" customWidth="1"/>
    <col min="13060" max="13290" width="8.88671875" style="88"/>
    <col min="13291" max="13291" width="4.88671875" style="88" customWidth="1"/>
    <col min="13292" max="13304" width="8.88671875" style="88"/>
    <col min="13305" max="13305" width="3" style="88" customWidth="1"/>
    <col min="13306" max="13310" width="8.88671875" style="88"/>
    <col min="13311" max="13311" width="3" style="88" customWidth="1"/>
    <col min="13312" max="13312" width="2.33203125" style="88" customWidth="1"/>
    <col min="13313" max="13313" width="91.6640625" style="88" customWidth="1"/>
    <col min="13314" max="13314" width="1.6640625" style="88" customWidth="1"/>
    <col min="13315" max="13315" width="5.109375" style="88" customWidth="1"/>
    <col min="13316" max="13546" width="8.88671875" style="88"/>
    <col min="13547" max="13547" width="4.88671875" style="88" customWidth="1"/>
    <col min="13548" max="13560" width="8.88671875" style="88"/>
    <col min="13561" max="13561" width="3" style="88" customWidth="1"/>
    <col min="13562" max="13566" width="8.88671875" style="88"/>
    <col min="13567" max="13567" width="3" style="88" customWidth="1"/>
    <col min="13568" max="13568" width="2.33203125" style="88" customWidth="1"/>
    <col min="13569" max="13569" width="91.6640625" style="88" customWidth="1"/>
    <col min="13570" max="13570" width="1.6640625" style="88" customWidth="1"/>
    <col min="13571" max="13571" width="5.109375" style="88" customWidth="1"/>
    <col min="13572" max="13802" width="8.88671875" style="88"/>
    <col min="13803" max="13803" width="4.88671875" style="88" customWidth="1"/>
    <col min="13804" max="13816" width="8.88671875" style="88"/>
    <col min="13817" max="13817" width="3" style="88" customWidth="1"/>
    <col min="13818" max="13822" width="8.88671875" style="88"/>
    <col min="13823" max="13823" width="3" style="88" customWidth="1"/>
    <col min="13824" max="13824" width="2.33203125" style="88" customWidth="1"/>
    <col min="13825" max="13825" width="91.6640625" style="88" customWidth="1"/>
    <col min="13826" max="13826" width="1.6640625" style="88" customWidth="1"/>
    <col min="13827" max="13827" width="5.109375" style="88" customWidth="1"/>
    <col min="13828" max="14058" width="8.88671875" style="88"/>
    <col min="14059" max="14059" width="4.88671875" style="88" customWidth="1"/>
    <col min="14060" max="14072" width="8.88671875" style="88"/>
    <col min="14073" max="14073" width="3" style="88" customWidth="1"/>
    <col min="14074" max="14078" width="8.88671875" style="88"/>
    <col min="14079" max="14079" width="3" style="88" customWidth="1"/>
    <col min="14080" max="14080" width="2.33203125" style="88" customWidth="1"/>
    <col min="14081" max="14081" width="91.6640625" style="88" customWidth="1"/>
    <col min="14082" max="14082" width="1.6640625" style="88" customWidth="1"/>
    <col min="14083" max="14083" width="5.109375" style="88" customWidth="1"/>
    <col min="14084" max="14314" width="8.88671875" style="88"/>
    <col min="14315" max="14315" width="4.88671875" style="88" customWidth="1"/>
    <col min="14316" max="14328" width="8.88671875" style="88"/>
    <col min="14329" max="14329" width="3" style="88" customWidth="1"/>
    <col min="14330" max="14334" width="8.88671875" style="88"/>
    <col min="14335" max="14335" width="3" style="88" customWidth="1"/>
    <col min="14336" max="14336" width="2.33203125" style="88" customWidth="1"/>
    <col min="14337" max="14337" width="91.6640625" style="88" customWidth="1"/>
    <col min="14338" max="14338" width="1.6640625" style="88" customWidth="1"/>
    <col min="14339" max="14339" width="5.109375" style="88" customWidth="1"/>
    <col min="14340" max="14570" width="8.88671875" style="88"/>
    <col min="14571" max="14571" width="4.88671875" style="88" customWidth="1"/>
    <col min="14572" max="14584" width="8.88671875" style="88"/>
    <col min="14585" max="14585" width="3" style="88" customWidth="1"/>
    <col min="14586" max="14590" width="8.88671875" style="88"/>
    <col min="14591" max="14591" width="3" style="88" customWidth="1"/>
    <col min="14592" max="14592" width="2.33203125" style="88" customWidth="1"/>
    <col min="14593" max="14593" width="91.6640625" style="88" customWidth="1"/>
    <col min="14594" max="14594" width="1.6640625" style="88" customWidth="1"/>
    <col min="14595" max="14595" width="5.109375" style="88" customWidth="1"/>
    <col min="14596" max="14826" width="8.88671875" style="88"/>
    <col min="14827" max="14827" width="4.88671875" style="88" customWidth="1"/>
    <col min="14828" max="14840" width="8.88671875" style="88"/>
    <col min="14841" max="14841" width="3" style="88" customWidth="1"/>
    <col min="14842" max="14846" width="8.88671875" style="88"/>
    <col min="14847" max="14847" width="3" style="88" customWidth="1"/>
    <col min="14848" max="14848" width="2.33203125" style="88" customWidth="1"/>
    <col min="14849" max="14849" width="91.6640625" style="88" customWidth="1"/>
    <col min="14850" max="14850" width="1.6640625" style="88" customWidth="1"/>
    <col min="14851" max="14851" width="5.109375" style="88" customWidth="1"/>
    <col min="14852" max="15082" width="8.88671875" style="88"/>
    <col min="15083" max="15083" width="4.88671875" style="88" customWidth="1"/>
    <col min="15084" max="15096" width="8.88671875" style="88"/>
    <col min="15097" max="15097" width="3" style="88" customWidth="1"/>
    <col min="15098" max="15102" width="8.88671875" style="88"/>
    <col min="15103" max="15103" width="3" style="88" customWidth="1"/>
    <col min="15104" max="15104" width="2.33203125" style="88" customWidth="1"/>
    <col min="15105" max="15105" width="91.6640625" style="88" customWidth="1"/>
    <col min="15106" max="15106" width="1.6640625" style="88" customWidth="1"/>
    <col min="15107" max="15107" width="5.109375" style="88" customWidth="1"/>
    <col min="15108" max="15338" width="8.88671875" style="88"/>
    <col min="15339" max="15339" width="4.88671875" style="88" customWidth="1"/>
    <col min="15340" max="15352" width="8.88671875" style="88"/>
    <col min="15353" max="15353" width="3" style="88" customWidth="1"/>
    <col min="15354" max="15358" width="8.88671875" style="88"/>
    <col min="15359" max="15359" width="3" style="88" customWidth="1"/>
    <col min="15360" max="15360" width="2.33203125" style="88" customWidth="1"/>
    <col min="15361" max="15361" width="91.6640625" style="88" customWidth="1"/>
    <col min="15362" max="15362" width="1.6640625" style="88" customWidth="1"/>
    <col min="15363" max="15363" width="5.109375" style="88" customWidth="1"/>
    <col min="15364" max="15594" width="8.88671875" style="88"/>
    <col min="15595" max="15595" width="4.88671875" style="88" customWidth="1"/>
    <col min="15596" max="15608" width="8.88671875" style="88"/>
    <col min="15609" max="15609" width="3" style="88" customWidth="1"/>
    <col min="15610" max="15614" width="8.88671875" style="88"/>
    <col min="15615" max="15615" width="3" style="88" customWidth="1"/>
    <col min="15616" max="15616" width="2.33203125" style="88" customWidth="1"/>
    <col min="15617" max="15617" width="91.6640625" style="88" customWidth="1"/>
    <col min="15618" max="15618" width="1.6640625" style="88" customWidth="1"/>
    <col min="15619" max="15619" width="5.109375" style="88" customWidth="1"/>
    <col min="15620" max="15850" width="8.88671875" style="88"/>
    <col min="15851" max="15851" width="4.88671875" style="88" customWidth="1"/>
    <col min="15852" max="15864" width="8.88671875" style="88"/>
    <col min="15865" max="15865" width="3" style="88" customWidth="1"/>
    <col min="15866" max="15870" width="8.88671875" style="88"/>
    <col min="15871" max="15871" width="3" style="88" customWidth="1"/>
    <col min="15872" max="15872" width="2.33203125" style="88" customWidth="1"/>
    <col min="15873" max="15873" width="91.6640625" style="88" customWidth="1"/>
    <col min="15874" max="15874" width="1.6640625" style="88" customWidth="1"/>
    <col min="15875" max="15875" width="5.109375" style="88" customWidth="1"/>
    <col min="15876" max="16106" width="8.88671875" style="88"/>
    <col min="16107" max="16107" width="4.88671875" style="88" customWidth="1"/>
    <col min="16108" max="16120" width="8.88671875" style="88"/>
    <col min="16121" max="16121" width="3" style="88" customWidth="1"/>
    <col min="16122" max="16126" width="8.88671875" style="88"/>
    <col min="16127" max="16127" width="3" style="88" customWidth="1"/>
    <col min="16128" max="16128" width="2.33203125" style="88" customWidth="1"/>
    <col min="16129" max="16129" width="91.6640625" style="88" customWidth="1"/>
    <col min="16130" max="16130" width="1.6640625" style="88" customWidth="1"/>
    <col min="16131" max="16131" width="5.109375" style="88" customWidth="1"/>
    <col min="16132" max="16362" width="8.88671875" style="88"/>
    <col min="16363" max="16363" width="4.88671875" style="88" customWidth="1"/>
    <col min="16364" max="16376" width="8.88671875" style="88"/>
    <col min="16377" max="16377" width="3" style="88" customWidth="1"/>
    <col min="16378" max="16382" width="8.88671875" style="88"/>
    <col min="16383" max="16384" width="9.109375" style="88" customWidth="1"/>
  </cols>
  <sheetData>
    <row r="1" spans="1:15" ht="15" thickBot="1">
      <c r="B1" s="89"/>
      <c r="C1" s="90"/>
    </row>
    <row r="2" spans="1:15">
      <c r="B2" s="91"/>
      <c r="C2" s="92"/>
      <c r="D2" s="93"/>
    </row>
    <row r="3" spans="1:15" s="98" customFormat="1" ht="27" customHeight="1">
      <c r="A3" s="94"/>
      <c r="B3" s="95"/>
      <c r="C3" s="96" t="s">
        <v>91</v>
      </c>
      <c r="D3" s="97"/>
    </row>
    <row r="4" spans="1:15" ht="9.9" customHeight="1">
      <c r="B4" s="99"/>
      <c r="C4" s="100"/>
      <c r="D4" s="101"/>
    </row>
    <row r="5" spans="1:15" s="98" customFormat="1" ht="39.6">
      <c r="A5" s="94"/>
      <c r="B5" s="95"/>
      <c r="C5" s="102" t="s">
        <v>112</v>
      </c>
      <c r="D5" s="103"/>
      <c r="F5" s="28"/>
      <c r="G5" s="28"/>
      <c r="H5" s="28"/>
      <c r="I5" s="28"/>
      <c r="J5" s="28"/>
      <c r="K5" s="28"/>
      <c r="L5" s="28"/>
      <c r="M5" s="28"/>
      <c r="N5" s="28"/>
      <c r="O5" s="28"/>
    </row>
    <row r="6" spans="1:15" s="98" customFormat="1" ht="9.9" customHeight="1">
      <c r="A6" s="94"/>
      <c r="B6" s="95"/>
      <c r="C6" s="102"/>
      <c r="D6" s="103"/>
    </row>
    <row r="7" spans="1:15" s="98" customFormat="1">
      <c r="A7" s="94"/>
      <c r="B7" s="95"/>
      <c r="C7" s="104" t="s">
        <v>113</v>
      </c>
      <c r="D7" s="105"/>
    </row>
    <row r="8" spans="1:15" s="98" customFormat="1" ht="66">
      <c r="A8" s="94"/>
      <c r="B8" s="95"/>
      <c r="C8" s="102" t="s">
        <v>114</v>
      </c>
      <c r="D8" s="106"/>
      <c r="E8" s="29"/>
      <c r="F8" s="28"/>
      <c r="G8" s="28"/>
      <c r="H8" s="28"/>
      <c r="I8" s="28"/>
      <c r="J8" s="28"/>
      <c r="K8" s="28"/>
      <c r="L8" s="28"/>
      <c r="M8" s="28"/>
      <c r="N8" s="28"/>
      <c r="O8" s="28"/>
    </row>
    <row r="9" spans="1:15" s="98" customFormat="1" ht="9.9" customHeight="1">
      <c r="A9" s="94"/>
      <c r="B9" s="95"/>
      <c r="C9" s="102"/>
      <c r="D9" s="106"/>
      <c r="E9" s="29"/>
      <c r="F9" s="143"/>
      <c r="G9" s="143"/>
      <c r="H9" s="143"/>
      <c r="I9" s="143"/>
      <c r="J9" s="143"/>
      <c r="K9" s="143"/>
      <c r="L9" s="143"/>
      <c r="M9" s="143"/>
      <c r="N9" s="143"/>
      <c r="O9" s="143"/>
    </row>
    <row r="10" spans="1:15" s="98" customFormat="1">
      <c r="A10" s="94"/>
      <c r="B10" s="95"/>
      <c r="C10" s="104" t="s">
        <v>115</v>
      </c>
      <c r="D10" s="106"/>
      <c r="E10" s="29"/>
      <c r="F10" s="27"/>
      <c r="G10" s="27"/>
      <c r="H10" s="27"/>
      <c r="I10" s="27"/>
      <c r="J10" s="27"/>
      <c r="K10" s="27"/>
      <c r="L10" s="27"/>
      <c r="M10" s="27"/>
      <c r="N10" s="27"/>
      <c r="O10" s="27"/>
    </row>
    <row r="11" spans="1:15" s="98" customFormat="1" ht="54" customHeight="1">
      <c r="A11" s="94"/>
      <c r="B11" s="95"/>
      <c r="C11" s="102" t="s">
        <v>121</v>
      </c>
      <c r="D11" s="106"/>
      <c r="E11" s="29"/>
      <c r="F11" s="27"/>
      <c r="G11" s="27"/>
      <c r="H11" s="27"/>
      <c r="I11" s="27"/>
      <c r="J11" s="27"/>
      <c r="K11" s="27"/>
      <c r="L11" s="27"/>
      <c r="M11" s="27"/>
      <c r="N11" s="27"/>
      <c r="O11" s="27"/>
    </row>
    <row r="12" spans="1:15" s="98" customFormat="1" ht="9.9" customHeight="1">
      <c r="A12" s="94"/>
      <c r="B12" s="95"/>
      <c r="C12" s="102"/>
      <c r="D12" s="106"/>
      <c r="E12" s="29"/>
      <c r="F12" s="27"/>
      <c r="G12" s="27"/>
      <c r="H12" s="27"/>
      <c r="I12" s="27"/>
      <c r="J12" s="27"/>
      <c r="K12" s="27"/>
      <c r="L12" s="27"/>
      <c r="M12" s="27"/>
      <c r="N12" s="27"/>
      <c r="O12" s="27"/>
    </row>
    <row r="13" spans="1:15" s="98" customFormat="1">
      <c r="A13" s="94"/>
      <c r="B13" s="95"/>
      <c r="C13" s="104" t="s">
        <v>116</v>
      </c>
      <c r="D13" s="106"/>
    </row>
    <row r="14" spans="1:15" s="98" customFormat="1" ht="144.75" customHeight="1">
      <c r="A14" s="94"/>
      <c r="B14" s="95"/>
      <c r="C14" s="102" t="s">
        <v>126</v>
      </c>
      <c r="D14" s="106"/>
      <c r="E14" s="29"/>
    </row>
    <row r="15" spans="1:15" s="98" customFormat="1" ht="246" customHeight="1">
      <c r="A15" s="94"/>
      <c r="B15" s="95"/>
      <c r="C15" s="102"/>
      <c r="D15" s="106"/>
      <c r="E15" s="29"/>
    </row>
    <row r="16" spans="1:15" s="98" customFormat="1" ht="9.9" customHeight="1">
      <c r="A16" s="94"/>
      <c r="B16" s="95"/>
      <c r="C16" s="102"/>
      <c r="D16" s="106"/>
      <c r="E16" s="29"/>
    </row>
    <row r="17" spans="1:15" s="98" customFormat="1" ht="13.5" customHeight="1">
      <c r="A17" s="94"/>
      <c r="B17" s="95"/>
      <c r="C17" s="104" t="s">
        <v>117</v>
      </c>
      <c r="D17" s="106"/>
      <c r="E17" s="29"/>
    </row>
    <row r="18" spans="1:15" s="98" customFormat="1" ht="70.5" customHeight="1">
      <c r="A18" s="94"/>
      <c r="B18" s="95"/>
      <c r="C18" s="102" t="s">
        <v>118</v>
      </c>
      <c r="D18" s="106"/>
      <c r="E18" s="29"/>
    </row>
    <row r="19" spans="1:15" s="98" customFormat="1" ht="231.75" customHeight="1">
      <c r="A19" s="94"/>
      <c r="B19" s="95"/>
      <c r="C19" s="102"/>
      <c r="D19" s="106"/>
      <c r="E19" s="29"/>
      <c r="F19" s="28"/>
      <c r="G19" s="28"/>
      <c r="H19" s="28"/>
      <c r="I19" s="28"/>
      <c r="J19" s="28"/>
      <c r="K19" s="28"/>
      <c r="L19" s="28"/>
      <c r="M19" s="28"/>
      <c r="N19" s="28"/>
      <c r="O19" s="28"/>
    </row>
    <row r="20" spans="1:15" s="98" customFormat="1" ht="9.9" customHeight="1">
      <c r="A20" s="94"/>
      <c r="B20" s="95"/>
      <c r="C20" s="102"/>
      <c r="D20" s="106"/>
      <c r="E20" s="29"/>
      <c r="F20" s="112"/>
      <c r="G20" s="112"/>
      <c r="H20" s="112"/>
      <c r="I20" s="112"/>
      <c r="J20" s="112"/>
      <c r="K20" s="112"/>
      <c r="L20" s="112"/>
      <c r="M20" s="112"/>
      <c r="N20" s="112"/>
      <c r="O20" s="112"/>
    </row>
    <row r="21" spans="1:15" s="98" customFormat="1" ht="13.5" customHeight="1">
      <c r="A21" s="94"/>
      <c r="B21" s="95"/>
      <c r="C21" s="104" t="s">
        <v>119</v>
      </c>
      <c r="D21" s="106"/>
      <c r="E21" s="29"/>
    </row>
    <row r="22" spans="1:15" s="98" customFormat="1" ht="42.75" customHeight="1">
      <c r="A22" s="94"/>
      <c r="B22" s="95"/>
      <c r="C22" s="102" t="s">
        <v>125</v>
      </c>
      <c r="D22" s="106"/>
      <c r="E22" s="29"/>
    </row>
    <row r="23" spans="1:15" s="98" customFormat="1" ht="40.5" customHeight="1">
      <c r="A23" s="94"/>
      <c r="B23" s="95"/>
      <c r="C23" s="102" t="s">
        <v>136</v>
      </c>
      <c r="D23" s="106"/>
      <c r="E23" s="29"/>
    </row>
    <row r="24" spans="1:15" s="98" customFormat="1" ht="78.75" customHeight="1">
      <c r="A24" s="94"/>
      <c r="B24" s="95"/>
      <c r="C24" s="102" t="s">
        <v>137</v>
      </c>
      <c r="D24" s="106"/>
      <c r="E24" s="29"/>
    </row>
    <row r="25" spans="1:15" s="98" customFormat="1" ht="244.5" customHeight="1">
      <c r="A25" s="94"/>
      <c r="B25" s="95"/>
      <c r="C25" s="104"/>
      <c r="D25" s="106"/>
      <c r="E25" s="29"/>
    </row>
    <row r="26" spans="1:15" s="98" customFormat="1" ht="5.25" customHeight="1" thickBot="1">
      <c r="A26" s="94"/>
      <c r="B26" s="107"/>
      <c r="C26" s="108"/>
      <c r="D26" s="109"/>
    </row>
    <row r="27" spans="1:15" s="98" customFormat="1">
      <c r="A27" s="110"/>
      <c r="B27" s="31"/>
      <c r="C27" s="31"/>
      <c r="D27" s="31"/>
    </row>
    <row r="28" spans="1:15">
      <c r="E28" s="98"/>
    </row>
    <row r="29" spans="1:15">
      <c r="E29" s="98"/>
    </row>
    <row r="30" spans="1:15" ht="124.95" customHeight="1"/>
  </sheetData>
  <mergeCells count="1">
    <mergeCell ref="F9:O9"/>
  </mergeCells>
  <pageMargins left="0.7" right="0.7" top="0.75" bottom="0.75" header="0.3" footer="0.3"/>
  <pageSetup paperSize="9" scale="9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showGridLines="0" workbookViewId="0"/>
  </sheetViews>
  <sheetFormatPr defaultColWidth="9.109375" defaultRowHeight="13.2"/>
  <cols>
    <col min="1" max="1" width="103" style="56" customWidth="1"/>
    <col min="2" max="2" width="77.88671875" style="72" customWidth="1"/>
    <col min="3" max="16384" width="9.109375" style="72"/>
  </cols>
  <sheetData>
    <row r="1" spans="1:6" ht="15.6">
      <c r="A1" s="55" t="s">
        <v>40</v>
      </c>
    </row>
    <row r="2" spans="1:6" ht="15" customHeight="1"/>
    <row r="3" spans="1:6" ht="17.25" customHeight="1">
      <c r="A3" s="57" t="s">
        <v>41</v>
      </c>
      <c r="B3" s="73"/>
    </row>
    <row r="4" spans="1:6" ht="231.75" customHeight="1">
      <c r="A4" s="58" t="s">
        <v>131</v>
      </c>
      <c r="B4" s="144"/>
      <c r="C4" s="144"/>
      <c r="D4" s="144"/>
      <c r="E4" s="144"/>
      <c r="F4" s="144"/>
    </row>
    <row r="5" spans="1:6" ht="15" customHeight="1">
      <c r="A5" s="58"/>
      <c r="B5" s="74"/>
      <c r="C5" s="74"/>
      <c r="D5" s="74"/>
      <c r="E5" s="74"/>
      <c r="F5" s="74"/>
    </row>
    <row r="6" spans="1:6" s="75" customFormat="1" ht="14.4">
      <c r="A6" s="59" t="s">
        <v>42</v>
      </c>
    </row>
    <row r="7" spans="1:6" s="75" customFormat="1" ht="14.4">
      <c r="A7" s="60" t="s">
        <v>43</v>
      </c>
    </row>
    <row r="8" spans="1:6" ht="15" customHeight="1"/>
    <row r="9" spans="1:6" ht="17.25" customHeight="1">
      <c r="A9" s="57" t="s">
        <v>44</v>
      </c>
    </row>
    <row r="10" spans="1:6" ht="30.75" customHeight="1">
      <c r="A10" s="56" t="s">
        <v>127</v>
      </c>
      <c r="B10" s="76"/>
    </row>
    <row r="11" spans="1:6" ht="15" customHeight="1"/>
    <row r="12" spans="1:6" ht="13.8">
      <c r="A12" s="57" t="s">
        <v>45</v>
      </c>
      <c r="B12" s="133"/>
    </row>
    <row r="13" spans="1:6" ht="28.5" customHeight="1">
      <c r="A13" s="58" t="s">
        <v>92</v>
      </c>
      <c r="B13" s="32"/>
    </row>
    <row r="14" spans="1:6" ht="52.8">
      <c r="A14" s="58" t="s">
        <v>132</v>
      </c>
      <c r="B14" s="31"/>
    </row>
    <row r="15" spans="1:6" ht="94.2" customHeight="1">
      <c r="A15" s="58" t="s">
        <v>128</v>
      </c>
    </row>
    <row r="16" spans="1:6" ht="67.5" customHeight="1">
      <c r="A16" s="58" t="s">
        <v>93</v>
      </c>
      <c r="B16" s="32"/>
    </row>
    <row r="17" spans="1:2" ht="39.6">
      <c r="A17" s="58" t="s">
        <v>133</v>
      </c>
      <c r="B17" s="31"/>
    </row>
    <row r="18" spans="1:2" ht="15" customHeight="1">
      <c r="A18" s="58"/>
    </row>
    <row r="19" spans="1:2" ht="17.25" customHeight="1">
      <c r="A19" s="57" t="s">
        <v>46</v>
      </c>
    </row>
    <row r="20" spans="1:2" ht="15.75" customHeight="1">
      <c r="A20" s="61" t="s">
        <v>47</v>
      </c>
    </row>
    <row r="21" spans="1:2" ht="29.25" customHeight="1">
      <c r="A21" s="62" t="s">
        <v>48</v>
      </c>
    </row>
    <row r="22" spans="1:2" ht="7.5" customHeight="1">
      <c r="A22" s="62"/>
    </row>
    <row r="23" spans="1:2" ht="15" customHeight="1">
      <c r="A23" s="61" t="s">
        <v>49</v>
      </c>
    </row>
    <row r="24" spans="1:2" ht="54.75" customHeight="1">
      <c r="A24" s="62" t="s">
        <v>94</v>
      </c>
    </row>
    <row r="25" spans="1:2" ht="15" customHeight="1">
      <c r="A25" s="62"/>
    </row>
    <row r="26" spans="1:2" s="77" customFormat="1" ht="17.25" customHeight="1">
      <c r="A26" s="57" t="s">
        <v>50</v>
      </c>
    </row>
    <row r="27" spans="1:2" s="77" customFormat="1" ht="40.5" customHeight="1">
      <c r="A27" s="56" t="s">
        <v>51</v>
      </c>
    </row>
    <row r="28" spans="1:2" s="77" customFormat="1" ht="103.5" customHeight="1">
      <c r="A28" s="56" t="s">
        <v>52</v>
      </c>
    </row>
    <row r="29" spans="1:2" s="77" customFormat="1" ht="14.25" customHeight="1">
      <c r="A29" s="56" t="s">
        <v>53</v>
      </c>
    </row>
    <row r="30" spans="1:2" s="77" customFormat="1">
      <c r="A30" s="56"/>
      <c r="B30" s="65"/>
    </row>
    <row r="31" spans="1:2" s="78" customFormat="1" ht="21" customHeight="1">
      <c r="A31" s="63" t="s">
        <v>54</v>
      </c>
    </row>
    <row r="32" spans="1:2" s="78" customFormat="1" ht="7.5" customHeight="1">
      <c r="A32" s="63"/>
    </row>
    <row r="33" spans="1:4" s="78" customFormat="1" ht="14.4">
      <c r="A33" s="64" t="s">
        <v>129</v>
      </c>
    </row>
    <row r="34" spans="1:4" s="78" customFormat="1" ht="7.5" customHeight="1">
      <c r="A34" s="63"/>
    </row>
    <row r="35" spans="1:4" s="75" customFormat="1" ht="55.5" customHeight="1">
      <c r="A35" s="64" t="s">
        <v>95</v>
      </c>
      <c r="B35" s="31"/>
    </row>
    <row r="36" spans="1:4" s="78" customFormat="1" ht="7.5" customHeight="1">
      <c r="A36" s="63"/>
      <c r="B36" s="79"/>
    </row>
    <row r="37" spans="1:4" s="81" customFormat="1" ht="105.6">
      <c r="A37" s="65" t="s">
        <v>96</v>
      </c>
      <c r="B37" s="80"/>
      <c r="D37" s="9"/>
    </row>
    <row r="38" spans="1:4" s="78" customFormat="1" ht="7.5" customHeight="1">
      <c r="A38" s="63"/>
      <c r="B38" s="79"/>
    </row>
    <row r="39" spans="1:4" s="81" customFormat="1" ht="92.4">
      <c r="A39" s="64" t="s">
        <v>130</v>
      </c>
      <c r="B39" s="85"/>
      <c r="D39" s="9"/>
    </row>
    <row r="40" spans="1:4" s="81" customFormat="1" ht="9" customHeight="1">
      <c r="A40" s="60"/>
      <c r="D40" s="9"/>
    </row>
    <row r="41" spans="1:4" s="75" customFormat="1" ht="224.4">
      <c r="A41" s="66" t="s">
        <v>134</v>
      </c>
      <c r="B41" s="33"/>
    </row>
    <row r="42" spans="1:4" s="75" customFormat="1" ht="7.5" customHeight="1">
      <c r="A42" s="66"/>
      <c r="B42" s="33"/>
    </row>
    <row r="43" spans="1:4" s="75" customFormat="1" ht="30" customHeight="1">
      <c r="A43" s="66" t="s">
        <v>97</v>
      </c>
      <c r="B43" s="28"/>
    </row>
    <row r="44" spans="1:4" s="75" customFormat="1" ht="7.5" customHeight="1">
      <c r="A44" s="66"/>
      <c r="B44" s="33"/>
    </row>
    <row r="45" spans="1:4" s="83" customFormat="1" ht="41.25" customHeight="1">
      <c r="A45" s="66" t="s">
        <v>98</v>
      </c>
      <c r="B45" s="82"/>
    </row>
    <row r="46" spans="1:4" s="84" customFormat="1" ht="7.5" customHeight="1">
      <c r="A46" s="67"/>
    </row>
    <row r="47" spans="1:4" s="84" customFormat="1" ht="92.4">
      <c r="A47" s="67" t="s">
        <v>138</v>
      </c>
    </row>
    <row r="48" spans="1:4" s="84" customFormat="1" ht="7.5" customHeight="1">
      <c r="A48" s="67"/>
    </row>
    <row r="49" spans="1:2" s="75" customFormat="1" ht="54.75" customHeight="1">
      <c r="A49" s="64" t="s">
        <v>99</v>
      </c>
    </row>
    <row r="50" spans="1:2" s="75" customFormat="1" ht="7.5" customHeight="1">
      <c r="A50" s="64"/>
    </row>
    <row r="51" spans="1:2" s="75" customFormat="1" ht="41.25" customHeight="1">
      <c r="A51" s="68" t="s">
        <v>100</v>
      </c>
    </row>
    <row r="52" spans="1:2" s="75" customFormat="1" ht="7.5" customHeight="1">
      <c r="A52" s="69"/>
    </row>
    <row r="53" spans="1:2" s="75" customFormat="1" ht="66">
      <c r="A53" s="68" t="s">
        <v>135</v>
      </c>
    </row>
    <row r="54" spans="1:2" s="75" customFormat="1" ht="7.5" customHeight="1">
      <c r="A54" s="69"/>
    </row>
    <row r="55" spans="1:2" s="78" customFormat="1" ht="81.75" customHeight="1">
      <c r="A55" s="66" t="s">
        <v>101</v>
      </c>
      <c r="B55" s="86"/>
    </row>
    <row r="56" spans="1:2" s="84" customFormat="1" ht="12.75" customHeight="1">
      <c r="A56" s="62"/>
    </row>
    <row r="57" spans="1:2" s="84" customFormat="1" ht="17.25" customHeight="1">
      <c r="A57" s="57" t="s">
        <v>55</v>
      </c>
    </row>
    <row r="58" spans="1:2" s="84" customFormat="1" ht="15.75" customHeight="1">
      <c r="A58" s="70" t="s">
        <v>102</v>
      </c>
      <c r="B58" s="87"/>
    </row>
    <row r="59" spans="1:2" s="84" customFormat="1" ht="15.75" customHeight="1">
      <c r="A59" s="70" t="s">
        <v>103</v>
      </c>
    </row>
    <row r="60" spans="1:2" s="84" customFormat="1" ht="15.75" customHeight="1">
      <c r="A60" s="70" t="s">
        <v>104</v>
      </c>
    </row>
    <row r="61" spans="1:2" s="84" customFormat="1" ht="15.75" customHeight="1">
      <c r="A61" s="71" t="s">
        <v>105</v>
      </c>
    </row>
    <row r="62" spans="1:2" s="81" customFormat="1" ht="15.75" customHeight="1">
      <c r="A62" s="60" t="s">
        <v>106</v>
      </c>
    </row>
    <row r="63" spans="1:2" s="84" customFormat="1" ht="15.75" customHeight="1">
      <c r="A63" s="70" t="s">
        <v>107</v>
      </c>
    </row>
    <row r="64" spans="1:2" s="84" customFormat="1" ht="15.75" customHeight="1">
      <c r="A64" s="70" t="s">
        <v>108</v>
      </c>
    </row>
    <row r="65" spans="1:1" s="84" customFormat="1" ht="15.75" customHeight="1">
      <c r="A65" s="70" t="s">
        <v>109</v>
      </c>
    </row>
    <row r="66" spans="1:1" s="84" customFormat="1" ht="15.75" customHeight="1">
      <c r="A66" s="70" t="s">
        <v>110</v>
      </c>
    </row>
    <row r="67" spans="1:1" s="75" customFormat="1" ht="14.4">
      <c r="A67" s="70" t="s">
        <v>111</v>
      </c>
    </row>
    <row r="68" spans="1:1" s="75" customFormat="1" ht="12.75" customHeight="1">
      <c r="A68" s="60"/>
    </row>
  </sheetData>
  <mergeCells count="1">
    <mergeCell ref="B4:F4"/>
  </mergeCells>
  <pageMargins left="0.7" right="0.7" top="0.75" bottom="0.75" header="0.3" footer="0.3"/>
  <pageSetup paperSize="9" orientation="portrait" r:id="rId1"/>
  <headerFooter scaleWithDoc="0" alignWithMargins="0">
    <oddFooter>&amp;R&amp;P/</oddFooter>
  </headerFooter>
  <rowBreaks count="1" manualBreakCount="1">
    <brk id="1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2"/>
  <sheetViews>
    <sheetView showGridLines="0" workbookViewId="0"/>
  </sheetViews>
  <sheetFormatPr defaultColWidth="11.5546875" defaultRowHeight="14.4"/>
  <cols>
    <col min="1" max="1" width="27.6640625" style="114" customWidth="1"/>
    <col min="2" max="2" width="90.6640625" style="114" customWidth="1"/>
    <col min="3" max="3" width="71.5546875" customWidth="1"/>
  </cols>
  <sheetData>
    <row r="1" spans="1:3" ht="15.6" customHeight="1">
      <c r="A1" s="113" t="s">
        <v>65</v>
      </c>
    </row>
    <row r="2" spans="1:3" ht="15.6" customHeight="1">
      <c r="A2" s="113"/>
    </row>
    <row r="3" spans="1:3">
      <c r="A3" s="115" t="s">
        <v>66</v>
      </c>
      <c r="B3" s="116" t="s">
        <v>67</v>
      </c>
      <c r="C3" s="31"/>
    </row>
    <row r="4" spans="1:3" ht="66" customHeight="1">
      <c r="A4" s="117" t="s">
        <v>68</v>
      </c>
      <c r="B4" s="118" t="s">
        <v>69</v>
      </c>
    </row>
    <row r="5" spans="1:3">
      <c r="A5" s="117" t="s">
        <v>70</v>
      </c>
      <c r="B5" s="119" t="s">
        <v>71</v>
      </c>
    </row>
    <row r="6" spans="1:3">
      <c r="A6" s="117" t="s">
        <v>72</v>
      </c>
      <c r="B6" s="119" t="s">
        <v>73</v>
      </c>
    </row>
    <row r="7" spans="1:3">
      <c r="A7" s="117" t="s">
        <v>74</v>
      </c>
      <c r="B7" s="119" t="s">
        <v>75</v>
      </c>
    </row>
    <row r="8" spans="1:3" ht="66">
      <c r="A8" s="120" t="s">
        <v>76</v>
      </c>
      <c r="B8" s="121" t="s">
        <v>122</v>
      </c>
      <c r="C8" s="132"/>
    </row>
    <row r="9" spans="1:3">
      <c r="A9" s="117"/>
      <c r="B9" s="122"/>
      <c r="C9" s="34"/>
    </row>
    <row r="10" spans="1:3">
      <c r="A10" s="115" t="s">
        <v>66</v>
      </c>
      <c r="B10" s="116" t="s">
        <v>77</v>
      </c>
      <c r="C10" s="35"/>
    </row>
    <row r="11" spans="1:3" ht="67.5" customHeight="1">
      <c r="A11" s="117" t="s">
        <v>68</v>
      </c>
      <c r="B11" s="118" t="s">
        <v>78</v>
      </c>
      <c r="C11" s="36"/>
    </row>
    <row r="12" spans="1:3">
      <c r="A12" s="117" t="s">
        <v>70</v>
      </c>
      <c r="B12" s="119" t="s">
        <v>71</v>
      </c>
    </row>
    <row r="13" spans="1:3">
      <c r="A13" s="117" t="s">
        <v>72</v>
      </c>
      <c r="B13" s="119" t="s">
        <v>73</v>
      </c>
    </row>
    <row r="14" spans="1:3">
      <c r="A14" s="117" t="s">
        <v>74</v>
      </c>
      <c r="B14" s="119" t="s">
        <v>75</v>
      </c>
    </row>
    <row r="15" spans="1:3" ht="132.75" customHeight="1">
      <c r="A15" s="120" t="s">
        <v>76</v>
      </c>
      <c r="B15" s="121" t="s">
        <v>123</v>
      </c>
      <c r="C15" s="35"/>
    </row>
    <row r="16" spans="1:3" ht="13.95" customHeight="1">
      <c r="A16" s="59"/>
    </row>
    <row r="17" spans="1:4">
      <c r="A17" s="115" t="s">
        <v>66</v>
      </c>
      <c r="B17" s="116" t="s">
        <v>79</v>
      </c>
    </row>
    <row r="18" spans="1:4" ht="39.6" customHeight="1">
      <c r="A18" s="117" t="s">
        <v>68</v>
      </c>
      <c r="B18" s="118" t="s">
        <v>80</v>
      </c>
      <c r="C18" s="37"/>
    </row>
    <row r="19" spans="1:4">
      <c r="A19" s="117" t="s">
        <v>70</v>
      </c>
      <c r="B19" s="119" t="s">
        <v>81</v>
      </c>
    </row>
    <row r="20" spans="1:4">
      <c r="A20" s="117" t="s">
        <v>72</v>
      </c>
      <c r="B20" s="119" t="s">
        <v>73</v>
      </c>
    </row>
    <row r="21" spans="1:4">
      <c r="A21" s="117" t="s">
        <v>74</v>
      </c>
      <c r="B21" s="119" t="s">
        <v>75</v>
      </c>
    </row>
    <row r="22" spans="1:4" ht="39.6" customHeight="1">
      <c r="A22" s="120" t="s">
        <v>76</v>
      </c>
      <c r="B22" s="121" t="s">
        <v>82</v>
      </c>
    </row>
    <row r="24" spans="1:4" ht="14.4" customHeight="1">
      <c r="A24" s="123" t="s">
        <v>66</v>
      </c>
      <c r="B24" s="124" t="s">
        <v>83</v>
      </c>
      <c r="D24" s="35"/>
    </row>
    <row r="25" spans="1:4" ht="79.2" customHeight="1">
      <c r="A25" s="125" t="s">
        <v>68</v>
      </c>
      <c r="B25" s="126" t="s">
        <v>84</v>
      </c>
    </row>
    <row r="26" spans="1:4" ht="14.4" customHeight="1">
      <c r="A26" s="125" t="s">
        <v>70</v>
      </c>
      <c r="B26" s="127" t="s">
        <v>71</v>
      </c>
    </row>
    <row r="27" spans="1:4" ht="14.4" customHeight="1">
      <c r="A27" s="125" t="s">
        <v>72</v>
      </c>
      <c r="B27" s="127" t="s">
        <v>73</v>
      </c>
    </row>
    <row r="28" spans="1:4" ht="14.4" customHeight="1">
      <c r="A28" s="125" t="s">
        <v>74</v>
      </c>
      <c r="B28" s="127" t="s">
        <v>75</v>
      </c>
    </row>
    <row r="29" spans="1:4" ht="52.95" customHeight="1">
      <c r="A29" s="128" t="s">
        <v>76</v>
      </c>
      <c r="B29" s="129" t="s">
        <v>85</v>
      </c>
    </row>
    <row r="32" spans="1:4">
      <c r="B32" s="130"/>
    </row>
  </sheetData>
  <pageMargins left="0.70866141732283472" right="0.70866141732283472" top="0.74803149606299213" bottom="0.74803149606299213" header="0.31496062992125984" footer="0.31496062992125984"/>
  <pageSetup paperSize="9" scale="76" orientation="portrait" r:id="rId1"/>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showGridLines="0" workbookViewId="0">
      <selection sqref="A1:F1"/>
    </sheetView>
  </sheetViews>
  <sheetFormatPr defaultColWidth="11.5546875" defaultRowHeight="14.4"/>
  <cols>
    <col min="1" max="1" width="40.6640625" customWidth="1"/>
    <col min="2" max="2" width="14" customWidth="1"/>
    <col min="3" max="6" width="10.88671875" customWidth="1"/>
  </cols>
  <sheetData>
    <row r="1" spans="1:8">
      <c r="A1" s="145" t="s">
        <v>27</v>
      </c>
      <c r="B1" s="145"/>
      <c r="C1" s="145"/>
      <c r="D1" s="145"/>
      <c r="E1" s="145"/>
      <c r="F1" s="145"/>
    </row>
    <row r="2" spans="1:8" ht="29.25" customHeight="1">
      <c r="A2" s="147" t="s">
        <v>26</v>
      </c>
      <c r="B2" s="148"/>
      <c r="C2" s="148"/>
      <c r="D2" s="148"/>
      <c r="E2" s="148"/>
      <c r="F2" s="148"/>
    </row>
    <row r="3" spans="1:8">
      <c r="A3" s="49"/>
      <c r="B3" s="49"/>
      <c r="C3" s="146" t="s">
        <v>19</v>
      </c>
      <c r="D3" s="146"/>
      <c r="E3" s="146"/>
      <c r="F3" s="146"/>
    </row>
    <row r="4" spans="1:8">
      <c r="A4" s="40"/>
      <c r="B4" s="41" t="s">
        <v>0</v>
      </c>
      <c r="C4" s="42" t="s">
        <v>21</v>
      </c>
      <c r="D4" s="39"/>
      <c r="E4" s="39"/>
      <c r="F4" s="39"/>
    </row>
    <row r="5" spans="1:8" ht="35.1" customHeight="1">
      <c r="A5" s="38"/>
      <c r="B5" s="43"/>
      <c r="C5" s="48" t="s">
        <v>1</v>
      </c>
      <c r="D5" s="48" t="s">
        <v>2</v>
      </c>
      <c r="E5" s="48" t="s">
        <v>3</v>
      </c>
      <c r="F5" s="48" t="s">
        <v>4</v>
      </c>
      <c r="H5" s="131"/>
    </row>
    <row r="6" spans="1:8" ht="15" customHeight="1">
      <c r="H6" s="131"/>
    </row>
    <row r="7" spans="1:8" ht="15" customHeight="1">
      <c r="B7" s="50" t="s">
        <v>5</v>
      </c>
    </row>
    <row r="8" spans="1:8" ht="15" customHeight="1">
      <c r="A8" s="30" t="s">
        <v>0</v>
      </c>
      <c r="B8" s="54">
        <v>23040</v>
      </c>
      <c r="C8" s="54">
        <v>20340</v>
      </c>
      <c r="D8" s="54">
        <v>1900</v>
      </c>
      <c r="E8" s="54">
        <v>240</v>
      </c>
      <c r="F8" s="54">
        <v>560</v>
      </c>
      <c r="H8" s="131"/>
    </row>
    <row r="9" spans="1:8" ht="15" customHeight="1">
      <c r="A9" s="30"/>
      <c r="B9" s="54"/>
      <c r="C9" s="54"/>
      <c r="D9" s="54"/>
      <c r="E9" s="54"/>
      <c r="F9" s="54"/>
    </row>
    <row r="10" spans="1:8" ht="15" customHeight="1">
      <c r="A10" s="30" t="s">
        <v>9</v>
      </c>
      <c r="B10" s="54">
        <v>23040</v>
      </c>
      <c r="C10" s="54">
        <v>20340</v>
      </c>
      <c r="D10" s="54">
        <v>1900</v>
      </c>
      <c r="E10" s="54">
        <v>240</v>
      </c>
      <c r="F10" s="54">
        <v>560</v>
      </c>
    </row>
    <row r="11" spans="1:8" ht="15" customHeight="1">
      <c r="A11" s="45" t="s">
        <v>7</v>
      </c>
      <c r="B11" s="54">
        <v>310</v>
      </c>
      <c r="C11" s="54"/>
      <c r="D11" s="54">
        <v>310</v>
      </c>
      <c r="E11" s="54">
        <v>0</v>
      </c>
      <c r="F11" s="54"/>
    </row>
    <row r="12" spans="1:8" ht="15" customHeight="1">
      <c r="A12" s="45" t="s">
        <v>8</v>
      </c>
      <c r="B12" s="54">
        <v>1370</v>
      </c>
      <c r="C12" s="54"/>
      <c r="D12" s="54">
        <v>1320</v>
      </c>
      <c r="E12" s="54">
        <v>50</v>
      </c>
      <c r="F12" s="54"/>
    </row>
    <row r="13" spans="1:8" ht="15" customHeight="1">
      <c r="A13" s="45" t="s">
        <v>25</v>
      </c>
      <c r="B13" s="54">
        <v>21370</v>
      </c>
      <c r="C13" s="54">
        <v>20340</v>
      </c>
      <c r="D13" s="54">
        <v>280</v>
      </c>
      <c r="E13" s="54">
        <v>180</v>
      </c>
      <c r="F13" s="54">
        <v>560</v>
      </c>
    </row>
    <row r="14" spans="1:8" ht="15" customHeight="1">
      <c r="B14" s="54"/>
      <c r="C14" s="54"/>
      <c r="D14" s="54"/>
      <c r="E14" s="54"/>
      <c r="F14" s="54"/>
    </row>
    <row r="15" spans="1:8" ht="15" customHeight="1">
      <c r="A15" s="30" t="s">
        <v>10</v>
      </c>
      <c r="B15" s="54">
        <v>23040</v>
      </c>
      <c r="C15" s="54">
        <v>20340</v>
      </c>
      <c r="D15" s="54">
        <v>1900</v>
      </c>
      <c r="E15" s="54">
        <v>240</v>
      </c>
      <c r="F15" s="54">
        <v>560</v>
      </c>
    </row>
    <row r="16" spans="1:8" ht="15" customHeight="1">
      <c r="A16" s="45" t="s">
        <v>11</v>
      </c>
      <c r="B16" s="54">
        <v>7820</v>
      </c>
      <c r="C16" s="54">
        <v>6540</v>
      </c>
      <c r="D16" s="54">
        <v>1000</v>
      </c>
      <c r="E16" s="54">
        <v>120</v>
      </c>
      <c r="F16" s="54">
        <v>170</v>
      </c>
    </row>
    <row r="17" spans="1:11" ht="15" customHeight="1">
      <c r="A17" s="45" t="s">
        <v>12</v>
      </c>
      <c r="B17" s="54">
        <v>14120</v>
      </c>
      <c r="C17" s="54">
        <v>12830</v>
      </c>
      <c r="D17" s="54">
        <v>870</v>
      </c>
      <c r="E17" s="54">
        <v>110</v>
      </c>
      <c r="F17" s="54">
        <v>310</v>
      </c>
    </row>
    <row r="18" spans="1:11" ht="15" customHeight="1">
      <c r="A18" s="45" t="s">
        <v>20</v>
      </c>
      <c r="B18" s="54">
        <v>1050</v>
      </c>
      <c r="C18" s="54">
        <v>960</v>
      </c>
      <c r="D18" s="54">
        <v>30</v>
      </c>
      <c r="E18" s="54">
        <v>10</v>
      </c>
      <c r="F18" s="54">
        <v>50</v>
      </c>
    </row>
    <row r="19" spans="1:11" ht="15" customHeight="1">
      <c r="A19" s="45" t="s">
        <v>13</v>
      </c>
      <c r="B19" s="54">
        <v>50</v>
      </c>
      <c r="C19" s="54">
        <v>30</v>
      </c>
      <c r="D19" s="54">
        <v>0</v>
      </c>
      <c r="E19" s="54">
        <v>0</v>
      </c>
      <c r="F19" s="54">
        <v>30</v>
      </c>
    </row>
    <row r="20" spans="1:11" ht="15" customHeight="1">
      <c r="A20" s="45"/>
      <c r="B20" s="54"/>
      <c r="C20" s="54"/>
      <c r="D20" s="54"/>
      <c r="E20" s="54"/>
      <c r="F20" s="54"/>
    </row>
    <row r="21" spans="1:11" ht="15" customHeight="1">
      <c r="A21" s="44" t="s">
        <v>22</v>
      </c>
      <c r="B21" s="54">
        <v>23040</v>
      </c>
      <c r="C21" s="54">
        <v>20340</v>
      </c>
      <c r="D21" s="54">
        <v>1900</v>
      </c>
      <c r="E21" s="54">
        <v>240</v>
      </c>
      <c r="F21" s="54">
        <v>560</v>
      </c>
    </row>
    <row r="22" spans="1:11" ht="15" customHeight="1">
      <c r="A22" s="45" t="s">
        <v>23</v>
      </c>
      <c r="B22" s="54">
        <v>4130</v>
      </c>
      <c r="C22" s="54">
        <v>3470</v>
      </c>
      <c r="D22" s="54">
        <v>510</v>
      </c>
      <c r="E22" s="54">
        <v>50</v>
      </c>
      <c r="F22" s="54">
        <v>100</v>
      </c>
      <c r="H22" s="134"/>
      <c r="I22" s="134"/>
      <c r="J22" s="134"/>
      <c r="K22" s="134"/>
    </row>
    <row r="23" spans="1:11" ht="15" customHeight="1">
      <c r="A23" s="46" t="s">
        <v>29</v>
      </c>
      <c r="B23" s="54">
        <v>2090</v>
      </c>
      <c r="C23" s="54">
        <v>1520</v>
      </c>
      <c r="D23" s="54">
        <v>470</v>
      </c>
      <c r="E23" s="54">
        <v>40</v>
      </c>
      <c r="F23" s="54">
        <v>50</v>
      </c>
    </row>
    <row r="24" spans="1:11" ht="15" customHeight="1">
      <c r="A24" s="46" t="s">
        <v>28</v>
      </c>
      <c r="B24" s="54">
        <v>2040</v>
      </c>
      <c r="C24" s="54">
        <v>1950</v>
      </c>
      <c r="D24" s="54">
        <v>30</v>
      </c>
      <c r="E24" s="54">
        <v>10</v>
      </c>
      <c r="F24" s="54">
        <v>50</v>
      </c>
      <c r="H24" s="134"/>
      <c r="I24" s="134"/>
      <c r="J24" s="134"/>
      <c r="K24" s="134"/>
    </row>
    <row r="25" spans="1:11" ht="15" customHeight="1">
      <c r="A25" s="47" t="s">
        <v>30</v>
      </c>
      <c r="B25" s="54">
        <v>200</v>
      </c>
      <c r="C25" s="54">
        <v>180</v>
      </c>
      <c r="D25" s="54">
        <v>20</v>
      </c>
      <c r="E25" s="54">
        <v>0</v>
      </c>
      <c r="F25" s="54">
        <v>0</v>
      </c>
    </row>
    <row r="26" spans="1:11" ht="15" customHeight="1">
      <c r="A26" s="47" t="s">
        <v>14</v>
      </c>
      <c r="B26" s="54">
        <v>330</v>
      </c>
      <c r="C26" s="54">
        <v>310</v>
      </c>
      <c r="D26" s="54">
        <v>10</v>
      </c>
      <c r="E26" s="54">
        <v>0</v>
      </c>
      <c r="F26" s="54">
        <v>10</v>
      </c>
    </row>
    <row r="27" spans="1:11" ht="15" customHeight="1">
      <c r="A27" s="47" t="s">
        <v>15</v>
      </c>
      <c r="B27" s="54">
        <v>290</v>
      </c>
      <c r="C27" s="54">
        <v>280</v>
      </c>
      <c r="D27" s="54">
        <v>0</v>
      </c>
      <c r="E27" s="54">
        <v>0</v>
      </c>
      <c r="F27" s="54">
        <v>10</v>
      </c>
    </row>
    <row r="28" spans="1:11" ht="15" customHeight="1">
      <c r="A28" s="47" t="s">
        <v>16</v>
      </c>
      <c r="B28" s="54">
        <v>290</v>
      </c>
      <c r="C28" s="54">
        <v>290</v>
      </c>
      <c r="D28" s="54">
        <v>0</v>
      </c>
      <c r="E28" s="54">
        <v>0</v>
      </c>
      <c r="F28" s="54">
        <v>10</v>
      </c>
    </row>
    <row r="29" spans="1:11" ht="15" customHeight="1">
      <c r="A29" s="47" t="s">
        <v>17</v>
      </c>
      <c r="B29" s="54">
        <v>630</v>
      </c>
      <c r="C29" s="54">
        <v>610</v>
      </c>
      <c r="D29" s="54">
        <v>0</v>
      </c>
      <c r="E29" s="54">
        <v>0</v>
      </c>
      <c r="F29" s="54">
        <v>20</v>
      </c>
    </row>
    <row r="30" spans="1:11" ht="15" customHeight="1">
      <c r="A30" s="47" t="s">
        <v>18</v>
      </c>
      <c r="B30" s="54">
        <v>300</v>
      </c>
      <c r="C30" s="54">
        <v>290</v>
      </c>
      <c r="D30" s="54">
        <v>0</v>
      </c>
      <c r="E30" s="54">
        <v>0</v>
      </c>
      <c r="F30" s="54">
        <v>10</v>
      </c>
    </row>
    <row r="31" spans="1:11" ht="15" customHeight="1">
      <c r="A31" s="15" t="s">
        <v>24</v>
      </c>
      <c r="B31" s="54">
        <v>18860</v>
      </c>
      <c r="C31" s="54">
        <v>16850</v>
      </c>
      <c r="D31" s="54">
        <v>1400</v>
      </c>
      <c r="E31" s="54">
        <v>180</v>
      </c>
      <c r="F31" s="54">
        <v>430</v>
      </c>
    </row>
    <row r="32" spans="1:11" ht="15" customHeight="1">
      <c r="A32" s="45" t="s">
        <v>31</v>
      </c>
      <c r="B32" s="54">
        <v>50</v>
      </c>
      <c r="C32" s="54">
        <v>30</v>
      </c>
      <c r="D32" s="54">
        <v>0</v>
      </c>
      <c r="E32" s="54">
        <v>0</v>
      </c>
      <c r="F32" s="54">
        <v>30</v>
      </c>
    </row>
    <row r="33" spans="1:7" ht="15" customHeight="1">
      <c r="A33" s="43"/>
      <c r="B33" s="51"/>
      <c r="C33" s="43"/>
      <c r="D33" s="43"/>
      <c r="E33" s="43"/>
      <c r="F33" s="43"/>
    </row>
    <row r="34" spans="1:7">
      <c r="A34" s="52" t="s">
        <v>6</v>
      </c>
      <c r="B34" s="44"/>
    </row>
    <row r="35" spans="1:7" ht="28.5" customHeight="1">
      <c r="A35" s="149" t="s">
        <v>32</v>
      </c>
      <c r="B35" s="150"/>
      <c r="C35" s="150"/>
      <c r="D35" s="150"/>
      <c r="E35" s="150"/>
      <c r="F35" s="150"/>
    </row>
    <row r="36" spans="1:7">
      <c r="G36" s="140"/>
    </row>
    <row r="37" spans="1:7">
      <c r="A37" s="131"/>
    </row>
    <row r="38" spans="1:7">
      <c r="A38" s="131"/>
    </row>
  </sheetData>
  <mergeCells count="4">
    <mergeCell ref="A1:F1"/>
    <mergeCell ref="C3:F3"/>
    <mergeCell ref="A2:F2"/>
    <mergeCell ref="A35:F35"/>
  </mergeCells>
  <pageMargins left="0.25" right="0.25"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Leeswijzer</vt:lpstr>
      <vt:lpstr>Toelichting</vt:lpstr>
      <vt:lpstr>Bronbestanden</vt:lpstr>
      <vt:lpstr>Tabel 1</vt:lpstr>
      <vt:lpstr>Bronbestanden!Afdrukbereik</vt:lpstr>
      <vt:lpstr>Inhoud!Afdrukbereik</vt:lpstr>
      <vt:lpstr>Leeswijzer!Afdrukbereik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Koperen, L.B. van (Lisanne)</dc:creator>
  <cp:lastModifiedBy>Koperen, L.B. van (Lisanne, secundair Productie)</cp:lastModifiedBy>
  <cp:lastPrinted>2021-12-09T12:37:30Z</cp:lastPrinted>
  <dcterms:created xsi:type="dcterms:W3CDTF">2020-10-02T12:12:09Z</dcterms:created>
  <dcterms:modified xsi:type="dcterms:W3CDTF">2021-12-13T09:42:40Z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