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BUS_U_In_en_uitstroom_bijstand\5_Rapport\"/>
    </mc:Choice>
  </mc:AlternateContent>
  <bookViews>
    <workbookView xWindow="0" yWindow="0" windowWidth="13125" windowHeight="6105"/>
  </bookViews>
  <sheets>
    <sheet name="Voorblad" sheetId="35" r:id="rId1"/>
    <sheet name="Inhoud" sheetId="36" r:id="rId2"/>
    <sheet name="Toelichting" sheetId="37" r:id="rId3"/>
    <sheet name="Bronbestanden" sheetId="38" r:id="rId4"/>
    <sheet name="Tabel 1a" sheetId="39" r:id="rId5"/>
    <sheet name="Tabel 1b" sheetId="40" r:id="rId6"/>
    <sheet name="Tabel 1c" sheetId="41" r:id="rId7"/>
    <sheet name="Tabel 2a" sheetId="42" r:id="rId8"/>
    <sheet name="Tabel 2b" sheetId="43" r:id="rId9"/>
    <sheet name="Tabel 2c" sheetId="44" r:id="rId10"/>
    <sheet name="Tabel 3a" sheetId="45" r:id="rId11"/>
    <sheet name="Tabel 3b" sheetId="46" r:id="rId12"/>
    <sheet name="Tabel 3c" sheetId="47" r:id="rId13"/>
    <sheet name="Tabel 4a" sheetId="48" r:id="rId14"/>
    <sheet name="Tabel 4b" sheetId="49" r:id="rId15"/>
    <sheet name="Tabel 4c" sheetId="50" r:id="rId16"/>
  </sheets>
  <definedNames>
    <definedName name="_xlnm.Print_Area" localSheetId="3">Bronbestanden!$A$1:$B$16</definedName>
    <definedName name="_xlnm.Print_Area" localSheetId="1">Inhoud!$A$1:$B$36</definedName>
    <definedName name="_xlnm.Print_Area" localSheetId="4">'Tabel 1a'!$A$1:$F$364</definedName>
    <definedName name="_xlnm.Print_Area" localSheetId="5">'Tabel 1b'!$A$1:$F$364</definedName>
    <definedName name="_xlnm.Print_Area" localSheetId="6">'Tabel 1c'!$A$1:$F$364</definedName>
    <definedName name="_xlnm.Print_Area" localSheetId="7">'Tabel 2a'!$A$1:$F$364</definedName>
    <definedName name="_xlnm.Print_Area" localSheetId="8">'Tabel 2b'!$A$1:$F$364</definedName>
    <definedName name="_xlnm.Print_Area" localSheetId="9">'Tabel 2c'!$A$1:$F$364</definedName>
    <definedName name="_xlnm.Print_Area" localSheetId="10">'Tabel 3a'!$A$1:$F$364</definedName>
    <definedName name="_xlnm.Print_Area" localSheetId="11">'Tabel 3b'!$A$1:$F$364</definedName>
    <definedName name="_xlnm.Print_Area" localSheetId="12">'Tabel 3c'!$A$1:$F$364</definedName>
    <definedName name="_xlnm.Print_Area" localSheetId="13">'Tabel 4a'!$A$1:$F$364</definedName>
    <definedName name="_xlnm.Print_Area" localSheetId="14">'Tabel 4b'!$A$1:$F$364</definedName>
    <definedName name="_xlnm.Print_Area" localSheetId="15">'Tabel 4c'!$A$1:$F$364</definedName>
    <definedName name="_xlnm.Print_Area" localSheetId="2">Toelichting!$A$1:$A$78</definedName>
    <definedName name="_xlnm.Print_Area" localSheetId="0">Voorblad!$A$1:$G$26</definedName>
    <definedName name="Eerstegetal" localSheetId="4">#REF!</definedName>
    <definedName name="Eerstegetal" localSheetId="7">#REF!</definedName>
    <definedName name="Eerstegetal" localSheetId="10">#REF!</definedName>
    <definedName name="Eerstegetal" localSheetId="13">#REF!</definedName>
    <definedName name="Eerstegetal">#REF!</definedName>
    <definedName name="Namen" localSheetId="4">#REF!</definedName>
    <definedName name="Namen" localSheetId="7">#REF!</definedName>
    <definedName name="Namen" localSheetId="10">#REF!</definedName>
    <definedName name="Namen" localSheetId="13">#REF!</definedName>
    <definedName name="Namen">#REF!</definedName>
  </definedNames>
  <calcPr calcId="162913"/>
</workbook>
</file>

<file path=xl/calcChain.xml><?xml version="1.0" encoding="utf-8"?>
<calcChain xmlns="http://schemas.openxmlformats.org/spreadsheetml/2006/main">
  <c r="A20" i="36" l="1"/>
  <c r="A19" i="36"/>
  <c r="A18" i="36"/>
  <c r="A17" i="36"/>
  <c r="A16" i="36"/>
  <c r="A15" i="36"/>
  <c r="A14" i="36"/>
  <c r="A13" i="36"/>
  <c r="A12" i="36"/>
  <c r="A11" i="36"/>
  <c r="A10" i="36"/>
  <c r="A9" i="36"/>
  <c r="A7" i="36"/>
  <c r="A6" i="36"/>
</calcChain>
</file>

<file path=xl/sharedStrings.xml><?xml version="1.0" encoding="utf-8"?>
<sst xmlns="http://schemas.openxmlformats.org/spreadsheetml/2006/main" count="6907" uniqueCount="482">
  <si>
    <t>aantal</t>
  </si>
  <si>
    <t>Nederland</t>
  </si>
  <si>
    <t>Aa en Hunze</t>
  </si>
  <si>
    <t>Aalsmeer</t>
  </si>
  <si>
    <t>Aalten</t>
  </si>
  <si>
    <t>Achtkarspelen</t>
  </si>
  <si>
    <t>Alblasserdam</t>
  </si>
  <si>
    <t>Albrandswaard</t>
  </si>
  <si>
    <t>Alkmaar</t>
  </si>
  <si>
    <t>Almelo</t>
  </si>
  <si>
    <t>Almere</t>
  </si>
  <si>
    <t>Alphen aan den Rijn</t>
  </si>
  <si>
    <t>Alphen-Chaam</t>
  </si>
  <si>
    <t>Ameland</t>
  </si>
  <si>
    <t>Amersfoort</t>
  </si>
  <si>
    <t>Amstelveen</t>
  </si>
  <si>
    <t>Amsterdam</t>
  </si>
  <si>
    <t>Apeldoorn</t>
  </si>
  <si>
    <t>Appingedam</t>
  </si>
  <si>
    <t>Arnhem</t>
  </si>
  <si>
    <t>Assen</t>
  </si>
  <si>
    <t>Asten</t>
  </si>
  <si>
    <t>Baarle-Nassau</t>
  </si>
  <si>
    <t>Baarn</t>
  </si>
  <si>
    <t>Barendrecht</t>
  </si>
  <si>
    <t>Barneveld</t>
  </si>
  <si>
    <t>Beemster</t>
  </si>
  <si>
    <t>Beesel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</si>
  <si>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</si>
  <si>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</si>
  <si>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</si>
  <si>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</si>
  <si>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</si>
  <si>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</si>
  <si>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</si>
  <si>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</si>
  <si>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</si>
  <si>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</si>
  <si>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</si>
  <si>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</si>
  <si>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</si>
  <si>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</si>
  <si>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</si>
  <si>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</si>
  <si>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</si>
  <si>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</si>
  <si>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</si>
  <si>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</si>
  <si>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</si>
  <si>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</si>
  <si>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</si>
  <si>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</si>
  <si>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</si>
  <si>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</si>
  <si>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</si>
  <si>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</si>
  <si>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</si>
  <si>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</si>
  <si>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</si>
  <si>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</si>
  <si>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</si>
  <si>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</si>
  <si>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</si>
  <si>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 Bilt</t>
  </si>
  <si>
    <t>De Ronde Venen</t>
  </si>
  <si>
    <t>De Wolden</t>
  </si>
  <si>
    <t>Delft</t>
  </si>
  <si>
    <t>Delfzijl</t>
  </si>
  <si>
    <t>Den Helder</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</si>
  <si>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</si>
  <si>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</si>
  <si>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</si>
  <si>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</si>
  <si>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</si>
  <si>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</si>
  <si>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</si>
  <si>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</si>
  <si>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</si>
  <si>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</si>
  <si>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</si>
  <si>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</si>
  <si>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</si>
  <si>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</si>
  <si>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</si>
  <si>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</si>
  <si>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</si>
  <si>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</si>
  <si>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</si>
  <si>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</si>
  <si>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</si>
  <si>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</si>
  <si>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</si>
  <si>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</si>
  <si>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</si>
  <si>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</si>
  <si>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</si>
  <si>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</si>
  <si>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</si>
  <si>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</si>
  <si>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</si>
  <si>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</si>
  <si>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</si>
  <si>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</si>
  <si>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</si>
  <si>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Gorinchem</t>
  </si>
  <si>
    <t>Gouda</t>
  </si>
  <si>
    <t>Grave</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</si>
  <si>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</si>
  <si>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</si>
  <si>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</si>
  <si>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</si>
  <si>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</si>
  <si>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</si>
  <si>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</si>
  <si>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</si>
  <si>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</si>
  <si>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</si>
  <si>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</si>
  <si>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</si>
  <si>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</si>
  <si>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</si>
  <si>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</si>
  <si>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</si>
  <si>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</si>
  <si>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</si>
  <si>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</si>
  <si>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Hellendoorn</t>
  </si>
  <si>
    <t>Hellevoetsluis</t>
  </si>
  <si>
    <t>Helmond</t>
  </si>
  <si>
    <t>Hendrik-Ido-Ambacht</t>
  </si>
  <si>
    <t>Heumen</t>
  </si>
  <si>
    <t>Heusden</t>
  </si>
  <si>
    <t>Hillegom</t>
  </si>
  <si>
    <t>Hilvarenbeek</t>
  </si>
  <si>
    <t>Hilversum</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</si>
  <si>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</si>
  <si>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</si>
  <si>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</si>
  <si>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</si>
  <si>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</si>
  <si>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</si>
  <si>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</si>
  <si>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</si>
  <si>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</si>
  <si>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</si>
  <si>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</si>
  <si>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</si>
  <si>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</si>
  <si>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</si>
  <si>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</si>
  <si>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</si>
  <si>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</si>
  <si>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</si>
  <si>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</si>
  <si>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</si>
  <si>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</si>
  <si>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</si>
  <si>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</si>
  <si>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</si>
  <si>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</si>
  <si>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</si>
  <si>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</si>
  <si>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</si>
  <si>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</si>
  <si>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</si>
  <si>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</si>
  <si>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</si>
  <si>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</si>
  <si>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</si>
  <si>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</si>
  <si>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</si>
  <si>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</si>
  <si>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</si>
  <si>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</si>
  <si>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</si>
  <si>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</si>
  <si>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</si>
  <si>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</si>
  <si>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Meppel</t>
  </si>
  <si>
    <t>Midden-Delfland</t>
  </si>
  <si>
    <t>Midden-Drenthe</t>
  </si>
  <si>
    <t>Mill en Sint Hubert</t>
  </si>
  <si>
    <t>Moerdijk</t>
  </si>
  <si>
    <t>Montferland</t>
  </si>
  <si>
    <t>Montfoort</t>
  </si>
  <si>
    <t>Mook en Middelaar</t>
  </si>
  <si>
    <t>Neder-Betuwe</t>
  </si>
  <si>
    <t>Nederweert</t>
  </si>
  <si>
    <t>Nieuwegein</t>
  </si>
  <si>
    <t>Nieuwkoop</t>
  </si>
  <si>
    <t>Nijkerk</t>
  </si>
  <si>
    <t>Nijmegen</t>
  </si>
  <si>
    <t>Nissewaard</t>
  </si>
  <si>
    <t>Noord-Beveland</t>
  </si>
  <si>
    <t>Noordenveld</t>
  </si>
  <si>
    <t>Noordoostpolder</t>
  </si>
  <si>
    <t>Noordwijk</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</si>
  <si>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</si>
  <si>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</si>
  <si>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</si>
  <si>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</si>
  <si>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</si>
  <si>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</si>
  <si>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</si>
  <si>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</si>
  <si>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</si>
  <si>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</si>
  <si>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</si>
  <si>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</si>
  <si>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</si>
  <si>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</si>
  <si>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</si>
  <si>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</si>
  <si>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</si>
  <si>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</si>
  <si>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</si>
  <si>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</si>
  <si>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</si>
  <si>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</si>
  <si>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</si>
  <si>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</si>
  <si>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</si>
  <si>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</si>
  <si>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</si>
  <si>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</si>
  <si>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</si>
  <si>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</si>
  <si>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</si>
  <si>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</si>
  <si>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</si>
  <si>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</si>
  <si>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</si>
  <si>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</si>
  <si>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</si>
  <si>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</si>
  <si>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</si>
  <si>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</si>
  <si>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</si>
  <si>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</si>
  <si>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</si>
  <si>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</si>
  <si>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</si>
  <si>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</si>
  <si>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</si>
  <si>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</si>
  <si>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</si>
  <si>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</si>
  <si>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</si>
  <si>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</si>
  <si>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</si>
  <si>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</si>
  <si>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</si>
  <si>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</si>
  <si>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</si>
  <si>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</si>
  <si>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</si>
  <si>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</si>
  <si>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</si>
  <si>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</si>
  <si>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</si>
  <si>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</si>
  <si>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</si>
  <si>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</si>
  <si>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</si>
  <si>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</si>
  <si>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</si>
  <si>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</si>
  <si>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</si>
  <si>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</si>
  <si>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</si>
  <si>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</si>
  <si>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</si>
  <si>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</si>
  <si>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</si>
  <si>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</si>
  <si>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Utrechtse Heuvelrug</t>
  </si>
  <si>
    <t>Vaals</t>
  </si>
  <si>
    <t>Valkenburg aan de Geul</t>
  </si>
  <si>
    <t>Valkenswaard</t>
  </si>
  <si>
    <t>Veendam</t>
  </si>
  <si>
    <t>Veenendaal</t>
  </si>
  <si>
    <t>Veere</t>
  </si>
  <si>
    <t>Veldhoven</t>
  </si>
  <si>
    <t>Velsen</t>
  </si>
  <si>
    <t>Venlo</t>
  </si>
  <si>
    <t>Venray</t>
  </si>
  <si>
    <t>Vlaardingen</t>
  </si>
  <si>
    <t>Vlieland</t>
  </si>
  <si>
    <t>Vlissingen</t>
  </si>
  <si>
    <t>Voerendaal</t>
  </si>
  <si>
    <t>Voorschoten</t>
  </si>
  <si>
    <t>Voorst</t>
  </si>
  <si>
    <t>Vught</t>
  </si>
  <si>
    <t>Waalre</t>
  </si>
  <si>
    <t>Waalwijk</t>
  </si>
  <si>
    <t>Waddinxveen</t>
  </si>
  <si>
    <t>Wageningen</t>
  </si>
  <si>
    <t>Wassenaar</t>
  </si>
  <si>
    <t>Waterland</t>
  </si>
  <si>
    <t>Weert</t>
  </si>
  <si>
    <t>Weesp</t>
  </si>
  <si>
    <t>West Maas en Waal</t>
  </si>
  <si>
    <t>Westerveld</t>
  </si>
  <si>
    <t>Westervoort</t>
  </si>
  <si>
    <t>Westland</t>
  </si>
  <si>
    <t>Weststellingwerf</t>
  </si>
  <si>
    <t>Westvoorne</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</si>
  <si>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</si>
  <si>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</si>
  <si>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</si>
  <si>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</si>
  <si>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</si>
  <si>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</si>
  <si>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</si>
  <si>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</si>
  <si>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</si>
  <si>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</si>
  <si>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</si>
  <si>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</si>
  <si>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</si>
  <si>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</si>
  <si>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</si>
  <si>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</si>
  <si>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</si>
  <si>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</si>
  <si>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</si>
  <si>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</si>
  <si>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</si>
  <si>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</si>
  <si>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</si>
  <si>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</si>
  <si>
    <t>Berg en Dal</t>
  </si>
  <si>
    <t>De Fryske Marren</t>
  </si>
  <si>
    <t>Gooise Meren</t>
  </si>
  <si>
    <t>Beek</t>
  </si>
  <si>
    <t>Groningen</t>
  </si>
  <si>
    <t>Hengelo</t>
  </si>
  <si>
    <t>Laren</t>
  </si>
  <si>
    <t>Middelburg</t>
  </si>
  <si>
    <t>Rijswijk</t>
  </si>
  <si>
    <t>Stein</t>
  </si>
  <si>
    <t>Utrecht</t>
  </si>
  <si>
    <t>Meierijstad</t>
  </si>
  <si>
    <t>Westerwolde</t>
  </si>
  <si>
    <t>Midden-Groningen</t>
  </si>
  <si>
    <t>Beekdaelen</t>
  </si>
  <si>
    <t>Altena</t>
  </si>
  <si>
    <t>West Betuwe</t>
  </si>
  <si>
    <t>Vijfheerenlanden</t>
  </si>
  <si>
    <t>Hoeksche Waard</t>
  </si>
  <si>
    <t>Het Hogeland</t>
  </si>
  <si>
    <t>Westerkwartier</t>
  </si>
  <si>
    <t>Noardeast-Fryslân</t>
  </si>
  <si>
    <t>Molenlanden</t>
  </si>
  <si>
    <t>Personen met bijstand</t>
  </si>
  <si>
    <t>Instroom in bijstand</t>
  </si>
  <si>
    <t>Instroomratio</t>
  </si>
  <si>
    <t>Uitstroom uit bijstand</t>
  </si>
  <si>
    <t>Uitstroomratio</t>
  </si>
  <si>
    <t>percentage</t>
  </si>
  <si>
    <t>Aantal bijstandsontvangers, instroom in en uitstroom uit bijstand voor personen van 15 jaar of ouder naar gemeente, tweede kwartaal 2020</t>
  </si>
  <si>
    <t>Aantal bijstandsontvangers, instroom in en uitstroom uit bijstand voor personen van 15 jaar tot de AOW-leeftijd naar gemeente, tweede kwartaal 2020</t>
  </si>
  <si>
    <t>Aantal bijstandsontvangers, instroom in en uitstroom uit bijstand voor personen vanaf de AOW-leeftijd naar gemeente, tweede kwartaal 2020</t>
  </si>
  <si>
    <t>Aantal bijstandsontvangers, instroom in en uitstroom uit bijstand voor personen van 15 jaar of ouder naar gemeente, derde kwartaal 2020</t>
  </si>
  <si>
    <t>Aantal bijstandsontvangers, instroom in en uitstroom uit bijstand voor personen van 15 jaar tot de AOW-leeftijd naar gemeente, derde kwartaal 2020</t>
  </si>
  <si>
    <t>Aantal bijstandsontvangers, instroom in en uitstroom uit bijstand voor personen vanaf de AOW-leeftijd naar gemeente, derde kwartaal 2020</t>
  </si>
  <si>
    <t>Aantal bijstandsontvangers, instroom in en uitstroom uit bijstand voor personen van 15 jaar of ouder naar gemeente, vierde kwartaal 2020</t>
  </si>
  <si>
    <t>Aantal bijstandsontvangers, instroom in en uitstroom uit bijstand voor personen van 15 jaar tot de AOW-leeftijd naar gemeente, vierde kwartaal 2020</t>
  </si>
  <si>
    <t>Aantal bijstandsontvangers, instroom in en uitstroom uit bijstand voor personen vanaf de AOW-leeftijd naar gemeente, vierde kwartaal 2020</t>
  </si>
  <si>
    <t>Tabel 1a</t>
  </si>
  <si>
    <t>Aantal bijstandsontvangers, instroom in en uitstroom uit bijstand voor personen van 15 jaar of ouder naar gemeente, eerste kwartaal 2020</t>
  </si>
  <si>
    <t>Tabel 1b</t>
  </si>
  <si>
    <t>Aantal bijstandsontvangers, instroom in en uitstroom uit bijstand voor personen van 15 jaar tot de AOW-leeftijd naar gemeente, eerste kwartaal 2020</t>
  </si>
  <si>
    <t>Tabel 1c</t>
  </si>
  <si>
    <t>Aantal bijstandsontvangers, instroom in en uitstroom uit bijstand voor personen vanaf de AOW-leeftijd naar gemeente, eerste kwartaal 2020</t>
  </si>
  <si>
    <t>.</t>
  </si>
  <si>
    <t>'s-Gravenhage</t>
  </si>
  <si>
    <t>'s-Hertogenbosch</t>
  </si>
  <si>
    <t>Nuenen, Gerwen en Nederwetten</t>
  </si>
  <si>
    <t>Waadhoeke</t>
  </si>
  <si>
    <t>Tabel 2a</t>
  </si>
  <si>
    <t>Tabel 2b</t>
  </si>
  <si>
    <t>Tabel 2c</t>
  </si>
  <si>
    <t>Tabel 3a</t>
  </si>
  <si>
    <t>Tabel 3b</t>
  </si>
  <si>
    <t>Tabel 3c</t>
  </si>
  <si>
    <t>Tabel 4a</t>
  </si>
  <si>
    <t>Tabel 4b</t>
  </si>
  <si>
    <t>Tabel 4c</t>
  </si>
  <si>
    <t>BUS-U</t>
  </si>
  <si>
    <t>In- en uitstroom bijstand</t>
  </si>
  <si>
    <t>Verslagperiode: eerste, tweede, derde en vierde kwartaal 2020</t>
  </si>
  <si>
    <t>CBS, Team Sociale Zekerheid</t>
  </si>
  <si>
    <t>december 2021</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</si>
  <si>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</si>
  <si>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</si>
  <si>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</si>
  <si>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</si>
  <si>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</si>
  <si>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</si>
  <si>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</si>
  <si>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</si>
  <si>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</si>
  <si>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</si>
  <si>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</si>
  <si>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</si>
  <si>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</si>
  <si>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 van de getallen.</t>
  </si>
  <si>
    <r>
      <t>Vragen over deze publicatie kunnen gestuurd worden aan het CBS onder vermelding van projectnummer PR000710/6 BUS-U</t>
    </r>
    <r>
      <rPr>
        <b/>
        <sz val="8"/>
        <color indexed="10"/>
        <rFont val="Arial"/>
        <family val="2"/>
      </rPr>
      <t>.</t>
    </r>
    <r>
      <rPr>
        <sz val="8"/>
        <rFont val="Arial"/>
        <family val="2"/>
      </rPr>
      <t xml:space="preserve"> </t>
    </r>
  </si>
  <si>
    <t>Ons e-mailadres is maatwerk@cbs.nl.</t>
  </si>
  <si>
    <t>Inleiding</t>
  </si>
  <si>
    <t>Verslagperiode</t>
  </si>
  <si>
    <t>Over de tabellen</t>
  </si>
  <si>
    <t>Populatie</t>
  </si>
  <si>
    <t>De populatie omvat personen die een algemene bijstandsuitkering ontvangen op grond van de Participatiewet (inclusief AIO). Personen met een uitkering in het kader van IOAW, IOAZ en Bbz worden buiten beschouwing gelaten. Ook uitkeringen in het kader van de Tozo zijn uitgesloten.</t>
  </si>
  <si>
    <t>Methode/operationalisatie</t>
  </si>
  <si>
    <t>De operationalisatie van de begrippen en de berekening van de cijfers is als volgt:</t>
  </si>
  <si>
    <t>Het tabblad 'Bronbestanden' bevat een beschrijving van de gebruikte bestanden.</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</si>
  <si>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</si>
  <si>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</si>
  <si>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</si>
  <si>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</si>
  <si>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</si>
  <si>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</si>
  <si>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</si>
  <si>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</si>
  <si>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t>Afkortingen</t>
  </si>
  <si>
    <r>
      <t>AOW</t>
    </r>
    <r>
      <rPr>
        <sz val="10"/>
        <rFont val="Arial"/>
        <family val="2"/>
      </rPr>
      <t xml:space="preserve"> - Algemene Ouderdomswet</t>
    </r>
  </si>
  <si>
    <r>
      <t xml:space="preserve">AVG </t>
    </r>
    <r>
      <rPr>
        <sz val="10"/>
        <rFont val="Arial"/>
        <family val="2"/>
      </rPr>
      <t>- Algemene Verordening Gegevensbescherming</t>
    </r>
  </si>
  <si>
    <r>
      <t>Bbz</t>
    </r>
    <r>
      <rPr>
        <sz val="10"/>
        <rFont val="Arial"/>
        <family val="2"/>
      </rPr>
      <t xml:space="preserve"> - Besluit bijstandverlening zelfstandigen</t>
    </r>
  </si>
  <si>
    <r>
      <t>BRP</t>
    </r>
    <r>
      <rPr>
        <sz val="10"/>
        <rFont val="Arial"/>
        <family val="2"/>
      </rPr>
      <t xml:space="preserve"> - Basisregistratie Personen</t>
    </r>
  </si>
  <si>
    <r>
      <t xml:space="preserve">BUS </t>
    </r>
    <r>
      <rPr>
        <sz val="10"/>
        <rFont val="Arial"/>
        <family val="2"/>
      </rPr>
      <t>- Bijstandsuitkeringenstatistiek</t>
    </r>
  </si>
  <si>
    <r>
      <t>CBS</t>
    </r>
    <r>
      <rPr>
        <sz val="10"/>
        <rFont val="Arial"/>
        <family val="2"/>
      </rPr>
      <t xml:space="preserve"> - Centraal Bureau voor de Statistiek</t>
    </r>
  </si>
  <si>
    <r>
      <t>IOAW</t>
    </r>
    <r>
      <rPr>
        <sz val="10"/>
        <rFont val="Arial"/>
        <family val="2"/>
      </rPr>
      <t xml:space="preserve"> - Wet inkomensvoorziening oudere en gedeeltelijk arbeidsongeschikte werkloze werknemers</t>
    </r>
  </si>
  <si>
    <r>
      <t>IOAZ</t>
    </r>
    <r>
      <rPr>
        <sz val="10"/>
        <rFont val="Arial"/>
        <family val="2"/>
      </rPr>
      <t xml:space="preserve"> - Wet inkomensvoorziening oudere en gedeeltelijk arbeidsongeschikte gewezen zelfstandigen</t>
    </r>
  </si>
  <si>
    <r>
      <t>IOW</t>
    </r>
    <r>
      <rPr>
        <sz val="10"/>
        <rFont val="Arial"/>
        <family val="2"/>
      </rPr>
      <t xml:space="preserve"> - Wet inkomensvoorziening oudere werklozen</t>
    </r>
  </si>
  <si>
    <r>
      <t xml:space="preserve">SOZ </t>
    </r>
    <r>
      <rPr>
        <sz val="10"/>
        <rFont val="Arial"/>
        <family val="2"/>
      </rPr>
      <t>- afdeling Sociale Zekerheid van het CBS</t>
    </r>
  </si>
  <si>
    <r>
      <t xml:space="preserve">SVB </t>
    </r>
    <r>
      <rPr>
        <sz val="10"/>
        <rFont val="Arial"/>
        <family val="2"/>
      </rPr>
      <t>- Sociale Verzekeringsbank</t>
    </r>
  </si>
  <si>
    <r>
      <t>SZW</t>
    </r>
    <r>
      <rPr>
        <sz val="10"/>
        <rFont val="Arial"/>
        <family val="2"/>
      </rPr>
      <t xml:space="preserve"> - (ministerie van) Sociale Zaken en Werkgelegenheid</t>
    </r>
  </si>
  <si>
    <r>
      <rPr>
        <b/>
        <i/>
        <sz val="10"/>
        <rFont val="Arial"/>
        <family val="2"/>
      </rPr>
      <t>Tozo</t>
    </r>
    <r>
      <rPr>
        <sz val="10"/>
        <rFont val="Arial"/>
        <family val="2"/>
      </rPr>
      <t xml:space="preserve"> - Tijdelijke overbruggingsregeling zelfstandig ondernemers</t>
    </r>
  </si>
  <si>
    <t>Bronbestanden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</si>
  <si>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</si>
  <si>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</si>
  <si>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</si>
  <si>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</si>
  <si>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</si>
  <si>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</si>
  <si>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</si>
  <si>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</si>
  <si>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</si>
  <si>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Maandelijks</t>
  </si>
  <si>
    <t>Bijzonderheden</t>
  </si>
  <si>
    <t>Het bij dit onderzoek gebruikte persoonsgegeven leeftijd is uit de BRP afkomstig.</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</si>
  <si>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</si>
  <si>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t>
  </si>
  <si>
    <t>Gemeenten of regionale samenwerkingsverbanden of een door de gemeente(n) gemandateerde instantie en de Sociale Verzekeringsbank (SVB).</t>
  </si>
  <si>
    <t>Alle cijfers in de tabellen zijn afgerond op een veelvoud van tien. De in- en uitstroomratio's zijn berekend op basis van onafgeronde cijfers.</t>
  </si>
  <si>
    <t>Om onthulling van informatie over individuele personen te voorkomen, zijn de cijfers afgerond op een veelvoud van tien. Hierdoor hoeft het totaal niet overeen te komen met de som van onderliggende uitsplitsingen.</t>
  </si>
  <si>
    <r>
      <t xml:space="preserve">Uitstroomratio </t>
    </r>
    <r>
      <rPr>
        <i/>
        <sz val="10"/>
        <rFont val="Arial"/>
        <family val="2"/>
      </rPr>
      <t xml:space="preserve">- </t>
    </r>
    <r>
      <rPr>
        <sz val="10"/>
        <rFont val="Arial"/>
        <family val="2"/>
      </rPr>
      <t>Het aantal uitstroommomenten van personen uit de bijstand in de verslagperiode, als percentage van som van het aantal bijstandsontvangers aan het begin van de verslagperiode en het aantal instroommomenten in de bijstand in de verslagperiode.</t>
    </r>
  </si>
  <si>
    <r>
      <t xml:space="preserve">Instroomratio </t>
    </r>
    <r>
      <rPr>
        <sz val="10"/>
        <rFont val="Arial"/>
        <family val="2"/>
      </rPr>
      <t>- Het aantal instroommomenten van personen in de bijstand in de verslagperiode, als percentage van de som van het aantal bijstandsontvangers aan het begin van de verslagperiode en het aantal instroommomenten in de bijstand in de verslagperiode.</t>
    </r>
  </si>
  <si>
    <t>Sander van Schie</t>
  </si>
  <si>
    <t>Ellen Webbink</t>
  </si>
  <si>
    <t>Jeremy Weidum</t>
  </si>
  <si>
    <r>
      <t xml:space="preserve">Instroommomenten van personen in de bijstand </t>
    </r>
    <r>
      <rPr>
        <sz val="10"/>
        <rFont val="Arial"/>
        <family val="2"/>
      </rPr>
      <t xml:space="preserve">- Een instroommoment is een dag waarop een persoon recht heeft gekregen op een bijstandsuitkering, terwijl die persoon de dag ervoor nog geen recht had op een bijstandsuitkering. </t>
    </r>
  </si>
  <si>
    <r>
      <t xml:space="preserve">Uitstroommomenten van personen uit de bijstand </t>
    </r>
    <r>
      <rPr>
        <sz val="10"/>
        <rFont val="Arial"/>
        <family val="2"/>
      </rPr>
      <t>- Een uitstroommoment is een dag waarop een persoon geen recht meer heeft op een bijstandsuitkering, terwijl die persoon de dag ervoor nog recht had op een bijstandsuitkering.</t>
    </r>
  </si>
  <si>
    <t>Petra Molenaar-Cox</t>
  </si>
  <si>
    <r>
      <t>AIO</t>
    </r>
    <r>
      <rPr>
        <sz val="10"/>
        <rFont val="Arial"/>
        <family val="2"/>
      </rPr>
      <t xml:space="preserve"> - Aanvullende inkomensvoorziening ouderen</t>
    </r>
  </si>
  <si>
    <r>
      <t>Er is gebruik gemaakt van transactiebestanden</t>
    </r>
    <r>
      <rPr>
        <sz val="10"/>
        <rFont val="Arial"/>
        <family val="2"/>
      </rPr>
      <t>. De term transactiebestand wordt gebruikt voor bestanden waarin de administratief vertraagde informatie voor drie maanden is teruggelegd. Vijf maanden na afloop van de verslagmaand zijn de transactiebestanden beschikbaar.</t>
    </r>
  </si>
  <si>
    <t>De verslagperiode van deze tabellenset betreft de vier kwartalen van 2020. De cijfers over het aantal personen met bijstand hebben betrekking op de laatste dag van een verslagperiode. De cijfers over in- en uitstroom hebben telkens betrekking op de gehele verslagperiode.</t>
  </si>
  <si>
    <t>Deze set bestaat uit 12 tabellen met cijfers over het aantal personen met bijstand, in- en uitstroom, uitgesplitst naar alle Nederlandse gemeenten. Er zijn voor elk kwartaal van 2020 tabellen voor 3 leeftijdsgroepen: 15 jaar of ouder, 15 jaar tot de AOW-leeftijd en vanaf de AOW- leeftijd. Elke tabel bevat de volgende cijfers (kolommen):
a) Personen met bijstand
b) Instroom in de bijstand (aantal)
c) Instroomratio (percentage)
d) Uitstroom uit de bijstand (aantal)
e) Uitstroomratio (percentage)</t>
  </si>
  <si>
    <t xml:space="preserve">a) Personen met bijstand
Het aantal thuiswonende personen dat aan het eind van de verslagperiode een uitkering ontvangt op grond van de Participatiewet. Personen met een uitkering in het kader van IOAW, IOAZ en Bbz/Tozo zijn buiten beschouwing gelaten. Hetzelfde geldt voor personen verblijvend in een inrichting, zonder adres of met een langdurigheidstoeslag.
</t>
  </si>
  <si>
    <t>b) Instroom in de bijstand
Hierbij gaat het in feite om instroommomenten van personen in de bijstand. Een instroommoment is een dag waarop een persoon recht heeft gekregen op een bijstandsuitkering, terwijl die persoon de dag ervoor nog geen recht had op een bijstandsuitkering. Indien een persoon meerdere keren instroomde in een verslagperiode, is elk instroommoment geteld.</t>
  </si>
  <si>
    <t>d) Uitstroom uit de bijstand
Hierbij gaat het in feite om uitstroommomenten van personen uit de bijstand. Een uitstroommoment is een dag waarop een persoon geen recht meer heeft op een bijstandsuitkering, terwijl die persoon de dag ervoor nog recht had op een bijstandsuitkering. Indien een persoon meerdere keren uitstroomde in een verslagperiode, is elk uitstroommoment geteld.</t>
  </si>
  <si>
    <t>Alle cijfers zijn uitgesplitst naar alle Nederlandse gemeenten (volgens de indeling van 2020) en naar leeftijd in drie categorieën; 15 jaar of ouder, 15 jaar tot de AOW-leeftijd en vanaf de AOW- leeftijd. In 2020 was de AOW-leeftijd 66 jaar en 4 maanden. Bij het aantal personen met bijstand gaat het steeds om de leeftijd ultimo verslagperiode. Bij in- en uitstroom gaat het steeds om de leeftijd op het moment van in- of uitstroom.</t>
  </si>
  <si>
    <t>De gemeente Hof van Twente is in 2020 getroffen door een cyberaanval. Als gevolg daarvan konden enige tijd geen bestanden worden aangeleverd voor onder andere de Bijstandsuitkeringenstatistiek (BUS). Voor dit project betekent dit dat voor het vierde kwartaal van 2020 (tabellen 4a tot en met 4c) geen cijfers berekend konden worden. In die tabellen staan daarom puntjes (.) bij Hof van Twente.</t>
  </si>
  <si>
    <r>
      <t xml:space="preserve">Instroom </t>
    </r>
    <r>
      <rPr>
        <sz val="10"/>
        <rFont val="Arial"/>
        <family val="2"/>
      </rPr>
      <t xml:space="preserve">- Het aantal instroommomenten van personen in de bijstand in de verslagperiode. In een verslagperiode kan een persoon meerdere keren instromen.
</t>
    </r>
  </si>
  <si>
    <r>
      <t xml:space="preserve">Uitstroom </t>
    </r>
    <r>
      <rPr>
        <sz val="10"/>
        <rFont val="Arial"/>
        <family val="2"/>
      </rPr>
      <t>- Het aantal uitstroommomenten van personen uit de bijstand in de verslagperiode. In een verslagperiode kan een persoon meerdere keren uitstromen.</t>
    </r>
  </si>
  <si>
    <t>In deze tabellen zijn personen jonger dan 15 jaar ingedeeld als 'leeftijd onbekend'. Personen van wie de leeftijd onbekend is, zijn alleen opgenomen in het totaal van de tabellen 1a, 2a, 3a en 4a. Personen van wie de woongemeente onbekend is, zijn in alle tabellen meegeteld in de totalen. Door deze indelingen kunnen de cijfers licht afwijken van die in andere publicaties.</t>
  </si>
  <si>
    <t>c) Instroomratio
Dit is het aantal instroommomenten van personen in de bijstand in de verslagperiode, als percentage van de som van het aantal bijstandsontvangers aan het begin van de verslagperiode en het aantal instroommomenten in de bijstand in de verslagperiode. Het aantal bijstandsontvangers aan het begin van de verslagperiode is gelijkgesteld aan het aantal op de laatste dag van de maand die voorafgaat aan de eerste maand van de verslagperiode.
De ratio is dus als volgt berekend:
                                                   som instroom &lt;periode&gt; 
Instroomratio &lt;periode&gt; = -------------------------------------------------------------------------- * 100% 
                                                (beginstand &lt;periode&gt; + som instroom &lt;periode&gt;)</t>
  </si>
  <si>
    <t xml:space="preserve">e) Uitstroomratio
Dit is het aantal uitstroommomenten van personen uit de bijstand in de verslagperiode, als percentage van som van het aantal bijstandsontvangers aan het begin van de verslagperiode en het aantal instroommomenten in de bijstand in de verslagperiode. Het aantal bijstandsontvangers aan het begin van de verslagperiode is gelijkgesteld aan het aantal op de laatste dag van de maand die voorafgaat aan de eerste maand van de verslagperiode.
De ratio is dus als volgt berekend:
                                                 som beëindigde uitkeringen &lt;periode&gt; 
Uitstroomratio &lt;periode&gt; = -------------------------------------------------------------------------- * 100% 
                                               (beginstand &lt;periode&gt; + som instroom &lt;periode&gt;)
</t>
  </si>
  <si>
    <t xml:space="preserve">De coronacrisis heeft in 2020 een eind gemaakt aan de daling - die begon in 2017 - van het aantal personen dat een algemene bijstandsuitkering ontvangt. De verandering van het aantal bijstandsontvangers wordt bepaald door het saldo van bijstandsinstromers en -uitstromers. Om meer inzicht te krijgen in welke delen van Nederland de verandering van het aantal bijstandsontvangers het grootst is, heeft het CBS op verzoek van het ministerie van Sociale Zaken en Werkgelegenheid (SZW) per kwartaal van 2020 cijfers berekend over instroom in en uitstroom uit de bijstand op gemeenteniveau. Deze tabellenset is samengesteld naar voorbeeld van de StatLinetabel ‘Sociale zekerheid; bijstand, re-integratie en WSW, gemeenten’, die is gepubliceerd over de jaren 2015, 2016 en 2017.
</t>
  </si>
  <si>
    <r>
      <t xml:space="preserve">Personen met bijstand </t>
    </r>
    <r>
      <rPr>
        <sz val="10"/>
        <rFont val="Arial"/>
        <family val="2"/>
      </rPr>
      <t xml:space="preserve">- Thuiswonende personen die een uitkering ontvangen op grond van de Participatiewet. In deze tabellenset worden personen met een uitkering in het kader van IOAW, IOAZ en Bbz/Tozo buiten beschouwing gelaten. Hetzelfde geldt voor personen verblijvend in een inrichting, zonder adres of met een langdurigheidstoeslag. Indien een bijstandsuitkering is verstrekt aan een paar, zijn beide partners apart meegeteld.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</si>
</sst>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 ##0"/>
    <numFmt numFmtId="166" formatCode="0.0"/>
  </numFmts>
  <fonts count="36">
    <font>
      <sz val="11"/>
      <color theme="1"/>
      <name val="Calibri"/>
      <family val="2"/>
      <scheme val="minor"/>
    </font>
    <font>
      <sz val="11"/>
      <color theme="1"/>
      <name val="Calibri"/>
    </font>
    <font>
      <sz val="8"/>
      <color theme="1"/>
      <name val="Arial"/>
    </font>
    <font>
      <b/>
      <sz val="8"/>
      <color rgb="FF000000"/>
      <name val="Arial"/>
    </font>
    <font>
      <b/>
      <sz val="9"/>
      <color rgb="FF000000"/>
      <name val="Arial Bold"/>
    </font>
    <font>
      <sz val="9"/>
      <color rgb="FF000000"/>
      <name val="Arial"/>
    </font>
    <font>
      <i/>
      <sz val="8"/>
      <color rgb="FF000000"/>
      <name val="Arial"/>
    </font>
    <font>
      <sz val="8"/>
      <color rgb="FF000000"/>
      <name val="Arial"/>
    </font>
    <font>
      <sz val="11"/>
      <color theme="1"/>
      <name val="Calibri"/>
      <family val="2"/>
      <scheme val="minor"/>
    </font>
    <font>
      <b/>
      <sz val="12"/>
      <color theme="1"/>
      <name val="Arial"/>
      <family val="2"/>
    </font>
    <font>
      <sz val="10"/>
      <color theme="1"/>
      <name val="Arial"/>
      <family val="2"/>
    </font>
    <font>
      <sz val="10"/>
      <color rgb="FF0070C0"/>
      <name val="Arial"/>
      <family val="2"/>
    </font>
    <font>
      <sz val="10"/>
      <color rgb="FFFF000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sz val="8"/>
      <color theme="1"/>
      <name val="Arial"/>
      <family val="2"/>
    </font>
    <font>
      <b/>
      <sz val="8"/>
      <color indexed="10"/>
      <name val="Arial"/>
      <family val="2"/>
    </font>
    <font>
      <sz val="8"/>
      <name val="Arial"/>
      <family val="2"/>
    </font>
    <font>
      <sz val="10"/>
      <name val="Arial"/>
      <family val="2"/>
    </font>
    <font>
      <b/>
      <sz val="12"/>
      <name val="Arial"/>
      <family val="2"/>
    </font>
    <font>
      <b/>
      <i/>
      <sz val="11"/>
      <name val="Arial"/>
      <family val="2"/>
    </font>
    <font>
      <sz val="10"/>
      <color rgb="FF7030A0"/>
      <name val="Arial"/>
      <family val="2"/>
    </font>
    <font>
      <sz val="10"/>
      <color rgb="FF00B050"/>
      <name val="Arial"/>
      <family val="2"/>
    </font>
    <font>
      <b/>
      <i/>
      <sz val="10"/>
      <name val="Arial"/>
      <family val="2"/>
    </font>
    <font>
      <i/>
      <sz val="10"/>
      <name val="Arial"/>
      <family val="2"/>
    </font>
    <font>
      <i/>
      <sz val="10"/>
      <color rgb="FFFF0000"/>
      <name val="Arial"/>
      <family val="2"/>
    </font>
    <font>
      <i/>
      <sz val="11"/>
      <name val="Arial"/>
      <family val="2"/>
    </font>
    <font>
      <sz val="9"/>
      <color theme="1"/>
      <name val="Verdana"/>
      <family val="2"/>
    </font>
    <font>
      <b/>
      <sz val="10"/>
      <name val="Arial"/>
      <family val="2"/>
    </font>
    <font>
      <strike/>
      <sz val="11"/>
      <color rgb="FFFF0000"/>
      <name val="Calibri"/>
      <family val="2"/>
      <scheme val="minor"/>
    </font>
    <font>
      <sz val="11"/>
      <name val="Calibri"/>
      <family val="2"/>
      <scheme val="minor"/>
    </font>
    <font>
      <b/>
      <sz val="15"/>
      <name val="Arial"/>
      <family val="2"/>
    </font>
    <font>
      <b/>
      <sz val="13"/>
      <name val="Arial"/>
      <family val="2"/>
    </font>
    <font>
      <b/>
      <sz val="1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4" fillId="0" borderId="0" applyNumberFormat="0" applyFill="0" applyBorder="0" applyAlignment="0" applyProtection="0"/>
    <xf numFmtId="0" fontId="20" fillId="0" borderId="0"/>
    <xf numFmtId="0" fontId="8" fillId="0" borderId="0"/>
    <xf numFmtId="0" fontId="20" fillId="0" borderId="0"/>
    <xf numFmtId="0" fontId="29" fillId="0" borderId="0"/>
    <xf numFmtId="0" fontId="8" fillId="0" borderId="0"/>
    <xf numFmtId="0" fontId="20" fillId="0" borderId="0"/>
  </cellStyleXfs>
  <cellXfs count="101">
    <xf numFmtId="0" fontId="0" fillId="0" borderId="0" xfId="0"/>
    <xf numFmtId="0" fontId="2" fillId="2" borderId="0" xfId="0" applyFont="1" applyFill="1" applyAlignment="1">
      <alignment horizontal="left" vertical="top"/>
    </xf>
    <xf numFmtId="0" fontId="3" fillId="2" borderId="0" xfId="0" applyFont="1" applyFill="1" applyAlignment="1">
      <alignment horizontal="left" vertical="top"/>
    </xf>
    <xf numFmtId="0" fontId="4" fillId="2" borderId="0" xfId="0" applyFont="1" applyFill="1" applyAlignment="1">
      <alignment horizontal="center" vertical="top" wrapText="1"/>
    </xf>
    <xf numFmtId="0" fontId="3" fillId="2" borderId="1" xfId="0" applyFont="1" applyFill="1" applyBorder="1" applyAlignment="1">
      <alignment horizontal="left" vertical="top"/>
    </xf>
    <xf numFmtId="0" fontId="4" fillId="2" borderId="1" xfId="0" applyFont="1" applyFill="1" applyBorder="1" applyAlignment="1">
      <alignment horizontal="center"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5" fillId="2" borderId="0" xfId="0" applyFont="1" applyFill="1" applyAlignment="1">
      <alignment horizontal="center" vertical="top" wrapText="1"/>
    </xf>
    <xf numFmtId="0" fontId="7" fillId="2" borderId="0" xfId="0" applyFont="1" applyFill="1" applyAlignment="1">
      <alignment horizontal="left" vertical="top"/>
    </xf>
    <xf numFmtId="164" fontId="2" fillId="2" borderId="0" xfId="0" applyNumberFormat="1" applyFont="1" applyFill="1" applyAlignment="1">
      <alignment horizontal="right" vertical="top"/>
    </xf>
    <xf numFmtId="0" fontId="2" fillId="2" borderId="1" xfId="0" applyFont="1" applyFill="1" applyBorder="1" applyAlignment="1">
      <alignment horizontal="left" vertical="top"/>
    </xf>
    <xf numFmtId="0" fontId="1" fillId="2" borderId="1" xfId="0" applyFont="1" applyFill="1" applyBorder="1" applyAlignment="1">
      <alignment vertical="top"/>
    </xf>
    <xf numFmtId="164" fontId="2" fillId="2" borderId="1" xfId="0" applyNumberFormat="1" applyFont="1" applyFill="1" applyBorder="1" applyAlignment="1">
      <alignment horizontal="right" vertical="top"/>
    </xf>
    <xf numFmtId="164" fontId="2" fillId="2" borderId="0" xfId="0" applyNumberFormat="1" applyFont="1" applyFill="1" applyAlignment="1">
      <alignment horizontal="right" vertical="center"/>
    </xf>
    <xf numFmtId="0" fontId="5" fillId="2" borderId="0" xfId="0" applyFont="1" applyFill="1" applyAlignment="1">
      <alignment horizontal="left" vertical="top"/>
    </xf>
    <xf numFmtId="165" fontId="2" fillId="2" borderId="0" xfId="0" applyNumberFormat="1" applyFont="1" applyFill="1" applyAlignment="1">
      <alignment horizontal="right" vertical="top"/>
    </xf>
    <xf numFmtId="0" fontId="7" fillId="2" borderId="1" xfId="0" applyFont="1" applyFill="1" applyBorder="1" applyAlignment="1">
      <alignment horizontal="left" vertical="top" wrapText="1"/>
    </xf>
    <xf numFmtId="0" fontId="9" fillId="3" borderId="0" xfId="0" applyFont="1" applyFill="1"/>
    <xf numFmtId="0" fontId="10" fillId="0" borderId="0" xfId="0" applyFont="1"/>
    <xf numFmtId="0" fontId="10" fillId="3" borderId="0" xfId="0" applyFont="1" applyFill="1"/>
    <xf numFmtId="0" fontId="11" fillId="3" borderId="0" xfId="0" applyFont="1" applyFill="1"/>
    <xf numFmtId="0" fontId="13" fillId="3" borderId="0" xfId="0" applyFont="1" applyFill="1"/>
    <xf numFmtId="0" fontId="14" fillId="3" borderId="0" xfId="0" applyFont="1" applyFill="1"/>
    <xf numFmtId="0" fontId="14" fillId="3" borderId="0" xfId="1" applyFill="1" applyAlignment="1">
      <alignment horizontal="left" vertical="top"/>
    </xf>
    <xf numFmtId="0" fontId="10" fillId="3" borderId="0" xfId="0" applyFont="1" applyFill="1" applyAlignment="1">
      <alignment wrapText="1"/>
    </xf>
    <xf numFmtId="0" fontId="14" fillId="0" borderId="0" xfId="1" applyAlignment="1">
      <alignment horizontal="left" vertical="top"/>
    </xf>
    <xf numFmtId="0" fontId="10" fillId="0" borderId="0" xfId="0" applyFont="1" applyAlignment="1">
      <alignment wrapText="1"/>
    </xf>
    <xf numFmtId="0" fontId="1" fillId="3" borderId="0" xfId="0" applyFont="1" applyFill="1"/>
    <xf numFmtId="0" fontId="16" fillId="4" borderId="0" xfId="0" applyFont="1" applyFill="1" applyAlignment="1">
      <alignment vertical="center"/>
    </xf>
    <xf numFmtId="0" fontId="17" fillId="2" borderId="0" xfId="0" applyFont="1" applyFill="1"/>
    <xf numFmtId="0" fontId="17" fillId="0" borderId="0" xfId="0" applyFont="1"/>
    <xf numFmtId="0" fontId="17" fillId="0" borderId="0" xfId="0" applyFont="1" applyFill="1"/>
    <xf numFmtId="0" fontId="1" fillId="2" borderId="0" xfId="0" applyFont="1" applyFill="1"/>
    <xf numFmtId="0" fontId="21" fillId="3" borderId="0" xfId="2" applyFont="1" applyFill="1" applyAlignment="1">
      <alignment horizontal="left" vertical="top" wrapText="1"/>
    </xf>
    <xf numFmtId="0" fontId="20" fillId="3" borderId="0" xfId="2" applyFill="1"/>
    <xf numFmtId="0" fontId="20" fillId="3" borderId="0" xfId="2" applyFont="1" applyFill="1" applyAlignment="1">
      <alignment horizontal="left" vertical="top" wrapText="1"/>
    </xf>
    <xf numFmtId="0" fontId="22" fillId="3" borderId="0" xfId="2" applyFont="1" applyFill="1" applyAlignment="1">
      <alignment horizontal="left" vertical="top" wrapText="1"/>
    </xf>
    <xf numFmtId="0" fontId="12" fillId="3" borderId="0" xfId="2" applyFont="1" applyFill="1"/>
    <xf numFmtId="0" fontId="20" fillId="2" borderId="0" xfId="3" applyFont="1" applyFill="1" applyBorder="1" applyAlignment="1">
      <alignment horizontal="left" vertical="top" wrapText="1"/>
    </xf>
    <xf numFmtId="0" fontId="22" fillId="2" borderId="0" xfId="2" applyFont="1" applyFill="1" applyAlignment="1">
      <alignment horizontal="left" vertical="top"/>
    </xf>
    <xf numFmtId="0" fontId="20" fillId="2" borderId="0" xfId="2" applyFont="1" applyFill="1" applyAlignment="1">
      <alignment horizontal="left" vertical="top"/>
    </xf>
    <xf numFmtId="0" fontId="24" fillId="3" borderId="0" xfId="2" applyFont="1" applyFill="1"/>
    <xf numFmtId="0" fontId="22" fillId="2" borderId="0" xfId="2" applyFont="1" applyFill="1" applyAlignment="1">
      <alignment horizontal="left" vertical="top" wrapText="1"/>
    </xf>
    <xf numFmtId="0" fontId="20" fillId="2" borderId="0" xfId="2" applyFont="1" applyFill="1" applyAlignment="1">
      <alignment horizontal="left" vertical="top" wrapText="1"/>
    </xf>
    <xf numFmtId="0" fontId="20" fillId="0" borderId="0" xfId="3" applyFont="1" applyFill="1" applyBorder="1" applyAlignment="1">
      <alignment horizontal="left" vertical="top" wrapText="1"/>
    </xf>
    <xf numFmtId="0" fontId="25" fillId="2" borderId="0" xfId="3" applyFont="1" applyFill="1" applyBorder="1" applyAlignment="1">
      <alignment horizontal="left" vertical="top" wrapText="1"/>
    </xf>
    <xf numFmtId="0" fontId="20" fillId="2" borderId="0" xfId="3" applyFont="1" applyFill="1" applyBorder="1" applyAlignment="1">
      <alignment horizontal="left" vertical="top"/>
    </xf>
    <xf numFmtId="0" fontId="24" fillId="3" borderId="0" xfId="2" applyFont="1" applyFill="1" applyAlignment="1">
      <alignment vertical="top"/>
    </xf>
    <xf numFmtId="0" fontId="26" fillId="2" borderId="0" xfId="4" applyFont="1" applyFill="1" applyAlignment="1">
      <alignment horizontal="left" vertical="top" wrapText="1"/>
    </xf>
    <xf numFmtId="0" fontId="20" fillId="2" borderId="0" xfId="3" quotePrefix="1" applyFont="1" applyFill="1" applyBorder="1" applyAlignment="1">
      <alignment horizontal="left" vertical="top" wrapText="1"/>
    </xf>
    <xf numFmtId="0" fontId="20" fillId="2" borderId="0" xfId="2" applyFont="1" applyFill="1"/>
    <xf numFmtId="0" fontId="27" fillId="2" borderId="0" xfId="4" applyFont="1" applyFill="1" applyAlignment="1">
      <alignment horizontal="justify" vertical="center" wrapText="1"/>
    </xf>
    <xf numFmtId="0" fontId="20" fillId="2" borderId="0" xfId="3" quotePrefix="1" applyFont="1" applyFill="1" applyBorder="1" applyAlignment="1">
      <alignment horizontal="left" vertical="top"/>
    </xf>
    <xf numFmtId="0" fontId="20" fillId="2" borderId="0" xfId="4" applyFont="1" applyFill="1" applyAlignment="1">
      <alignment horizontal="left" vertical="top" wrapText="1"/>
    </xf>
    <xf numFmtId="0" fontId="20" fillId="2" borderId="0" xfId="2" applyFill="1"/>
    <xf numFmtId="0" fontId="22" fillId="2" borderId="0" xfId="3" applyFont="1" applyFill="1" applyBorder="1" applyAlignment="1">
      <alignment horizontal="left" vertical="top"/>
    </xf>
    <xf numFmtId="0" fontId="8" fillId="2" borderId="0" xfId="3" applyFill="1" applyBorder="1"/>
    <xf numFmtId="0" fontId="8" fillId="2" borderId="0" xfId="3" applyFill="1"/>
    <xf numFmtId="0" fontId="20" fillId="2" borderId="0" xfId="4" applyFill="1" applyBorder="1"/>
    <xf numFmtId="0" fontId="20" fillId="2" borderId="0" xfId="4" applyFill="1"/>
    <xf numFmtId="0" fontId="28" fillId="2" borderId="0" xfId="3" applyFont="1" applyFill="1" applyBorder="1"/>
    <xf numFmtId="0" fontId="24" fillId="2" borderId="0" xfId="3" applyFont="1" applyFill="1" applyBorder="1" applyAlignment="1">
      <alignment vertical="top"/>
    </xf>
    <xf numFmtId="0" fontId="28" fillId="2" borderId="0" xfId="3" applyFont="1" applyFill="1"/>
    <xf numFmtId="0" fontId="25" fillId="3" borderId="0" xfId="5" applyFont="1" applyFill="1" applyAlignment="1">
      <alignment horizontal="left" vertical="top" wrapText="1"/>
    </xf>
    <xf numFmtId="0" fontId="25" fillId="2" borderId="0" xfId="2" applyFont="1" applyFill="1" applyAlignment="1">
      <alignment horizontal="left" vertical="top" wrapText="1"/>
    </xf>
    <xf numFmtId="0" fontId="12" fillId="2" borderId="0" xfId="4" applyFont="1" applyFill="1"/>
    <xf numFmtId="0" fontId="20" fillId="2" borderId="0" xfId="0" applyFont="1" applyFill="1" applyAlignment="1">
      <alignment horizontal="left" vertical="top" wrapText="1"/>
    </xf>
    <xf numFmtId="0" fontId="21" fillId="2" borderId="0" xfId="4" applyFont="1" applyFill="1" applyBorder="1" applyAlignment="1">
      <alignment horizontal="left" vertical="top" wrapText="1"/>
    </xf>
    <xf numFmtId="0" fontId="30" fillId="3" borderId="2" xfId="6" applyFont="1" applyFill="1" applyBorder="1" applyAlignment="1">
      <alignment horizontal="left" vertical="top" wrapText="1"/>
    </xf>
    <xf numFmtId="0" fontId="30" fillId="3" borderId="3" xfId="7" applyFont="1" applyFill="1" applyBorder="1" applyAlignment="1">
      <alignment horizontal="left" vertical="top" wrapText="1"/>
    </xf>
    <xf numFmtId="0" fontId="20" fillId="3" borderId="4" xfId="6" applyFont="1" applyFill="1" applyBorder="1" applyAlignment="1">
      <alignment horizontal="left" vertical="top" wrapText="1"/>
    </xf>
    <xf numFmtId="0" fontId="10" fillId="0" borderId="5" xfId="0" applyFont="1" applyBorder="1" applyAlignment="1">
      <alignment vertical="center" wrapText="1"/>
    </xf>
    <xf numFmtId="0" fontId="20" fillId="2" borderId="5" xfId="7" applyFont="1" applyFill="1" applyBorder="1" applyAlignment="1">
      <alignment horizontal="left" vertical="top" wrapText="1"/>
    </xf>
    <xf numFmtId="0" fontId="20" fillId="3" borderId="4" xfId="4" applyFont="1" applyFill="1" applyBorder="1" applyAlignment="1">
      <alignment horizontal="left" vertical="top" wrapText="1"/>
    </xf>
    <xf numFmtId="0" fontId="20" fillId="3" borderId="6" xfId="6" applyFont="1" applyFill="1" applyBorder="1" applyAlignment="1">
      <alignment horizontal="left" vertical="top" wrapText="1"/>
    </xf>
    <xf numFmtId="0" fontId="20" fillId="2" borderId="7" xfId="7" applyFont="1" applyFill="1" applyBorder="1" applyAlignment="1">
      <alignment horizontal="left" vertical="top" wrapText="1"/>
    </xf>
    <xf numFmtId="0" fontId="30" fillId="3" borderId="3" xfId="0" applyFont="1" applyFill="1" applyBorder="1" applyAlignment="1">
      <alignment horizontal="left" vertical="top" wrapText="1"/>
    </xf>
    <xf numFmtId="0" fontId="20" fillId="0" borderId="5" xfId="0" applyFont="1" applyBorder="1" applyAlignment="1">
      <alignment vertical="top" wrapText="1"/>
    </xf>
    <xf numFmtId="0" fontId="20" fillId="2" borderId="5" xfId="0" applyFont="1" applyFill="1" applyBorder="1" applyAlignment="1">
      <alignment horizontal="left" vertical="top" wrapText="1"/>
    </xf>
    <xf numFmtId="166" fontId="2" fillId="2" borderId="0" xfId="0" applyNumberFormat="1" applyFont="1" applyFill="1" applyAlignment="1">
      <alignment horizontal="right" vertical="top"/>
    </xf>
    <xf numFmtId="49" fontId="2" fillId="2" borderId="0" xfId="0" applyNumberFormat="1" applyFont="1" applyFill="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left" vertical="top"/>
    </xf>
    <xf numFmtId="0" fontId="31" fillId="0" borderId="0" xfId="0" applyFont="1"/>
    <xf numFmtId="0" fontId="30" fillId="3" borderId="0" xfId="0" applyFont="1" applyFill="1"/>
    <xf numFmtId="0" fontId="21" fillId="3" borderId="0" xfId="0" applyFont="1" applyFill="1"/>
    <xf numFmtId="0" fontId="32" fillId="0" borderId="0" xfId="0" applyFont="1"/>
    <xf numFmtId="0" fontId="33" fillId="0" borderId="0" xfId="0" applyFont="1"/>
    <xf numFmtId="0" fontId="34" fillId="2" borderId="0" xfId="0" applyFont="1" applyFill="1"/>
    <xf numFmtId="0" fontId="21" fillId="0" borderId="0" xfId="0" applyFont="1"/>
    <xf numFmtId="0" fontId="20" fillId="0" borderId="0" xfId="0" applyFont="1"/>
    <xf numFmtId="0" fontId="20" fillId="2" borderId="0" xfId="0" applyFont="1" applyFill="1"/>
    <xf numFmtId="0" fontId="35" fillId="3" borderId="0" xfId="0" applyFont="1" applyFill="1"/>
    <xf numFmtId="0" fontId="20" fillId="3" borderId="0" xfId="0" applyFont="1" applyFill="1"/>
    <xf numFmtId="49" fontId="20" fillId="0" borderId="0" xfId="0" applyNumberFormat="1" applyFont="1" applyAlignment="1">
      <alignment horizontal="left"/>
    </xf>
    <xf numFmtId="0" fontId="0" fillId="0" borderId="0" xfId="0" applyBorder="1"/>
    <xf numFmtId="0" fontId="16" fillId="4" borderId="0" xfId="0" applyFont="1" applyFill="1" applyAlignment="1">
      <alignment vertical="center"/>
    </xf>
    <xf numFmtId="0" fontId="15" fillId="4" borderId="0" xfId="0" applyFont="1" applyFill="1" applyAlignment="1">
      <alignment vertical="center"/>
    </xf>
    <xf numFmtId="0" fontId="23" fillId="3" borderId="0" xfId="2" applyFont="1" applyFill="1" applyAlignment="1">
      <alignment horizontal="left" vertical="top" wrapText="1"/>
    </xf>
  </cellXfs>
  <cellStyles count="8">
    <cellStyle name="Hyperlink" xfId="1" builtinId="8"/>
    <cellStyle name="Normal 2" xfId="2"/>
    <cellStyle name="Standaard" xfId="0" builtinId="0"/>
    <cellStyle name="Standaard 2 2" xfId="4"/>
    <cellStyle name="Standaard 2 3" xfId="5"/>
    <cellStyle name="Standaard 3" xfId="3"/>
    <cellStyle name="Standaard 4" xfId="6"/>
    <cellStyle name="Standaard 5" xfId="7"/>
  </cellStyles>
  <dxfs count="1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tabSelected="1" workbookViewId="0"/>
  </sheetViews>
  <sheetFormatPr defaultColWidth="11.42578125" defaultRowHeight="15"/>
  <cols>
    <col min="1" max="1" width="16.28515625" style="88" customWidth="1"/>
    <col min="2" max="11" width="9.28515625" style="88" customWidth="1"/>
    <col min="12" max="16384" width="11.42578125" style="88"/>
  </cols>
  <sheetData>
    <row r="1" spans="1:6" ht="15.6" customHeight="1">
      <c r="A1" s="87"/>
    </row>
    <row r="2" spans="1:6" ht="15.6" customHeight="1">
      <c r="A2" s="87"/>
    </row>
    <row r="3" spans="1:6" ht="19.5" customHeight="1">
      <c r="A3" s="89" t="s">
        <v>389</v>
      </c>
      <c r="B3" s="89" t="s">
        <v>390</v>
      </c>
      <c r="C3" s="89"/>
    </row>
    <row r="4" spans="1:6" ht="15.6" customHeight="1">
      <c r="A4" s="87"/>
    </row>
    <row r="5" spans="1:6" ht="16.5" customHeight="1">
      <c r="A5" s="90" t="s">
        <v>391</v>
      </c>
    </row>
    <row r="6" spans="1:6" ht="15.6" customHeight="1">
      <c r="A6" s="91"/>
    </row>
    <row r="7" spans="1:6" ht="15.6" customHeight="1">
      <c r="A7" s="91"/>
    </row>
    <row r="8" spans="1:6" ht="15.6" customHeight="1">
      <c r="A8" s="91"/>
    </row>
    <row r="9" spans="1:6" ht="15.6" customHeight="1">
      <c r="A9" s="86" t="s">
        <v>461</v>
      </c>
    </row>
    <row r="10" spans="1:6" ht="15.6" customHeight="1">
      <c r="A10" s="86" t="s">
        <v>465</v>
      </c>
    </row>
    <row r="11" spans="1:6" ht="15.6" customHeight="1">
      <c r="A11" s="86" t="s">
        <v>460</v>
      </c>
      <c r="D11" s="92"/>
      <c r="E11" s="93"/>
      <c r="F11" s="92"/>
    </row>
    <row r="12" spans="1:6" ht="15.6" customHeight="1">
      <c r="A12" s="86" t="s">
        <v>462</v>
      </c>
    </row>
    <row r="13" spans="1:6" ht="15.6" customHeight="1">
      <c r="A13" s="87"/>
    </row>
    <row r="14" spans="1:6" ht="15.6" customHeight="1">
      <c r="A14" s="87"/>
    </row>
    <row r="15" spans="1:6" ht="15.6" customHeight="1">
      <c r="A15" s="87"/>
    </row>
    <row r="16" spans="1:6" ht="15.6" customHeight="1">
      <c r="A16" s="87"/>
    </row>
    <row r="17" spans="1:14" ht="15.6" customHeight="1">
      <c r="A17" s="94"/>
    </row>
    <row r="18" spans="1:14" ht="15.6" customHeight="1"/>
    <row r="19" spans="1:14" ht="15.6" customHeight="1"/>
    <row r="20" spans="1:14" ht="15.6" customHeight="1"/>
    <row r="21" spans="1:14" ht="15.6" customHeight="1"/>
    <row r="22" spans="1:14" ht="15.6" customHeight="1"/>
    <row r="23" spans="1:14" ht="15.6" customHeight="1">
      <c r="K23" s="93"/>
      <c r="L23" s="93"/>
      <c r="M23" s="93"/>
      <c r="N23" s="95"/>
    </row>
    <row r="24" spans="1:14" ht="15.6" customHeight="1">
      <c r="A24" s="93"/>
      <c r="B24" s="93"/>
      <c r="C24" s="93"/>
      <c r="D24" s="93"/>
      <c r="E24" s="93"/>
      <c r="F24" s="93"/>
      <c r="G24" s="93"/>
      <c r="H24" s="93"/>
      <c r="I24" s="93"/>
      <c r="J24" s="93"/>
      <c r="K24" s="93"/>
      <c r="L24" s="93"/>
      <c r="M24" s="93"/>
      <c r="N24" s="95"/>
    </row>
    <row r="25" spans="1:14" ht="15.6" customHeight="1">
      <c r="A25" s="95" t="s">
        <v>392</v>
      </c>
      <c r="B25" s="93"/>
      <c r="C25" s="93"/>
      <c r="D25" s="93"/>
      <c r="E25" s="93"/>
      <c r="F25" s="93"/>
      <c r="G25" s="93"/>
      <c r="H25" s="93"/>
      <c r="I25" s="93"/>
      <c r="J25" s="93"/>
      <c r="K25" s="93"/>
      <c r="L25" s="93"/>
      <c r="M25" s="93"/>
      <c r="N25" s="95"/>
    </row>
    <row r="26" spans="1:14" ht="15.6" customHeight="1">
      <c r="A26" s="96" t="s">
        <v>393</v>
      </c>
      <c r="B26" s="93"/>
      <c r="C26" s="93"/>
      <c r="D26" s="93"/>
      <c r="E26" s="93"/>
      <c r="F26" s="93"/>
      <c r="G26" s="93"/>
      <c r="H26" s="93"/>
      <c r="I26" s="93"/>
      <c r="J26" s="93"/>
      <c r="K26" s="93"/>
      <c r="L26" s="93"/>
      <c r="M26" s="93"/>
      <c r="N26" s="95"/>
    </row>
    <row r="27" spans="1:14">
      <c r="A27" s="93"/>
      <c r="B27" s="93"/>
      <c r="C27" s="93"/>
      <c r="D27" s="93"/>
      <c r="E27" s="93"/>
      <c r="F27" s="93"/>
      <c r="G27" s="93"/>
      <c r="H27" s="93"/>
      <c r="I27" s="93"/>
      <c r="J27" s="93"/>
      <c r="K27" s="93"/>
      <c r="L27" s="93"/>
      <c r="M27" s="93"/>
      <c r="N27" s="95"/>
    </row>
    <row r="41" spans="1:17" ht="14.45" customHeight="1">
      <c r="B41" s="95"/>
      <c r="C41" s="95"/>
      <c r="D41" s="95"/>
      <c r="E41" s="95"/>
      <c r="F41" s="95"/>
      <c r="G41" s="95"/>
      <c r="H41" s="95"/>
      <c r="I41" s="95"/>
      <c r="J41" s="95"/>
      <c r="K41" s="95"/>
      <c r="L41" s="95"/>
      <c r="M41" s="95"/>
      <c r="N41" s="95"/>
      <c r="O41" s="95"/>
      <c r="P41" s="95"/>
      <c r="Q41" s="95"/>
    </row>
    <row r="42" spans="1:17" ht="14.45" customHeight="1">
      <c r="B42" s="95"/>
      <c r="C42" s="95"/>
      <c r="D42" s="95"/>
      <c r="E42" s="95"/>
      <c r="F42" s="95"/>
      <c r="G42" s="95"/>
      <c r="H42" s="95"/>
      <c r="I42" s="95"/>
      <c r="J42" s="95"/>
      <c r="K42" s="95"/>
      <c r="L42" s="95"/>
      <c r="M42" s="95"/>
      <c r="N42" s="95"/>
      <c r="O42" s="95"/>
      <c r="P42" s="95"/>
      <c r="Q42" s="95"/>
    </row>
    <row r="43" spans="1:17" ht="14.45" customHeight="1">
      <c r="A43" s="95"/>
      <c r="B43" s="95"/>
      <c r="C43" s="95"/>
      <c r="D43" s="95"/>
      <c r="E43" s="95"/>
      <c r="F43" s="95"/>
      <c r="G43" s="95"/>
      <c r="H43" s="95"/>
      <c r="I43" s="95"/>
      <c r="J43" s="95"/>
      <c r="K43" s="95"/>
      <c r="L43" s="95"/>
      <c r="M43" s="95"/>
      <c r="N43" s="95"/>
      <c r="O43" s="95"/>
      <c r="P43" s="95"/>
      <c r="Q43" s="95"/>
    </row>
    <row r="44" spans="1:17" ht="14.45" customHeight="1">
      <c r="A44" s="95"/>
      <c r="B44" s="95"/>
      <c r="C44" s="95"/>
      <c r="D44" s="95"/>
      <c r="E44" s="95"/>
      <c r="F44" s="95"/>
      <c r="G44" s="95"/>
      <c r="H44" s="95"/>
      <c r="I44" s="95"/>
      <c r="J44" s="95"/>
      <c r="K44" s="95"/>
      <c r="L44" s="95"/>
      <c r="M44" s="95"/>
      <c r="N44" s="95"/>
      <c r="O44" s="95"/>
      <c r="P44" s="95"/>
      <c r="Q44" s="9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382</v>
      </c>
      <c r="B1" s="3"/>
      <c r="C1" s="3"/>
      <c r="D1" s="3"/>
      <c r="E1" s="3"/>
      <c r="F1" s="3"/>
    </row>
    <row r="2" spans="1:10">
      <c r="A2" s="4" t="s">
        <v>362</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56050</v>
      </c>
      <c r="C6" s="17">
        <v>1350</v>
      </c>
      <c r="D6" s="81">
        <v>2.4</v>
      </c>
      <c r="E6" s="17">
        <v>2970</v>
      </c>
      <c r="F6" s="81">
        <v>5.2</v>
      </c>
      <c r="G6" s="15"/>
      <c r="H6" s="15"/>
      <c r="I6" s="15"/>
      <c r="J6" s="15"/>
    </row>
    <row r="7" spans="1:10" ht="15" customHeight="1">
      <c r="A7" s="16"/>
      <c r="B7" s="17"/>
      <c r="C7" s="17"/>
      <c r="D7" s="82"/>
      <c r="E7" s="17"/>
      <c r="F7" s="82"/>
    </row>
    <row r="8" spans="1:10">
      <c r="A8" s="1" t="s">
        <v>2</v>
      </c>
      <c r="B8" s="17">
        <v>30</v>
      </c>
      <c r="C8" s="17">
        <v>0</v>
      </c>
      <c r="D8" s="81" t="s">
        <v>375</v>
      </c>
      <c r="E8" s="17">
        <v>0</v>
      </c>
      <c r="F8" s="81" t="s">
        <v>375</v>
      </c>
    </row>
    <row r="9" spans="1:10">
      <c r="A9" s="1" t="s">
        <v>3</v>
      </c>
      <c r="B9" s="17">
        <v>40</v>
      </c>
      <c r="C9" s="17">
        <v>0</v>
      </c>
      <c r="D9" s="81" t="s">
        <v>375</v>
      </c>
      <c r="E9" s="17">
        <v>0</v>
      </c>
      <c r="F9" s="81" t="s">
        <v>375</v>
      </c>
    </row>
    <row r="10" spans="1:10">
      <c r="A10" s="1" t="s">
        <v>4</v>
      </c>
      <c r="B10" s="17">
        <v>30</v>
      </c>
      <c r="C10" s="17">
        <v>0</v>
      </c>
      <c r="D10" s="81" t="s">
        <v>375</v>
      </c>
      <c r="E10" s="17">
        <v>0</v>
      </c>
      <c r="F10" s="81" t="s">
        <v>375</v>
      </c>
    </row>
    <row r="11" spans="1:10">
      <c r="A11" s="1" t="s">
        <v>5</v>
      </c>
      <c r="B11" s="17">
        <v>40</v>
      </c>
      <c r="C11" s="17">
        <v>0</v>
      </c>
      <c r="D11" s="81" t="s">
        <v>375</v>
      </c>
      <c r="E11" s="17">
        <v>0</v>
      </c>
      <c r="F11" s="81" t="s">
        <v>375</v>
      </c>
    </row>
    <row r="12" spans="1:10">
      <c r="A12" s="1" t="s">
        <v>6</v>
      </c>
      <c r="B12" s="17">
        <v>30</v>
      </c>
      <c r="C12" s="17">
        <v>0</v>
      </c>
      <c r="D12" s="81" t="s">
        <v>375</v>
      </c>
      <c r="E12" s="17">
        <v>0</v>
      </c>
      <c r="F12" s="81" t="s">
        <v>375</v>
      </c>
    </row>
    <row r="13" spans="1:10">
      <c r="A13" s="1" t="s">
        <v>7</v>
      </c>
      <c r="B13" s="17">
        <v>30</v>
      </c>
      <c r="C13" s="17">
        <v>0</v>
      </c>
      <c r="D13" s="81" t="s">
        <v>375</v>
      </c>
      <c r="E13" s="17">
        <v>0</v>
      </c>
      <c r="F13" s="81" t="s">
        <v>375</v>
      </c>
    </row>
    <row r="14" spans="1:10">
      <c r="A14" s="1" t="s">
        <v>8</v>
      </c>
      <c r="B14" s="17">
        <v>370</v>
      </c>
      <c r="C14" s="17">
        <v>0</v>
      </c>
      <c r="D14" s="81" t="s">
        <v>375</v>
      </c>
      <c r="E14" s="17">
        <v>20</v>
      </c>
      <c r="F14" s="81">
        <v>5.6</v>
      </c>
    </row>
    <row r="15" spans="1:10">
      <c r="A15" s="1" t="s">
        <v>9</v>
      </c>
      <c r="B15" s="17">
        <v>500</v>
      </c>
      <c r="C15" s="17">
        <v>0</v>
      </c>
      <c r="D15" s="81" t="s">
        <v>375</v>
      </c>
      <c r="E15" s="17">
        <v>20</v>
      </c>
      <c r="F15" s="81">
        <v>4.2</v>
      </c>
    </row>
    <row r="16" spans="1:10">
      <c r="A16" s="1" t="s">
        <v>10</v>
      </c>
      <c r="B16" s="17">
        <v>840</v>
      </c>
      <c r="C16" s="17">
        <v>20</v>
      </c>
      <c r="D16" s="81">
        <v>2.4</v>
      </c>
      <c r="E16" s="17">
        <v>20</v>
      </c>
      <c r="F16" s="81">
        <v>2.4</v>
      </c>
    </row>
    <row r="17" spans="1:6">
      <c r="A17" s="1" t="s">
        <v>11</v>
      </c>
      <c r="B17" s="17">
        <v>220</v>
      </c>
      <c r="C17" s="17">
        <v>0</v>
      </c>
      <c r="D17" s="81" t="s">
        <v>375</v>
      </c>
      <c r="E17" s="17">
        <v>10</v>
      </c>
      <c r="F17" s="81">
        <v>4.9000000000000004</v>
      </c>
    </row>
    <row r="18" spans="1:6">
      <c r="A18" s="1" t="s">
        <v>12</v>
      </c>
      <c r="B18" s="17">
        <v>10</v>
      </c>
      <c r="C18" s="17">
        <v>0</v>
      </c>
      <c r="D18" s="81" t="s">
        <v>375</v>
      </c>
      <c r="E18" s="17">
        <v>0</v>
      </c>
      <c r="F18" s="81" t="s">
        <v>375</v>
      </c>
    </row>
    <row r="19" spans="1:6">
      <c r="A19" s="1" t="s">
        <v>346</v>
      </c>
      <c r="B19" s="17">
        <v>30</v>
      </c>
      <c r="C19" s="17">
        <v>0</v>
      </c>
      <c r="D19" s="81" t="s">
        <v>375</v>
      </c>
      <c r="E19" s="17">
        <v>0</v>
      </c>
      <c r="F19" s="81" t="s">
        <v>375</v>
      </c>
    </row>
    <row r="20" spans="1:6">
      <c r="A20" s="1" t="s">
        <v>13</v>
      </c>
      <c r="B20" s="17">
        <v>0</v>
      </c>
      <c r="C20" s="17">
        <v>0</v>
      </c>
      <c r="D20" s="81" t="s">
        <v>375</v>
      </c>
      <c r="E20" s="17">
        <v>0</v>
      </c>
      <c r="F20" s="81" t="s">
        <v>375</v>
      </c>
    </row>
    <row r="21" spans="1:6">
      <c r="A21" s="1" t="s">
        <v>14</v>
      </c>
      <c r="B21" s="17">
        <v>540</v>
      </c>
      <c r="C21" s="17">
        <v>10</v>
      </c>
      <c r="D21" s="81">
        <v>2.2000000000000002</v>
      </c>
      <c r="E21" s="17">
        <v>20</v>
      </c>
      <c r="F21" s="81">
        <v>3.8</v>
      </c>
    </row>
    <row r="22" spans="1:6">
      <c r="A22" s="1" t="s">
        <v>15</v>
      </c>
      <c r="B22" s="17">
        <v>240</v>
      </c>
      <c r="C22" s="17">
        <v>10</v>
      </c>
      <c r="D22" s="81">
        <v>3.8</v>
      </c>
      <c r="E22" s="17">
        <v>10</v>
      </c>
      <c r="F22" s="81">
        <v>4.5999999999999996</v>
      </c>
    </row>
    <row r="23" spans="1:6">
      <c r="A23" s="1" t="s">
        <v>16</v>
      </c>
      <c r="B23" s="17">
        <v>8210</v>
      </c>
      <c r="C23" s="17">
        <v>210</v>
      </c>
      <c r="D23" s="81">
        <v>2.5</v>
      </c>
      <c r="E23" s="17">
        <v>280</v>
      </c>
      <c r="F23" s="81">
        <v>3.3</v>
      </c>
    </row>
    <row r="24" spans="1:6">
      <c r="A24" s="1" t="s">
        <v>17</v>
      </c>
      <c r="B24" s="17">
        <v>350</v>
      </c>
      <c r="C24" s="17">
        <v>20</v>
      </c>
      <c r="D24" s="81">
        <v>4.2</v>
      </c>
      <c r="E24" s="17">
        <v>20</v>
      </c>
      <c r="F24" s="81">
        <v>5.3</v>
      </c>
    </row>
    <row r="25" spans="1:6">
      <c r="A25" s="1" t="s">
        <v>18</v>
      </c>
      <c r="B25" s="17">
        <v>30</v>
      </c>
      <c r="C25" s="17">
        <v>0</v>
      </c>
      <c r="D25" s="81" t="s">
        <v>375</v>
      </c>
      <c r="E25" s="17">
        <v>0</v>
      </c>
      <c r="F25" s="81" t="s">
        <v>375</v>
      </c>
    </row>
    <row r="26" spans="1:6">
      <c r="A26" s="1" t="s">
        <v>19</v>
      </c>
      <c r="B26" s="17">
        <v>1030</v>
      </c>
      <c r="C26" s="17">
        <v>20</v>
      </c>
      <c r="D26" s="81">
        <v>1.7</v>
      </c>
      <c r="E26" s="17">
        <v>40</v>
      </c>
      <c r="F26" s="81">
        <v>3.4</v>
      </c>
    </row>
    <row r="27" spans="1:6">
      <c r="A27" s="1" t="s">
        <v>20</v>
      </c>
      <c r="B27" s="17">
        <v>140</v>
      </c>
      <c r="C27" s="17">
        <v>10</v>
      </c>
      <c r="D27" s="81">
        <v>3.7</v>
      </c>
      <c r="E27" s="17">
        <v>10</v>
      </c>
      <c r="F27" s="81">
        <v>5.2</v>
      </c>
    </row>
    <row r="28" spans="1:6">
      <c r="A28" s="1" t="s">
        <v>21</v>
      </c>
      <c r="B28" s="17">
        <v>10</v>
      </c>
      <c r="C28" s="17">
        <v>0</v>
      </c>
      <c r="D28" s="81" t="s">
        <v>375</v>
      </c>
      <c r="E28" s="17">
        <v>0</v>
      </c>
      <c r="F28" s="81" t="s">
        <v>375</v>
      </c>
    </row>
    <row r="29" spans="1:6">
      <c r="A29" s="1" t="s">
        <v>22</v>
      </c>
      <c r="B29" s="17">
        <v>10</v>
      </c>
      <c r="C29" s="17">
        <v>0</v>
      </c>
      <c r="D29" s="81" t="s">
        <v>375</v>
      </c>
      <c r="E29" s="17">
        <v>0</v>
      </c>
      <c r="F29" s="81" t="s">
        <v>375</v>
      </c>
    </row>
    <row r="30" spans="1:6">
      <c r="A30" s="1" t="s">
        <v>23</v>
      </c>
      <c r="B30" s="17">
        <v>40</v>
      </c>
      <c r="C30" s="17">
        <v>0</v>
      </c>
      <c r="D30" s="81" t="s">
        <v>375</v>
      </c>
      <c r="E30" s="17">
        <v>0</v>
      </c>
      <c r="F30" s="81" t="s">
        <v>375</v>
      </c>
    </row>
    <row r="31" spans="1:6">
      <c r="A31" s="1" t="s">
        <v>24</v>
      </c>
      <c r="B31" s="17">
        <v>80</v>
      </c>
      <c r="C31" s="17">
        <v>0</v>
      </c>
      <c r="D31" s="81" t="s">
        <v>375</v>
      </c>
      <c r="E31" s="17">
        <v>0</v>
      </c>
      <c r="F31" s="81" t="s">
        <v>375</v>
      </c>
    </row>
    <row r="32" spans="1:6">
      <c r="A32" s="1" t="s">
        <v>25</v>
      </c>
      <c r="B32" s="17">
        <v>50</v>
      </c>
      <c r="C32" s="17">
        <v>0</v>
      </c>
      <c r="D32" s="81" t="s">
        <v>375</v>
      </c>
      <c r="E32" s="17">
        <v>0</v>
      </c>
      <c r="F32" s="81" t="s">
        <v>375</v>
      </c>
    </row>
    <row r="33" spans="1:6">
      <c r="A33" s="1" t="s">
        <v>334</v>
      </c>
      <c r="B33" s="17">
        <v>30</v>
      </c>
      <c r="C33" s="17">
        <v>0</v>
      </c>
      <c r="D33" s="81" t="s">
        <v>375</v>
      </c>
      <c r="E33" s="17">
        <v>0</v>
      </c>
      <c r="F33" s="81" t="s">
        <v>375</v>
      </c>
    </row>
    <row r="34" spans="1:6">
      <c r="A34" s="1" t="s">
        <v>345</v>
      </c>
      <c r="B34" s="17">
        <v>60</v>
      </c>
      <c r="C34" s="17">
        <v>0</v>
      </c>
      <c r="D34" s="81" t="s">
        <v>375</v>
      </c>
      <c r="E34" s="17">
        <v>0</v>
      </c>
      <c r="F34" s="81" t="s">
        <v>375</v>
      </c>
    </row>
    <row r="35" spans="1:6">
      <c r="A35" s="1" t="s">
        <v>26</v>
      </c>
      <c r="B35" s="17">
        <v>10</v>
      </c>
      <c r="C35" s="17">
        <v>0</v>
      </c>
      <c r="D35" s="81" t="s">
        <v>375</v>
      </c>
      <c r="E35" s="17">
        <v>0</v>
      </c>
      <c r="F35" s="81" t="s">
        <v>375</v>
      </c>
    </row>
    <row r="36" spans="1:6">
      <c r="A36" s="1" t="s">
        <v>27</v>
      </c>
      <c r="B36" s="17">
        <v>30</v>
      </c>
      <c r="C36" s="17">
        <v>0</v>
      </c>
      <c r="D36" s="81" t="s">
        <v>375</v>
      </c>
      <c r="E36" s="17">
        <v>0</v>
      </c>
      <c r="F36" s="81" t="s">
        <v>375</v>
      </c>
    </row>
    <row r="37" spans="1:6">
      <c r="A37" s="1" t="s">
        <v>331</v>
      </c>
      <c r="B37" s="17">
        <v>50</v>
      </c>
      <c r="C37" s="17">
        <v>0</v>
      </c>
      <c r="D37" s="81" t="s">
        <v>375</v>
      </c>
      <c r="E37" s="17">
        <v>0</v>
      </c>
      <c r="F37" s="81" t="s">
        <v>375</v>
      </c>
    </row>
    <row r="38" spans="1:6">
      <c r="A38" s="1" t="s">
        <v>28</v>
      </c>
      <c r="B38" s="17">
        <v>10</v>
      </c>
      <c r="C38" s="17">
        <v>0</v>
      </c>
      <c r="D38" s="81" t="s">
        <v>375</v>
      </c>
      <c r="E38" s="17">
        <v>0</v>
      </c>
      <c r="F38" s="81" t="s">
        <v>375</v>
      </c>
    </row>
    <row r="39" spans="1:6">
      <c r="A39" s="1" t="s">
        <v>29</v>
      </c>
      <c r="B39" s="17">
        <v>20</v>
      </c>
      <c r="C39" s="17">
        <v>0</v>
      </c>
      <c r="D39" s="81" t="s">
        <v>375</v>
      </c>
      <c r="E39" s="17">
        <v>0</v>
      </c>
      <c r="F39" s="81" t="s">
        <v>375</v>
      </c>
    </row>
    <row r="40" spans="1:6">
      <c r="A40" s="1" t="s">
        <v>30</v>
      </c>
      <c r="B40" s="17">
        <v>30</v>
      </c>
      <c r="C40" s="17">
        <v>0</v>
      </c>
      <c r="D40" s="81" t="s">
        <v>375</v>
      </c>
      <c r="E40" s="17">
        <v>10</v>
      </c>
      <c r="F40" s="81">
        <v>17.600000000000001</v>
      </c>
    </row>
    <row r="41" spans="1:6">
      <c r="A41" s="1" t="s">
        <v>31</v>
      </c>
      <c r="B41" s="17">
        <v>220</v>
      </c>
      <c r="C41" s="17">
        <v>0</v>
      </c>
      <c r="D41" s="81" t="s">
        <v>375</v>
      </c>
      <c r="E41" s="17">
        <v>10</v>
      </c>
      <c r="F41" s="81">
        <v>4</v>
      </c>
    </row>
    <row r="42" spans="1:6">
      <c r="A42" s="1" t="s">
        <v>32</v>
      </c>
      <c r="B42" s="17">
        <v>30</v>
      </c>
      <c r="C42" s="17">
        <v>0</v>
      </c>
      <c r="D42" s="81" t="s">
        <v>375</v>
      </c>
      <c r="E42" s="17">
        <v>0</v>
      </c>
      <c r="F42" s="81" t="s">
        <v>375</v>
      </c>
    </row>
    <row r="43" spans="1:6">
      <c r="A43" s="1" t="s">
        <v>33</v>
      </c>
      <c r="B43" s="17">
        <v>20</v>
      </c>
      <c r="C43" s="17">
        <v>0</v>
      </c>
      <c r="D43" s="81" t="s">
        <v>375</v>
      </c>
      <c r="E43" s="17">
        <v>0</v>
      </c>
      <c r="F43" s="81" t="s">
        <v>375</v>
      </c>
    </row>
    <row r="44" spans="1:6">
      <c r="A44" s="1" t="s">
        <v>34</v>
      </c>
      <c r="B44" s="17">
        <v>30</v>
      </c>
      <c r="C44" s="17">
        <v>0</v>
      </c>
      <c r="D44" s="81" t="s">
        <v>375</v>
      </c>
      <c r="E44" s="17">
        <v>0</v>
      </c>
      <c r="F44" s="81" t="s">
        <v>375</v>
      </c>
    </row>
    <row r="45" spans="1:6">
      <c r="A45" s="1" t="s">
        <v>35</v>
      </c>
      <c r="B45" s="17">
        <v>40</v>
      </c>
      <c r="C45" s="17">
        <v>0</v>
      </c>
      <c r="D45" s="81" t="s">
        <v>375</v>
      </c>
      <c r="E45" s="17">
        <v>0</v>
      </c>
      <c r="F45" s="81" t="s">
        <v>375</v>
      </c>
    </row>
    <row r="46" spans="1:6">
      <c r="A46" s="1" t="s">
        <v>36</v>
      </c>
      <c r="B46" s="17">
        <v>120</v>
      </c>
      <c r="C46" s="17">
        <v>0</v>
      </c>
      <c r="D46" s="81" t="s">
        <v>375</v>
      </c>
      <c r="E46" s="17">
        <v>10</v>
      </c>
      <c r="F46" s="81">
        <v>5</v>
      </c>
    </row>
    <row r="47" spans="1:6">
      <c r="A47" s="1" t="s">
        <v>63</v>
      </c>
      <c r="B47" s="17">
        <v>70</v>
      </c>
      <c r="C47" s="17">
        <v>0</v>
      </c>
      <c r="D47" s="81" t="s">
        <v>375</v>
      </c>
      <c r="E47" s="17">
        <v>0</v>
      </c>
      <c r="F47" s="81" t="s">
        <v>375</v>
      </c>
    </row>
    <row r="48" spans="1:6">
      <c r="A48" s="1" t="s">
        <v>37</v>
      </c>
      <c r="B48" s="17">
        <v>10</v>
      </c>
      <c r="C48" s="17">
        <v>0</v>
      </c>
      <c r="D48" s="81" t="s">
        <v>375</v>
      </c>
      <c r="E48" s="17">
        <v>0</v>
      </c>
      <c r="F48" s="81" t="s">
        <v>375</v>
      </c>
    </row>
    <row r="49" spans="1:6">
      <c r="A49" s="1" t="s">
        <v>38</v>
      </c>
      <c r="B49" s="17">
        <v>20</v>
      </c>
      <c r="C49" s="17">
        <v>0</v>
      </c>
      <c r="D49" s="81" t="s">
        <v>375</v>
      </c>
      <c r="E49" s="17">
        <v>0</v>
      </c>
      <c r="F49" s="81" t="s">
        <v>375</v>
      </c>
    </row>
    <row r="50" spans="1:6">
      <c r="A50" s="1" t="s">
        <v>39</v>
      </c>
      <c r="B50" s="17">
        <v>20</v>
      </c>
      <c r="C50" s="17">
        <v>0</v>
      </c>
      <c r="D50" s="81" t="s">
        <v>375</v>
      </c>
      <c r="E50" s="17">
        <v>0</v>
      </c>
      <c r="F50" s="81" t="s">
        <v>375</v>
      </c>
    </row>
    <row r="51" spans="1:6">
      <c r="A51" s="1" t="s">
        <v>40</v>
      </c>
      <c r="B51" s="17">
        <v>40</v>
      </c>
      <c r="C51" s="17">
        <v>0</v>
      </c>
      <c r="D51" s="81" t="s">
        <v>375</v>
      </c>
      <c r="E51" s="17">
        <v>0</v>
      </c>
      <c r="F51" s="81" t="s">
        <v>375</v>
      </c>
    </row>
    <row r="52" spans="1:6">
      <c r="A52" s="1" t="s">
        <v>41</v>
      </c>
      <c r="B52" s="17">
        <v>0</v>
      </c>
      <c r="C52" s="17">
        <v>0</v>
      </c>
      <c r="D52" s="81" t="s">
        <v>375</v>
      </c>
      <c r="E52" s="17">
        <v>0</v>
      </c>
      <c r="F52" s="81" t="s">
        <v>375</v>
      </c>
    </row>
    <row r="53" spans="1:6">
      <c r="A53" s="1" t="s">
        <v>42</v>
      </c>
      <c r="B53" s="17">
        <v>20</v>
      </c>
      <c r="C53" s="17">
        <v>0</v>
      </c>
      <c r="D53" s="81" t="s">
        <v>375</v>
      </c>
      <c r="E53" s="17">
        <v>0</v>
      </c>
      <c r="F53" s="81" t="s">
        <v>375</v>
      </c>
    </row>
    <row r="54" spans="1:6">
      <c r="A54" s="1" t="s">
        <v>43</v>
      </c>
      <c r="B54" s="17">
        <v>50</v>
      </c>
      <c r="C54" s="17">
        <v>0</v>
      </c>
      <c r="D54" s="81" t="s">
        <v>375</v>
      </c>
      <c r="E54" s="17">
        <v>0</v>
      </c>
      <c r="F54" s="81" t="s">
        <v>375</v>
      </c>
    </row>
    <row r="55" spans="1:6">
      <c r="A55" s="1" t="s">
        <v>44</v>
      </c>
      <c r="B55" s="17">
        <v>20</v>
      </c>
      <c r="C55" s="17">
        <v>0</v>
      </c>
      <c r="D55" s="81" t="s">
        <v>375</v>
      </c>
      <c r="E55" s="17">
        <v>0</v>
      </c>
      <c r="F55" s="81" t="s">
        <v>375</v>
      </c>
    </row>
    <row r="56" spans="1:6">
      <c r="A56" s="1" t="s">
        <v>45</v>
      </c>
      <c r="B56" s="17">
        <v>40</v>
      </c>
      <c r="C56" s="17">
        <v>0</v>
      </c>
      <c r="D56" s="81" t="s">
        <v>375</v>
      </c>
      <c r="E56" s="17">
        <v>0</v>
      </c>
      <c r="F56" s="81" t="s">
        <v>375</v>
      </c>
    </row>
    <row r="57" spans="1:6">
      <c r="A57" s="1" t="s">
        <v>46</v>
      </c>
      <c r="B57" s="17">
        <v>70</v>
      </c>
      <c r="C57" s="17">
        <v>0</v>
      </c>
      <c r="D57" s="81" t="s">
        <v>375</v>
      </c>
      <c r="E57" s="17">
        <v>0</v>
      </c>
      <c r="F57" s="81" t="s">
        <v>375</v>
      </c>
    </row>
    <row r="58" spans="1:6">
      <c r="A58" s="1" t="s">
        <v>47</v>
      </c>
      <c r="B58" s="17">
        <v>580</v>
      </c>
      <c r="C58" s="17">
        <v>20</v>
      </c>
      <c r="D58" s="81">
        <v>2.9</v>
      </c>
      <c r="E58" s="17">
        <v>40</v>
      </c>
      <c r="F58" s="81">
        <v>6</v>
      </c>
    </row>
    <row r="59" spans="1:6">
      <c r="A59" s="1" t="s">
        <v>48</v>
      </c>
      <c r="B59" s="17">
        <v>10</v>
      </c>
      <c r="C59" s="17">
        <v>0</v>
      </c>
      <c r="D59" s="81" t="s">
        <v>375</v>
      </c>
      <c r="E59" s="17">
        <v>0</v>
      </c>
      <c r="F59" s="81" t="s">
        <v>375</v>
      </c>
    </row>
    <row r="60" spans="1:6">
      <c r="A60" s="1" t="s">
        <v>49</v>
      </c>
      <c r="B60" s="17">
        <v>20</v>
      </c>
      <c r="C60" s="17">
        <v>0</v>
      </c>
      <c r="D60" s="81" t="s">
        <v>375</v>
      </c>
      <c r="E60" s="17">
        <v>0</v>
      </c>
      <c r="F60" s="81" t="s">
        <v>375</v>
      </c>
    </row>
    <row r="61" spans="1:6">
      <c r="A61" s="1" t="s">
        <v>50</v>
      </c>
      <c r="B61" s="17">
        <v>20</v>
      </c>
      <c r="C61" s="17">
        <v>0</v>
      </c>
      <c r="D61" s="81" t="s">
        <v>375</v>
      </c>
      <c r="E61" s="17">
        <v>0</v>
      </c>
      <c r="F61" s="81" t="s">
        <v>375</v>
      </c>
    </row>
    <row r="62" spans="1:6">
      <c r="A62" s="1" t="s">
        <v>51</v>
      </c>
      <c r="B62" s="17">
        <v>90</v>
      </c>
      <c r="C62" s="17">
        <v>0</v>
      </c>
      <c r="D62" s="81" t="s">
        <v>375</v>
      </c>
      <c r="E62" s="17">
        <v>10</v>
      </c>
      <c r="F62" s="81">
        <v>7.8</v>
      </c>
    </row>
    <row r="63" spans="1:6">
      <c r="A63" s="1" t="s">
        <v>52</v>
      </c>
      <c r="B63" s="17">
        <v>10</v>
      </c>
      <c r="C63" s="17">
        <v>0</v>
      </c>
      <c r="D63" s="81" t="s">
        <v>375</v>
      </c>
      <c r="E63" s="17">
        <v>0</v>
      </c>
      <c r="F63" s="81" t="s">
        <v>375</v>
      </c>
    </row>
    <row r="64" spans="1:6">
      <c r="A64" s="1" t="s">
        <v>53</v>
      </c>
      <c r="B64" s="17">
        <v>10</v>
      </c>
      <c r="C64" s="17">
        <v>0</v>
      </c>
      <c r="D64" s="81" t="s">
        <v>375</v>
      </c>
      <c r="E64" s="17">
        <v>0</v>
      </c>
      <c r="F64" s="81" t="s">
        <v>375</v>
      </c>
    </row>
    <row r="65" spans="1:6">
      <c r="A65" s="1" t="s">
        <v>54</v>
      </c>
      <c r="B65" s="17">
        <v>10</v>
      </c>
      <c r="C65" s="17">
        <v>0</v>
      </c>
      <c r="D65" s="81" t="s">
        <v>375</v>
      </c>
      <c r="E65" s="17">
        <v>0</v>
      </c>
      <c r="F65" s="81" t="s">
        <v>375</v>
      </c>
    </row>
    <row r="66" spans="1:6">
      <c r="A66" s="1" t="s">
        <v>55</v>
      </c>
      <c r="B66" s="17">
        <v>390</v>
      </c>
      <c r="C66" s="17">
        <v>10</v>
      </c>
      <c r="D66" s="81">
        <v>2.6</v>
      </c>
      <c r="E66" s="17">
        <v>10</v>
      </c>
      <c r="F66" s="81">
        <v>3.1</v>
      </c>
    </row>
    <row r="67" spans="1:6">
      <c r="A67" s="1" t="s">
        <v>56</v>
      </c>
      <c r="B67" s="17">
        <v>20</v>
      </c>
      <c r="C67" s="17">
        <v>0</v>
      </c>
      <c r="D67" s="81" t="s">
        <v>375</v>
      </c>
      <c r="E67" s="17">
        <v>0</v>
      </c>
      <c r="F67" s="81" t="s">
        <v>375</v>
      </c>
    </row>
    <row r="68" spans="1:6">
      <c r="A68" s="1" t="s">
        <v>57</v>
      </c>
      <c r="B68" s="17">
        <v>50</v>
      </c>
      <c r="C68" s="17">
        <v>0</v>
      </c>
      <c r="D68" s="81" t="s">
        <v>375</v>
      </c>
      <c r="E68" s="17">
        <v>10</v>
      </c>
      <c r="F68" s="81">
        <v>12.2</v>
      </c>
    </row>
    <row r="69" spans="1:6">
      <c r="A69" s="1" t="s">
        <v>58</v>
      </c>
      <c r="B69" s="17">
        <v>30</v>
      </c>
      <c r="C69" s="17">
        <v>0</v>
      </c>
      <c r="D69" s="81" t="s">
        <v>375</v>
      </c>
      <c r="E69" s="17">
        <v>0</v>
      </c>
      <c r="F69" s="81" t="s">
        <v>375</v>
      </c>
    </row>
    <row r="70" spans="1:6">
      <c r="A70" s="1" t="s">
        <v>59</v>
      </c>
      <c r="B70" s="17">
        <v>80</v>
      </c>
      <c r="C70" s="17">
        <v>0</v>
      </c>
      <c r="D70" s="81" t="s">
        <v>375</v>
      </c>
      <c r="E70" s="17">
        <v>0</v>
      </c>
      <c r="F70" s="81" t="s">
        <v>375</v>
      </c>
    </row>
    <row r="71" spans="1:6">
      <c r="A71" s="1" t="s">
        <v>60</v>
      </c>
      <c r="B71" s="17">
        <v>100</v>
      </c>
      <c r="C71" s="17">
        <v>0</v>
      </c>
      <c r="D71" s="81" t="s">
        <v>375</v>
      </c>
      <c r="E71" s="17">
        <v>0</v>
      </c>
      <c r="F71" s="81" t="s">
        <v>375</v>
      </c>
    </row>
    <row r="72" spans="1:6">
      <c r="A72" s="1" t="s">
        <v>61</v>
      </c>
      <c r="B72" s="17">
        <v>20</v>
      </c>
      <c r="C72" s="17">
        <v>0</v>
      </c>
      <c r="D72" s="81" t="s">
        <v>375</v>
      </c>
      <c r="E72" s="17">
        <v>0</v>
      </c>
      <c r="F72" s="81" t="s">
        <v>375</v>
      </c>
    </row>
    <row r="73" spans="1:6">
      <c r="A73" s="1" t="s">
        <v>62</v>
      </c>
      <c r="B73" s="17">
        <v>30</v>
      </c>
      <c r="C73" s="17">
        <v>0</v>
      </c>
      <c r="D73" s="81" t="s">
        <v>375</v>
      </c>
      <c r="E73" s="17">
        <v>0</v>
      </c>
      <c r="F73" s="81" t="s">
        <v>375</v>
      </c>
    </row>
    <row r="74" spans="1:6">
      <c r="A74" s="1" t="s">
        <v>66</v>
      </c>
      <c r="B74" s="17">
        <v>460</v>
      </c>
      <c r="C74" s="17">
        <v>10</v>
      </c>
      <c r="D74" s="81">
        <v>2.1</v>
      </c>
      <c r="E74" s="17">
        <v>20</v>
      </c>
      <c r="F74" s="81">
        <v>4.2</v>
      </c>
    </row>
    <row r="75" spans="1:6">
      <c r="A75" s="1" t="s">
        <v>67</v>
      </c>
      <c r="B75" s="17">
        <v>70</v>
      </c>
      <c r="C75" s="17">
        <v>0</v>
      </c>
      <c r="D75" s="81" t="s">
        <v>375</v>
      </c>
      <c r="E75" s="17">
        <v>10</v>
      </c>
      <c r="F75" s="81">
        <v>9</v>
      </c>
    </row>
    <row r="76" spans="1:6">
      <c r="A76" s="1" t="s">
        <v>69</v>
      </c>
      <c r="B76" s="17">
        <v>30</v>
      </c>
      <c r="C76" s="17">
        <v>0</v>
      </c>
      <c r="D76" s="81" t="s">
        <v>375</v>
      </c>
      <c r="E76" s="17">
        <v>0</v>
      </c>
      <c r="F76" s="81" t="s">
        <v>375</v>
      </c>
    </row>
    <row r="77" spans="1:6">
      <c r="A77" s="1" t="s">
        <v>70</v>
      </c>
      <c r="B77" s="17">
        <v>270</v>
      </c>
      <c r="C77" s="17">
        <v>10</v>
      </c>
      <c r="D77" s="81">
        <v>2.2000000000000002</v>
      </c>
      <c r="E77" s="17">
        <v>10</v>
      </c>
      <c r="F77" s="81">
        <v>3.7</v>
      </c>
    </row>
    <row r="78" spans="1:6">
      <c r="A78" s="1" t="s">
        <v>71</v>
      </c>
      <c r="B78" s="17">
        <v>140</v>
      </c>
      <c r="C78" s="17">
        <v>0</v>
      </c>
      <c r="D78" s="81" t="s">
        <v>375</v>
      </c>
      <c r="E78" s="17">
        <v>10</v>
      </c>
      <c r="F78" s="81">
        <v>3.5</v>
      </c>
    </row>
    <row r="79" spans="1:6">
      <c r="A79" s="1" t="s">
        <v>72</v>
      </c>
      <c r="B79" s="17">
        <v>30</v>
      </c>
      <c r="C79" s="17">
        <v>0</v>
      </c>
      <c r="D79" s="81" t="s">
        <v>375</v>
      </c>
      <c r="E79" s="17">
        <v>0</v>
      </c>
      <c r="F79" s="81" t="s">
        <v>375</v>
      </c>
    </row>
    <row r="80" spans="1:6">
      <c r="A80" s="1" t="s">
        <v>73</v>
      </c>
      <c r="B80" s="17">
        <v>40</v>
      </c>
      <c r="C80" s="17">
        <v>0</v>
      </c>
      <c r="D80" s="81" t="s">
        <v>375</v>
      </c>
      <c r="E80" s="17">
        <v>0</v>
      </c>
      <c r="F80" s="81" t="s">
        <v>375</v>
      </c>
    </row>
    <row r="81" spans="1:6">
      <c r="A81" s="1" t="s">
        <v>74</v>
      </c>
      <c r="B81" s="17">
        <v>110</v>
      </c>
      <c r="C81" s="17">
        <v>0</v>
      </c>
      <c r="D81" s="81" t="s">
        <v>375</v>
      </c>
      <c r="E81" s="17">
        <v>10</v>
      </c>
      <c r="F81" s="81">
        <v>11</v>
      </c>
    </row>
    <row r="82" spans="1:6">
      <c r="A82" s="1" t="s">
        <v>75</v>
      </c>
      <c r="B82" s="17">
        <v>30</v>
      </c>
      <c r="C82" s="17">
        <v>0</v>
      </c>
      <c r="D82" s="81" t="s">
        <v>375</v>
      </c>
      <c r="E82" s="17">
        <v>0</v>
      </c>
      <c r="F82" s="81" t="s">
        <v>375</v>
      </c>
    </row>
    <row r="83" spans="1:6">
      <c r="A83" s="1" t="s">
        <v>76</v>
      </c>
      <c r="B83" s="17">
        <v>520</v>
      </c>
      <c r="C83" s="17">
        <v>10</v>
      </c>
      <c r="D83" s="81">
        <v>1.9</v>
      </c>
      <c r="E83" s="17">
        <v>20</v>
      </c>
      <c r="F83" s="81">
        <v>3.6</v>
      </c>
    </row>
    <row r="84" spans="1:6">
      <c r="A84" s="1" t="s">
        <v>77</v>
      </c>
      <c r="B84" s="17">
        <v>20</v>
      </c>
      <c r="C84" s="17">
        <v>0</v>
      </c>
      <c r="D84" s="81" t="s">
        <v>375</v>
      </c>
      <c r="E84" s="17">
        <v>0</v>
      </c>
      <c r="F84" s="81" t="s">
        <v>375</v>
      </c>
    </row>
    <row r="85" spans="1:6">
      <c r="A85" s="1" t="s">
        <v>78</v>
      </c>
      <c r="B85" s="17">
        <v>20</v>
      </c>
      <c r="C85" s="17">
        <v>0</v>
      </c>
      <c r="D85" s="81" t="s">
        <v>375</v>
      </c>
      <c r="E85" s="17">
        <v>10</v>
      </c>
      <c r="F85" s="81">
        <v>23.8</v>
      </c>
    </row>
    <row r="86" spans="1:6">
      <c r="A86" s="1" t="s">
        <v>79</v>
      </c>
      <c r="B86" s="17">
        <v>70</v>
      </c>
      <c r="C86" s="17">
        <v>0</v>
      </c>
      <c r="D86" s="81" t="s">
        <v>375</v>
      </c>
      <c r="E86" s="17">
        <v>0</v>
      </c>
      <c r="F86" s="81" t="s">
        <v>375</v>
      </c>
    </row>
    <row r="87" spans="1:6">
      <c r="A87" s="1" t="s">
        <v>80</v>
      </c>
      <c r="B87" s="17">
        <v>30</v>
      </c>
      <c r="C87" s="17">
        <v>0</v>
      </c>
      <c r="D87" s="81" t="s">
        <v>375</v>
      </c>
      <c r="E87" s="17">
        <v>0</v>
      </c>
      <c r="F87" s="81" t="s">
        <v>375</v>
      </c>
    </row>
    <row r="88" spans="1:6">
      <c r="A88" s="1" t="s">
        <v>81</v>
      </c>
      <c r="B88" s="17">
        <v>40</v>
      </c>
      <c r="C88" s="17">
        <v>0</v>
      </c>
      <c r="D88" s="81" t="s">
        <v>375</v>
      </c>
      <c r="E88" s="17">
        <v>0</v>
      </c>
      <c r="F88" s="81" t="s">
        <v>375</v>
      </c>
    </row>
    <row r="89" spans="1:6">
      <c r="A89" s="1" t="s">
        <v>82</v>
      </c>
      <c r="B89" s="17">
        <v>70</v>
      </c>
      <c r="C89" s="17">
        <v>0</v>
      </c>
      <c r="D89" s="81" t="s">
        <v>375</v>
      </c>
      <c r="E89" s="17">
        <v>0</v>
      </c>
      <c r="F89" s="81" t="s">
        <v>375</v>
      </c>
    </row>
    <row r="90" spans="1:6">
      <c r="A90" s="1" t="s">
        <v>83</v>
      </c>
      <c r="B90" s="17">
        <v>30</v>
      </c>
      <c r="C90" s="17">
        <v>0</v>
      </c>
      <c r="D90" s="81" t="s">
        <v>375</v>
      </c>
      <c r="E90" s="17">
        <v>0</v>
      </c>
      <c r="F90" s="81" t="s">
        <v>375</v>
      </c>
    </row>
    <row r="91" spans="1:6">
      <c r="A91" s="1" t="s">
        <v>84</v>
      </c>
      <c r="B91" s="17">
        <v>250</v>
      </c>
      <c r="C91" s="17">
        <v>10</v>
      </c>
      <c r="D91" s="81">
        <v>2.4</v>
      </c>
      <c r="E91" s="17">
        <v>10</v>
      </c>
      <c r="F91" s="81">
        <v>2.4</v>
      </c>
    </row>
    <row r="92" spans="1:6">
      <c r="A92" s="1" t="s">
        <v>85</v>
      </c>
      <c r="B92" s="17">
        <v>10</v>
      </c>
      <c r="C92" s="17">
        <v>0</v>
      </c>
      <c r="D92" s="81" t="s">
        <v>375</v>
      </c>
      <c r="E92" s="17">
        <v>0</v>
      </c>
      <c r="F92" s="81" t="s">
        <v>375</v>
      </c>
    </row>
    <row r="93" spans="1:6">
      <c r="A93" s="1" t="s">
        <v>86</v>
      </c>
      <c r="B93" s="17">
        <v>10</v>
      </c>
      <c r="C93" s="17">
        <v>0</v>
      </c>
      <c r="D93" s="81" t="s">
        <v>375</v>
      </c>
      <c r="E93" s="17">
        <v>0</v>
      </c>
      <c r="F93" s="81" t="s">
        <v>375</v>
      </c>
    </row>
    <row r="94" spans="1:6">
      <c r="A94" s="1" t="s">
        <v>87</v>
      </c>
      <c r="B94" s="17">
        <v>20</v>
      </c>
      <c r="C94" s="17">
        <v>0</v>
      </c>
      <c r="D94" s="81" t="s">
        <v>375</v>
      </c>
      <c r="E94" s="17">
        <v>0</v>
      </c>
      <c r="F94" s="81" t="s">
        <v>375</v>
      </c>
    </row>
    <row r="95" spans="1:6">
      <c r="A95" s="1" t="s">
        <v>88</v>
      </c>
      <c r="B95" s="17">
        <v>970</v>
      </c>
      <c r="C95" s="17">
        <v>20</v>
      </c>
      <c r="D95" s="81">
        <v>2</v>
      </c>
      <c r="E95" s="17">
        <v>30</v>
      </c>
      <c r="F95" s="81">
        <v>3.3</v>
      </c>
    </row>
    <row r="96" spans="1:6">
      <c r="A96" s="1" t="s">
        <v>89</v>
      </c>
      <c r="B96" s="17">
        <v>20</v>
      </c>
      <c r="C96" s="17">
        <v>0</v>
      </c>
      <c r="D96" s="81" t="s">
        <v>375</v>
      </c>
      <c r="E96" s="17">
        <v>0</v>
      </c>
      <c r="F96" s="81" t="s">
        <v>375</v>
      </c>
    </row>
    <row r="97" spans="1:6">
      <c r="A97" s="1" t="s">
        <v>90</v>
      </c>
      <c r="B97" s="17">
        <v>250</v>
      </c>
      <c r="C97" s="17">
        <v>20</v>
      </c>
      <c r="D97" s="81">
        <v>5.9</v>
      </c>
      <c r="E97" s="17">
        <v>20</v>
      </c>
      <c r="F97" s="81">
        <v>9.4</v>
      </c>
    </row>
    <row r="98" spans="1:6">
      <c r="A98" s="1" t="s">
        <v>91</v>
      </c>
      <c r="B98" s="17">
        <v>30</v>
      </c>
      <c r="C98" s="17">
        <v>0</v>
      </c>
      <c r="D98" s="81" t="s">
        <v>375</v>
      </c>
      <c r="E98" s="17">
        <v>0</v>
      </c>
      <c r="F98" s="81" t="s">
        <v>375</v>
      </c>
    </row>
    <row r="99" spans="1:6">
      <c r="A99" s="1" t="s">
        <v>92</v>
      </c>
      <c r="B99" s="17">
        <v>1090</v>
      </c>
      <c r="C99" s="17">
        <v>30</v>
      </c>
      <c r="D99" s="81">
        <v>2.6</v>
      </c>
      <c r="E99" s="17">
        <v>40</v>
      </c>
      <c r="F99" s="81">
        <v>3.7</v>
      </c>
    </row>
    <row r="100" spans="1:6">
      <c r="A100" s="1" t="s">
        <v>93</v>
      </c>
      <c r="B100" s="17">
        <v>60</v>
      </c>
      <c r="C100" s="17">
        <v>0</v>
      </c>
      <c r="D100" s="81" t="s">
        <v>375</v>
      </c>
      <c r="E100" s="17">
        <v>0</v>
      </c>
      <c r="F100" s="81" t="s">
        <v>375</v>
      </c>
    </row>
    <row r="101" spans="1:6">
      <c r="A101" s="1" t="s">
        <v>94</v>
      </c>
      <c r="B101" s="17">
        <v>30</v>
      </c>
      <c r="C101" s="17">
        <v>0</v>
      </c>
      <c r="D101" s="81" t="s">
        <v>375</v>
      </c>
      <c r="E101" s="17">
        <v>0</v>
      </c>
      <c r="F101" s="81" t="s">
        <v>375</v>
      </c>
    </row>
    <row r="102" spans="1:6">
      <c r="A102" s="1" t="s">
        <v>95</v>
      </c>
      <c r="B102" s="17">
        <v>110</v>
      </c>
      <c r="C102" s="17">
        <v>0</v>
      </c>
      <c r="D102" s="81" t="s">
        <v>375</v>
      </c>
      <c r="E102" s="17">
        <v>0</v>
      </c>
      <c r="F102" s="81" t="s">
        <v>375</v>
      </c>
    </row>
    <row r="103" spans="1:6">
      <c r="A103" s="1" t="s">
        <v>332</v>
      </c>
      <c r="B103" s="17">
        <v>70</v>
      </c>
      <c r="C103" s="17">
        <v>0</v>
      </c>
      <c r="D103" s="81" t="s">
        <v>375</v>
      </c>
      <c r="E103" s="17">
        <v>10</v>
      </c>
      <c r="F103" s="81">
        <v>9</v>
      </c>
    </row>
    <row r="104" spans="1:6">
      <c r="A104" s="1" t="s">
        <v>96</v>
      </c>
      <c r="B104" s="17">
        <v>20</v>
      </c>
      <c r="C104" s="17">
        <v>0</v>
      </c>
      <c r="D104" s="81" t="s">
        <v>375</v>
      </c>
      <c r="E104" s="17">
        <v>0</v>
      </c>
      <c r="F104" s="81" t="s">
        <v>375</v>
      </c>
    </row>
    <row r="105" spans="1:6">
      <c r="A105" s="1" t="s">
        <v>97</v>
      </c>
      <c r="B105" s="17">
        <v>70</v>
      </c>
      <c r="C105" s="17">
        <v>0</v>
      </c>
      <c r="D105" s="81" t="s">
        <v>375</v>
      </c>
      <c r="E105" s="17">
        <v>0</v>
      </c>
      <c r="F105" s="81" t="s">
        <v>375</v>
      </c>
    </row>
    <row r="106" spans="1:6">
      <c r="A106" s="1" t="s">
        <v>98</v>
      </c>
      <c r="B106" s="17">
        <v>40</v>
      </c>
      <c r="C106" s="17">
        <v>0</v>
      </c>
      <c r="D106" s="81" t="s">
        <v>375</v>
      </c>
      <c r="E106" s="17">
        <v>10</v>
      </c>
      <c r="F106" s="81">
        <v>15.9</v>
      </c>
    </row>
    <row r="107" spans="1:6">
      <c r="A107" s="1" t="s">
        <v>99</v>
      </c>
      <c r="B107" s="17">
        <v>30</v>
      </c>
      <c r="C107" s="17">
        <v>0</v>
      </c>
      <c r="D107" s="81" t="s">
        <v>375</v>
      </c>
      <c r="E107" s="17">
        <v>0</v>
      </c>
      <c r="F107" s="81" t="s">
        <v>375</v>
      </c>
    </row>
    <row r="108" spans="1:6">
      <c r="A108" s="1" t="s">
        <v>100</v>
      </c>
      <c r="B108" s="17">
        <v>40</v>
      </c>
      <c r="C108" s="17">
        <v>0</v>
      </c>
      <c r="D108" s="81" t="s">
        <v>375</v>
      </c>
      <c r="E108" s="17">
        <v>10</v>
      </c>
      <c r="F108" s="81">
        <v>17.100000000000001</v>
      </c>
    </row>
    <row r="109" spans="1:6">
      <c r="A109" s="1" t="s">
        <v>101</v>
      </c>
      <c r="B109" s="17">
        <v>30</v>
      </c>
      <c r="C109" s="17">
        <v>0</v>
      </c>
      <c r="D109" s="81" t="s">
        <v>375</v>
      </c>
      <c r="E109" s="17">
        <v>0</v>
      </c>
      <c r="F109" s="81" t="s">
        <v>375</v>
      </c>
    </row>
    <row r="110" spans="1:6">
      <c r="A110" s="1" t="s">
        <v>102</v>
      </c>
      <c r="B110" s="17">
        <v>70</v>
      </c>
      <c r="C110" s="17">
        <v>10</v>
      </c>
      <c r="D110" s="81">
        <v>6.7</v>
      </c>
      <c r="E110" s="17">
        <v>10</v>
      </c>
      <c r="F110" s="81">
        <v>6.7</v>
      </c>
    </row>
    <row r="111" spans="1:6">
      <c r="A111" s="1" t="s">
        <v>103</v>
      </c>
      <c r="B111" s="17">
        <v>30</v>
      </c>
      <c r="C111" s="17">
        <v>0</v>
      </c>
      <c r="D111" s="81" t="s">
        <v>375</v>
      </c>
      <c r="E111" s="17">
        <v>0</v>
      </c>
      <c r="F111" s="81" t="s">
        <v>375</v>
      </c>
    </row>
    <row r="112" spans="1:6">
      <c r="A112" s="1" t="s">
        <v>333</v>
      </c>
      <c r="B112" s="17">
        <v>100</v>
      </c>
      <c r="C112" s="17">
        <v>0</v>
      </c>
      <c r="D112" s="81" t="s">
        <v>375</v>
      </c>
      <c r="E112" s="17">
        <v>0</v>
      </c>
      <c r="F112" s="81" t="s">
        <v>375</v>
      </c>
    </row>
    <row r="113" spans="1:6">
      <c r="A113" s="1" t="s">
        <v>104</v>
      </c>
      <c r="B113" s="17">
        <v>110</v>
      </c>
      <c r="C113" s="17">
        <v>0</v>
      </c>
      <c r="D113" s="81" t="s">
        <v>375</v>
      </c>
      <c r="E113" s="17">
        <v>0</v>
      </c>
      <c r="F113" s="81" t="s">
        <v>375</v>
      </c>
    </row>
    <row r="114" spans="1:6">
      <c r="A114" s="1" t="s">
        <v>105</v>
      </c>
      <c r="B114" s="17">
        <v>340</v>
      </c>
      <c r="C114" s="17">
        <v>10</v>
      </c>
      <c r="D114" s="81">
        <v>1.8</v>
      </c>
      <c r="E114" s="17">
        <v>10</v>
      </c>
      <c r="F114" s="81">
        <v>3.2</v>
      </c>
    </row>
    <row r="115" spans="1:6">
      <c r="A115" s="1" t="s">
        <v>106</v>
      </c>
      <c r="B115" s="17">
        <v>20</v>
      </c>
      <c r="C115" s="17">
        <v>0</v>
      </c>
      <c r="D115" s="81" t="s">
        <v>375</v>
      </c>
      <c r="E115" s="17">
        <v>0</v>
      </c>
      <c r="F115" s="81" t="s">
        <v>375</v>
      </c>
    </row>
    <row r="116" spans="1:6">
      <c r="A116" s="1" t="s">
        <v>376</v>
      </c>
      <c r="B116" s="17">
        <v>4560</v>
      </c>
      <c r="C116" s="17">
        <v>90</v>
      </c>
      <c r="D116" s="81">
        <v>2</v>
      </c>
      <c r="E116" s="17">
        <v>140</v>
      </c>
      <c r="F116" s="81">
        <v>3</v>
      </c>
    </row>
    <row r="117" spans="1:6">
      <c r="A117" s="1" t="s">
        <v>335</v>
      </c>
      <c r="B117" s="17">
        <v>650</v>
      </c>
      <c r="C117" s="17">
        <v>20</v>
      </c>
      <c r="D117" s="81">
        <v>3.2</v>
      </c>
      <c r="E117" s="17">
        <v>50</v>
      </c>
      <c r="F117" s="81">
        <v>7.8</v>
      </c>
    </row>
    <row r="118" spans="1:6">
      <c r="A118" s="1" t="s">
        <v>107</v>
      </c>
      <c r="B118" s="17">
        <v>20</v>
      </c>
      <c r="C118" s="17">
        <v>0</v>
      </c>
      <c r="D118" s="81" t="s">
        <v>375</v>
      </c>
      <c r="E118" s="17">
        <v>0</v>
      </c>
      <c r="F118" s="81" t="s">
        <v>375</v>
      </c>
    </row>
    <row r="119" spans="1:6">
      <c r="A119" s="1" t="s">
        <v>108</v>
      </c>
      <c r="B119" s="17">
        <v>40</v>
      </c>
      <c r="C119" s="17">
        <v>0</v>
      </c>
      <c r="D119" s="81" t="s">
        <v>375</v>
      </c>
      <c r="E119" s="17">
        <v>0</v>
      </c>
      <c r="F119" s="81" t="s">
        <v>375</v>
      </c>
    </row>
    <row r="120" spans="1:6">
      <c r="A120" s="1" t="s">
        <v>109</v>
      </c>
      <c r="B120" s="17">
        <v>10</v>
      </c>
      <c r="C120" s="17">
        <v>0</v>
      </c>
      <c r="D120" s="81" t="s">
        <v>375</v>
      </c>
      <c r="E120" s="17">
        <v>0</v>
      </c>
      <c r="F120" s="81" t="s">
        <v>375</v>
      </c>
    </row>
    <row r="121" spans="1:6">
      <c r="A121" s="1" t="s">
        <v>110</v>
      </c>
      <c r="B121" s="17">
        <v>440</v>
      </c>
      <c r="C121" s="17">
        <v>10</v>
      </c>
      <c r="D121" s="81">
        <v>3</v>
      </c>
      <c r="E121" s="17">
        <v>20</v>
      </c>
      <c r="F121" s="81">
        <v>4.5999999999999996</v>
      </c>
    </row>
    <row r="122" spans="1:6">
      <c r="A122" s="1" t="s">
        <v>111</v>
      </c>
      <c r="B122" s="17">
        <v>310</v>
      </c>
      <c r="C122" s="17">
        <v>10</v>
      </c>
      <c r="D122" s="81">
        <v>3.2</v>
      </c>
      <c r="E122" s="17">
        <v>10</v>
      </c>
      <c r="F122" s="81">
        <v>2.8</v>
      </c>
    </row>
    <row r="123" spans="1:6">
      <c r="A123" s="1" t="s">
        <v>112</v>
      </c>
      <c r="B123" s="17">
        <v>50</v>
      </c>
      <c r="C123" s="17">
        <v>0</v>
      </c>
      <c r="D123" s="81" t="s">
        <v>375</v>
      </c>
      <c r="E123" s="17">
        <v>0</v>
      </c>
      <c r="F123" s="81" t="s">
        <v>375</v>
      </c>
    </row>
    <row r="124" spans="1:6">
      <c r="A124" s="1" t="s">
        <v>113</v>
      </c>
      <c r="B124" s="17">
        <v>70</v>
      </c>
      <c r="C124" s="17">
        <v>0</v>
      </c>
      <c r="D124" s="81" t="s">
        <v>375</v>
      </c>
      <c r="E124" s="17">
        <v>0</v>
      </c>
      <c r="F124" s="81" t="s">
        <v>375</v>
      </c>
    </row>
    <row r="125" spans="1:6">
      <c r="A125" s="1" t="s">
        <v>114</v>
      </c>
      <c r="B125" s="17">
        <v>110</v>
      </c>
      <c r="C125" s="17">
        <v>10</v>
      </c>
      <c r="D125" s="81">
        <v>6.6</v>
      </c>
      <c r="E125" s="17">
        <v>0</v>
      </c>
      <c r="F125" s="81" t="s">
        <v>375</v>
      </c>
    </row>
    <row r="126" spans="1:6">
      <c r="A126" s="1" t="s">
        <v>115</v>
      </c>
      <c r="B126" s="17">
        <v>10</v>
      </c>
      <c r="C126" s="17">
        <v>0</v>
      </c>
      <c r="D126" s="81" t="s">
        <v>375</v>
      </c>
      <c r="E126" s="17">
        <v>0</v>
      </c>
      <c r="F126" s="81" t="s">
        <v>375</v>
      </c>
    </row>
    <row r="127" spans="1:6">
      <c r="A127" s="1" t="s">
        <v>116</v>
      </c>
      <c r="B127" s="17">
        <v>40</v>
      </c>
      <c r="C127" s="17">
        <v>0</v>
      </c>
      <c r="D127" s="81" t="s">
        <v>375</v>
      </c>
      <c r="E127" s="17">
        <v>0</v>
      </c>
      <c r="F127" s="81" t="s">
        <v>375</v>
      </c>
    </row>
    <row r="128" spans="1:6">
      <c r="A128" s="1" t="s">
        <v>117</v>
      </c>
      <c r="B128" s="17">
        <v>10</v>
      </c>
      <c r="C128" s="17">
        <v>0</v>
      </c>
      <c r="D128" s="81" t="s">
        <v>375</v>
      </c>
      <c r="E128" s="17">
        <v>0</v>
      </c>
      <c r="F128" s="81" t="s">
        <v>375</v>
      </c>
    </row>
    <row r="129" spans="1:6">
      <c r="A129" s="1" t="s">
        <v>118</v>
      </c>
      <c r="B129" s="17">
        <v>100</v>
      </c>
      <c r="C129" s="17">
        <v>0</v>
      </c>
      <c r="D129" s="81" t="s">
        <v>375</v>
      </c>
      <c r="E129" s="17">
        <v>10</v>
      </c>
      <c r="F129" s="81">
        <v>7.1</v>
      </c>
    </row>
    <row r="130" spans="1:6">
      <c r="A130" s="1" t="s">
        <v>119</v>
      </c>
      <c r="B130" s="17">
        <v>30</v>
      </c>
      <c r="C130" s="17">
        <v>0</v>
      </c>
      <c r="D130" s="81" t="s">
        <v>375</v>
      </c>
      <c r="E130" s="17">
        <v>0</v>
      </c>
      <c r="F130" s="81" t="s">
        <v>375</v>
      </c>
    </row>
    <row r="131" spans="1:6">
      <c r="A131" s="1" t="s">
        <v>120</v>
      </c>
      <c r="B131" s="17">
        <v>10</v>
      </c>
      <c r="C131" s="17">
        <v>0</v>
      </c>
      <c r="D131" s="81" t="s">
        <v>375</v>
      </c>
      <c r="E131" s="17">
        <v>0</v>
      </c>
      <c r="F131" s="81" t="s">
        <v>375</v>
      </c>
    </row>
    <row r="132" spans="1:6">
      <c r="A132" s="1" t="s">
        <v>121</v>
      </c>
      <c r="B132" s="17">
        <v>120</v>
      </c>
      <c r="C132" s="17">
        <v>0</v>
      </c>
      <c r="D132" s="81" t="s">
        <v>375</v>
      </c>
      <c r="E132" s="17">
        <v>10</v>
      </c>
      <c r="F132" s="81">
        <v>4.9000000000000004</v>
      </c>
    </row>
    <row r="133" spans="1:6">
      <c r="A133" s="1" t="s">
        <v>122</v>
      </c>
      <c r="B133" s="17">
        <v>90</v>
      </c>
      <c r="C133" s="17">
        <v>0</v>
      </c>
      <c r="D133" s="81" t="s">
        <v>375</v>
      </c>
      <c r="E133" s="17">
        <v>0</v>
      </c>
      <c r="F133" s="81" t="s">
        <v>375</v>
      </c>
    </row>
    <row r="134" spans="1:6">
      <c r="A134" s="1" t="s">
        <v>123</v>
      </c>
      <c r="B134" s="17">
        <v>410</v>
      </c>
      <c r="C134" s="17">
        <v>20</v>
      </c>
      <c r="D134" s="81">
        <v>3.8</v>
      </c>
      <c r="E134" s="17">
        <v>40</v>
      </c>
      <c r="F134" s="81">
        <v>9.6999999999999993</v>
      </c>
    </row>
    <row r="135" spans="1:6">
      <c r="A135" s="1" t="s">
        <v>124</v>
      </c>
      <c r="B135" s="17">
        <v>10</v>
      </c>
      <c r="C135" s="17">
        <v>0</v>
      </c>
      <c r="D135" s="81" t="s">
        <v>375</v>
      </c>
      <c r="E135" s="17">
        <v>0</v>
      </c>
      <c r="F135" s="81" t="s">
        <v>375</v>
      </c>
    </row>
    <row r="136" spans="1:6">
      <c r="A136" s="1" t="s">
        <v>125</v>
      </c>
      <c r="B136" s="17">
        <v>20</v>
      </c>
      <c r="C136" s="17">
        <v>0</v>
      </c>
      <c r="D136" s="81" t="s">
        <v>375</v>
      </c>
      <c r="E136" s="17">
        <v>0</v>
      </c>
      <c r="F136" s="81" t="s">
        <v>375</v>
      </c>
    </row>
    <row r="137" spans="1:6">
      <c r="A137" s="1" t="s">
        <v>68</v>
      </c>
      <c r="B137" s="17">
        <v>160</v>
      </c>
      <c r="C137" s="17">
        <v>0</v>
      </c>
      <c r="D137" s="81" t="s">
        <v>375</v>
      </c>
      <c r="E137" s="17">
        <v>10</v>
      </c>
      <c r="F137" s="81">
        <v>5.6</v>
      </c>
    </row>
    <row r="138" spans="1:6">
      <c r="A138" s="1" t="s">
        <v>126</v>
      </c>
      <c r="B138" s="17">
        <v>50</v>
      </c>
      <c r="C138" s="17">
        <v>0</v>
      </c>
      <c r="D138" s="81" t="s">
        <v>375</v>
      </c>
      <c r="E138" s="17">
        <v>0</v>
      </c>
      <c r="F138" s="81" t="s">
        <v>375</v>
      </c>
    </row>
    <row r="139" spans="1:6">
      <c r="A139" s="1" t="s">
        <v>127</v>
      </c>
      <c r="B139" s="17">
        <v>100</v>
      </c>
      <c r="C139" s="17">
        <v>0</v>
      </c>
      <c r="D139" s="81" t="s">
        <v>375</v>
      </c>
      <c r="E139" s="17">
        <v>10</v>
      </c>
      <c r="F139" s="81">
        <v>6.1</v>
      </c>
    </row>
    <row r="140" spans="1:6">
      <c r="A140" s="1" t="s">
        <v>128</v>
      </c>
      <c r="B140" s="17">
        <v>350</v>
      </c>
      <c r="C140" s="17">
        <v>10</v>
      </c>
      <c r="D140" s="81">
        <v>2.4</v>
      </c>
      <c r="E140" s="17">
        <v>20</v>
      </c>
      <c r="F140" s="81">
        <v>6</v>
      </c>
    </row>
    <row r="141" spans="1:6">
      <c r="A141" s="1" t="s">
        <v>129</v>
      </c>
      <c r="B141" s="17">
        <v>40</v>
      </c>
      <c r="C141" s="17">
        <v>0</v>
      </c>
      <c r="D141" s="81" t="s">
        <v>375</v>
      </c>
      <c r="E141" s="17">
        <v>0</v>
      </c>
      <c r="F141" s="81" t="s">
        <v>375</v>
      </c>
    </row>
    <row r="142" spans="1:6">
      <c r="A142" s="1" t="s">
        <v>336</v>
      </c>
      <c r="B142" s="17">
        <v>410</v>
      </c>
      <c r="C142" s="17">
        <v>10</v>
      </c>
      <c r="D142" s="81">
        <v>1.7</v>
      </c>
      <c r="E142" s="17">
        <v>20</v>
      </c>
      <c r="F142" s="81">
        <v>4.4000000000000004</v>
      </c>
    </row>
    <row r="143" spans="1:6">
      <c r="A143" s="1" t="s">
        <v>377</v>
      </c>
      <c r="B143" s="17">
        <v>520</v>
      </c>
      <c r="C143" s="17">
        <v>10</v>
      </c>
      <c r="D143" s="81">
        <v>2.5</v>
      </c>
      <c r="E143" s="17">
        <v>20</v>
      </c>
      <c r="F143" s="81">
        <v>4.5999999999999996</v>
      </c>
    </row>
    <row r="144" spans="1:6">
      <c r="A144" s="1" t="s">
        <v>130</v>
      </c>
      <c r="B144" s="17">
        <v>20</v>
      </c>
      <c r="C144" s="17">
        <v>0</v>
      </c>
      <c r="D144" s="81" t="s">
        <v>375</v>
      </c>
      <c r="E144" s="17">
        <v>0</v>
      </c>
      <c r="F144" s="81" t="s">
        <v>375</v>
      </c>
    </row>
    <row r="145" spans="1:6">
      <c r="A145" s="1" t="s">
        <v>131</v>
      </c>
      <c r="B145" s="17">
        <v>50</v>
      </c>
      <c r="C145" s="17">
        <v>0</v>
      </c>
      <c r="D145" s="81" t="s">
        <v>375</v>
      </c>
      <c r="E145" s="17">
        <v>0</v>
      </c>
      <c r="F145" s="81" t="s">
        <v>375</v>
      </c>
    </row>
    <row r="146" spans="1:6">
      <c r="A146" s="1" t="s">
        <v>132</v>
      </c>
      <c r="B146" s="17">
        <v>30</v>
      </c>
      <c r="C146" s="17">
        <v>0</v>
      </c>
      <c r="D146" s="81" t="s">
        <v>375</v>
      </c>
      <c r="E146" s="17">
        <v>0</v>
      </c>
      <c r="F146" s="81" t="s">
        <v>375</v>
      </c>
    </row>
    <row r="147" spans="1:6">
      <c r="A147" s="1" t="s">
        <v>133</v>
      </c>
      <c r="B147" s="17">
        <v>10</v>
      </c>
      <c r="C147" s="17">
        <v>0</v>
      </c>
      <c r="D147" s="81" t="s">
        <v>375</v>
      </c>
      <c r="E147" s="17">
        <v>0</v>
      </c>
      <c r="F147" s="81" t="s">
        <v>375</v>
      </c>
    </row>
    <row r="148" spans="1:6">
      <c r="A148" s="1" t="s">
        <v>134</v>
      </c>
      <c r="B148" s="17">
        <v>200</v>
      </c>
      <c r="C148" s="17">
        <v>0</v>
      </c>
      <c r="D148" s="81" t="s">
        <v>375</v>
      </c>
      <c r="E148" s="17">
        <v>10</v>
      </c>
      <c r="F148" s="81">
        <v>5</v>
      </c>
    </row>
    <row r="149" spans="1:6">
      <c r="A149" s="1" t="s">
        <v>349</v>
      </c>
      <c r="B149" s="17">
        <v>50</v>
      </c>
      <c r="C149" s="17">
        <v>0</v>
      </c>
      <c r="D149" s="81" t="s">
        <v>375</v>
      </c>
      <c r="E149" s="17">
        <v>10</v>
      </c>
      <c r="F149" s="81">
        <v>12</v>
      </c>
    </row>
    <row r="150" spans="1:6">
      <c r="A150" s="1" t="s">
        <v>135</v>
      </c>
      <c r="B150" s="17">
        <v>40</v>
      </c>
      <c r="C150" s="17">
        <v>0</v>
      </c>
      <c r="D150" s="81" t="s">
        <v>375</v>
      </c>
      <c r="E150" s="17">
        <v>0</v>
      </c>
      <c r="F150" s="81" t="s">
        <v>375</v>
      </c>
    </row>
    <row r="151" spans="1:6">
      <c r="A151" s="1" t="s">
        <v>350</v>
      </c>
      <c r="B151" s="17">
        <v>50</v>
      </c>
      <c r="C151" s="17">
        <v>0</v>
      </c>
      <c r="D151" s="81" t="s">
        <v>375</v>
      </c>
      <c r="E151" s="17">
        <v>10</v>
      </c>
      <c r="F151" s="81">
        <v>12.8</v>
      </c>
    </row>
    <row r="152" spans="1:6">
      <c r="A152" s="1" t="s">
        <v>136</v>
      </c>
      <c r="B152" s="17">
        <v>40</v>
      </c>
      <c r="C152" s="17">
        <v>0</v>
      </c>
      <c r="D152" s="81" t="s">
        <v>375</v>
      </c>
      <c r="E152" s="17">
        <v>0</v>
      </c>
      <c r="F152" s="81" t="s">
        <v>375</v>
      </c>
    </row>
    <row r="153" spans="1:6">
      <c r="A153" s="1" t="s">
        <v>137</v>
      </c>
      <c r="B153" s="17">
        <v>110</v>
      </c>
      <c r="C153" s="17">
        <v>0</v>
      </c>
      <c r="D153" s="81" t="s">
        <v>375</v>
      </c>
      <c r="E153" s="17">
        <v>10</v>
      </c>
      <c r="F153" s="81">
        <v>4.5999999999999996</v>
      </c>
    </row>
    <row r="154" spans="1:6">
      <c r="A154" s="1" t="s">
        <v>138</v>
      </c>
      <c r="B154" s="17">
        <v>240</v>
      </c>
      <c r="C154" s="17">
        <v>0</v>
      </c>
      <c r="D154" s="81" t="s">
        <v>375</v>
      </c>
      <c r="E154" s="17">
        <v>20</v>
      </c>
      <c r="F154" s="81">
        <v>6</v>
      </c>
    </row>
    <row r="155" spans="1:6">
      <c r="A155" s="1" t="s">
        <v>139</v>
      </c>
      <c r="B155" s="17">
        <v>40</v>
      </c>
      <c r="C155" s="17">
        <v>0</v>
      </c>
      <c r="D155" s="81" t="s">
        <v>375</v>
      </c>
      <c r="E155" s="17">
        <v>0</v>
      </c>
      <c r="F155" s="81" t="s">
        <v>375</v>
      </c>
    </row>
    <row r="156" spans="1:6">
      <c r="A156" s="1" t="s">
        <v>140</v>
      </c>
      <c r="B156" s="17">
        <v>60</v>
      </c>
      <c r="C156" s="17">
        <v>0</v>
      </c>
      <c r="D156" s="81" t="s">
        <v>375</v>
      </c>
      <c r="E156" s="17">
        <v>0</v>
      </c>
      <c r="F156" s="81" t="s">
        <v>375</v>
      </c>
    </row>
    <row r="157" spans="1:6">
      <c r="A157" s="1" t="s">
        <v>141</v>
      </c>
      <c r="B157" s="17">
        <v>150</v>
      </c>
      <c r="C157" s="17">
        <v>0</v>
      </c>
      <c r="D157" s="81" t="s">
        <v>375</v>
      </c>
      <c r="E157" s="17">
        <v>10</v>
      </c>
      <c r="F157" s="81">
        <v>4</v>
      </c>
    </row>
    <row r="158" spans="1:6">
      <c r="A158" s="1" t="s">
        <v>142</v>
      </c>
      <c r="B158" s="17">
        <v>50</v>
      </c>
      <c r="C158" s="17">
        <v>0</v>
      </c>
      <c r="D158" s="81" t="s">
        <v>375</v>
      </c>
      <c r="E158" s="17">
        <v>10</v>
      </c>
      <c r="F158" s="81">
        <v>11.1</v>
      </c>
    </row>
    <row r="159" spans="1:6">
      <c r="A159" s="1" t="s">
        <v>143</v>
      </c>
      <c r="B159" s="17">
        <v>60</v>
      </c>
      <c r="C159" s="17">
        <v>0</v>
      </c>
      <c r="D159" s="81" t="s">
        <v>375</v>
      </c>
      <c r="E159" s="17">
        <v>0</v>
      </c>
      <c r="F159" s="81" t="s">
        <v>375</v>
      </c>
    </row>
    <row r="160" spans="1:6">
      <c r="A160" s="1" t="s">
        <v>144</v>
      </c>
      <c r="B160" s="17">
        <v>30</v>
      </c>
      <c r="C160" s="17">
        <v>0</v>
      </c>
      <c r="D160" s="81" t="s">
        <v>375</v>
      </c>
      <c r="E160" s="17">
        <v>0</v>
      </c>
      <c r="F160" s="81" t="s">
        <v>375</v>
      </c>
    </row>
    <row r="161" spans="1:11">
      <c r="A161" s="1" t="s">
        <v>145</v>
      </c>
      <c r="B161" s="17">
        <v>70</v>
      </c>
      <c r="C161" s="17">
        <v>0</v>
      </c>
      <c r="D161" s="81" t="s">
        <v>375</v>
      </c>
      <c r="E161" s="17">
        <v>10</v>
      </c>
      <c r="F161" s="81">
        <v>10.3</v>
      </c>
    </row>
    <row r="162" spans="1:11">
      <c r="A162" s="1" t="s">
        <v>146</v>
      </c>
      <c r="B162" s="17">
        <v>10</v>
      </c>
      <c r="C162" s="17">
        <v>0</v>
      </c>
      <c r="D162" s="81" t="s">
        <v>375</v>
      </c>
      <c r="E162" s="17">
        <v>0</v>
      </c>
      <c r="F162" s="81" t="s">
        <v>375</v>
      </c>
    </row>
    <row r="163" spans="1:11">
      <c r="A163" s="1" t="s">
        <v>147</v>
      </c>
      <c r="B163" s="17">
        <v>80</v>
      </c>
      <c r="C163" s="17">
        <v>0</v>
      </c>
      <c r="D163" s="81" t="s">
        <v>375</v>
      </c>
      <c r="E163" s="17">
        <v>10</v>
      </c>
      <c r="F163" s="81">
        <v>6.3</v>
      </c>
    </row>
    <row r="164" spans="1:11">
      <c r="A164" s="1" t="s">
        <v>148</v>
      </c>
      <c r="B164" s="17">
        <v>170</v>
      </c>
      <c r="C164" s="17">
        <v>0</v>
      </c>
      <c r="D164" s="81" t="s">
        <v>375</v>
      </c>
      <c r="E164" s="17">
        <v>10</v>
      </c>
      <c r="F164" s="81">
        <v>6.3</v>
      </c>
    </row>
    <row r="165" spans="1:11">
      <c r="A165" s="1" t="s">
        <v>149</v>
      </c>
      <c r="B165" s="17">
        <v>10</v>
      </c>
      <c r="C165" s="17">
        <v>0</v>
      </c>
      <c r="D165" s="81" t="s">
        <v>375</v>
      </c>
      <c r="E165" s="17">
        <v>0</v>
      </c>
      <c r="F165" s="81" t="s">
        <v>375</v>
      </c>
    </row>
    <row r="166" spans="1:11">
      <c r="A166" s="1" t="s">
        <v>150</v>
      </c>
      <c r="B166" s="17">
        <v>80</v>
      </c>
      <c r="C166" s="17">
        <v>0</v>
      </c>
      <c r="D166" s="81" t="s">
        <v>375</v>
      </c>
      <c r="E166" s="17">
        <v>0</v>
      </c>
      <c r="F166" s="81" t="s">
        <v>375</v>
      </c>
    </row>
    <row r="167" spans="1:11">
      <c r="A167" s="1" t="s">
        <v>151</v>
      </c>
      <c r="B167" s="17">
        <v>70</v>
      </c>
      <c r="C167" s="17">
        <v>0</v>
      </c>
      <c r="D167" s="81" t="s">
        <v>375</v>
      </c>
      <c r="E167" s="17">
        <v>0</v>
      </c>
      <c r="F167" s="81" t="s">
        <v>375</v>
      </c>
    </row>
    <row r="168" spans="1:11">
      <c r="A168" s="1" t="s">
        <v>152</v>
      </c>
      <c r="B168" s="17">
        <v>20</v>
      </c>
      <c r="C168" s="17">
        <v>0</v>
      </c>
      <c r="D168" s="81" t="s">
        <v>375</v>
      </c>
      <c r="E168" s="17">
        <v>0</v>
      </c>
      <c r="F168" s="81" t="s">
        <v>375</v>
      </c>
      <c r="G168" s="83"/>
      <c r="H168" s="83"/>
      <c r="I168" s="83"/>
      <c r="J168" s="83"/>
      <c r="K168" s="83"/>
    </row>
    <row r="169" spans="1:11">
      <c r="A169" s="1" t="s">
        <v>153</v>
      </c>
      <c r="B169" s="17">
        <v>10</v>
      </c>
      <c r="C169" s="17">
        <v>0</v>
      </c>
      <c r="D169" s="81" t="s">
        <v>375</v>
      </c>
      <c r="E169" s="17">
        <v>0</v>
      </c>
      <c r="F169" s="81" t="s">
        <v>375</v>
      </c>
    </row>
    <row r="170" spans="1:11">
      <c r="A170" s="1" t="s">
        <v>154</v>
      </c>
      <c r="B170" s="17">
        <v>80</v>
      </c>
      <c r="C170" s="17">
        <v>0</v>
      </c>
      <c r="D170" s="81" t="s">
        <v>375</v>
      </c>
      <c r="E170" s="17">
        <v>10</v>
      </c>
      <c r="F170" s="81">
        <v>7.2</v>
      </c>
    </row>
    <row r="171" spans="1:11">
      <c r="A171" s="1" t="s">
        <v>155</v>
      </c>
      <c r="B171" s="17">
        <v>10</v>
      </c>
      <c r="C171" s="17">
        <v>0</v>
      </c>
      <c r="D171" s="81" t="s">
        <v>375</v>
      </c>
      <c r="E171" s="17">
        <v>0</v>
      </c>
      <c r="F171" s="81" t="s">
        <v>375</v>
      </c>
    </row>
    <row r="172" spans="1:11">
      <c r="A172" s="1" t="s">
        <v>156</v>
      </c>
      <c r="B172" s="17">
        <v>20</v>
      </c>
      <c r="C172" s="17">
        <v>0</v>
      </c>
      <c r="D172" s="81" t="s">
        <v>375</v>
      </c>
      <c r="E172" s="17">
        <v>0</v>
      </c>
      <c r="F172" s="81" t="s">
        <v>375</v>
      </c>
    </row>
    <row r="173" spans="1:11">
      <c r="A173" s="1" t="s">
        <v>157</v>
      </c>
      <c r="B173" s="17">
        <v>70</v>
      </c>
      <c r="C173" s="17">
        <v>0</v>
      </c>
      <c r="D173" s="81" t="s">
        <v>375</v>
      </c>
      <c r="E173" s="17">
        <v>0</v>
      </c>
      <c r="F173" s="81" t="s">
        <v>375</v>
      </c>
    </row>
    <row r="174" spans="1:11">
      <c r="A174" s="1" t="s">
        <v>337</v>
      </c>
      <c r="B174" s="17">
        <v>20</v>
      </c>
      <c r="C174" s="17">
        <v>0</v>
      </c>
      <c r="D174" s="81" t="s">
        <v>375</v>
      </c>
      <c r="E174" s="17">
        <v>0</v>
      </c>
      <c r="F174" s="81" t="s">
        <v>375</v>
      </c>
    </row>
    <row r="175" spans="1:11">
      <c r="A175" s="1" t="s">
        <v>158</v>
      </c>
      <c r="B175" s="17">
        <v>330</v>
      </c>
      <c r="C175" s="17">
        <v>10</v>
      </c>
      <c r="D175" s="81">
        <v>1.5</v>
      </c>
      <c r="E175" s="17">
        <v>30</v>
      </c>
      <c r="F175" s="81">
        <v>7.8</v>
      </c>
    </row>
    <row r="176" spans="1:11">
      <c r="A176" s="1" t="s">
        <v>159</v>
      </c>
      <c r="B176" s="17">
        <v>470</v>
      </c>
      <c r="C176" s="17">
        <v>20</v>
      </c>
      <c r="D176" s="81">
        <v>3.9</v>
      </c>
      <c r="E176" s="17">
        <v>10</v>
      </c>
      <c r="F176" s="81">
        <v>2.6</v>
      </c>
    </row>
    <row r="177" spans="1:6">
      <c r="A177" s="1" t="s">
        <v>160</v>
      </c>
      <c r="B177" s="17">
        <v>60</v>
      </c>
      <c r="C177" s="17">
        <v>0</v>
      </c>
      <c r="D177" s="81" t="s">
        <v>375</v>
      </c>
      <c r="E177" s="17">
        <v>0</v>
      </c>
      <c r="F177" s="81" t="s">
        <v>375</v>
      </c>
    </row>
    <row r="178" spans="1:6">
      <c r="A178" s="1" t="s">
        <v>161</v>
      </c>
      <c r="B178" s="17">
        <v>360</v>
      </c>
      <c r="C178" s="17">
        <v>10</v>
      </c>
      <c r="D178" s="81">
        <v>2.2000000000000002</v>
      </c>
      <c r="E178" s="17">
        <v>10</v>
      </c>
      <c r="F178" s="81">
        <v>3.9</v>
      </c>
    </row>
    <row r="179" spans="1:6">
      <c r="A179" s="1" t="s">
        <v>162</v>
      </c>
      <c r="B179" s="17">
        <v>360</v>
      </c>
      <c r="C179" s="17">
        <v>10</v>
      </c>
      <c r="D179" s="81">
        <v>1.4</v>
      </c>
      <c r="E179" s="17">
        <v>20</v>
      </c>
      <c r="F179" s="81">
        <v>5</v>
      </c>
    </row>
    <row r="180" spans="1:6">
      <c r="A180" s="1" t="s">
        <v>163</v>
      </c>
      <c r="B180" s="17">
        <v>40</v>
      </c>
      <c r="C180" s="17">
        <v>0</v>
      </c>
      <c r="D180" s="81" t="s">
        <v>375</v>
      </c>
      <c r="E180" s="17">
        <v>10</v>
      </c>
      <c r="F180" s="81">
        <v>14.3</v>
      </c>
    </row>
    <row r="181" spans="1:6">
      <c r="A181" s="1" t="s">
        <v>164</v>
      </c>
      <c r="B181" s="17">
        <v>50</v>
      </c>
      <c r="C181" s="17">
        <v>0</v>
      </c>
      <c r="D181" s="81" t="s">
        <v>375</v>
      </c>
      <c r="E181" s="17">
        <v>0</v>
      </c>
      <c r="F181" s="81" t="s">
        <v>375</v>
      </c>
    </row>
    <row r="182" spans="1:6">
      <c r="A182" s="1" t="s">
        <v>165</v>
      </c>
      <c r="B182" s="17">
        <v>40</v>
      </c>
      <c r="C182" s="17">
        <v>0</v>
      </c>
      <c r="D182" s="81" t="s">
        <v>375</v>
      </c>
      <c r="E182" s="17">
        <v>10</v>
      </c>
      <c r="F182" s="81">
        <v>17</v>
      </c>
    </row>
    <row r="183" spans="1:6">
      <c r="A183" s="1" t="s">
        <v>166</v>
      </c>
      <c r="B183" s="17">
        <v>30</v>
      </c>
      <c r="C183" s="17">
        <v>0</v>
      </c>
      <c r="D183" s="81" t="s">
        <v>375</v>
      </c>
      <c r="E183" s="17">
        <v>0</v>
      </c>
      <c r="F183" s="81" t="s">
        <v>375</v>
      </c>
    </row>
    <row r="184" spans="1:6">
      <c r="A184" s="1" t="s">
        <v>167</v>
      </c>
      <c r="B184" s="17">
        <v>40</v>
      </c>
      <c r="C184" s="17">
        <v>0</v>
      </c>
      <c r="D184" s="81" t="s">
        <v>375</v>
      </c>
      <c r="E184" s="17">
        <v>0</v>
      </c>
      <c r="F184" s="81" t="s">
        <v>375</v>
      </c>
    </row>
    <row r="185" spans="1:6">
      <c r="A185" s="1" t="s">
        <v>168</v>
      </c>
      <c r="B185" s="17">
        <v>30</v>
      </c>
      <c r="C185" s="17">
        <v>0</v>
      </c>
      <c r="D185" s="81" t="s">
        <v>375</v>
      </c>
      <c r="E185" s="17">
        <v>0</v>
      </c>
      <c r="F185" s="81" t="s">
        <v>375</v>
      </c>
    </row>
    <row r="186" spans="1:6">
      <c r="A186" s="1" t="s">
        <v>169</v>
      </c>
      <c r="B186" s="17">
        <v>20</v>
      </c>
      <c r="C186" s="17">
        <v>0</v>
      </c>
      <c r="D186" s="81" t="s">
        <v>375</v>
      </c>
      <c r="E186" s="17">
        <v>0</v>
      </c>
      <c r="F186" s="81" t="s">
        <v>375</v>
      </c>
    </row>
    <row r="187" spans="1:6">
      <c r="A187" s="1" t="s">
        <v>170</v>
      </c>
      <c r="B187" s="17">
        <v>10</v>
      </c>
      <c r="C187" s="17">
        <v>0</v>
      </c>
      <c r="D187" s="81" t="s">
        <v>375</v>
      </c>
      <c r="E187" s="17">
        <v>0</v>
      </c>
      <c r="F187" s="81" t="s">
        <v>375</v>
      </c>
    </row>
    <row r="188" spans="1:6">
      <c r="A188" s="1" t="s">
        <v>171</v>
      </c>
      <c r="B188" s="17">
        <v>40</v>
      </c>
      <c r="C188" s="17">
        <v>0</v>
      </c>
      <c r="D188" s="81" t="s">
        <v>375</v>
      </c>
      <c r="E188" s="17">
        <v>0</v>
      </c>
      <c r="F188" s="81" t="s">
        <v>375</v>
      </c>
    </row>
    <row r="189" spans="1:6">
      <c r="A189" s="1" t="s">
        <v>172</v>
      </c>
      <c r="B189" s="17">
        <v>20</v>
      </c>
      <c r="C189" s="17">
        <v>0</v>
      </c>
      <c r="D189" s="81" t="s">
        <v>375</v>
      </c>
      <c r="E189" s="17">
        <v>0</v>
      </c>
      <c r="F189" s="81" t="s">
        <v>375</v>
      </c>
    </row>
    <row r="190" spans="1:6">
      <c r="A190" s="1" t="s">
        <v>173</v>
      </c>
      <c r="B190" s="17">
        <v>40</v>
      </c>
      <c r="C190" s="17">
        <v>0</v>
      </c>
      <c r="D190" s="81" t="s">
        <v>375</v>
      </c>
      <c r="E190" s="17">
        <v>0</v>
      </c>
      <c r="F190" s="81" t="s">
        <v>375</v>
      </c>
    </row>
    <row r="191" spans="1:6">
      <c r="A191" s="1" t="s">
        <v>174</v>
      </c>
      <c r="B191" s="17">
        <v>150</v>
      </c>
      <c r="C191" s="17">
        <v>0</v>
      </c>
      <c r="D191" s="81" t="s">
        <v>375</v>
      </c>
      <c r="E191" s="17">
        <v>0</v>
      </c>
      <c r="F191" s="81" t="s">
        <v>375</v>
      </c>
    </row>
    <row r="192" spans="1:6">
      <c r="A192" s="1" t="s">
        <v>175</v>
      </c>
      <c r="B192" s="17">
        <v>450</v>
      </c>
      <c r="C192" s="17">
        <v>10</v>
      </c>
      <c r="D192" s="81">
        <v>2.6</v>
      </c>
      <c r="E192" s="17">
        <v>30</v>
      </c>
      <c r="F192" s="81">
        <v>6.5</v>
      </c>
    </row>
    <row r="193" spans="1:6">
      <c r="A193" s="1" t="s">
        <v>176</v>
      </c>
      <c r="B193" s="17">
        <v>50</v>
      </c>
      <c r="C193" s="17">
        <v>0</v>
      </c>
      <c r="D193" s="81" t="s">
        <v>375</v>
      </c>
      <c r="E193" s="17">
        <v>10</v>
      </c>
      <c r="F193" s="81">
        <v>9.8000000000000007</v>
      </c>
    </row>
    <row r="194" spans="1:6">
      <c r="A194" s="1" t="s">
        <v>177</v>
      </c>
      <c r="B194" s="17">
        <v>20</v>
      </c>
      <c r="C194" s="17">
        <v>0</v>
      </c>
      <c r="D194" s="81" t="s">
        <v>375</v>
      </c>
      <c r="E194" s="17">
        <v>0</v>
      </c>
      <c r="F194" s="81" t="s">
        <v>375</v>
      </c>
    </row>
    <row r="195" spans="1:6">
      <c r="A195" s="1" t="s">
        <v>342</v>
      </c>
      <c r="B195" s="17">
        <v>150</v>
      </c>
      <c r="C195" s="17">
        <v>0</v>
      </c>
      <c r="D195" s="81" t="s">
        <v>375</v>
      </c>
      <c r="E195" s="17">
        <v>10</v>
      </c>
      <c r="F195" s="81">
        <v>5.0999999999999996</v>
      </c>
    </row>
    <row r="196" spans="1:6">
      <c r="A196" s="1" t="s">
        <v>178</v>
      </c>
      <c r="B196" s="17">
        <v>70</v>
      </c>
      <c r="C196" s="17">
        <v>0</v>
      </c>
      <c r="D196" s="81" t="s">
        <v>375</v>
      </c>
      <c r="E196" s="17">
        <v>0</v>
      </c>
      <c r="F196" s="81" t="s">
        <v>375</v>
      </c>
    </row>
    <row r="197" spans="1:6">
      <c r="A197" s="1" t="s">
        <v>338</v>
      </c>
      <c r="B197" s="17">
        <v>120</v>
      </c>
      <c r="C197" s="17">
        <v>0</v>
      </c>
      <c r="D197" s="81" t="s">
        <v>375</v>
      </c>
      <c r="E197" s="17">
        <v>10</v>
      </c>
      <c r="F197" s="81">
        <v>8.8000000000000007</v>
      </c>
    </row>
    <row r="198" spans="1:6">
      <c r="A198" s="1" t="s">
        <v>179</v>
      </c>
      <c r="B198" s="17">
        <v>20</v>
      </c>
      <c r="C198" s="17">
        <v>0</v>
      </c>
      <c r="D198" s="81" t="s">
        <v>375</v>
      </c>
      <c r="E198" s="17">
        <v>0</v>
      </c>
      <c r="F198" s="81" t="s">
        <v>375</v>
      </c>
    </row>
    <row r="199" spans="1:6">
      <c r="A199" s="1" t="s">
        <v>180</v>
      </c>
      <c r="B199" s="17">
        <v>30</v>
      </c>
      <c r="C199" s="17">
        <v>0</v>
      </c>
      <c r="D199" s="81" t="s">
        <v>375</v>
      </c>
      <c r="E199" s="17">
        <v>10</v>
      </c>
      <c r="F199" s="81">
        <v>21.9</v>
      </c>
    </row>
    <row r="200" spans="1:6">
      <c r="A200" s="1" t="s">
        <v>344</v>
      </c>
      <c r="B200" s="17">
        <v>180</v>
      </c>
      <c r="C200" s="17">
        <v>10</v>
      </c>
      <c r="D200" s="81">
        <v>2.7</v>
      </c>
      <c r="E200" s="17">
        <v>10</v>
      </c>
      <c r="F200" s="81">
        <v>6.9</v>
      </c>
    </row>
    <row r="201" spans="1:6">
      <c r="A201" s="1" t="s">
        <v>181</v>
      </c>
      <c r="B201" s="17">
        <v>10</v>
      </c>
      <c r="C201" s="17">
        <v>0</v>
      </c>
      <c r="D201" s="81" t="s">
        <v>375</v>
      </c>
      <c r="E201" s="17">
        <v>0</v>
      </c>
      <c r="F201" s="81" t="s">
        <v>375</v>
      </c>
    </row>
    <row r="202" spans="1:6">
      <c r="A202" s="1" t="s">
        <v>182</v>
      </c>
      <c r="B202" s="17">
        <v>40</v>
      </c>
      <c r="C202" s="17">
        <v>0</v>
      </c>
      <c r="D202" s="81" t="s">
        <v>375</v>
      </c>
      <c r="E202" s="17">
        <v>0</v>
      </c>
      <c r="F202" s="81" t="s">
        <v>375</v>
      </c>
    </row>
    <row r="203" spans="1:6">
      <c r="A203" s="1" t="s">
        <v>353</v>
      </c>
      <c r="B203" s="17">
        <v>20</v>
      </c>
      <c r="C203" s="17">
        <v>0</v>
      </c>
      <c r="D203" s="81" t="s">
        <v>375</v>
      </c>
      <c r="E203" s="17">
        <v>0</v>
      </c>
      <c r="F203" s="81" t="s">
        <v>375</v>
      </c>
    </row>
    <row r="204" spans="1:6">
      <c r="A204" s="1" t="s">
        <v>183</v>
      </c>
      <c r="B204" s="17">
        <v>60</v>
      </c>
      <c r="C204" s="17">
        <v>0</v>
      </c>
      <c r="D204" s="81" t="s">
        <v>375</v>
      </c>
      <c r="E204" s="17">
        <v>10</v>
      </c>
      <c r="F204" s="81">
        <v>9.1</v>
      </c>
    </row>
    <row r="205" spans="1:6">
      <c r="A205" s="1" t="s">
        <v>184</v>
      </c>
      <c r="B205" s="17">
        <v>10</v>
      </c>
      <c r="C205" s="17">
        <v>0</v>
      </c>
      <c r="D205" s="81" t="s">
        <v>375</v>
      </c>
      <c r="E205" s="17">
        <v>0</v>
      </c>
      <c r="F205" s="81" t="s">
        <v>375</v>
      </c>
    </row>
    <row r="206" spans="1:6">
      <c r="A206" s="1" t="s">
        <v>185</v>
      </c>
      <c r="B206" s="17">
        <v>10</v>
      </c>
      <c r="C206" s="17">
        <v>0</v>
      </c>
      <c r="D206" s="81" t="s">
        <v>375</v>
      </c>
      <c r="E206" s="17">
        <v>0</v>
      </c>
      <c r="F206" s="81" t="s">
        <v>375</v>
      </c>
    </row>
    <row r="207" spans="1:6">
      <c r="A207" s="1" t="s">
        <v>186</v>
      </c>
      <c r="B207" s="17">
        <v>10</v>
      </c>
      <c r="C207" s="17">
        <v>0</v>
      </c>
      <c r="D207" s="81" t="s">
        <v>375</v>
      </c>
      <c r="E207" s="17">
        <v>10</v>
      </c>
      <c r="F207" s="81">
        <v>50</v>
      </c>
    </row>
    <row r="208" spans="1:6">
      <c r="A208" s="1" t="s">
        <v>187</v>
      </c>
      <c r="B208" s="17">
        <v>0</v>
      </c>
      <c r="C208" s="17">
        <v>0</v>
      </c>
      <c r="D208" s="81" t="s">
        <v>375</v>
      </c>
      <c r="E208" s="17">
        <v>0</v>
      </c>
      <c r="F208" s="81" t="s">
        <v>375</v>
      </c>
    </row>
    <row r="209" spans="1:6">
      <c r="A209" s="1" t="s">
        <v>188</v>
      </c>
      <c r="B209" s="17">
        <v>180</v>
      </c>
      <c r="C209" s="17">
        <v>0</v>
      </c>
      <c r="D209" s="81" t="s">
        <v>375</v>
      </c>
      <c r="E209" s="17">
        <v>10</v>
      </c>
      <c r="F209" s="81">
        <v>3.8</v>
      </c>
    </row>
    <row r="210" spans="1:6">
      <c r="A210" s="1" t="s">
        <v>189</v>
      </c>
      <c r="B210" s="17">
        <v>30</v>
      </c>
      <c r="C210" s="17">
        <v>0</v>
      </c>
      <c r="D210" s="81" t="s">
        <v>375</v>
      </c>
      <c r="E210" s="17">
        <v>0</v>
      </c>
      <c r="F210" s="81" t="s">
        <v>375</v>
      </c>
    </row>
    <row r="211" spans="1:6">
      <c r="A211" s="1" t="s">
        <v>190</v>
      </c>
      <c r="B211" s="17">
        <v>70</v>
      </c>
      <c r="C211" s="17">
        <v>0</v>
      </c>
      <c r="D211" s="81" t="s">
        <v>375</v>
      </c>
      <c r="E211" s="17">
        <v>0</v>
      </c>
      <c r="F211" s="81" t="s">
        <v>375</v>
      </c>
    </row>
    <row r="212" spans="1:6">
      <c r="A212" s="1" t="s">
        <v>191</v>
      </c>
      <c r="B212" s="17">
        <v>890</v>
      </c>
      <c r="C212" s="17">
        <v>20</v>
      </c>
      <c r="D212" s="81">
        <v>2.2000000000000002</v>
      </c>
      <c r="E212" s="17">
        <v>40</v>
      </c>
      <c r="F212" s="81">
        <v>4.9000000000000004</v>
      </c>
    </row>
    <row r="213" spans="1:6">
      <c r="A213" s="1" t="s">
        <v>192</v>
      </c>
      <c r="B213" s="17">
        <v>280</v>
      </c>
      <c r="C213" s="17">
        <v>10</v>
      </c>
      <c r="D213" s="81">
        <v>3.1</v>
      </c>
      <c r="E213" s="17">
        <v>10</v>
      </c>
      <c r="F213" s="81">
        <v>4.5</v>
      </c>
    </row>
    <row r="214" spans="1:6">
      <c r="A214" s="1" t="s">
        <v>352</v>
      </c>
      <c r="B214" s="17">
        <v>50</v>
      </c>
      <c r="C214" s="17">
        <v>0</v>
      </c>
      <c r="D214" s="81" t="s">
        <v>375</v>
      </c>
      <c r="E214" s="17">
        <v>0</v>
      </c>
      <c r="F214" s="81" t="s">
        <v>375</v>
      </c>
    </row>
    <row r="215" spans="1:6">
      <c r="A215" s="1" t="s">
        <v>193</v>
      </c>
      <c r="B215" s="17">
        <v>0</v>
      </c>
      <c r="C215" s="17">
        <v>0</v>
      </c>
      <c r="D215" s="81" t="s">
        <v>375</v>
      </c>
      <c r="E215" s="17">
        <v>0</v>
      </c>
      <c r="F215" s="81" t="s">
        <v>375</v>
      </c>
    </row>
    <row r="216" spans="1:6">
      <c r="A216" s="1" t="s">
        <v>194</v>
      </c>
      <c r="B216" s="17">
        <v>30</v>
      </c>
      <c r="C216" s="17">
        <v>0</v>
      </c>
      <c r="D216" s="81" t="s">
        <v>375</v>
      </c>
      <c r="E216" s="17">
        <v>0</v>
      </c>
      <c r="F216" s="81" t="s">
        <v>375</v>
      </c>
    </row>
    <row r="217" spans="1:6">
      <c r="A217" s="1" t="s">
        <v>195</v>
      </c>
      <c r="B217" s="17">
        <v>80</v>
      </c>
      <c r="C217" s="17">
        <v>0</v>
      </c>
      <c r="D217" s="81" t="s">
        <v>375</v>
      </c>
      <c r="E217" s="17">
        <v>10</v>
      </c>
      <c r="F217" s="81">
        <v>8.3000000000000007</v>
      </c>
    </row>
    <row r="218" spans="1:6">
      <c r="A218" s="1" t="s">
        <v>196</v>
      </c>
      <c r="B218" s="17">
        <v>60</v>
      </c>
      <c r="C218" s="17">
        <v>10</v>
      </c>
      <c r="D218" s="81">
        <v>8.6</v>
      </c>
      <c r="E218" s="17">
        <v>10</v>
      </c>
      <c r="F218" s="81">
        <v>13.8</v>
      </c>
    </row>
    <row r="219" spans="1:6">
      <c r="A219" s="1" t="s">
        <v>378</v>
      </c>
      <c r="B219" s="17">
        <v>30</v>
      </c>
      <c r="C219" s="17">
        <v>0</v>
      </c>
      <c r="D219" s="81" t="s">
        <v>375</v>
      </c>
      <c r="E219" s="17">
        <v>0</v>
      </c>
      <c r="F219" s="81" t="s">
        <v>375</v>
      </c>
    </row>
    <row r="220" spans="1:6">
      <c r="A220" s="1" t="s">
        <v>197</v>
      </c>
      <c r="B220" s="17">
        <v>30</v>
      </c>
      <c r="C220" s="17">
        <v>0</v>
      </c>
      <c r="D220" s="81" t="s">
        <v>375</v>
      </c>
      <c r="E220" s="17">
        <v>0</v>
      </c>
      <c r="F220" s="81" t="s">
        <v>375</v>
      </c>
    </row>
    <row r="221" spans="1:6">
      <c r="A221" s="1" t="s">
        <v>198</v>
      </c>
      <c r="B221" s="17">
        <v>30</v>
      </c>
      <c r="C221" s="17">
        <v>0</v>
      </c>
      <c r="D221" s="81" t="s">
        <v>375</v>
      </c>
      <c r="E221" s="17">
        <v>0</v>
      </c>
      <c r="F221" s="81" t="s">
        <v>375</v>
      </c>
    </row>
    <row r="222" spans="1:6">
      <c r="A222" s="1" t="s">
        <v>199</v>
      </c>
      <c r="B222" s="17">
        <v>10</v>
      </c>
      <c r="C222" s="17">
        <v>0</v>
      </c>
      <c r="D222" s="81" t="s">
        <v>375</v>
      </c>
      <c r="E222" s="17">
        <v>0</v>
      </c>
      <c r="F222" s="81" t="s">
        <v>375</v>
      </c>
    </row>
    <row r="223" spans="1:6">
      <c r="A223" s="1" t="s">
        <v>200</v>
      </c>
      <c r="B223" s="17">
        <v>30</v>
      </c>
      <c r="C223" s="17">
        <v>0</v>
      </c>
      <c r="D223" s="81" t="s">
        <v>375</v>
      </c>
      <c r="E223" s="17">
        <v>0</v>
      </c>
      <c r="F223" s="81" t="s">
        <v>375</v>
      </c>
    </row>
    <row r="224" spans="1:6">
      <c r="A224" s="1" t="s">
        <v>201</v>
      </c>
      <c r="B224" s="17">
        <v>90</v>
      </c>
      <c r="C224" s="17">
        <v>0</v>
      </c>
      <c r="D224" s="81" t="s">
        <v>375</v>
      </c>
      <c r="E224" s="17">
        <v>10</v>
      </c>
      <c r="F224" s="81">
        <v>8</v>
      </c>
    </row>
    <row r="225" spans="1:6">
      <c r="A225" s="1" t="s">
        <v>202</v>
      </c>
      <c r="B225" s="17">
        <v>10</v>
      </c>
      <c r="C225" s="17">
        <v>0</v>
      </c>
      <c r="D225" s="81" t="s">
        <v>375</v>
      </c>
      <c r="E225" s="17">
        <v>0</v>
      </c>
      <c r="F225" s="81" t="s">
        <v>375</v>
      </c>
    </row>
    <row r="226" spans="1:6">
      <c r="A226" s="1" t="s">
        <v>203</v>
      </c>
      <c r="B226" s="17">
        <v>110</v>
      </c>
      <c r="C226" s="17">
        <v>0</v>
      </c>
      <c r="D226" s="81" t="s">
        <v>375</v>
      </c>
      <c r="E226" s="17">
        <v>0</v>
      </c>
      <c r="F226" s="81" t="s">
        <v>375</v>
      </c>
    </row>
    <row r="227" spans="1:6">
      <c r="A227" s="1" t="s">
        <v>204</v>
      </c>
      <c r="B227" s="17">
        <v>10</v>
      </c>
      <c r="C227" s="17">
        <v>0</v>
      </c>
      <c r="D227" s="81" t="s">
        <v>375</v>
      </c>
      <c r="E227" s="17">
        <v>0</v>
      </c>
      <c r="F227" s="81" t="s">
        <v>375</v>
      </c>
    </row>
    <row r="228" spans="1:6">
      <c r="A228" s="1" t="s">
        <v>205</v>
      </c>
      <c r="B228" s="17">
        <v>20</v>
      </c>
      <c r="C228" s="17">
        <v>0</v>
      </c>
      <c r="D228" s="81" t="s">
        <v>375</v>
      </c>
      <c r="E228" s="17">
        <v>0</v>
      </c>
      <c r="F228" s="81" t="s">
        <v>375</v>
      </c>
    </row>
    <row r="229" spans="1:6">
      <c r="A229" s="1" t="s">
        <v>206</v>
      </c>
      <c r="B229" s="17">
        <v>20</v>
      </c>
      <c r="C229" s="17">
        <v>0</v>
      </c>
      <c r="D229" s="81" t="s">
        <v>375</v>
      </c>
      <c r="E229" s="17">
        <v>0</v>
      </c>
      <c r="F229" s="81" t="s">
        <v>375</v>
      </c>
    </row>
    <row r="230" spans="1:6">
      <c r="A230" s="1" t="s">
        <v>207</v>
      </c>
      <c r="B230" s="17">
        <v>130</v>
      </c>
      <c r="C230" s="17">
        <v>0</v>
      </c>
      <c r="D230" s="81" t="s">
        <v>375</v>
      </c>
      <c r="E230" s="17">
        <v>10</v>
      </c>
      <c r="F230" s="81">
        <v>5.3</v>
      </c>
    </row>
    <row r="231" spans="1:6">
      <c r="A231" s="1" t="s">
        <v>208</v>
      </c>
      <c r="B231" s="17">
        <v>20</v>
      </c>
      <c r="C231" s="17">
        <v>0</v>
      </c>
      <c r="D231" s="81" t="s">
        <v>375</v>
      </c>
      <c r="E231" s="17">
        <v>10</v>
      </c>
      <c r="F231" s="81">
        <v>24</v>
      </c>
    </row>
    <row r="232" spans="1:6">
      <c r="A232" s="1" t="s">
        <v>209</v>
      </c>
      <c r="B232" s="17">
        <v>10</v>
      </c>
      <c r="C232" s="17">
        <v>0</v>
      </c>
      <c r="D232" s="81" t="s">
        <v>375</v>
      </c>
      <c r="E232" s="17">
        <v>0</v>
      </c>
      <c r="F232" s="81" t="s">
        <v>375</v>
      </c>
    </row>
    <row r="233" spans="1:6">
      <c r="A233" s="1" t="s">
        <v>210</v>
      </c>
      <c r="B233" s="17">
        <v>10</v>
      </c>
      <c r="C233" s="17">
        <v>0</v>
      </c>
      <c r="D233" s="81" t="s">
        <v>375</v>
      </c>
      <c r="E233" s="17">
        <v>0</v>
      </c>
      <c r="F233" s="81" t="s">
        <v>375</v>
      </c>
    </row>
    <row r="234" spans="1:6">
      <c r="A234" s="1" t="s">
        <v>211</v>
      </c>
      <c r="B234" s="17">
        <v>20</v>
      </c>
      <c r="C234" s="17">
        <v>0</v>
      </c>
      <c r="D234" s="81" t="s">
        <v>375</v>
      </c>
      <c r="E234" s="17">
        <v>0</v>
      </c>
      <c r="F234" s="81" t="s">
        <v>375</v>
      </c>
    </row>
    <row r="235" spans="1:6">
      <c r="A235" s="1" t="s">
        <v>212</v>
      </c>
      <c r="B235" s="17">
        <v>210</v>
      </c>
      <c r="C235" s="17">
        <v>0</v>
      </c>
      <c r="D235" s="81" t="s">
        <v>375</v>
      </c>
      <c r="E235" s="17">
        <v>10</v>
      </c>
      <c r="F235" s="81">
        <v>4.9000000000000004</v>
      </c>
    </row>
    <row r="236" spans="1:6">
      <c r="A236" s="1" t="s">
        <v>213</v>
      </c>
      <c r="B236" s="17">
        <v>70</v>
      </c>
      <c r="C236" s="17">
        <v>0</v>
      </c>
      <c r="D236" s="81" t="s">
        <v>375</v>
      </c>
      <c r="E236" s="17">
        <v>10</v>
      </c>
      <c r="F236" s="81">
        <v>11.6</v>
      </c>
    </row>
    <row r="237" spans="1:6">
      <c r="A237" s="1" t="s">
        <v>214</v>
      </c>
      <c r="B237" s="17">
        <v>40</v>
      </c>
      <c r="C237" s="17">
        <v>0</v>
      </c>
      <c r="D237" s="81" t="s">
        <v>375</v>
      </c>
      <c r="E237" s="17">
        <v>0</v>
      </c>
      <c r="F237" s="81" t="s">
        <v>375</v>
      </c>
    </row>
    <row r="238" spans="1:6">
      <c r="A238" s="1" t="s">
        <v>215</v>
      </c>
      <c r="B238" s="17">
        <v>10</v>
      </c>
      <c r="C238" s="17">
        <v>0</v>
      </c>
      <c r="D238" s="81" t="s">
        <v>375</v>
      </c>
      <c r="E238" s="17">
        <v>0</v>
      </c>
      <c r="F238" s="81" t="s">
        <v>375</v>
      </c>
    </row>
    <row r="239" spans="1:6">
      <c r="A239" s="1" t="s">
        <v>216</v>
      </c>
      <c r="B239" s="17">
        <v>50</v>
      </c>
      <c r="C239" s="17">
        <v>0</v>
      </c>
      <c r="D239" s="81" t="s">
        <v>375</v>
      </c>
      <c r="E239" s="17">
        <v>10</v>
      </c>
      <c r="F239" s="81">
        <v>12.8</v>
      </c>
    </row>
    <row r="240" spans="1:6">
      <c r="A240" s="1" t="s">
        <v>217</v>
      </c>
      <c r="B240" s="17">
        <v>70</v>
      </c>
      <c r="C240" s="17">
        <v>0</v>
      </c>
      <c r="D240" s="81" t="s">
        <v>375</v>
      </c>
      <c r="E240" s="17">
        <v>0</v>
      </c>
      <c r="F240" s="81" t="s">
        <v>375</v>
      </c>
    </row>
    <row r="241" spans="1:11">
      <c r="A241" s="1" t="s">
        <v>218</v>
      </c>
      <c r="B241" s="17">
        <v>50</v>
      </c>
      <c r="C241" s="17">
        <v>0</v>
      </c>
      <c r="D241" s="81" t="s">
        <v>375</v>
      </c>
      <c r="E241" s="17">
        <v>0</v>
      </c>
      <c r="F241" s="81" t="s">
        <v>375</v>
      </c>
    </row>
    <row r="242" spans="1:11">
      <c r="A242" s="1" t="s">
        <v>219</v>
      </c>
      <c r="B242" s="17">
        <v>30</v>
      </c>
      <c r="C242" s="17">
        <v>0</v>
      </c>
      <c r="D242" s="81" t="s">
        <v>375</v>
      </c>
      <c r="E242" s="17">
        <v>0</v>
      </c>
      <c r="F242" s="81" t="s">
        <v>375</v>
      </c>
    </row>
    <row r="243" spans="1:11">
      <c r="A243" s="1" t="s">
        <v>220</v>
      </c>
      <c r="B243" s="17">
        <v>50</v>
      </c>
      <c r="C243" s="17">
        <v>0</v>
      </c>
      <c r="D243" s="81" t="s">
        <v>375</v>
      </c>
      <c r="E243" s="17">
        <v>0</v>
      </c>
      <c r="F243" s="81" t="s">
        <v>375</v>
      </c>
    </row>
    <row r="244" spans="1:11">
      <c r="A244" s="1" t="s">
        <v>221</v>
      </c>
      <c r="B244" s="17">
        <v>280</v>
      </c>
      <c r="C244" s="17">
        <v>0</v>
      </c>
      <c r="D244" s="81" t="s">
        <v>375</v>
      </c>
      <c r="E244" s="17">
        <v>10</v>
      </c>
      <c r="F244" s="81">
        <v>1.7</v>
      </c>
    </row>
    <row r="245" spans="1:11">
      <c r="A245" s="1" t="s">
        <v>222</v>
      </c>
      <c r="B245" s="17">
        <v>20</v>
      </c>
      <c r="C245" s="17">
        <v>0</v>
      </c>
      <c r="D245" s="81" t="s">
        <v>375</v>
      </c>
      <c r="E245" s="17">
        <v>0</v>
      </c>
      <c r="F245" s="81" t="s">
        <v>375</v>
      </c>
    </row>
    <row r="246" spans="1:11">
      <c r="A246" s="1" t="s">
        <v>223</v>
      </c>
      <c r="B246" s="17">
        <v>30</v>
      </c>
      <c r="C246" s="17">
        <v>0</v>
      </c>
      <c r="D246" s="81" t="s">
        <v>375</v>
      </c>
      <c r="E246" s="17">
        <v>0</v>
      </c>
      <c r="F246" s="81" t="s">
        <v>375</v>
      </c>
    </row>
    <row r="247" spans="1:11">
      <c r="A247" s="1" t="s">
        <v>224</v>
      </c>
      <c r="B247" s="17">
        <v>20</v>
      </c>
      <c r="C247" s="17">
        <v>0</v>
      </c>
      <c r="D247" s="81" t="s">
        <v>375</v>
      </c>
      <c r="E247" s="17">
        <v>0</v>
      </c>
      <c r="F247" s="81" t="s">
        <v>375</v>
      </c>
    </row>
    <row r="248" spans="1:11">
      <c r="A248" s="1" t="s">
        <v>225</v>
      </c>
      <c r="B248" s="17">
        <v>50</v>
      </c>
      <c r="C248" s="17">
        <v>0</v>
      </c>
      <c r="D248" s="81" t="s">
        <v>375</v>
      </c>
      <c r="E248" s="17">
        <v>0</v>
      </c>
      <c r="F248" s="81" t="s">
        <v>375</v>
      </c>
    </row>
    <row r="249" spans="1:11">
      <c r="A249" s="1" t="s">
        <v>226</v>
      </c>
      <c r="B249" s="17">
        <v>0</v>
      </c>
      <c r="C249" s="17">
        <v>0</v>
      </c>
      <c r="D249" s="81" t="s">
        <v>375</v>
      </c>
      <c r="E249" s="17">
        <v>0</v>
      </c>
      <c r="F249" s="81" t="s">
        <v>375</v>
      </c>
    </row>
    <row r="250" spans="1:11">
      <c r="A250" s="1" t="s">
        <v>227</v>
      </c>
      <c r="B250" s="17">
        <v>10</v>
      </c>
      <c r="C250" s="17">
        <v>0</v>
      </c>
      <c r="D250" s="81" t="s">
        <v>375</v>
      </c>
      <c r="E250" s="17">
        <v>0</v>
      </c>
      <c r="F250" s="81" t="s">
        <v>375</v>
      </c>
      <c r="G250" s="83"/>
      <c r="H250" s="83"/>
      <c r="I250" s="83"/>
      <c r="J250" s="83"/>
      <c r="K250" s="83"/>
    </row>
    <row r="251" spans="1:11">
      <c r="A251" s="1" t="s">
        <v>228</v>
      </c>
      <c r="B251" s="17">
        <v>90</v>
      </c>
      <c r="C251" s="17">
        <v>0</v>
      </c>
      <c r="D251" s="81" t="s">
        <v>375</v>
      </c>
      <c r="E251" s="17">
        <v>0</v>
      </c>
      <c r="F251" s="81" t="s">
        <v>375</v>
      </c>
    </row>
    <row r="252" spans="1:11">
      <c r="A252" s="1" t="s">
        <v>229</v>
      </c>
      <c r="B252" s="17">
        <v>30</v>
      </c>
      <c r="C252" s="17">
        <v>0</v>
      </c>
      <c r="D252" s="81" t="s">
        <v>375</v>
      </c>
      <c r="E252" s="17">
        <v>0</v>
      </c>
      <c r="F252" s="81" t="s">
        <v>375</v>
      </c>
    </row>
    <row r="253" spans="1:11">
      <c r="A253" s="1" t="s">
        <v>230</v>
      </c>
      <c r="B253" s="17">
        <v>110</v>
      </c>
      <c r="C253" s="17">
        <v>0</v>
      </c>
      <c r="D253" s="81" t="s">
        <v>375</v>
      </c>
      <c r="E253" s="17">
        <v>10</v>
      </c>
      <c r="F253" s="81">
        <v>5.4</v>
      </c>
    </row>
    <row r="254" spans="1:11">
      <c r="A254" s="1" t="s">
        <v>231</v>
      </c>
      <c r="B254" s="17">
        <v>100</v>
      </c>
      <c r="C254" s="17">
        <v>0</v>
      </c>
      <c r="D254" s="81" t="s">
        <v>375</v>
      </c>
      <c r="E254" s="17">
        <v>0</v>
      </c>
      <c r="F254" s="81" t="s">
        <v>375</v>
      </c>
    </row>
    <row r="255" spans="1:11">
      <c r="A255" s="1" t="s">
        <v>339</v>
      </c>
      <c r="B255" s="17">
        <v>230</v>
      </c>
      <c r="C255" s="17">
        <v>10</v>
      </c>
      <c r="D255" s="81">
        <v>2.1</v>
      </c>
      <c r="E255" s="17">
        <v>10</v>
      </c>
      <c r="F255" s="81">
        <v>3</v>
      </c>
    </row>
    <row r="256" spans="1:11">
      <c r="A256" s="1" t="s">
        <v>232</v>
      </c>
      <c r="B256" s="17">
        <v>50</v>
      </c>
      <c r="C256" s="17">
        <v>0</v>
      </c>
      <c r="D256" s="81" t="s">
        <v>375</v>
      </c>
      <c r="E256" s="17">
        <v>0</v>
      </c>
      <c r="F256" s="81" t="s">
        <v>375</v>
      </c>
    </row>
    <row r="257" spans="1:6">
      <c r="A257" s="1" t="s">
        <v>233</v>
      </c>
      <c r="B257" s="17">
        <v>290</v>
      </c>
      <c r="C257" s="17">
        <v>10</v>
      </c>
      <c r="D257" s="81">
        <v>2</v>
      </c>
      <c r="E257" s="17">
        <v>20</v>
      </c>
      <c r="F257" s="81">
        <v>7.1</v>
      </c>
    </row>
    <row r="258" spans="1:6">
      <c r="A258" s="1" t="s">
        <v>64</v>
      </c>
      <c r="B258" s="17">
        <v>50</v>
      </c>
      <c r="C258" s="17">
        <v>0</v>
      </c>
      <c r="D258" s="81" t="s">
        <v>375</v>
      </c>
      <c r="E258" s="17">
        <v>0</v>
      </c>
      <c r="F258" s="81" t="s">
        <v>375</v>
      </c>
    </row>
    <row r="259" spans="1:6">
      <c r="A259" s="1" t="s">
        <v>234</v>
      </c>
      <c r="B259" s="17">
        <v>240</v>
      </c>
      <c r="C259" s="17">
        <v>0</v>
      </c>
      <c r="D259" s="81" t="s">
        <v>375</v>
      </c>
      <c r="E259" s="17">
        <v>10</v>
      </c>
      <c r="F259" s="81">
        <v>2.9</v>
      </c>
    </row>
    <row r="260" spans="1:6">
      <c r="A260" s="1" t="s">
        <v>235</v>
      </c>
      <c r="B260" s="17">
        <v>6730</v>
      </c>
      <c r="C260" s="17">
        <v>130</v>
      </c>
      <c r="D260" s="81">
        <v>1.8</v>
      </c>
      <c r="E260" s="17">
        <v>210</v>
      </c>
      <c r="F260" s="81">
        <v>3.1</v>
      </c>
    </row>
    <row r="261" spans="1:6">
      <c r="A261" s="1" t="s">
        <v>236</v>
      </c>
      <c r="B261" s="17">
        <v>0</v>
      </c>
      <c r="C261" s="17">
        <v>0</v>
      </c>
      <c r="D261" s="81" t="s">
        <v>375</v>
      </c>
      <c r="E261" s="17">
        <v>0</v>
      </c>
      <c r="F261" s="81" t="s">
        <v>375</v>
      </c>
    </row>
    <row r="262" spans="1:6">
      <c r="A262" s="1" t="s">
        <v>237</v>
      </c>
      <c r="B262" s="17">
        <v>20</v>
      </c>
      <c r="C262" s="17">
        <v>0</v>
      </c>
      <c r="D262" s="81" t="s">
        <v>375</v>
      </c>
      <c r="E262" s="17">
        <v>10</v>
      </c>
      <c r="F262" s="81">
        <v>29.4</v>
      </c>
    </row>
    <row r="263" spans="1:6">
      <c r="A263" s="1" t="s">
        <v>238</v>
      </c>
      <c r="B263" s="17">
        <v>60</v>
      </c>
      <c r="C263" s="17">
        <v>0</v>
      </c>
      <c r="D263" s="81" t="s">
        <v>375</v>
      </c>
      <c r="E263" s="17">
        <v>10</v>
      </c>
      <c r="F263" s="81">
        <v>10.199999999999999</v>
      </c>
    </row>
    <row r="264" spans="1:6">
      <c r="A264" s="1" t="s">
        <v>239</v>
      </c>
      <c r="B264" s="17">
        <v>10</v>
      </c>
      <c r="C264" s="17">
        <v>0</v>
      </c>
      <c r="D264" s="81" t="s">
        <v>375</v>
      </c>
      <c r="E264" s="17">
        <v>0</v>
      </c>
      <c r="F264" s="81" t="s">
        <v>375</v>
      </c>
    </row>
    <row r="265" spans="1:6">
      <c r="A265" s="1" t="s">
        <v>240</v>
      </c>
      <c r="B265" s="17">
        <v>370</v>
      </c>
      <c r="C265" s="17">
        <v>10</v>
      </c>
      <c r="D265" s="81">
        <v>1.4</v>
      </c>
      <c r="E265" s="17">
        <v>10</v>
      </c>
      <c r="F265" s="81">
        <v>3</v>
      </c>
    </row>
    <row r="266" spans="1:6">
      <c r="A266" s="1" t="s">
        <v>241</v>
      </c>
      <c r="B266" s="17">
        <v>0</v>
      </c>
      <c r="C266" s="17">
        <v>0</v>
      </c>
      <c r="D266" s="81" t="s">
        <v>375</v>
      </c>
      <c r="E266" s="17">
        <v>0</v>
      </c>
      <c r="F266" s="81" t="s">
        <v>375</v>
      </c>
    </row>
    <row r="267" spans="1:6">
      <c r="A267" s="1" t="s">
        <v>242</v>
      </c>
      <c r="B267" s="17">
        <v>40</v>
      </c>
      <c r="C267" s="17">
        <v>0</v>
      </c>
      <c r="D267" s="81" t="s">
        <v>375</v>
      </c>
      <c r="E267" s="17">
        <v>0</v>
      </c>
      <c r="F267" s="81" t="s">
        <v>375</v>
      </c>
    </row>
    <row r="268" spans="1:6">
      <c r="A268" s="1" t="s">
        <v>243</v>
      </c>
      <c r="B268" s="17">
        <v>10</v>
      </c>
      <c r="C268" s="17">
        <v>0</v>
      </c>
      <c r="D268" s="81" t="s">
        <v>375</v>
      </c>
      <c r="E268" s="17">
        <v>0</v>
      </c>
      <c r="F268" s="81" t="s">
        <v>375</v>
      </c>
    </row>
    <row r="269" spans="1:6">
      <c r="A269" s="1" t="s">
        <v>244</v>
      </c>
      <c r="B269" s="17">
        <v>10</v>
      </c>
      <c r="C269" s="17">
        <v>0</v>
      </c>
      <c r="D269" s="81" t="s">
        <v>375</v>
      </c>
      <c r="E269" s="17">
        <v>0</v>
      </c>
      <c r="F269" s="81" t="s">
        <v>375</v>
      </c>
    </row>
    <row r="270" spans="1:6">
      <c r="A270" s="1" t="s">
        <v>245</v>
      </c>
      <c r="B270" s="17">
        <v>30</v>
      </c>
      <c r="C270" s="17">
        <v>0</v>
      </c>
      <c r="D270" s="81" t="s">
        <v>375</v>
      </c>
      <c r="E270" s="17">
        <v>0</v>
      </c>
      <c r="F270" s="81" t="s">
        <v>375</v>
      </c>
    </row>
    <row r="271" spans="1:6">
      <c r="A271" s="1" t="s">
        <v>246</v>
      </c>
      <c r="B271" s="17">
        <v>290</v>
      </c>
      <c r="C271" s="17">
        <v>10</v>
      </c>
      <c r="D271" s="81">
        <v>2.2999999999999998</v>
      </c>
      <c r="E271" s="17">
        <v>20</v>
      </c>
      <c r="F271" s="81">
        <v>7.6</v>
      </c>
    </row>
    <row r="272" spans="1:6">
      <c r="A272" s="1" t="s">
        <v>247</v>
      </c>
      <c r="B272" s="17">
        <v>50</v>
      </c>
      <c r="C272" s="17">
        <v>0</v>
      </c>
      <c r="D272" s="81" t="s">
        <v>375</v>
      </c>
      <c r="E272" s="17">
        <v>0</v>
      </c>
      <c r="F272" s="81" t="s">
        <v>375</v>
      </c>
    </row>
    <row r="273" spans="1:11">
      <c r="A273" s="1" t="s">
        <v>248</v>
      </c>
      <c r="B273" s="17">
        <v>50</v>
      </c>
      <c r="C273" s="17">
        <v>0</v>
      </c>
      <c r="D273" s="81" t="s">
        <v>375</v>
      </c>
      <c r="E273" s="17">
        <v>0</v>
      </c>
      <c r="F273" s="81" t="s">
        <v>375</v>
      </c>
    </row>
    <row r="274" spans="1:11">
      <c r="A274" s="1" t="s">
        <v>249</v>
      </c>
      <c r="B274" s="17">
        <v>110</v>
      </c>
      <c r="C274" s="17">
        <v>0</v>
      </c>
      <c r="D274" s="81" t="s">
        <v>375</v>
      </c>
      <c r="E274" s="17">
        <v>10</v>
      </c>
      <c r="F274" s="81">
        <v>9</v>
      </c>
    </row>
    <row r="275" spans="1:11">
      <c r="A275" s="1" t="s">
        <v>250</v>
      </c>
      <c r="B275" s="17">
        <v>110</v>
      </c>
      <c r="C275" s="17">
        <v>0</v>
      </c>
      <c r="D275" s="81" t="s">
        <v>375</v>
      </c>
      <c r="E275" s="17">
        <v>0</v>
      </c>
      <c r="F275" s="81" t="s">
        <v>375</v>
      </c>
    </row>
    <row r="276" spans="1:11">
      <c r="A276" s="1" t="s">
        <v>251</v>
      </c>
      <c r="B276" s="17">
        <v>20</v>
      </c>
      <c r="C276" s="17">
        <v>0</v>
      </c>
      <c r="D276" s="81" t="s">
        <v>375</v>
      </c>
      <c r="E276" s="17">
        <v>0</v>
      </c>
      <c r="F276" s="81" t="s">
        <v>375</v>
      </c>
    </row>
    <row r="277" spans="1:11">
      <c r="A277" s="1" t="s">
        <v>252</v>
      </c>
      <c r="B277" s="17">
        <v>20</v>
      </c>
      <c r="C277" s="17">
        <v>0</v>
      </c>
      <c r="D277" s="81" t="s">
        <v>375</v>
      </c>
      <c r="E277" s="17">
        <v>0</v>
      </c>
      <c r="F277" s="81" t="s">
        <v>375</v>
      </c>
    </row>
    <row r="278" spans="1:11">
      <c r="A278" s="1" t="s">
        <v>253</v>
      </c>
      <c r="B278" s="17">
        <v>60</v>
      </c>
      <c r="C278" s="17">
        <v>0</v>
      </c>
      <c r="D278" s="81" t="s">
        <v>375</v>
      </c>
      <c r="E278" s="17">
        <v>10</v>
      </c>
      <c r="F278" s="81">
        <v>15</v>
      </c>
    </row>
    <row r="279" spans="1:11">
      <c r="A279" s="1" t="s">
        <v>254</v>
      </c>
      <c r="B279" s="17">
        <v>10</v>
      </c>
      <c r="C279" s="17">
        <v>0</v>
      </c>
      <c r="D279" s="81" t="s">
        <v>375</v>
      </c>
      <c r="E279" s="17">
        <v>0</v>
      </c>
      <c r="F279" s="81" t="s">
        <v>375</v>
      </c>
    </row>
    <row r="280" spans="1:11">
      <c r="A280" s="1" t="s">
        <v>255</v>
      </c>
      <c r="B280" s="17">
        <v>20</v>
      </c>
      <c r="C280" s="17">
        <v>0</v>
      </c>
      <c r="D280" s="81" t="s">
        <v>375</v>
      </c>
      <c r="E280" s="17">
        <v>0</v>
      </c>
      <c r="F280" s="81" t="s">
        <v>375</v>
      </c>
    </row>
    <row r="281" spans="1:11">
      <c r="A281" s="1" t="s">
        <v>256</v>
      </c>
      <c r="B281" s="17">
        <v>20</v>
      </c>
      <c r="C281" s="17">
        <v>0</v>
      </c>
      <c r="D281" s="81" t="s">
        <v>375</v>
      </c>
      <c r="E281" s="17">
        <v>10</v>
      </c>
      <c r="F281" s="81">
        <v>25</v>
      </c>
    </row>
    <row r="282" spans="1:11">
      <c r="A282" s="1" t="s">
        <v>257</v>
      </c>
      <c r="B282" s="17">
        <v>50</v>
      </c>
      <c r="C282" s="17">
        <v>0</v>
      </c>
      <c r="D282" s="81" t="s">
        <v>375</v>
      </c>
      <c r="E282" s="17">
        <v>10</v>
      </c>
      <c r="F282" s="81">
        <v>18.399999999999999</v>
      </c>
    </row>
    <row r="283" spans="1:11">
      <c r="A283" s="1" t="s">
        <v>340</v>
      </c>
      <c r="B283" s="17">
        <v>30</v>
      </c>
      <c r="C283" s="17">
        <v>0</v>
      </c>
      <c r="D283" s="81" t="s">
        <v>375</v>
      </c>
      <c r="E283" s="17">
        <v>0</v>
      </c>
      <c r="F283" s="81" t="s">
        <v>375</v>
      </c>
    </row>
    <row r="284" spans="1:11">
      <c r="A284" s="1" t="s">
        <v>258</v>
      </c>
      <c r="B284" s="17">
        <v>110</v>
      </c>
      <c r="C284" s="17">
        <v>10</v>
      </c>
      <c r="D284" s="81">
        <v>4.4000000000000004</v>
      </c>
      <c r="E284" s="17">
        <v>10</v>
      </c>
      <c r="F284" s="81">
        <v>7.1</v>
      </c>
    </row>
    <row r="285" spans="1:11">
      <c r="A285" s="1" t="s">
        <v>259</v>
      </c>
      <c r="B285" s="17">
        <v>90</v>
      </c>
      <c r="C285" s="17">
        <v>10</v>
      </c>
      <c r="D285" s="81">
        <v>7.5</v>
      </c>
      <c r="E285" s="17">
        <v>10</v>
      </c>
      <c r="F285" s="81">
        <v>12.9</v>
      </c>
    </row>
    <row r="286" spans="1:11">
      <c r="A286" s="1" t="s">
        <v>260</v>
      </c>
      <c r="B286" s="17">
        <v>140</v>
      </c>
      <c r="C286" s="17">
        <v>0</v>
      </c>
      <c r="D286" s="81" t="s">
        <v>375</v>
      </c>
      <c r="E286" s="17">
        <v>10</v>
      </c>
      <c r="F286" s="81">
        <v>4.4000000000000004</v>
      </c>
    </row>
    <row r="287" spans="1:11">
      <c r="A287" s="1" t="s">
        <v>261</v>
      </c>
      <c r="B287" s="17">
        <v>0</v>
      </c>
      <c r="C287" s="17">
        <v>0</v>
      </c>
      <c r="D287" s="81" t="s">
        <v>375</v>
      </c>
      <c r="E287" s="17">
        <v>0</v>
      </c>
      <c r="F287" s="81" t="s">
        <v>375</v>
      </c>
    </row>
    <row r="288" spans="1:11">
      <c r="A288" s="1" t="s">
        <v>262</v>
      </c>
      <c r="B288" s="17">
        <v>10</v>
      </c>
      <c r="C288" s="17">
        <v>0</v>
      </c>
      <c r="D288" s="81" t="s">
        <v>375</v>
      </c>
      <c r="E288" s="17">
        <v>0</v>
      </c>
      <c r="F288" s="81" t="s">
        <v>375</v>
      </c>
      <c r="G288" s="84"/>
      <c r="H288" s="84"/>
      <c r="I288" s="84"/>
      <c r="J288" s="84"/>
      <c r="K288" s="84"/>
    </row>
    <row r="289" spans="1:11">
      <c r="A289" s="1" t="s">
        <v>263</v>
      </c>
      <c r="B289" s="17">
        <v>40</v>
      </c>
      <c r="C289" s="17">
        <v>0</v>
      </c>
      <c r="D289" s="81" t="s">
        <v>375</v>
      </c>
      <c r="E289" s="17">
        <v>0</v>
      </c>
      <c r="F289" s="81" t="s">
        <v>375</v>
      </c>
      <c r="G289" s="84"/>
      <c r="H289" s="84"/>
      <c r="I289" s="84"/>
      <c r="J289" s="84"/>
      <c r="K289" s="84"/>
    </row>
    <row r="290" spans="1:11">
      <c r="A290" s="1" t="s">
        <v>264</v>
      </c>
      <c r="B290" s="17">
        <v>30</v>
      </c>
      <c r="C290" s="17">
        <v>0</v>
      </c>
      <c r="D290" s="81" t="s">
        <v>375</v>
      </c>
      <c r="E290" s="17">
        <v>0</v>
      </c>
      <c r="F290" s="81" t="s">
        <v>375</v>
      </c>
    </row>
    <row r="291" spans="1:11">
      <c r="A291" s="1" t="s">
        <v>265</v>
      </c>
      <c r="B291" s="17">
        <v>150</v>
      </c>
      <c r="C291" s="17">
        <v>0</v>
      </c>
      <c r="D291" s="81" t="s">
        <v>375</v>
      </c>
      <c r="E291" s="17">
        <v>10</v>
      </c>
      <c r="F291" s="81">
        <v>7.1</v>
      </c>
    </row>
    <row r="292" spans="1:11">
      <c r="A292" s="1" t="s">
        <v>266</v>
      </c>
      <c r="B292" s="17">
        <v>740</v>
      </c>
      <c r="C292" s="17">
        <v>20</v>
      </c>
      <c r="D292" s="81">
        <v>2.6</v>
      </c>
      <c r="E292" s="17">
        <v>40</v>
      </c>
      <c r="F292" s="81">
        <v>5.3</v>
      </c>
    </row>
    <row r="293" spans="1:11">
      <c r="A293" s="1" t="s">
        <v>267</v>
      </c>
      <c r="B293" s="17">
        <v>10</v>
      </c>
      <c r="C293" s="17">
        <v>0</v>
      </c>
      <c r="D293" s="81" t="s">
        <v>375</v>
      </c>
      <c r="E293" s="17">
        <v>0</v>
      </c>
      <c r="F293" s="81" t="s">
        <v>375</v>
      </c>
    </row>
    <row r="294" spans="1:11">
      <c r="A294" s="1" t="s">
        <v>268</v>
      </c>
      <c r="B294" s="17">
        <v>30</v>
      </c>
      <c r="C294" s="17">
        <v>0</v>
      </c>
      <c r="D294" s="81" t="s">
        <v>375</v>
      </c>
      <c r="E294" s="17">
        <v>0</v>
      </c>
      <c r="F294" s="81" t="s">
        <v>375</v>
      </c>
    </row>
    <row r="295" spans="1:11">
      <c r="A295" s="1" t="s">
        <v>269</v>
      </c>
      <c r="B295" s="17">
        <v>20</v>
      </c>
      <c r="C295" s="17">
        <v>0</v>
      </c>
      <c r="D295" s="81" t="s">
        <v>375</v>
      </c>
      <c r="E295" s="17">
        <v>0</v>
      </c>
      <c r="F295" s="81" t="s">
        <v>375</v>
      </c>
    </row>
    <row r="296" spans="1:11">
      <c r="A296" s="1" t="s">
        <v>270</v>
      </c>
      <c r="B296" s="17">
        <v>30</v>
      </c>
      <c r="C296" s="17">
        <v>0</v>
      </c>
      <c r="D296" s="81" t="s">
        <v>375</v>
      </c>
      <c r="E296" s="17">
        <v>10</v>
      </c>
      <c r="F296" s="81">
        <v>25.7</v>
      </c>
    </row>
    <row r="297" spans="1:11">
      <c r="A297" s="1" t="s">
        <v>271</v>
      </c>
      <c r="B297" s="17">
        <v>90</v>
      </c>
      <c r="C297" s="17">
        <v>10</v>
      </c>
      <c r="D297" s="81">
        <v>5.0999999999999996</v>
      </c>
      <c r="E297" s="17">
        <v>0</v>
      </c>
      <c r="F297" s="81" t="s">
        <v>375</v>
      </c>
    </row>
    <row r="298" spans="1:11">
      <c r="A298" s="1" t="s">
        <v>272</v>
      </c>
      <c r="B298" s="17">
        <v>10</v>
      </c>
      <c r="C298" s="17">
        <v>0</v>
      </c>
      <c r="D298" s="81" t="s">
        <v>375</v>
      </c>
      <c r="E298" s="17">
        <v>0</v>
      </c>
      <c r="F298" s="81" t="s">
        <v>375</v>
      </c>
    </row>
    <row r="299" spans="1:11">
      <c r="A299" s="1" t="s">
        <v>273</v>
      </c>
      <c r="B299" s="17">
        <v>50</v>
      </c>
      <c r="C299" s="17">
        <v>0</v>
      </c>
      <c r="D299" s="81" t="s">
        <v>375</v>
      </c>
      <c r="E299" s="17">
        <v>0</v>
      </c>
      <c r="F299" s="81" t="s">
        <v>375</v>
      </c>
    </row>
    <row r="300" spans="1:11">
      <c r="A300" s="1" t="s">
        <v>274</v>
      </c>
      <c r="B300" s="17">
        <v>10</v>
      </c>
      <c r="C300" s="17">
        <v>0</v>
      </c>
      <c r="D300" s="81" t="s">
        <v>375</v>
      </c>
      <c r="E300" s="17">
        <v>0</v>
      </c>
      <c r="F300" s="81" t="s">
        <v>375</v>
      </c>
    </row>
    <row r="301" spans="1:11">
      <c r="A301" s="1" t="s">
        <v>341</v>
      </c>
      <c r="B301" s="17">
        <v>1480</v>
      </c>
      <c r="C301" s="17">
        <v>40</v>
      </c>
      <c r="D301" s="81">
        <v>2.4</v>
      </c>
      <c r="E301" s="17">
        <v>40</v>
      </c>
      <c r="F301" s="81">
        <v>2.5</v>
      </c>
    </row>
    <row r="302" spans="1:11">
      <c r="A302" s="1" t="s">
        <v>275</v>
      </c>
      <c r="B302" s="17">
        <v>80</v>
      </c>
      <c r="C302" s="17">
        <v>0</v>
      </c>
      <c r="D302" s="81" t="s">
        <v>375</v>
      </c>
      <c r="E302" s="17">
        <v>0</v>
      </c>
      <c r="F302" s="81" t="s">
        <v>375</v>
      </c>
    </row>
    <row r="303" spans="1:11">
      <c r="A303" s="1" t="s">
        <v>276</v>
      </c>
      <c r="B303" s="17">
        <v>80</v>
      </c>
      <c r="C303" s="17">
        <v>0</v>
      </c>
      <c r="D303" s="81" t="s">
        <v>375</v>
      </c>
      <c r="E303" s="17">
        <v>0</v>
      </c>
      <c r="F303" s="81" t="s">
        <v>375</v>
      </c>
    </row>
    <row r="304" spans="1:11">
      <c r="A304" s="1" t="s">
        <v>277</v>
      </c>
      <c r="B304" s="17">
        <v>30</v>
      </c>
      <c r="C304" s="17">
        <v>0</v>
      </c>
      <c r="D304" s="81" t="s">
        <v>375</v>
      </c>
      <c r="E304" s="17">
        <v>0</v>
      </c>
      <c r="F304" s="81" t="s">
        <v>375</v>
      </c>
    </row>
    <row r="305" spans="1:6">
      <c r="A305" s="1" t="s">
        <v>278</v>
      </c>
      <c r="B305" s="17">
        <v>50</v>
      </c>
      <c r="C305" s="17">
        <v>0</v>
      </c>
      <c r="D305" s="81" t="s">
        <v>375</v>
      </c>
      <c r="E305" s="17">
        <v>10</v>
      </c>
      <c r="F305" s="81">
        <v>12.5</v>
      </c>
    </row>
    <row r="306" spans="1:6">
      <c r="A306" s="1" t="s">
        <v>279</v>
      </c>
      <c r="B306" s="17">
        <v>50</v>
      </c>
      <c r="C306" s="17">
        <v>0</v>
      </c>
      <c r="D306" s="81" t="s">
        <v>375</v>
      </c>
      <c r="E306" s="17">
        <v>10</v>
      </c>
      <c r="F306" s="81">
        <v>8.8000000000000007</v>
      </c>
    </row>
    <row r="307" spans="1:6">
      <c r="A307" s="1" t="s">
        <v>280</v>
      </c>
      <c r="B307" s="17">
        <v>250</v>
      </c>
      <c r="C307" s="17">
        <v>0</v>
      </c>
      <c r="D307" s="81" t="s">
        <v>375</v>
      </c>
      <c r="E307" s="17">
        <v>0</v>
      </c>
      <c r="F307" s="81" t="s">
        <v>375</v>
      </c>
    </row>
    <row r="308" spans="1:6">
      <c r="A308" s="1" t="s">
        <v>281</v>
      </c>
      <c r="B308" s="17">
        <v>10</v>
      </c>
      <c r="C308" s="17">
        <v>0</v>
      </c>
      <c r="D308" s="81" t="s">
        <v>375</v>
      </c>
      <c r="E308" s="17">
        <v>0</v>
      </c>
      <c r="F308" s="81" t="s">
        <v>375</v>
      </c>
    </row>
    <row r="309" spans="1:6">
      <c r="A309" s="1" t="s">
        <v>282</v>
      </c>
      <c r="B309" s="17">
        <v>50</v>
      </c>
      <c r="C309" s="17">
        <v>0</v>
      </c>
      <c r="D309" s="81" t="s">
        <v>375</v>
      </c>
      <c r="E309" s="17">
        <v>0</v>
      </c>
      <c r="F309" s="81" t="s">
        <v>375</v>
      </c>
    </row>
    <row r="310" spans="1:6">
      <c r="A310" s="1" t="s">
        <v>283</v>
      </c>
      <c r="B310" s="17">
        <v>130</v>
      </c>
      <c r="C310" s="17">
        <v>10</v>
      </c>
      <c r="D310" s="81">
        <v>5.5</v>
      </c>
      <c r="E310" s="17">
        <v>10</v>
      </c>
      <c r="F310" s="81">
        <v>7.1</v>
      </c>
    </row>
    <row r="311" spans="1:6">
      <c r="A311" s="1" t="s">
        <v>284</v>
      </c>
      <c r="B311" s="17">
        <v>350</v>
      </c>
      <c r="C311" s="17">
        <v>10</v>
      </c>
      <c r="D311" s="81">
        <v>3.1</v>
      </c>
      <c r="E311" s="17">
        <v>10</v>
      </c>
      <c r="F311" s="81">
        <v>3.1</v>
      </c>
    </row>
    <row r="312" spans="1:6">
      <c r="A312" s="1" t="s">
        <v>285</v>
      </c>
      <c r="B312" s="17">
        <v>80</v>
      </c>
      <c r="C312" s="17">
        <v>10</v>
      </c>
      <c r="D312" s="81">
        <v>6.2</v>
      </c>
      <c r="E312" s="17">
        <v>10</v>
      </c>
      <c r="F312" s="81">
        <v>6.2</v>
      </c>
    </row>
    <row r="313" spans="1:6">
      <c r="A313" s="1" t="s">
        <v>348</v>
      </c>
      <c r="B313" s="17">
        <v>100</v>
      </c>
      <c r="C313" s="17">
        <v>0</v>
      </c>
      <c r="D313" s="81" t="s">
        <v>375</v>
      </c>
      <c r="E313" s="17">
        <v>0</v>
      </c>
      <c r="F313" s="81" t="s">
        <v>375</v>
      </c>
    </row>
    <row r="314" spans="1:6">
      <c r="A314" s="1" t="s">
        <v>286</v>
      </c>
      <c r="B314" s="17">
        <v>290</v>
      </c>
      <c r="C314" s="17">
        <v>10</v>
      </c>
      <c r="D314" s="81">
        <v>2.4</v>
      </c>
      <c r="E314" s="17">
        <v>10</v>
      </c>
      <c r="F314" s="81">
        <v>3.1</v>
      </c>
    </row>
    <row r="315" spans="1:6">
      <c r="A315" s="1" t="s">
        <v>287</v>
      </c>
      <c r="B315" s="17">
        <v>0</v>
      </c>
      <c r="C315" s="17">
        <v>0</v>
      </c>
      <c r="D315" s="81" t="s">
        <v>375</v>
      </c>
      <c r="E315" s="17">
        <v>0</v>
      </c>
      <c r="F315" s="81" t="s">
        <v>375</v>
      </c>
    </row>
    <row r="316" spans="1:6">
      <c r="A316" s="1" t="s">
        <v>288</v>
      </c>
      <c r="B316" s="17">
        <v>150</v>
      </c>
      <c r="C316" s="17">
        <v>0</v>
      </c>
      <c r="D316" s="81" t="s">
        <v>375</v>
      </c>
      <c r="E316" s="17">
        <v>10</v>
      </c>
      <c r="F316" s="81">
        <v>6</v>
      </c>
    </row>
    <row r="317" spans="1:6">
      <c r="A317" s="1" t="s">
        <v>289</v>
      </c>
      <c r="B317" s="17">
        <v>10</v>
      </c>
      <c r="C317" s="17">
        <v>0</v>
      </c>
      <c r="D317" s="81" t="s">
        <v>375</v>
      </c>
      <c r="E317" s="17">
        <v>0</v>
      </c>
      <c r="F317" s="81" t="s">
        <v>375</v>
      </c>
    </row>
    <row r="318" spans="1:6">
      <c r="A318" s="1" t="s">
        <v>290</v>
      </c>
      <c r="B318" s="17">
        <v>50</v>
      </c>
      <c r="C318" s="17">
        <v>0</v>
      </c>
      <c r="D318" s="81" t="s">
        <v>375</v>
      </c>
      <c r="E318" s="17">
        <v>0</v>
      </c>
      <c r="F318" s="81" t="s">
        <v>375</v>
      </c>
    </row>
    <row r="319" spans="1:6">
      <c r="A319" s="1" t="s">
        <v>291</v>
      </c>
      <c r="B319" s="17">
        <v>30</v>
      </c>
      <c r="C319" s="17">
        <v>0</v>
      </c>
      <c r="D319" s="81" t="s">
        <v>375</v>
      </c>
      <c r="E319" s="17">
        <v>0</v>
      </c>
      <c r="F319" s="81" t="s">
        <v>375</v>
      </c>
    </row>
    <row r="320" spans="1:6">
      <c r="A320" s="1" t="s">
        <v>292</v>
      </c>
      <c r="B320" s="17">
        <v>30</v>
      </c>
      <c r="C320" s="17">
        <v>0</v>
      </c>
      <c r="D320" s="81" t="s">
        <v>375</v>
      </c>
      <c r="E320" s="17">
        <v>0</v>
      </c>
      <c r="F320" s="81" t="s">
        <v>375</v>
      </c>
    </row>
    <row r="321" spans="1:6">
      <c r="A321" s="1" t="s">
        <v>379</v>
      </c>
      <c r="B321" s="17">
        <v>40</v>
      </c>
      <c r="C321" s="17">
        <v>0</v>
      </c>
      <c r="D321" s="81" t="s">
        <v>375</v>
      </c>
      <c r="E321" s="17">
        <v>10</v>
      </c>
      <c r="F321" s="81">
        <v>20.5</v>
      </c>
    </row>
    <row r="322" spans="1:6">
      <c r="A322" s="1" t="s">
        <v>293</v>
      </c>
      <c r="B322" s="17">
        <v>30</v>
      </c>
      <c r="C322" s="17">
        <v>0</v>
      </c>
      <c r="D322" s="81" t="s">
        <v>375</v>
      </c>
      <c r="E322" s="17">
        <v>0</v>
      </c>
      <c r="F322" s="81" t="s">
        <v>375</v>
      </c>
    </row>
    <row r="323" spans="1:6">
      <c r="A323" s="1" t="s">
        <v>294</v>
      </c>
      <c r="B323" s="17">
        <v>100</v>
      </c>
      <c r="C323" s="17">
        <v>0</v>
      </c>
      <c r="D323" s="81" t="s">
        <v>375</v>
      </c>
      <c r="E323" s="17">
        <v>10</v>
      </c>
      <c r="F323" s="81">
        <v>8.4</v>
      </c>
    </row>
    <row r="324" spans="1:6">
      <c r="A324" s="1" t="s">
        <v>295</v>
      </c>
      <c r="B324" s="17">
        <v>40</v>
      </c>
      <c r="C324" s="17">
        <v>0</v>
      </c>
      <c r="D324" s="81" t="s">
        <v>375</v>
      </c>
      <c r="E324" s="17">
        <v>0</v>
      </c>
      <c r="F324" s="81" t="s">
        <v>375</v>
      </c>
    </row>
    <row r="325" spans="1:6">
      <c r="A325" s="1" t="s">
        <v>296</v>
      </c>
      <c r="B325" s="17">
        <v>70</v>
      </c>
      <c r="C325" s="17">
        <v>0</v>
      </c>
      <c r="D325" s="81" t="s">
        <v>375</v>
      </c>
      <c r="E325" s="17">
        <v>0</v>
      </c>
      <c r="F325" s="81" t="s">
        <v>375</v>
      </c>
    </row>
    <row r="326" spans="1:6">
      <c r="A326" s="1" t="s">
        <v>297</v>
      </c>
      <c r="B326" s="17">
        <v>60</v>
      </c>
      <c r="C326" s="17">
        <v>0</v>
      </c>
      <c r="D326" s="81" t="s">
        <v>375</v>
      </c>
      <c r="E326" s="17">
        <v>0</v>
      </c>
      <c r="F326" s="81" t="s">
        <v>375</v>
      </c>
    </row>
    <row r="327" spans="1:6">
      <c r="A327" s="1" t="s">
        <v>298</v>
      </c>
      <c r="B327" s="17">
        <v>20</v>
      </c>
      <c r="C327" s="17">
        <v>0</v>
      </c>
      <c r="D327" s="81" t="s">
        <v>375</v>
      </c>
      <c r="E327" s="17">
        <v>0</v>
      </c>
      <c r="F327" s="81" t="s">
        <v>375</v>
      </c>
    </row>
    <row r="328" spans="1:6">
      <c r="A328" s="1" t="s">
        <v>299</v>
      </c>
      <c r="B328" s="17">
        <v>130</v>
      </c>
      <c r="C328" s="17">
        <v>0</v>
      </c>
      <c r="D328" s="81" t="s">
        <v>375</v>
      </c>
      <c r="E328" s="17">
        <v>10</v>
      </c>
      <c r="F328" s="81">
        <v>6.1</v>
      </c>
    </row>
    <row r="329" spans="1:6">
      <c r="A329" s="1" t="s">
        <v>300</v>
      </c>
      <c r="B329" s="17">
        <v>90</v>
      </c>
      <c r="C329" s="17">
        <v>0</v>
      </c>
      <c r="D329" s="81" t="s">
        <v>375</v>
      </c>
      <c r="E329" s="17">
        <v>0</v>
      </c>
      <c r="F329" s="81" t="s">
        <v>375</v>
      </c>
    </row>
    <row r="330" spans="1:6">
      <c r="A330" s="1" t="s">
        <v>347</v>
      </c>
      <c r="B330" s="17">
        <v>60</v>
      </c>
      <c r="C330" s="17">
        <v>0</v>
      </c>
      <c r="D330" s="81" t="s">
        <v>375</v>
      </c>
      <c r="E330" s="17">
        <v>10</v>
      </c>
      <c r="F330" s="81">
        <v>10</v>
      </c>
    </row>
    <row r="331" spans="1:6">
      <c r="A331" s="1" t="s">
        <v>301</v>
      </c>
      <c r="B331" s="17">
        <v>20</v>
      </c>
      <c r="C331" s="17">
        <v>0</v>
      </c>
      <c r="D331" s="81" t="s">
        <v>375</v>
      </c>
      <c r="E331" s="17">
        <v>0</v>
      </c>
      <c r="F331" s="81" t="s">
        <v>375</v>
      </c>
    </row>
    <row r="332" spans="1:6">
      <c r="A332" s="1" t="s">
        <v>351</v>
      </c>
      <c r="B332" s="17">
        <v>50</v>
      </c>
      <c r="C332" s="17">
        <v>0</v>
      </c>
      <c r="D332" s="81" t="s">
        <v>375</v>
      </c>
      <c r="E332" s="17">
        <v>10</v>
      </c>
      <c r="F332" s="81">
        <v>17.399999999999999</v>
      </c>
    </row>
    <row r="333" spans="1:6">
      <c r="A333" s="1" t="s">
        <v>302</v>
      </c>
      <c r="B333" s="17">
        <v>10</v>
      </c>
      <c r="C333" s="17">
        <v>0</v>
      </c>
      <c r="D333" s="81" t="s">
        <v>375</v>
      </c>
      <c r="E333" s="17">
        <v>0</v>
      </c>
      <c r="F333" s="81" t="s">
        <v>375</v>
      </c>
    </row>
    <row r="334" spans="1:6">
      <c r="A334" s="1" t="s">
        <v>303</v>
      </c>
      <c r="B334" s="17">
        <v>40</v>
      </c>
      <c r="C334" s="17">
        <v>0</v>
      </c>
      <c r="D334" s="81" t="s">
        <v>375</v>
      </c>
      <c r="E334" s="17">
        <v>0</v>
      </c>
      <c r="F334" s="81" t="s">
        <v>375</v>
      </c>
    </row>
    <row r="335" spans="1:6">
      <c r="A335" s="1" t="s">
        <v>343</v>
      </c>
      <c r="B335" s="17">
        <v>40</v>
      </c>
      <c r="C335" s="17">
        <v>0</v>
      </c>
      <c r="D335" s="81" t="s">
        <v>375</v>
      </c>
      <c r="E335" s="17">
        <v>10</v>
      </c>
      <c r="F335" s="81">
        <v>11.6</v>
      </c>
    </row>
    <row r="336" spans="1:6">
      <c r="A336" s="1" t="s">
        <v>304</v>
      </c>
      <c r="B336" s="17">
        <v>150</v>
      </c>
      <c r="C336" s="17">
        <v>0</v>
      </c>
      <c r="D336" s="81" t="s">
        <v>375</v>
      </c>
      <c r="E336" s="17">
        <v>10</v>
      </c>
      <c r="F336" s="81">
        <v>3.4</v>
      </c>
    </row>
    <row r="337" spans="1:6">
      <c r="A337" s="1" t="s">
        <v>305</v>
      </c>
      <c r="B337" s="17">
        <v>30</v>
      </c>
      <c r="C337" s="17">
        <v>0</v>
      </c>
      <c r="D337" s="81" t="s">
        <v>375</v>
      </c>
      <c r="E337" s="17">
        <v>0</v>
      </c>
      <c r="F337" s="81" t="s">
        <v>375</v>
      </c>
    </row>
    <row r="338" spans="1:6">
      <c r="A338" s="1" t="s">
        <v>306</v>
      </c>
      <c r="B338" s="17">
        <v>10</v>
      </c>
      <c r="C338" s="17">
        <v>0</v>
      </c>
      <c r="D338" s="81" t="s">
        <v>375</v>
      </c>
      <c r="E338" s="17">
        <v>0</v>
      </c>
      <c r="F338" s="81" t="s">
        <v>375</v>
      </c>
    </row>
    <row r="339" spans="1:6">
      <c r="A339" s="1" t="s">
        <v>307</v>
      </c>
      <c r="B339" s="17">
        <v>30</v>
      </c>
      <c r="C339" s="17">
        <v>0</v>
      </c>
      <c r="D339" s="81" t="s">
        <v>375</v>
      </c>
      <c r="E339" s="17">
        <v>0</v>
      </c>
      <c r="F339" s="81" t="s">
        <v>375</v>
      </c>
    </row>
    <row r="340" spans="1:6">
      <c r="A340" s="1" t="s">
        <v>308</v>
      </c>
      <c r="B340" s="17">
        <v>60</v>
      </c>
      <c r="C340" s="17">
        <v>0</v>
      </c>
      <c r="D340" s="81" t="s">
        <v>375</v>
      </c>
      <c r="E340" s="17">
        <v>0</v>
      </c>
      <c r="F340" s="81" t="s">
        <v>375</v>
      </c>
    </row>
    <row r="341" spans="1:6">
      <c r="A341" s="1" t="s">
        <v>309</v>
      </c>
      <c r="B341" s="17">
        <v>30</v>
      </c>
      <c r="C341" s="17">
        <v>0</v>
      </c>
      <c r="D341" s="81" t="s">
        <v>375</v>
      </c>
      <c r="E341" s="17">
        <v>0</v>
      </c>
      <c r="F341" s="81" t="s">
        <v>375</v>
      </c>
    </row>
    <row r="342" spans="1:6">
      <c r="A342" s="1" t="s">
        <v>310</v>
      </c>
      <c r="B342" s="17">
        <v>30</v>
      </c>
      <c r="C342" s="17">
        <v>0</v>
      </c>
      <c r="D342" s="81" t="s">
        <v>375</v>
      </c>
      <c r="E342" s="17">
        <v>0</v>
      </c>
      <c r="F342" s="81" t="s">
        <v>375</v>
      </c>
    </row>
    <row r="343" spans="1:6">
      <c r="A343" s="1" t="s">
        <v>311</v>
      </c>
      <c r="B343" s="17">
        <v>60</v>
      </c>
      <c r="C343" s="17">
        <v>0</v>
      </c>
      <c r="D343" s="81" t="s">
        <v>375</v>
      </c>
      <c r="E343" s="17">
        <v>0</v>
      </c>
      <c r="F343" s="81" t="s">
        <v>375</v>
      </c>
    </row>
    <row r="344" spans="1:6">
      <c r="A344" s="1" t="s">
        <v>312</v>
      </c>
      <c r="B344" s="17">
        <v>30</v>
      </c>
      <c r="C344" s="17">
        <v>0</v>
      </c>
      <c r="D344" s="81" t="s">
        <v>375</v>
      </c>
      <c r="E344" s="17">
        <v>0</v>
      </c>
      <c r="F344" s="81" t="s">
        <v>375</v>
      </c>
    </row>
    <row r="345" spans="1:6">
      <c r="A345" s="1" t="s">
        <v>313</v>
      </c>
      <c r="B345" s="17">
        <v>80</v>
      </c>
      <c r="C345" s="17">
        <v>0</v>
      </c>
      <c r="D345" s="81" t="s">
        <v>375</v>
      </c>
      <c r="E345" s="17">
        <v>0</v>
      </c>
      <c r="F345" s="81" t="s">
        <v>375</v>
      </c>
    </row>
    <row r="346" spans="1:6">
      <c r="A346" s="1" t="s">
        <v>65</v>
      </c>
      <c r="B346" s="17">
        <v>20</v>
      </c>
      <c r="C346" s="17">
        <v>0</v>
      </c>
      <c r="D346" s="81" t="s">
        <v>375</v>
      </c>
      <c r="E346" s="17">
        <v>0</v>
      </c>
      <c r="F346" s="81" t="s">
        <v>375</v>
      </c>
    </row>
    <row r="347" spans="1:6">
      <c r="A347" s="1" t="s">
        <v>314</v>
      </c>
      <c r="B347" s="17">
        <v>20</v>
      </c>
      <c r="C347" s="17">
        <v>0</v>
      </c>
      <c r="D347" s="81" t="s">
        <v>375</v>
      </c>
      <c r="E347" s="17">
        <v>0</v>
      </c>
      <c r="F347" s="81" t="s">
        <v>375</v>
      </c>
    </row>
    <row r="348" spans="1:6">
      <c r="A348" s="1" t="s">
        <v>315</v>
      </c>
      <c r="B348" s="17">
        <v>20</v>
      </c>
      <c r="C348" s="17">
        <v>0</v>
      </c>
      <c r="D348" s="81" t="s">
        <v>375</v>
      </c>
      <c r="E348" s="17">
        <v>0</v>
      </c>
      <c r="F348" s="81" t="s">
        <v>375</v>
      </c>
    </row>
    <row r="349" spans="1:6">
      <c r="A349" s="1" t="s">
        <v>316</v>
      </c>
      <c r="B349" s="17">
        <v>450</v>
      </c>
      <c r="C349" s="17">
        <v>10</v>
      </c>
      <c r="D349" s="81">
        <v>2.8</v>
      </c>
      <c r="E349" s="17">
        <v>20</v>
      </c>
      <c r="F349" s="81">
        <v>3.9</v>
      </c>
    </row>
    <row r="350" spans="1:6">
      <c r="A350" s="1" t="s">
        <v>317</v>
      </c>
      <c r="B350" s="17">
        <v>50</v>
      </c>
      <c r="C350" s="17">
        <v>0</v>
      </c>
      <c r="D350" s="81" t="s">
        <v>375</v>
      </c>
      <c r="E350" s="17">
        <v>0</v>
      </c>
      <c r="F350" s="81" t="s">
        <v>375</v>
      </c>
    </row>
    <row r="351" spans="1:6">
      <c r="A351" s="1" t="s">
        <v>318</v>
      </c>
      <c r="B351" s="17">
        <v>40</v>
      </c>
      <c r="C351" s="17">
        <v>0</v>
      </c>
      <c r="D351" s="81" t="s">
        <v>375</v>
      </c>
      <c r="E351" s="17">
        <v>0</v>
      </c>
      <c r="F351" s="81" t="s">
        <v>375</v>
      </c>
    </row>
    <row r="352" spans="1:6">
      <c r="A352" s="1" t="s">
        <v>319</v>
      </c>
      <c r="B352" s="17">
        <v>20</v>
      </c>
      <c r="C352" s="17">
        <v>0</v>
      </c>
      <c r="D352" s="81" t="s">
        <v>375</v>
      </c>
      <c r="E352" s="17">
        <v>0</v>
      </c>
      <c r="F352" s="81" t="s">
        <v>375</v>
      </c>
    </row>
    <row r="353" spans="1:6">
      <c r="A353" s="1" t="s">
        <v>320</v>
      </c>
      <c r="B353" s="17">
        <v>190</v>
      </c>
      <c r="C353" s="17">
        <v>10</v>
      </c>
      <c r="D353" s="81">
        <v>2.6</v>
      </c>
      <c r="E353" s="17">
        <v>10</v>
      </c>
      <c r="F353" s="81">
        <v>5.3</v>
      </c>
    </row>
    <row r="354" spans="1:6">
      <c r="A354" s="1" t="s">
        <v>321</v>
      </c>
      <c r="B354" s="17">
        <v>70</v>
      </c>
      <c r="C354" s="17">
        <v>0</v>
      </c>
      <c r="D354" s="81" t="s">
        <v>375</v>
      </c>
      <c r="E354" s="17">
        <v>10</v>
      </c>
      <c r="F354" s="81">
        <v>8</v>
      </c>
    </row>
    <row r="355" spans="1:6">
      <c r="A355" s="1" t="s">
        <v>322</v>
      </c>
      <c r="B355" s="17">
        <v>620</v>
      </c>
      <c r="C355" s="17">
        <v>10</v>
      </c>
      <c r="D355" s="81">
        <v>2.2000000000000002</v>
      </c>
      <c r="E355" s="17">
        <v>20</v>
      </c>
      <c r="F355" s="81">
        <v>2.7</v>
      </c>
    </row>
    <row r="356" spans="1:6">
      <c r="A356" s="1" t="s">
        <v>323</v>
      </c>
      <c r="B356" s="17">
        <v>10</v>
      </c>
      <c r="C356" s="17">
        <v>0</v>
      </c>
      <c r="D356" s="81" t="s">
        <v>375</v>
      </c>
      <c r="E356" s="17">
        <v>0</v>
      </c>
      <c r="F356" s="81" t="s">
        <v>375</v>
      </c>
    </row>
    <row r="357" spans="1:6">
      <c r="A357" s="1" t="s">
        <v>324</v>
      </c>
      <c r="B357" s="17">
        <v>70</v>
      </c>
      <c r="C357" s="17">
        <v>10</v>
      </c>
      <c r="D357" s="81">
        <v>6.7</v>
      </c>
      <c r="E357" s="17">
        <v>10</v>
      </c>
      <c r="F357" s="81">
        <v>6.7</v>
      </c>
    </row>
    <row r="358" spans="1:6">
      <c r="A358" s="1" t="s">
        <v>325</v>
      </c>
      <c r="B358" s="17">
        <v>10</v>
      </c>
      <c r="C358" s="17">
        <v>0</v>
      </c>
      <c r="D358" s="81" t="s">
        <v>375</v>
      </c>
      <c r="E358" s="17">
        <v>0</v>
      </c>
      <c r="F358" s="81" t="s">
        <v>375</v>
      </c>
    </row>
    <row r="359" spans="1:6">
      <c r="A359" s="1" t="s">
        <v>326</v>
      </c>
      <c r="B359" s="17">
        <v>100</v>
      </c>
      <c r="C359" s="17">
        <v>10</v>
      </c>
      <c r="D359" s="81">
        <v>6.1</v>
      </c>
      <c r="E359" s="17">
        <v>10</v>
      </c>
      <c r="F359" s="81">
        <v>7.1</v>
      </c>
    </row>
    <row r="360" spans="1:6">
      <c r="A360" s="1" t="s">
        <v>327</v>
      </c>
      <c r="B360" s="17">
        <v>10</v>
      </c>
      <c r="C360" s="17">
        <v>0</v>
      </c>
      <c r="D360" s="81" t="s">
        <v>375</v>
      </c>
      <c r="E360" s="17">
        <v>0</v>
      </c>
      <c r="F360" s="81" t="s">
        <v>375</v>
      </c>
    </row>
    <row r="361" spans="1:6">
      <c r="A361" s="1" t="s">
        <v>328</v>
      </c>
      <c r="B361" s="17">
        <v>160</v>
      </c>
      <c r="C361" s="17">
        <v>0</v>
      </c>
      <c r="D361" s="81"/>
      <c r="E361" s="17">
        <v>10</v>
      </c>
      <c r="F361" s="81">
        <v>4.4000000000000004</v>
      </c>
    </row>
    <row r="362" spans="1:6">
      <c r="A362" s="1" t="s">
        <v>329</v>
      </c>
      <c r="B362" s="17">
        <v>350</v>
      </c>
      <c r="C362" s="17">
        <v>10</v>
      </c>
      <c r="D362" s="81">
        <v>3.7</v>
      </c>
      <c r="E362" s="17">
        <v>20</v>
      </c>
      <c r="F362" s="81">
        <v>4.3</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6" priority="1" stopIfTrue="1" operator="equal">
      <formula>"WAAR"</formula>
    </cfRule>
  </conditionalFormatting>
  <pageMargins left="0.25" right="0.25" top="0.75" bottom="0.75" header="0.3" footer="0.3"/>
  <pageSetup paperSize="9" scale="8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383</v>
      </c>
      <c r="B1" s="3"/>
      <c r="C1" s="3"/>
      <c r="D1" s="3"/>
      <c r="E1" s="3"/>
      <c r="F1" s="3"/>
    </row>
    <row r="2" spans="1:10">
      <c r="A2" s="4" t="s">
        <v>363</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480940</v>
      </c>
      <c r="C6" s="17">
        <v>25750</v>
      </c>
      <c r="D6" s="81">
        <v>5</v>
      </c>
      <c r="E6" s="17">
        <v>30730</v>
      </c>
      <c r="F6" s="81">
        <v>6</v>
      </c>
      <c r="G6" s="15"/>
      <c r="H6" s="15"/>
      <c r="I6" s="15"/>
      <c r="J6" s="15"/>
    </row>
    <row r="7" spans="1:10" ht="15" customHeight="1">
      <c r="A7" s="16"/>
      <c r="B7" s="17"/>
      <c r="C7" s="17"/>
      <c r="D7" s="82"/>
      <c r="E7" s="17"/>
      <c r="F7" s="82"/>
    </row>
    <row r="8" spans="1:10">
      <c r="A8" s="1" t="s">
        <v>2</v>
      </c>
      <c r="B8" s="17">
        <v>390</v>
      </c>
      <c r="C8" s="17">
        <v>30</v>
      </c>
      <c r="D8" s="81">
        <v>7.7</v>
      </c>
      <c r="E8" s="17">
        <v>40</v>
      </c>
      <c r="F8" s="81">
        <v>9</v>
      </c>
    </row>
    <row r="9" spans="1:10">
      <c r="A9" s="1" t="s">
        <v>3</v>
      </c>
      <c r="B9" s="17">
        <v>310</v>
      </c>
      <c r="C9" s="17">
        <v>30</v>
      </c>
      <c r="D9" s="81">
        <v>8.1</v>
      </c>
      <c r="E9" s="17">
        <v>30</v>
      </c>
      <c r="F9" s="81">
        <v>9.9</v>
      </c>
    </row>
    <row r="10" spans="1:10">
      <c r="A10" s="1" t="s">
        <v>4</v>
      </c>
      <c r="B10" s="17">
        <v>320</v>
      </c>
      <c r="C10" s="17">
        <v>20</v>
      </c>
      <c r="D10" s="81">
        <v>6.1</v>
      </c>
      <c r="E10" s="17">
        <v>30</v>
      </c>
      <c r="F10" s="81">
        <v>7.3</v>
      </c>
    </row>
    <row r="11" spans="1:10">
      <c r="A11" s="1" t="s">
        <v>5</v>
      </c>
      <c r="B11" s="17">
        <v>640</v>
      </c>
      <c r="C11" s="17">
        <v>30</v>
      </c>
      <c r="D11" s="81">
        <v>4.4000000000000004</v>
      </c>
      <c r="E11" s="17">
        <v>50</v>
      </c>
      <c r="F11" s="81">
        <v>6.5</v>
      </c>
    </row>
    <row r="12" spans="1:10">
      <c r="A12" s="1" t="s">
        <v>6</v>
      </c>
      <c r="B12" s="17">
        <v>410</v>
      </c>
      <c r="C12" s="17">
        <v>20</v>
      </c>
      <c r="D12" s="81">
        <v>5</v>
      </c>
      <c r="E12" s="17">
        <v>40</v>
      </c>
      <c r="F12" s="81">
        <v>7.9</v>
      </c>
    </row>
    <row r="13" spans="1:10">
      <c r="A13" s="1" t="s">
        <v>7</v>
      </c>
      <c r="B13" s="17">
        <v>350</v>
      </c>
      <c r="C13" s="17">
        <v>10</v>
      </c>
      <c r="D13" s="81">
        <v>3.6</v>
      </c>
      <c r="E13" s="17">
        <v>10</v>
      </c>
      <c r="F13" s="81">
        <v>2.7</v>
      </c>
    </row>
    <row r="14" spans="1:10">
      <c r="A14" s="1" t="s">
        <v>8</v>
      </c>
      <c r="B14" s="17">
        <v>2870</v>
      </c>
      <c r="C14" s="17">
        <v>160</v>
      </c>
      <c r="D14" s="81">
        <v>5.2</v>
      </c>
      <c r="E14" s="17">
        <v>180</v>
      </c>
      <c r="F14" s="81">
        <v>5.8</v>
      </c>
    </row>
    <row r="15" spans="1:10">
      <c r="A15" s="1" t="s">
        <v>9</v>
      </c>
      <c r="B15" s="17">
        <v>3430</v>
      </c>
      <c r="C15" s="17">
        <v>160</v>
      </c>
      <c r="D15" s="81">
        <v>4.3</v>
      </c>
      <c r="E15" s="17">
        <v>230</v>
      </c>
      <c r="F15" s="81">
        <v>6.4</v>
      </c>
    </row>
    <row r="16" spans="1:10">
      <c r="A16" s="1" t="s">
        <v>10</v>
      </c>
      <c r="B16" s="17">
        <v>6430</v>
      </c>
      <c r="C16" s="17">
        <v>350</v>
      </c>
      <c r="D16" s="81">
        <v>5.0999999999999996</v>
      </c>
      <c r="E16" s="17">
        <v>380</v>
      </c>
      <c r="F16" s="81">
        <v>5.6</v>
      </c>
    </row>
    <row r="17" spans="1:6">
      <c r="A17" s="1" t="s">
        <v>11</v>
      </c>
      <c r="B17" s="17">
        <v>1950</v>
      </c>
      <c r="C17" s="17">
        <v>120</v>
      </c>
      <c r="D17" s="81">
        <v>6</v>
      </c>
      <c r="E17" s="17">
        <v>120</v>
      </c>
      <c r="F17" s="81">
        <v>5.7</v>
      </c>
    </row>
    <row r="18" spans="1:6">
      <c r="A18" s="1" t="s">
        <v>12</v>
      </c>
      <c r="B18" s="17">
        <v>90</v>
      </c>
      <c r="C18" s="17">
        <v>0</v>
      </c>
      <c r="D18" s="81" t="s">
        <v>375</v>
      </c>
      <c r="E18" s="17">
        <v>10</v>
      </c>
      <c r="F18" s="81">
        <v>6.3</v>
      </c>
    </row>
    <row r="19" spans="1:6">
      <c r="A19" s="1" t="s">
        <v>346</v>
      </c>
      <c r="B19" s="17">
        <v>590</v>
      </c>
      <c r="C19" s="17">
        <v>30</v>
      </c>
      <c r="D19" s="81">
        <v>4.3</v>
      </c>
      <c r="E19" s="17">
        <v>40</v>
      </c>
      <c r="F19" s="81">
        <v>5.8</v>
      </c>
    </row>
    <row r="20" spans="1:6">
      <c r="A20" s="1" t="s">
        <v>13</v>
      </c>
      <c r="B20" s="17">
        <v>10</v>
      </c>
      <c r="C20" s="17">
        <v>0</v>
      </c>
      <c r="D20" s="81" t="s">
        <v>375</v>
      </c>
      <c r="E20" s="17">
        <v>0</v>
      </c>
      <c r="F20" s="81" t="s">
        <v>375</v>
      </c>
    </row>
    <row r="21" spans="1:6">
      <c r="A21" s="1" t="s">
        <v>14</v>
      </c>
      <c r="B21" s="17">
        <v>4060</v>
      </c>
      <c r="C21" s="17">
        <v>230</v>
      </c>
      <c r="D21" s="81">
        <v>5.3</v>
      </c>
      <c r="E21" s="17">
        <v>230</v>
      </c>
      <c r="F21" s="81">
        <v>5.4</v>
      </c>
    </row>
    <row r="22" spans="1:6">
      <c r="A22" s="1" t="s">
        <v>15</v>
      </c>
      <c r="B22" s="17">
        <v>1430</v>
      </c>
      <c r="C22" s="17">
        <v>80</v>
      </c>
      <c r="D22" s="81">
        <v>5.2</v>
      </c>
      <c r="E22" s="17">
        <v>110</v>
      </c>
      <c r="F22" s="81">
        <v>7.1</v>
      </c>
    </row>
    <row r="23" spans="1:6">
      <c r="A23" s="1" t="s">
        <v>16</v>
      </c>
      <c r="B23" s="17">
        <v>48630</v>
      </c>
      <c r="C23" s="17">
        <v>2390</v>
      </c>
      <c r="D23" s="81">
        <v>4.7</v>
      </c>
      <c r="E23" s="17">
        <v>2230</v>
      </c>
      <c r="F23" s="81">
        <v>4.4000000000000004</v>
      </c>
    </row>
    <row r="24" spans="1:6">
      <c r="A24" s="1" t="s">
        <v>17</v>
      </c>
      <c r="B24" s="17">
        <v>3980</v>
      </c>
      <c r="C24" s="17">
        <v>220</v>
      </c>
      <c r="D24" s="81">
        <v>5.0999999999999996</v>
      </c>
      <c r="E24" s="17">
        <v>340</v>
      </c>
      <c r="F24" s="81">
        <v>8</v>
      </c>
    </row>
    <row r="25" spans="1:6">
      <c r="A25" s="1" t="s">
        <v>18</v>
      </c>
      <c r="B25" s="17">
        <v>470</v>
      </c>
      <c r="C25" s="17">
        <v>30</v>
      </c>
      <c r="D25" s="81">
        <v>6</v>
      </c>
      <c r="E25" s="17">
        <v>50</v>
      </c>
      <c r="F25" s="81">
        <v>8.6999999999999993</v>
      </c>
    </row>
    <row r="26" spans="1:6">
      <c r="A26" s="1" t="s">
        <v>19</v>
      </c>
      <c r="B26" s="17">
        <v>8960</v>
      </c>
      <c r="C26" s="17">
        <v>410</v>
      </c>
      <c r="D26" s="81">
        <v>4.3</v>
      </c>
      <c r="E26" s="17">
        <v>490</v>
      </c>
      <c r="F26" s="81">
        <v>5.2</v>
      </c>
    </row>
    <row r="27" spans="1:6">
      <c r="A27" s="1" t="s">
        <v>20</v>
      </c>
      <c r="B27" s="17">
        <v>2220</v>
      </c>
      <c r="C27" s="17">
        <v>120</v>
      </c>
      <c r="D27" s="81">
        <v>4.9000000000000004</v>
      </c>
      <c r="E27" s="17">
        <v>180</v>
      </c>
      <c r="F27" s="81">
        <v>7.4</v>
      </c>
    </row>
    <row r="28" spans="1:6">
      <c r="A28" s="1" t="s">
        <v>21</v>
      </c>
      <c r="B28" s="17">
        <v>220</v>
      </c>
      <c r="C28" s="17">
        <v>10</v>
      </c>
      <c r="D28" s="81">
        <v>3.2</v>
      </c>
      <c r="E28" s="17">
        <v>30</v>
      </c>
      <c r="F28" s="81">
        <v>10.4</v>
      </c>
    </row>
    <row r="29" spans="1:6">
      <c r="A29" s="1" t="s">
        <v>22</v>
      </c>
      <c r="B29" s="17">
        <v>80</v>
      </c>
      <c r="C29" s="17">
        <v>0</v>
      </c>
      <c r="D29" s="81" t="s">
        <v>375</v>
      </c>
      <c r="E29" s="17">
        <v>10</v>
      </c>
      <c r="F29" s="81">
        <v>9.9</v>
      </c>
    </row>
    <row r="30" spans="1:6">
      <c r="A30" s="1" t="s">
        <v>23</v>
      </c>
      <c r="B30" s="17">
        <v>390</v>
      </c>
      <c r="C30" s="17">
        <v>10</v>
      </c>
      <c r="D30" s="81">
        <v>3.3</v>
      </c>
      <c r="E30" s="17">
        <v>20</v>
      </c>
      <c r="F30" s="81">
        <v>5</v>
      </c>
    </row>
    <row r="31" spans="1:6">
      <c r="A31" s="1" t="s">
        <v>24</v>
      </c>
      <c r="B31" s="17">
        <v>670</v>
      </c>
      <c r="C31" s="17">
        <v>40</v>
      </c>
      <c r="D31" s="81">
        <v>6</v>
      </c>
      <c r="E31" s="17">
        <v>40</v>
      </c>
      <c r="F31" s="81">
        <v>6</v>
      </c>
    </row>
    <row r="32" spans="1:6">
      <c r="A32" s="1" t="s">
        <v>25</v>
      </c>
      <c r="B32" s="17">
        <v>650</v>
      </c>
      <c r="C32" s="17">
        <v>40</v>
      </c>
      <c r="D32" s="81">
        <v>5.7</v>
      </c>
      <c r="E32" s="17">
        <v>40</v>
      </c>
      <c r="F32" s="81">
        <v>6.3</v>
      </c>
    </row>
    <row r="33" spans="1:6">
      <c r="A33" s="1" t="s">
        <v>334</v>
      </c>
      <c r="B33" s="17">
        <v>320</v>
      </c>
      <c r="C33" s="17">
        <v>20</v>
      </c>
      <c r="D33" s="81">
        <v>4.7</v>
      </c>
      <c r="E33" s="17">
        <v>20</v>
      </c>
      <c r="F33" s="81">
        <v>5.6</v>
      </c>
    </row>
    <row r="34" spans="1:6">
      <c r="A34" s="1" t="s">
        <v>345</v>
      </c>
      <c r="B34" s="17">
        <v>560</v>
      </c>
      <c r="C34" s="17">
        <v>40</v>
      </c>
      <c r="D34" s="81">
        <v>6</v>
      </c>
      <c r="E34" s="17">
        <v>50</v>
      </c>
      <c r="F34" s="81">
        <v>7.7</v>
      </c>
    </row>
    <row r="35" spans="1:6">
      <c r="A35" s="1" t="s">
        <v>26</v>
      </c>
      <c r="B35" s="17">
        <v>90</v>
      </c>
      <c r="C35" s="17">
        <v>0</v>
      </c>
      <c r="D35" s="81" t="s">
        <v>375</v>
      </c>
      <c r="E35" s="17">
        <v>0</v>
      </c>
      <c r="F35" s="81" t="s">
        <v>375</v>
      </c>
    </row>
    <row r="36" spans="1:6">
      <c r="A36" s="1" t="s">
        <v>27</v>
      </c>
      <c r="B36" s="17">
        <v>250</v>
      </c>
      <c r="C36" s="17">
        <v>10</v>
      </c>
      <c r="D36" s="81">
        <v>5.3</v>
      </c>
      <c r="E36" s="17">
        <v>10</v>
      </c>
      <c r="F36" s="81">
        <v>5.3</v>
      </c>
    </row>
    <row r="37" spans="1:6">
      <c r="A37" s="1" t="s">
        <v>331</v>
      </c>
      <c r="B37" s="17">
        <v>850</v>
      </c>
      <c r="C37" s="17">
        <v>40</v>
      </c>
      <c r="D37" s="81">
        <v>4.8</v>
      </c>
      <c r="E37" s="17">
        <v>60</v>
      </c>
      <c r="F37" s="81">
        <v>6</v>
      </c>
    </row>
    <row r="38" spans="1:6">
      <c r="A38" s="1" t="s">
        <v>28</v>
      </c>
      <c r="B38" s="17">
        <v>160</v>
      </c>
      <c r="C38" s="17">
        <v>10</v>
      </c>
      <c r="D38" s="81">
        <v>4.5999999999999996</v>
      </c>
      <c r="E38" s="17">
        <v>10</v>
      </c>
      <c r="F38" s="81">
        <v>6.9</v>
      </c>
    </row>
    <row r="39" spans="1:6">
      <c r="A39" s="1" t="s">
        <v>29</v>
      </c>
      <c r="B39" s="17">
        <v>180</v>
      </c>
      <c r="C39" s="17">
        <v>10</v>
      </c>
      <c r="D39" s="81">
        <v>4.5</v>
      </c>
      <c r="E39" s="17">
        <v>20</v>
      </c>
      <c r="F39" s="81">
        <v>8.5</v>
      </c>
    </row>
    <row r="40" spans="1:6">
      <c r="A40" s="1" t="s">
        <v>30</v>
      </c>
      <c r="B40" s="17">
        <v>340</v>
      </c>
      <c r="C40" s="17">
        <v>30</v>
      </c>
      <c r="D40" s="81">
        <v>8.6999999999999993</v>
      </c>
      <c r="E40" s="17">
        <v>20</v>
      </c>
      <c r="F40" s="81">
        <v>5.0999999999999996</v>
      </c>
    </row>
    <row r="41" spans="1:6">
      <c r="A41" s="1" t="s">
        <v>31</v>
      </c>
      <c r="B41" s="17">
        <v>2160</v>
      </c>
      <c r="C41" s="17">
        <v>100</v>
      </c>
      <c r="D41" s="81">
        <v>4.5999999999999996</v>
      </c>
      <c r="E41" s="17">
        <v>100</v>
      </c>
      <c r="F41" s="81">
        <v>4.4000000000000004</v>
      </c>
    </row>
    <row r="42" spans="1:6">
      <c r="A42" s="1" t="s">
        <v>32</v>
      </c>
      <c r="B42" s="17">
        <v>620</v>
      </c>
      <c r="C42" s="17">
        <v>40</v>
      </c>
      <c r="D42" s="81">
        <v>5.4</v>
      </c>
      <c r="E42" s="17">
        <v>50</v>
      </c>
      <c r="F42" s="81">
        <v>7.1</v>
      </c>
    </row>
    <row r="43" spans="1:6">
      <c r="A43" s="1" t="s">
        <v>33</v>
      </c>
      <c r="B43" s="17">
        <v>320</v>
      </c>
      <c r="C43" s="17">
        <v>30</v>
      </c>
      <c r="D43" s="81">
        <v>7.3</v>
      </c>
      <c r="E43" s="17">
        <v>20</v>
      </c>
      <c r="F43" s="81">
        <v>6.7</v>
      </c>
    </row>
    <row r="44" spans="1:6">
      <c r="A44" s="1" t="s">
        <v>34</v>
      </c>
      <c r="B44" s="17">
        <v>500</v>
      </c>
      <c r="C44" s="17">
        <v>20</v>
      </c>
      <c r="D44" s="81">
        <v>4.5</v>
      </c>
      <c r="E44" s="17">
        <v>30</v>
      </c>
      <c r="F44" s="81">
        <v>6</v>
      </c>
    </row>
    <row r="45" spans="1:6">
      <c r="A45" s="1" t="s">
        <v>35</v>
      </c>
      <c r="B45" s="17">
        <v>450</v>
      </c>
      <c r="C45" s="17">
        <v>30</v>
      </c>
      <c r="D45" s="81">
        <v>7.2</v>
      </c>
      <c r="E45" s="17">
        <v>20</v>
      </c>
      <c r="F45" s="81">
        <v>3.8</v>
      </c>
    </row>
    <row r="46" spans="1:6">
      <c r="A46" s="1" t="s">
        <v>36</v>
      </c>
      <c r="B46" s="17">
        <v>1090</v>
      </c>
      <c r="C46" s="17">
        <v>60</v>
      </c>
      <c r="D46" s="81">
        <v>5.3</v>
      </c>
      <c r="E46" s="17">
        <v>50</v>
      </c>
      <c r="F46" s="81">
        <v>4.5999999999999996</v>
      </c>
    </row>
    <row r="47" spans="1:6">
      <c r="A47" s="1" t="s">
        <v>63</v>
      </c>
      <c r="B47" s="17">
        <v>700</v>
      </c>
      <c r="C47" s="17">
        <v>40</v>
      </c>
      <c r="D47" s="81">
        <v>6</v>
      </c>
      <c r="E47" s="17">
        <v>40</v>
      </c>
      <c r="F47" s="81">
        <v>5.6</v>
      </c>
    </row>
    <row r="48" spans="1:6">
      <c r="A48" s="1" t="s">
        <v>37</v>
      </c>
      <c r="B48" s="17">
        <v>160</v>
      </c>
      <c r="C48" s="17">
        <v>30</v>
      </c>
      <c r="D48" s="81">
        <v>14.4</v>
      </c>
      <c r="E48" s="17">
        <v>20</v>
      </c>
      <c r="F48" s="81">
        <v>8.6</v>
      </c>
    </row>
    <row r="49" spans="1:6">
      <c r="A49" s="1" t="s">
        <v>38</v>
      </c>
      <c r="B49" s="17">
        <v>140</v>
      </c>
      <c r="C49" s="17">
        <v>10</v>
      </c>
      <c r="D49" s="81">
        <v>4.9000000000000004</v>
      </c>
      <c r="E49" s="17">
        <v>0</v>
      </c>
      <c r="F49" s="81" t="s">
        <v>375</v>
      </c>
    </row>
    <row r="50" spans="1:6">
      <c r="A50" s="1" t="s">
        <v>39</v>
      </c>
      <c r="B50" s="17">
        <v>220</v>
      </c>
      <c r="C50" s="17">
        <v>10</v>
      </c>
      <c r="D50" s="81">
        <v>6.2</v>
      </c>
      <c r="E50" s="17">
        <v>10</v>
      </c>
      <c r="F50" s="81">
        <v>4.9000000000000004</v>
      </c>
    </row>
    <row r="51" spans="1:6">
      <c r="A51" s="1" t="s">
        <v>40</v>
      </c>
      <c r="B51" s="17">
        <v>380</v>
      </c>
      <c r="C51" s="17">
        <v>20</v>
      </c>
      <c r="D51" s="81">
        <v>5.4</v>
      </c>
      <c r="E51" s="17">
        <v>30</v>
      </c>
      <c r="F51" s="81">
        <v>7.6</v>
      </c>
    </row>
    <row r="52" spans="1:6">
      <c r="A52" s="1" t="s">
        <v>41</v>
      </c>
      <c r="B52" s="17">
        <v>80</v>
      </c>
      <c r="C52" s="17">
        <v>10</v>
      </c>
      <c r="D52" s="81">
        <v>5.7</v>
      </c>
      <c r="E52" s="17">
        <v>0</v>
      </c>
      <c r="F52" s="81" t="s">
        <v>375</v>
      </c>
    </row>
    <row r="53" spans="1:6">
      <c r="A53" s="1" t="s">
        <v>42</v>
      </c>
      <c r="B53" s="17">
        <v>500</v>
      </c>
      <c r="C53" s="17">
        <v>40</v>
      </c>
      <c r="D53" s="81">
        <v>6.4</v>
      </c>
      <c r="E53" s="17">
        <v>50</v>
      </c>
      <c r="F53" s="81">
        <v>8.4</v>
      </c>
    </row>
    <row r="54" spans="1:6">
      <c r="A54" s="1" t="s">
        <v>43</v>
      </c>
      <c r="B54" s="17">
        <v>360</v>
      </c>
      <c r="C54" s="17">
        <v>10</v>
      </c>
      <c r="D54" s="81">
        <v>1.6</v>
      </c>
      <c r="E54" s="17">
        <v>30</v>
      </c>
      <c r="F54" s="81">
        <v>6.8</v>
      </c>
    </row>
    <row r="55" spans="1:6">
      <c r="A55" s="1" t="s">
        <v>44</v>
      </c>
      <c r="B55" s="17">
        <v>220</v>
      </c>
      <c r="C55" s="17">
        <v>10</v>
      </c>
      <c r="D55" s="81">
        <v>5.9</v>
      </c>
      <c r="E55" s="17">
        <v>20</v>
      </c>
      <c r="F55" s="81">
        <v>9.6999999999999993</v>
      </c>
    </row>
    <row r="56" spans="1:6">
      <c r="A56" s="1" t="s">
        <v>45</v>
      </c>
      <c r="B56" s="17">
        <v>340</v>
      </c>
      <c r="C56" s="17">
        <v>20</v>
      </c>
      <c r="D56" s="81">
        <v>5.8</v>
      </c>
      <c r="E56" s="17">
        <v>30</v>
      </c>
      <c r="F56" s="81">
        <v>7.5</v>
      </c>
    </row>
    <row r="57" spans="1:6">
      <c r="A57" s="1" t="s">
        <v>46</v>
      </c>
      <c r="B57" s="17">
        <v>520</v>
      </c>
      <c r="C57" s="17">
        <v>30</v>
      </c>
      <c r="D57" s="81">
        <v>4.5</v>
      </c>
      <c r="E57" s="17">
        <v>40</v>
      </c>
      <c r="F57" s="81">
        <v>6.6</v>
      </c>
    </row>
    <row r="58" spans="1:6">
      <c r="A58" s="1" t="s">
        <v>47</v>
      </c>
      <c r="B58" s="17">
        <v>5210</v>
      </c>
      <c r="C58" s="17">
        <v>250</v>
      </c>
      <c r="D58" s="81">
        <v>4.5</v>
      </c>
      <c r="E58" s="17">
        <v>240</v>
      </c>
      <c r="F58" s="81">
        <v>4.3</v>
      </c>
    </row>
    <row r="59" spans="1:6">
      <c r="A59" s="1" t="s">
        <v>48</v>
      </c>
      <c r="B59" s="17">
        <v>230</v>
      </c>
      <c r="C59" s="17">
        <v>10</v>
      </c>
      <c r="D59" s="81">
        <v>3.8</v>
      </c>
      <c r="E59" s="17">
        <v>10</v>
      </c>
      <c r="F59" s="81">
        <v>4.5999999999999996</v>
      </c>
    </row>
    <row r="60" spans="1:6">
      <c r="A60" s="1" t="s">
        <v>49</v>
      </c>
      <c r="B60" s="17">
        <v>340</v>
      </c>
      <c r="C60" s="17">
        <v>30</v>
      </c>
      <c r="D60" s="81">
        <v>8.3000000000000007</v>
      </c>
      <c r="E60" s="17">
        <v>40</v>
      </c>
      <c r="F60" s="81">
        <v>11.7</v>
      </c>
    </row>
    <row r="61" spans="1:6">
      <c r="A61" s="1" t="s">
        <v>50</v>
      </c>
      <c r="B61" s="17">
        <v>320</v>
      </c>
      <c r="C61" s="17">
        <v>20</v>
      </c>
      <c r="D61" s="81">
        <v>5.8</v>
      </c>
      <c r="E61" s="17">
        <v>30</v>
      </c>
      <c r="F61" s="81">
        <v>8.8000000000000007</v>
      </c>
    </row>
    <row r="62" spans="1:6">
      <c r="A62" s="1" t="s">
        <v>51</v>
      </c>
      <c r="B62" s="17">
        <v>930</v>
      </c>
      <c r="C62" s="17">
        <v>60</v>
      </c>
      <c r="D62" s="81">
        <v>5.6</v>
      </c>
      <c r="E62" s="17">
        <v>50</v>
      </c>
      <c r="F62" s="81">
        <v>5.4</v>
      </c>
    </row>
    <row r="63" spans="1:6">
      <c r="A63" s="1" t="s">
        <v>52</v>
      </c>
      <c r="B63" s="17">
        <v>140</v>
      </c>
      <c r="C63" s="17">
        <v>10</v>
      </c>
      <c r="D63" s="81">
        <v>6</v>
      </c>
      <c r="E63" s="17">
        <v>10</v>
      </c>
      <c r="F63" s="81">
        <v>3.3</v>
      </c>
    </row>
    <row r="64" spans="1:6">
      <c r="A64" s="1" t="s">
        <v>53</v>
      </c>
      <c r="B64" s="17">
        <v>220</v>
      </c>
      <c r="C64" s="17">
        <v>10</v>
      </c>
      <c r="D64" s="81">
        <v>4.5999999999999996</v>
      </c>
      <c r="E64" s="17">
        <v>10</v>
      </c>
      <c r="F64" s="81">
        <v>2.2999999999999998</v>
      </c>
    </row>
    <row r="65" spans="1:6">
      <c r="A65" s="1" t="s">
        <v>54</v>
      </c>
      <c r="B65" s="17">
        <v>240</v>
      </c>
      <c r="C65" s="17">
        <v>30</v>
      </c>
      <c r="D65" s="81">
        <v>9.5</v>
      </c>
      <c r="E65" s="17">
        <v>20</v>
      </c>
      <c r="F65" s="81">
        <v>8.3000000000000007</v>
      </c>
    </row>
    <row r="66" spans="1:6">
      <c r="A66" s="1" t="s">
        <v>55</v>
      </c>
      <c r="B66" s="17">
        <v>2310</v>
      </c>
      <c r="C66" s="17">
        <v>130</v>
      </c>
      <c r="D66" s="81">
        <v>5.2</v>
      </c>
      <c r="E66" s="17">
        <v>170</v>
      </c>
      <c r="F66" s="81">
        <v>6.8</v>
      </c>
    </row>
    <row r="67" spans="1:6">
      <c r="A67" s="1" t="s">
        <v>56</v>
      </c>
      <c r="B67" s="17">
        <v>370</v>
      </c>
      <c r="C67" s="17">
        <v>30</v>
      </c>
      <c r="D67" s="81">
        <v>7.7</v>
      </c>
      <c r="E67" s="17">
        <v>30</v>
      </c>
      <c r="F67" s="81">
        <v>6.7</v>
      </c>
    </row>
    <row r="68" spans="1:6">
      <c r="A68" s="1" t="s">
        <v>57</v>
      </c>
      <c r="B68" s="17">
        <v>880</v>
      </c>
      <c r="C68" s="17">
        <v>40</v>
      </c>
      <c r="D68" s="81">
        <v>4.4000000000000004</v>
      </c>
      <c r="E68" s="17">
        <v>50</v>
      </c>
      <c r="F68" s="81">
        <v>5.7</v>
      </c>
    </row>
    <row r="69" spans="1:6">
      <c r="A69" s="1" t="s">
        <v>58</v>
      </c>
      <c r="B69" s="17">
        <v>300</v>
      </c>
      <c r="C69" s="17">
        <v>10</v>
      </c>
      <c r="D69" s="81">
        <v>2.5</v>
      </c>
      <c r="E69" s="17">
        <v>10</v>
      </c>
      <c r="F69" s="81">
        <v>3.2</v>
      </c>
    </row>
    <row r="70" spans="1:6">
      <c r="A70" s="1" t="s">
        <v>59</v>
      </c>
      <c r="B70" s="17">
        <v>490</v>
      </c>
      <c r="C70" s="17">
        <v>30</v>
      </c>
      <c r="D70" s="81">
        <v>4.7</v>
      </c>
      <c r="E70" s="17">
        <v>40</v>
      </c>
      <c r="F70" s="81">
        <v>6.8</v>
      </c>
    </row>
    <row r="71" spans="1:6">
      <c r="A71" s="1" t="s">
        <v>60</v>
      </c>
      <c r="B71" s="17">
        <v>670</v>
      </c>
      <c r="C71" s="17">
        <v>30</v>
      </c>
      <c r="D71" s="81">
        <v>3.8</v>
      </c>
      <c r="E71" s="17">
        <v>40</v>
      </c>
      <c r="F71" s="81">
        <v>5.0999999999999996</v>
      </c>
    </row>
    <row r="72" spans="1:6">
      <c r="A72" s="1" t="s">
        <v>61</v>
      </c>
      <c r="B72" s="17">
        <v>300</v>
      </c>
      <c r="C72" s="17">
        <v>10</v>
      </c>
      <c r="D72" s="81">
        <v>4.0999999999999996</v>
      </c>
      <c r="E72" s="17">
        <v>40</v>
      </c>
      <c r="F72" s="81">
        <v>10.9</v>
      </c>
    </row>
    <row r="73" spans="1:6">
      <c r="A73" s="1" t="s">
        <v>62</v>
      </c>
      <c r="B73" s="17">
        <v>480</v>
      </c>
      <c r="C73" s="17">
        <v>20</v>
      </c>
      <c r="D73" s="81">
        <v>4.2</v>
      </c>
      <c r="E73" s="17">
        <v>30</v>
      </c>
      <c r="F73" s="81">
        <v>5</v>
      </c>
    </row>
    <row r="74" spans="1:6">
      <c r="A74" s="1" t="s">
        <v>66</v>
      </c>
      <c r="B74" s="17">
        <v>3540</v>
      </c>
      <c r="C74" s="17">
        <v>190</v>
      </c>
      <c r="D74" s="81">
        <v>4.9000000000000004</v>
      </c>
      <c r="E74" s="17">
        <v>250</v>
      </c>
      <c r="F74" s="81">
        <v>6.5</v>
      </c>
    </row>
    <row r="75" spans="1:6">
      <c r="A75" s="1" t="s">
        <v>67</v>
      </c>
      <c r="B75" s="17">
        <v>990</v>
      </c>
      <c r="C75" s="17">
        <v>60</v>
      </c>
      <c r="D75" s="81">
        <v>5.9</v>
      </c>
      <c r="E75" s="17">
        <v>110</v>
      </c>
      <c r="F75" s="81">
        <v>10.4</v>
      </c>
    </row>
    <row r="76" spans="1:6">
      <c r="A76" s="1" t="s">
        <v>69</v>
      </c>
      <c r="B76" s="17">
        <v>410</v>
      </c>
      <c r="C76" s="17">
        <v>20</v>
      </c>
      <c r="D76" s="81">
        <v>5.3</v>
      </c>
      <c r="E76" s="17">
        <v>40</v>
      </c>
      <c r="F76" s="81">
        <v>8</v>
      </c>
    </row>
    <row r="77" spans="1:6">
      <c r="A77" s="1" t="s">
        <v>70</v>
      </c>
      <c r="B77" s="17">
        <v>3240</v>
      </c>
      <c r="C77" s="17">
        <v>200</v>
      </c>
      <c r="D77" s="81">
        <v>5.9</v>
      </c>
      <c r="E77" s="17">
        <v>210</v>
      </c>
      <c r="F77" s="81">
        <v>6.1</v>
      </c>
    </row>
    <row r="78" spans="1:6">
      <c r="A78" s="1" t="s">
        <v>71</v>
      </c>
      <c r="B78" s="17">
        <v>630</v>
      </c>
      <c r="C78" s="17">
        <v>50</v>
      </c>
      <c r="D78" s="81">
        <v>6.9</v>
      </c>
      <c r="E78" s="17">
        <v>30</v>
      </c>
      <c r="F78" s="81">
        <v>4.9000000000000004</v>
      </c>
    </row>
    <row r="79" spans="1:6">
      <c r="A79" s="1" t="s">
        <v>72</v>
      </c>
      <c r="B79" s="17">
        <v>240</v>
      </c>
      <c r="C79" s="17">
        <v>10</v>
      </c>
      <c r="D79" s="81">
        <v>3.7</v>
      </c>
      <c r="E79" s="17">
        <v>10</v>
      </c>
      <c r="F79" s="81">
        <v>3.3</v>
      </c>
    </row>
    <row r="80" spans="1:6">
      <c r="A80" s="1" t="s">
        <v>73</v>
      </c>
      <c r="B80" s="17">
        <v>340</v>
      </c>
      <c r="C80" s="17">
        <v>10</v>
      </c>
      <c r="D80" s="81">
        <v>3.9</v>
      </c>
      <c r="E80" s="17">
        <v>30</v>
      </c>
      <c r="F80" s="81">
        <v>7.2</v>
      </c>
    </row>
    <row r="81" spans="1:6">
      <c r="A81" s="1" t="s">
        <v>74</v>
      </c>
      <c r="B81" s="17">
        <v>1380</v>
      </c>
      <c r="C81" s="17">
        <v>90</v>
      </c>
      <c r="D81" s="81">
        <v>6.1</v>
      </c>
      <c r="E81" s="17">
        <v>100</v>
      </c>
      <c r="F81" s="81">
        <v>6.9</v>
      </c>
    </row>
    <row r="82" spans="1:6">
      <c r="A82" s="1" t="s">
        <v>75</v>
      </c>
      <c r="B82" s="17">
        <v>370</v>
      </c>
      <c r="C82" s="17">
        <v>20</v>
      </c>
      <c r="D82" s="81">
        <v>4.7</v>
      </c>
      <c r="E82" s="17">
        <v>20</v>
      </c>
      <c r="F82" s="81">
        <v>6</v>
      </c>
    </row>
    <row r="83" spans="1:6">
      <c r="A83" s="1" t="s">
        <v>76</v>
      </c>
      <c r="B83" s="17">
        <v>4410</v>
      </c>
      <c r="C83" s="17">
        <v>210</v>
      </c>
      <c r="D83" s="81">
        <v>4.5</v>
      </c>
      <c r="E83" s="17">
        <v>240</v>
      </c>
      <c r="F83" s="81">
        <v>5.2</v>
      </c>
    </row>
    <row r="84" spans="1:6">
      <c r="A84" s="1" t="s">
        <v>77</v>
      </c>
      <c r="B84" s="17">
        <v>200</v>
      </c>
      <c r="C84" s="17">
        <v>10</v>
      </c>
      <c r="D84" s="81">
        <v>5</v>
      </c>
      <c r="E84" s="17">
        <v>20</v>
      </c>
      <c r="F84" s="81">
        <v>7.8</v>
      </c>
    </row>
    <row r="85" spans="1:6">
      <c r="A85" s="1" t="s">
        <v>78</v>
      </c>
      <c r="B85" s="17">
        <v>210</v>
      </c>
      <c r="C85" s="17">
        <v>20</v>
      </c>
      <c r="D85" s="81">
        <v>8.3000000000000007</v>
      </c>
      <c r="E85" s="17">
        <v>20</v>
      </c>
      <c r="F85" s="81">
        <v>7.9</v>
      </c>
    </row>
    <row r="86" spans="1:6">
      <c r="A86" s="1" t="s">
        <v>79</v>
      </c>
      <c r="B86" s="17">
        <v>740</v>
      </c>
      <c r="C86" s="17">
        <v>40</v>
      </c>
      <c r="D86" s="81">
        <v>5.5</v>
      </c>
      <c r="E86" s="17">
        <v>40</v>
      </c>
      <c r="F86" s="81">
        <v>5.3</v>
      </c>
    </row>
    <row r="87" spans="1:6">
      <c r="A87" s="1" t="s">
        <v>80</v>
      </c>
      <c r="B87" s="17">
        <v>320</v>
      </c>
      <c r="C87" s="17">
        <v>20</v>
      </c>
      <c r="D87" s="81">
        <v>5.7</v>
      </c>
      <c r="E87" s="17">
        <v>10</v>
      </c>
      <c r="F87" s="81">
        <v>4.2</v>
      </c>
    </row>
    <row r="88" spans="1:6">
      <c r="A88" s="1" t="s">
        <v>81</v>
      </c>
      <c r="B88" s="17">
        <v>500</v>
      </c>
      <c r="C88" s="17">
        <v>30</v>
      </c>
      <c r="D88" s="81">
        <v>4.8</v>
      </c>
      <c r="E88" s="17">
        <v>30</v>
      </c>
      <c r="F88" s="81">
        <v>5</v>
      </c>
    </row>
    <row r="89" spans="1:6">
      <c r="A89" s="1" t="s">
        <v>82</v>
      </c>
      <c r="B89" s="17">
        <v>580</v>
      </c>
      <c r="C89" s="17">
        <v>30</v>
      </c>
      <c r="D89" s="81">
        <v>4.8</v>
      </c>
      <c r="E89" s="17">
        <v>50</v>
      </c>
      <c r="F89" s="81">
        <v>7.5</v>
      </c>
    </row>
    <row r="90" spans="1:6">
      <c r="A90" s="1" t="s">
        <v>83</v>
      </c>
      <c r="B90" s="17">
        <v>370</v>
      </c>
      <c r="C90" s="17">
        <v>20</v>
      </c>
      <c r="D90" s="81">
        <v>5.3</v>
      </c>
      <c r="E90" s="17">
        <v>20</v>
      </c>
      <c r="F90" s="81">
        <v>5.0999999999999996</v>
      </c>
    </row>
    <row r="91" spans="1:6">
      <c r="A91" s="1" t="s">
        <v>84</v>
      </c>
      <c r="B91" s="17">
        <v>2140</v>
      </c>
      <c r="C91" s="17">
        <v>120</v>
      </c>
      <c r="D91" s="81">
        <v>5.3</v>
      </c>
      <c r="E91" s="17">
        <v>140</v>
      </c>
      <c r="F91" s="81">
        <v>6.1</v>
      </c>
    </row>
    <row r="92" spans="1:6">
      <c r="A92" s="1" t="s">
        <v>85</v>
      </c>
      <c r="B92" s="17">
        <v>100</v>
      </c>
      <c r="C92" s="17">
        <v>0</v>
      </c>
      <c r="D92" s="81" t="s">
        <v>375</v>
      </c>
      <c r="E92" s="17">
        <v>10</v>
      </c>
      <c r="F92" s="81">
        <v>8.3000000000000007</v>
      </c>
    </row>
    <row r="93" spans="1:6">
      <c r="A93" s="1" t="s">
        <v>86</v>
      </c>
      <c r="B93" s="17">
        <v>160</v>
      </c>
      <c r="C93" s="17">
        <v>10</v>
      </c>
      <c r="D93" s="81">
        <v>4.5999999999999996</v>
      </c>
      <c r="E93" s="17">
        <v>10</v>
      </c>
      <c r="F93" s="81">
        <v>7.5</v>
      </c>
    </row>
    <row r="94" spans="1:6">
      <c r="A94" s="1" t="s">
        <v>87</v>
      </c>
      <c r="B94" s="17">
        <v>260</v>
      </c>
      <c r="C94" s="17">
        <v>20</v>
      </c>
      <c r="D94" s="81">
        <v>6.7</v>
      </c>
      <c r="E94" s="17">
        <v>20</v>
      </c>
      <c r="F94" s="81">
        <v>6</v>
      </c>
    </row>
    <row r="95" spans="1:6">
      <c r="A95" s="1" t="s">
        <v>88</v>
      </c>
      <c r="B95" s="17">
        <v>7770</v>
      </c>
      <c r="C95" s="17">
        <v>360</v>
      </c>
      <c r="D95" s="81">
        <v>4.3</v>
      </c>
      <c r="E95" s="17">
        <v>460</v>
      </c>
      <c r="F95" s="81">
        <v>5.6</v>
      </c>
    </row>
    <row r="96" spans="1:6">
      <c r="A96" s="1" t="s">
        <v>89</v>
      </c>
      <c r="B96" s="17">
        <v>280</v>
      </c>
      <c r="C96" s="17">
        <v>20</v>
      </c>
      <c r="D96" s="81">
        <v>6.9</v>
      </c>
      <c r="E96" s="17">
        <v>40</v>
      </c>
      <c r="F96" s="81">
        <v>11.7</v>
      </c>
    </row>
    <row r="97" spans="1:6">
      <c r="A97" s="1" t="s">
        <v>90</v>
      </c>
      <c r="B97" s="17">
        <v>3820</v>
      </c>
      <c r="C97" s="17">
        <v>200</v>
      </c>
      <c r="D97" s="81">
        <v>4.8</v>
      </c>
      <c r="E97" s="17">
        <v>270</v>
      </c>
      <c r="F97" s="81">
        <v>6.6</v>
      </c>
    </row>
    <row r="98" spans="1:6">
      <c r="A98" s="1" t="s">
        <v>91</v>
      </c>
      <c r="B98" s="17">
        <v>350</v>
      </c>
      <c r="C98" s="17">
        <v>20</v>
      </c>
      <c r="D98" s="81">
        <v>4.0999999999999996</v>
      </c>
      <c r="E98" s="17">
        <v>30</v>
      </c>
      <c r="F98" s="81">
        <v>8.5</v>
      </c>
    </row>
    <row r="99" spans="1:6">
      <c r="A99" s="1" t="s">
        <v>92</v>
      </c>
      <c r="B99" s="17">
        <v>8020</v>
      </c>
      <c r="C99" s="17">
        <v>370</v>
      </c>
      <c r="D99" s="81">
        <v>4.4000000000000004</v>
      </c>
      <c r="E99" s="17">
        <v>490</v>
      </c>
      <c r="F99" s="81">
        <v>5.7</v>
      </c>
    </row>
    <row r="100" spans="1:6">
      <c r="A100" s="1" t="s">
        <v>93</v>
      </c>
      <c r="B100" s="17">
        <v>490</v>
      </c>
      <c r="C100" s="17">
        <v>30</v>
      </c>
      <c r="D100" s="81">
        <v>5.5</v>
      </c>
      <c r="E100" s="17">
        <v>40</v>
      </c>
      <c r="F100" s="81">
        <v>7.9</v>
      </c>
    </row>
    <row r="101" spans="1:6">
      <c r="A101" s="1" t="s">
        <v>94</v>
      </c>
      <c r="B101" s="17">
        <v>410</v>
      </c>
      <c r="C101" s="17">
        <v>20</v>
      </c>
      <c r="D101" s="81">
        <v>4.5999999999999996</v>
      </c>
      <c r="E101" s="17">
        <v>30</v>
      </c>
      <c r="F101" s="81">
        <v>6.4</v>
      </c>
    </row>
    <row r="102" spans="1:6">
      <c r="A102" s="1" t="s">
        <v>95</v>
      </c>
      <c r="B102" s="17">
        <v>880</v>
      </c>
      <c r="C102" s="17">
        <v>50</v>
      </c>
      <c r="D102" s="81">
        <v>5.3</v>
      </c>
      <c r="E102" s="17">
        <v>40</v>
      </c>
      <c r="F102" s="81">
        <v>4.5999999999999996</v>
      </c>
    </row>
    <row r="103" spans="1:6">
      <c r="A103" s="1" t="s">
        <v>332</v>
      </c>
      <c r="B103" s="17">
        <v>840</v>
      </c>
      <c r="C103" s="17">
        <v>40</v>
      </c>
      <c r="D103" s="81">
        <v>4</v>
      </c>
      <c r="E103" s="17">
        <v>70</v>
      </c>
      <c r="F103" s="81">
        <v>7.4</v>
      </c>
    </row>
    <row r="104" spans="1:6">
      <c r="A104" s="1" t="s">
        <v>96</v>
      </c>
      <c r="B104" s="17">
        <v>320</v>
      </c>
      <c r="C104" s="17">
        <v>20</v>
      </c>
      <c r="D104" s="81">
        <v>4.5</v>
      </c>
      <c r="E104" s="17">
        <v>20</v>
      </c>
      <c r="F104" s="81">
        <v>5</v>
      </c>
    </row>
    <row r="105" spans="1:6">
      <c r="A105" s="1" t="s">
        <v>97</v>
      </c>
      <c r="B105" s="17">
        <v>770</v>
      </c>
      <c r="C105" s="17">
        <v>30</v>
      </c>
      <c r="D105" s="81">
        <v>3.8</v>
      </c>
      <c r="E105" s="17">
        <v>60</v>
      </c>
      <c r="F105" s="81">
        <v>6.7</v>
      </c>
    </row>
    <row r="106" spans="1:6">
      <c r="A106" s="1" t="s">
        <v>98</v>
      </c>
      <c r="B106" s="17">
        <v>480</v>
      </c>
      <c r="C106" s="17">
        <v>30</v>
      </c>
      <c r="D106" s="81">
        <v>6.4</v>
      </c>
      <c r="E106" s="17">
        <v>20</v>
      </c>
      <c r="F106" s="81">
        <v>4</v>
      </c>
    </row>
    <row r="107" spans="1:6">
      <c r="A107" s="1" t="s">
        <v>99</v>
      </c>
      <c r="B107" s="17">
        <v>280</v>
      </c>
      <c r="C107" s="17">
        <v>10</v>
      </c>
      <c r="D107" s="81">
        <v>3.3</v>
      </c>
      <c r="E107" s="17">
        <v>10</v>
      </c>
      <c r="F107" s="81">
        <v>4.5999999999999996</v>
      </c>
    </row>
    <row r="108" spans="1:6">
      <c r="A108" s="1" t="s">
        <v>100</v>
      </c>
      <c r="B108" s="17">
        <v>470</v>
      </c>
      <c r="C108" s="17">
        <v>20</v>
      </c>
      <c r="D108" s="81">
        <v>4.2</v>
      </c>
      <c r="E108" s="17">
        <v>30</v>
      </c>
      <c r="F108" s="81">
        <v>6</v>
      </c>
    </row>
    <row r="109" spans="1:6">
      <c r="A109" s="1" t="s">
        <v>101</v>
      </c>
      <c r="B109" s="17">
        <v>550</v>
      </c>
      <c r="C109" s="17">
        <v>30</v>
      </c>
      <c r="D109" s="81">
        <v>4.9000000000000004</v>
      </c>
      <c r="E109" s="17">
        <v>30</v>
      </c>
      <c r="F109" s="81">
        <v>5.3</v>
      </c>
    </row>
    <row r="110" spans="1:6">
      <c r="A110" s="1" t="s">
        <v>102</v>
      </c>
      <c r="B110" s="17">
        <v>820</v>
      </c>
      <c r="C110" s="17">
        <v>40</v>
      </c>
      <c r="D110" s="81">
        <v>5</v>
      </c>
      <c r="E110" s="17">
        <v>70</v>
      </c>
      <c r="F110" s="81">
        <v>8.1999999999999993</v>
      </c>
    </row>
    <row r="111" spans="1:6">
      <c r="A111" s="1" t="s">
        <v>103</v>
      </c>
      <c r="B111" s="17">
        <v>310</v>
      </c>
      <c r="C111" s="17">
        <v>20</v>
      </c>
      <c r="D111" s="81">
        <v>6.5</v>
      </c>
      <c r="E111" s="17">
        <v>30</v>
      </c>
      <c r="F111" s="81">
        <v>8.1999999999999993</v>
      </c>
    </row>
    <row r="112" spans="1:6">
      <c r="A112" s="1" t="s">
        <v>333</v>
      </c>
      <c r="B112" s="17">
        <v>1000</v>
      </c>
      <c r="C112" s="17">
        <v>50</v>
      </c>
      <c r="D112" s="81">
        <v>4.3</v>
      </c>
      <c r="E112" s="17">
        <v>50</v>
      </c>
      <c r="F112" s="81">
        <v>5</v>
      </c>
    </row>
    <row r="113" spans="1:6">
      <c r="A113" s="1" t="s">
        <v>104</v>
      </c>
      <c r="B113" s="17">
        <v>990</v>
      </c>
      <c r="C113" s="17">
        <v>50</v>
      </c>
      <c r="D113" s="81">
        <v>4.5999999999999996</v>
      </c>
      <c r="E113" s="17">
        <v>60</v>
      </c>
      <c r="F113" s="81">
        <v>5.8</v>
      </c>
    </row>
    <row r="114" spans="1:6">
      <c r="A114" s="1" t="s">
        <v>105</v>
      </c>
      <c r="B114" s="17">
        <v>2150</v>
      </c>
      <c r="C114" s="17">
        <v>120</v>
      </c>
      <c r="D114" s="81">
        <v>5</v>
      </c>
      <c r="E114" s="17">
        <v>150</v>
      </c>
      <c r="F114" s="81">
        <v>6.5</v>
      </c>
    </row>
    <row r="115" spans="1:6">
      <c r="A115" s="1" t="s">
        <v>106</v>
      </c>
      <c r="B115" s="17">
        <v>170</v>
      </c>
      <c r="C115" s="17">
        <v>20</v>
      </c>
      <c r="D115" s="81">
        <v>9.1999999999999993</v>
      </c>
      <c r="E115" s="17">
        <v>20</v>
      </c>
      <c r="F115" s="81">
        <v>8.6999999999999993</v>
      </c>
    </row>
    <row r="116" spans="1:6">
      <c r="A116" s="1" t="s">
        <v>376</v>
      </c>
      <c r="B116" s="17">
        <v>29220</v>
      </c>
      <c r="C116" s="17">
        <v>1160</v>
      </c>
      <c r="D116" s="81">
        <v>3.8</v>
      </c>
      <c r="E116" s="17">
        <v>1300</v>
      </c>
      <c r="F116" s="81">
        <v>4.2</v>
      </c>
    </row>
    <row r="117" spans="1:6">
      <c r="A117" s="1" t="s">
        <v>335</v>
      </c>
      <c r="B117" s="17">
        <v>11430</v>
      </c>
      <c r="C117" s="17">
        <v>590</v>
      </c>
      <c r="D117" s="81">
        <v>4.8</v>
      </c>
      <c r="E117" s="17">
        <v>820</v>
      </c>
      <c r="F117" s="81">
        <v>6.7</v>
      </c>
    </row>
    <row r="118" spans="1:6">
      <c r="A118" s="1" t="s">
        <v>107</v>
      </c>
      <c r="B118" s="17">
        <v>180</v>
      </c>
      <c r="C118" s="17">
        <v>10</v>
      </c>
      <c r="D118" s="81">
        <v>4.9000000000000004</v>
      </c>
      <c r="E118" s="17">
        <v>20</v>
      </c>
      <c r="F118" s="81">
        <v>8.9</v>
      </c>
    </row>
    <row r="119" spans="1:6">
      <c r="A119" s="1" t="s">
        <v>108</v>
      </c>
      <c r="B119" s="17">
        <v>370</v>
      </c>
      <c r="C119" s="17">
        <v>20</v>
      </c>
      <c r="D119" s="81">
        <v>4</v>
      </c>
      <c r="E119" s="17">
        <v>30</v>
      </c>
      <c r="F119" s="81">
        <v>6.8</v>
      </c>
    </row>
    <row r="120" spans="1:6">
      <c r="A120" s="1" t="s">
        <v>109</v>
      </c>
      <c r="B120" s="17">
        <v>120</v>
      </c>
      <c r="C120" s="17">
        <v>10</v>
      </c>
      <c r="D120" s="81">
        <v>6.2</v>
      </c>
      <c r="E120" s="17">
        <v>10</v>
      </c>
      <c r="F120" s="81">
        <v>8.5</v>
      </c>
    </row>
    <row r="121" spans="1:6">
      <c r="A121" s="1" t="s">
        <v>110</v>
      </c>
      <c r="B121" s="17">
        <v>4060</v>
      </c>
      <c r="C121" s="17">
        <v>210</v>
      </c>
      <c r="D121" s="81">
        <v>4.7</v>
      </c>
      <c r="E121" s="17">
        <v>250</v>
      </c>
      <c r="F121" s="81">
        <v>5.8</v>
      </c>
    </row>
    <row r="122" spans="1:6">
      <c r="A122" s="1" t="s">
        <v>111</v>
      </c>
      <c r="B122" s="17">
        <v>2530</v>
      </c>
      <c r="C122" s="17">
        <v>170</v>
      </c>
      <c r="D122" s="81">
        <v>6.5</v>
      </c>
      <c r="E122" s="17">
        <v>140</v>
      </c>
      <c r="F122" s="81">
        <v>5.4</v>
      </c>
    </row>
    <row r="123" spans="1:6">
      <c r="A123" s="1" t="s">
        <v>112</v>
      </c>
      <c r="B123" s="17">
        <v>530</v>
      </c>
      <c r="C123" s="17">
        <v>20</v>
      </c>
      <c r="D123" s="81">
        <v>4.4000000000000004</v>
      </c>
      <c r="E123" s="17">
        <v>20</v>
      </c>
      <c r="F123" s="81">
        <v>4</v>
      </c>
    </row>
    <row r="124" spans="1:6">
      <c r="A124" s="1" t="s">
        <v>113</v>
      </c>
      <c r="B124" s="17">
        <v>950</v>
      </c>
      <c r="C124" s="17">
        <v>70</v>
      </c>
      <c r="D124" s="81">
        <v>6.6</v>
      </c>
      <c r="E124" s="17">
        <v>80</v>
      </c>
      <c r="F124" s="81">
        <v>7.6</v>
      </c>
    </row>
    <row r="125" spans="1:6">
      <c r="A125" s="1" t="s">
        <v>114</v>
      </c>
      <c r="B125" s="17">
        <v>1100</v>
      </c>
      <c r="C125" s="17">
        <v>70</v>
      </c>
      <c r="D125" s="81">
        <v>5.7</v>
      </c>
      <c r="E125" s="17">
        <v>50</v>
      </c>
      <c r="F125" s="81">
        <v>4.7</v>
      </c>
    </row>
    <row r="126" spans="1:6">
      <c r="A126" s="1" t="s">
        <v>115</v>
      </c>
      <c r="B126" s="17">
        <v>180</v>
      </c>
      <c r="C126" s="17">
        <v>10</v>
      </c>
      <c r="D126" s="81">
        <v>4.5999999999999996</v>
      </c>
      <c r="E126" s="17">
        <v>10</v>
      </c>
      <c r="F126" s="81">
        <v>6.7</v>
      </c>
    </row>
    <row r="127" spans="1:6">
      <c r="A127" s="1" t="s">
        <v>116</v>
      </c>
      <c r="B127" s="17">
        <v>590</v>
      </c>
      <c r="C127" s="17">
        <v>40</v>
      </c>
      <c r="D127" s="81">
        <v>5.7</v>
      </c>
      <c r="E127" s="17">
        <v>30</v>
      </c>
      <c r="F127" s="81">
        <v>5.2</v>
      </c>
    </row>
    <row r="128" spans="1:6">
      <c r="A128" s="1" t="s">
        <v>117</v>
      </c>
      <c r="B128" s="17">
        <v>130</v>
      </c>
      <c r="C128" s="17">
        <v>10</v>
      </c>
      <c r="D128" s="81">
        <v>8.5</v>
      </c>
      <c r="E128" s="17">
        <v>10</v>
      </c>
      <c r="F128" s="81">
        <v>7.7</v>
      </c>
    </row>
    <row r="129" spans="1:6">
      <c r="A129" s="1" t="s">
        <v>118</v>
      </c>
      <c r="B129" s="17">
        <v>980</v>
      </c>
      <c r="C129" s="17">
        <v>40</v>
      </c>
      <c r="D129" s="81">
        <v>3.7</v>
      </c>
      <c r="E129" s="17">
        <v>50</v>
      </c>
      <c r="F129" s="81">
        <v>4.8</v>
      </c>
    </row>
    <row r="130" spans="1:6">
      <c r="A130" s="1" t="s">
        <v>119</v>
      </c>
      <c r="B130" s="17">
        <v>320</v>
      </c>
      <c r="C130" s="17">
        <v>30</v>
      </c>
      <c r="D130" s="81">
        <v>7.4</v>
      </c>
      <c r="E130" s="17">
        <v>20</v>
      </c>
      <c r="F130" s="81">
        <v>4.4000000000000004</v>
      </c>
    </row>
    <row r="131" spans="1:6">
      <c r="A131" s="1" t="s">
        <v>120</v>
      </c>
      <c r="B131" s="17">
        <v>200</v>
      </c>
      <c r="C131" s="17">
        <v>20</v>
      </c>
      <c r="D131" s="81">
        <v>9.1</v>
      </c>
      <c r="E131" s="17">
        <v>20</v>
      </c>
      <c r="F131" s="81">
        <v>7.3</v>
      </c>
    </row>
    <row r="132" spans="1:6">
      <c r="A132" s="1" t="s">
        <v>121</v>
      </c>
      <c r="B132" s="17">
        <v>1470</v>
      </c>
      <c r="C132" s="17">
        <v>80</v>
      </c>
      <c r="D132" s="81">
        <v>5.2</v>
      </c>
      <c r="E132" s="17">
        <v>70</v>
      </c>
      <c r="F132" s="81">
        <v>4.5</v>
      </c>
    </row>
    <row r="133" spans="1:6">
      <c r="A133" s="1" t="s">
        <v>122</v>
      </c>
      <c r="B133" s="17">
        <v>940</v>
      </c>
      <c r="C133" s="17">
        <v>80</v>
      </c>
      <c r="D133" s="81">
        <v>8.3000000000000007</v>
      </c>
      <c r="E133" s="17">
        <v>80</v>
      </c>
      <c r="F133" s="81">
        <v>7.5</v>
      </c>
    </row>
    <row r="134" spans="1:6">
      <c r="A134" s="1" t="s">
        <v>123</v>
      </c>
      <c r="B134" s="17">
        <v>4660</v>
      </c>
      <c r="C134" s="17">
        <v>250</v>
      </c>
      <c r="D134" s="81">
        <v>5.0999999999999996</v>
      </c>
      <c r="E134" s="17">
        <v>350</v>
      </c>
      <c r="F134" s="81">
        <v>7</v>
      </c>
    </row>
    <row r="135" spans="1:6">
      <c r="A135" s="1" t="s">
        <v>124</v>
      </c>
      <c r="B135" s="17">
        <v>120</v>
      </c>
      <c r="C135" s="17">
        <v>0</v>
      </c>
      <c r="D135" s="81" t="s">
        <v>375</v>
      </c>
      <c r="E135" s="17">
        <v>10</v>
      </c>
      <c r="F135" s="81">
        <v>10.3</v>
      </c>
    </row>
    <row r="136" spans="1:6">
      <c r="A136" s="1" t="s">
        <v>125</v>
      </c>
      <c r="B136" s="17">
        <v>250</v>
      </c>
      <c r="C136" s="17">
        <v>10</v>
      </c>
      <c r="D136" s="81">
        <v>2.2000000000000002</v>
      </c>
      <c r="E136" s="17">
        <v>20</v>
      </c>
      <c r="F136" s="81">
        <v>8.8000000000000007</v>
      </c>
    </row>
    <row r="137" spans="1:6">
      <c r="A137" s="1" t="s">
        <v>68</v>
      </c>
      <c r="B137" s="17">
        <v>1860</v>
      </c>
      <c r="C137" s="17">
        <v>90</v>
      </c>
      <c r="D137" s="81">
        <v>4.7</v>
      </c>
      <c r="E137" s="17">
        <v>120</v>
      </c>
      <c r="F137" s="81">
        <v>6.1</v>
      </c>
    </row>
    <row r="138" spans="1:6">
      <c r="A138" s="1" t="s">
        <v>126</v>
      </c>
      <c r="B138" s="17">
        <v>470</v>
      </c>
      <c r="C138" s="17">
        <v>20</v>
      </c>
      <c r="D138" s="81">
        <v>4.2</v>
      </c>
      <c r="E138" s="17">
        <v>40</v>
      </c>
      <c r="F138" s="81">
        <v>7.1</v>
      </c>
    </row>
    <row r="139" spans="1:6">
      <c r="A139" s="1" t="s">
        <v>127</v>
      </c>
      <c r="B139" s="17">
        <v>910</v>
      </c>
      <c r="C139" s="17">
        <v>50</v>
      </c>
      <c r="D139" s="81">
        <v>4.8</v>
      </c>
      <c r="E139" s="17">
        <v>50</v>
      </c>
      <c r="F139" s="81">
        <v>5.0999999999999996</v>
      </c>
    </row>
    <row r="140" spans="1:6">
      <c r="A140" s="1" t="s">
        <v>128</v>
      </c>
      <c r="B140" s="17">
        <v>2990</v>
      </c>
      <c r="C140" s="17">
        <v>170</v>
      </c>
      <c r="D140" s="81">
        <v>5.3</v>
      </c>
      <c r="E140" s="17">
        <v>200</v>
      </c>
      <c r="F140" s="81">
        <v>6.3</v>
      </c>
    </row>
    <row r="141" spans="1:6">
      <c r="A141" s="1" t="s">
        <v>129</v>
      </c>
      <c r="B141" s="17">
        <v>420</v>
      </c>
      <c r="C141" s="17">
        <v>20</v>
      </c>
      <c r="D141" s="81">
        <v>5.4</v>
      </c>
      <c r="E141" s="17">
        <v>30</v>
      </c>
      <c r="F141" s="81">
        <v>6.1</v>
      </c>
    </row>
    <row r="142" spans="1:6">
      <c r="A142" s="1" t="s">
        <v>336</v>
      </c>
      <c r="B142" s="17">
        <v>2800</v>
      </c>
      <c r="C142" s="17">
        <v>140</v>
      </c>
      <c r="D142" s="81">
        <v>4.5999999999999996</v>
      </c>
      <c r="E142" s="17">
        <v>190</v>
      </c>
      <c r="F142" s="81">
        <v>6.2</v>
      </c>
    </row>
    <row r="143" spans="1:6">
      <c r="A143" s="1" t="s">
        <v>377</v>
      </c>
      <c r="B143" s="17">
        <v>4050</v>
      </c>
      <c r="C143" s="17">
        <v>260</v>
      </c>
      <c r="D143" s="81">
        <v>6</v>
      </c>
      <c r="E143" s="17">
        <v>270</v>
      </c>
      <c r="F143" s="81">
        <v>6.1</v>
      </c>
    </row>
    <row r="144" spans="1:6">
      <c r="A144" s="1" t="s">
        <v>130</v>
      </c>
      <c r="B144" s="17">
        <v>280</v>
      </c>
      <c r="C144" s="17">
        <v>20</v>
      </c>
      <c r="D144" s="81">
        <v>5.8</v>
      </c>
      <c r="E144" s="17">
        <v>20</v>
      </c>
      <c r="F144" s="81">
        <v>6.5</v>
      </c>
    </row>
    <row r="145" spans="1:6">
      <c r="A145" s="1" t="s">
        <v>131</v>
      </c>
      <c r="B145" s="17">
        <v>590</v>
      </c>
      <c r="C145" s="17">
        <v>30</v>
      </c>
      <c r="D145" s="81">
        <v>5.4</v>
      </c>
      <c r="E145" s="17">
        <v>40</v>
      </c>
      <c r="F145" s="81">
        <v>6.7</v>
      </c>
    </row>
    <row r="146" spans="1:6">
      <c r="A146" s="1" t="s">
        <v>132</v>
      </c>
      <c r="B146" s="17">
        <v>290</v>
      </c>
      <c r="C146" s="17">
        <v>10</v>
      </c>
      <c r="D146" s="81">
        <v>2.5</v>
      </c>
      <c r="E146" s="17">
        <v>30</v>
      </c>
      <c r="F146" s="81">
        <v>8.5</v>
      </c>
    </row>
    <row r="147" spans="1:6">
      <c r="A147" s="1" t="s">
        <v>133</v>
      </c>
      <c r="B147" s="17">
        <v>140</v>
      </c>
      <c r="C147" s="17">
        <v>10</v>
      </c>
      <c r="D147" s="81">
        <v>8.1999999999999993</v>
      </c>
      <c r="E147" s="17">
        <v>10</v>
      </c>
      <c r="F147" s="81">
        <v>6.2</v>
      </c>
    </row>
    <row r="148" spans="1:6">
      <c r="A148" s="1" t="s">
        <v>134</v>
      </c>
      <c r="B148" s="17">
        <v>2380</v>
      </c>
      <c r="C148" s="17">
        <v>110</v>
      </c>
      <c r="D148" s="81">
        <v>4.3</v>
      </c>
      <c r="E148" s="17">
        <v>130</v>
      </c>
      <c r="F148" s="81">
        <v>5.0999999999999996</v>
      </c>
    </row>
    <row r="149" spans="1:6">
      <c r="A149" s="1" t="s">
        <v>349</v>
      </c>
      <c r="B149" s="17">
        <v>950</v>
      </c>
      <c r="C149" s="17">
        <v>60</v>
      </c>
      <c r="D149" s="81">
        <v>5.8</v>
      </c>
      <c r="E149" s="17">
        <v>80</v>
      </c>
      <c r="F149" s="81">
        <v>7.4</v>
      </c>
    </row>
    <row r="150" spans="1:6">
      <c r="A150" s="1" t="s">
        <v>135</v>
      </c>
      <c r="B150" s="17">
        <v>490</v>
      </c>
      <c r="C150" s="17">
        <v>20</v>
      </c>
      <c r="D150" s="81">
        <v>4.0999999999999996</v>
      </c>
      <c r="E150" s="17">
        <v>30</v>
      </c>
      <c r="F150" s="81">
        <v>6</v>
      </c>
    </row>
    <row r="151" spans="1:6">
      <c r="A151" s="1" t="s">
        <v>350</v>
      </c>
      <c r="B151" s="17">
        <v>1120</v>
      </c>
      <c r="C151" s="17">
        <v>70</v>
      </c>
      <c r="D151" s="81">
        <v>5.5</v>
      </c>
      <c r="E151" s="17">
        <v>80</v>
      </c>
      <c r="F151" s="81">
        <v>6.8</v>
      </c>
    </row>
    <row r="152" spans="1:6">
      <c r="A152" s="1" t="s">
        <v>136</v>
      </c>
      <c r="B152" s="17">
        <v>560</v>
      </c>
      <c r="C152" s="17">
        <v>30</v>
      </c>
      <c r="D152" s="81">
        <v>5.3</v>
      </c>
      <c r="E152" s="17">
        <v>50</v>
      </c>
      <c r="F152" s="81">
        <v>8.1</v>
      </c>
    </row>
    <row r="153" spans="1:6">
      <c r="A153" s="1" t="s">
        <v>137</v>
      </c>
      <c r="B153" s="17">
        <v>1440</v>
      </c>
      <c r="C153" s="17">
        <v>70</v>
      </c>
      <c r="D153" s="81">
        <v>4.5</v>
      </c>
      <c r="E153" s="17">
        <v>90</v>
      </c>
      <c r="F153" s="81">
        <v>6.1</v>
      </c>
    </row>
    <row r="154" spans="1:6">
      <c r="A154" s="1" t="s">
        <v>138</v>
      </c>
      <c r="B154" s="17">
        <v>1870</v>
      </c>
      <c r="C154" s="17">
        <v>140</v>
      </c>
      <c r="D154" s="81">
        <v>6.9</v>
      </c>
      <c r="E154" s="17">
        <v>120</v>
      </c>
      <c r="F154" s="81">
        <v>6.2</v>
      </c>
    </row>
    <row r="155" spans="1:6">
      <c r="A155" s="1" t="s">
        <v>139</v>
      </c>
      <c r="B155" s="17">
        <v>420</v>
      </c>
      <c r="C155" s="17">
        <v>20</v>
      </c>
      <c r="D155" s="81">
        <v>5.3</v>
      </c>
      <c r="E155" s="17">
        <v>30</v>
      </c>
      <c r="F155" s="81">
        <v>6</v>
      </c>
    </row>
    <row r="156" spans="1:6">
      <c r="A156" s="1" t="s">
        <v>140</v>
      </c>
      <c r="B156" s="17">
        <v>620</v>
      </c>
      <c r="C156" s="17">
        <v>30</v>
      </c>
      <c r="D156" s="81">
        <v>4.0999999999999996</v>
      </c>
      <c r="E156" s="17">
        <v>50</v>
      </c>
      <c r="F156" s="81">
        <v>7.2</v>
      </c>
    </row>
    <row r="157" spans="1:6">
      <c r="A157" s="1" t="s">
        <v>141</v>
      </c>
      <c r="B157" s="17">
        <v>930</v>
      </c>
      <c r="C157" s="17">
        <v>40</v>
      </c>
      <c r="D157" s="81">
        <v>3.8</v>
      </c>
      <c r="E157" s="17">
        <v>50</v>
      </c>
      <c r="F157" s="81">
        <v>5.3</v>
      </c>
    </row>
    <row r="158" spans="1:6">
      <c r="A158" s="1" t="s">
        <v>142</v>
      </c>
      <c r="B158" s="17">
        <v>340</v>
      </c>
      <c r="C158" s="17">
        <v>20</v>
      </c>
      <c r="D158" s="81">
        <v>4.7</v>
      </c>
      <c r="E158" s="17">
        <v>30</v>
      </c>
      <c r="F158" s="81">
        <v>8.1999999999999993</v>
      </c>
    </row>
    <row r="159" spans="1:6">
      <c r="A159" s="1" t="s">
        <v>143</v>
      </c>
      <c r="B159" s="17">
        <v>620</v>
      </c>
      <c r="C159" s="17">
        <v>40</v>
      </c>
      <c r="D159" s="81">
        <v>5.6</v>
      </c>
      <c r="E159" s="17">
        <v>30</v>
      </c>
      <c r="F159" s="81">
        <v>5.0999999999999996</v>
      </c>
    </row>
    <row r="160" spans="1:6">
      <c r="A160" s="1" t="s">
        <v>144</v>
      </c>
      <c r="B160" s="17">
        <v>330</v>
      </c>
      <c r="C160" s="17">
        <v>30</v>
      </c>
      <c r="D160" s="81">
        <v>7.4</v>
      </c>
      <c r="E160" s="17">
        <v>30</v>
      </c>
      <c r="F160" s="81">
        <v>7.1</v>
      </c>
    </row>
    <row r="161" spans="1:11">
      <c r="A161" s="1" t="s">
        <v>145</v>
      </c>
      <c r="B161" s="17">
        <v>1010</v>
      </c>
      <c r="C161" s="17">
        <v>70</v>
      </c>
      <c r="D161" s="81">
        <v>6.6</v>
      </c>
      <c r="E161" s="17">
        <v>70</v>
      </c>
      <c r="F161" s="81">
        <v>6.8</v>
      </c>
    </row>
    <row r="162" spans="1:11">
      <c r="A162" s="1" t="s">
        <v>146</v>
      </c>
      <c r="B162" s="17">
        <v>90</v>
      </c>
      <c r="C162" s="17">
        <v>10</v>
      </c>
      <c r="D162" s="81">
        <v>5.0999999999999996</v>
      </c>
      <c r="E162" s="17">
        <v>10</v>
      </c>
      <c r="F162" s="81">
        <v>11.2</v>
      </c>
    </row>
    <row r="163" spans="1:11">
      <c r="A163" s="1" t="s">
        <v>147</v>
      </c>
      <c r="B163" s="17">
        <v>1000</v>
      </c>
      <c r="C163" s="17">
        <v>70</v>
      </c>
      <c r="D163" s="81">
        <v>6.2</v>
      </c>
      <c r="E163" s="17">
        <v>70</v>
      </c>
      <c r="F163" s="81">
        <v>6.8</v>
      </c>
    </row>
    <row r="164" spans="1:11">
      <c r="A164" s="1" t="s">
        <v>148</v>
      </c>
      <c r="B164" s="17">
        <v>1870</v>
      </c>
      <c r="C164" s="17">
        <v>60</v>
      </c>
      <c r="D164" s="81">
        <v>3.3</v>
      </c>
      <c r="E164" s="17">
        <v>90</v>
      </c>
      <c r="F164" s="81">
        <v>4.4000000000000004</v>
      </c>
    </row>
    <row r="165" spans="1:11">
      <c r="A165" s="1" t="s">
        <v>149</v>
      </c>
      <c r="B165" s="17">
        <v>220</v>
      </c>
      <c r="C165" s="17">
        <v>10</v>
      </c>
      <c r="D165" s="81">
        <v>4.4000000000000004</v>
      </c>
      <c r="E165" s="17">
        <v>10</v>
      </c>
      <c r="F165" s="81">
        <v>4.4000000000000004</v>
      </c>
    </row>
    <row r="166" spans="1:11">
      <c r="A166" s="1" t="s">
        <v>150</v>
      </c>
      <c r="B166" s="17">
        <v>620</v>
      </c>
      <c r="C166" s="17">
        <v>30</v>
      </c>
      <c r="D166" s="81">
        <v>4.8</v>
      </c>
      <c r="E166" s="17">
        <v>40</v>
      </c>
      <c r="F166" s="81">
        <v>6.1</v>
      </c>
    </row>
    <row r="167" spans="1:11">
      <c r="A167" s="1" t="s">
        <v>151</v>
      </c>
      <c r="B167" s="17">
        <v>810</v>
      </c>
      <c r="C167" s="17">
        <v>40</v>
      </c>
      <c r="D167" s="81">
        <v>4.7</v>
      </c>
      <c r="E167" s="17">
        <v>50</v>
      </c>
      <c r="F167" s="81">
        <v>5.4</v>
      </c>
    </row>
    <row r="168" spans="1:11">
      <c r="A168" s="1" t="s">
        <v>152</v>
      </c>
      <c r="B168" s="17">
        <v>240</v>
      </c>
      <c r="C168" s="17">
        <v>10</v>
      </c>
      <c r="D168" s="81">
        <v>3.1</v>
      </c>
      <c r="E168" s="17">
        <v>10</v>
      </c>
      <c r="F168" s="81">
        <v>5.0999999999999996</v>
      </c>
      <c r="G168" s="83"/>
      <c r="H168" s="83"/>
      <c r="I168" s="83"/>
      <c r="J168" s="83"/>
      <c r="K168" s="83"/>
    </row>
    <row r="169" spans="1:11">
      <c r="A169" s="1" t="s">
        <v>153</v>
      </c>
      <c r="B169" s="17">
        <v>160</v>
      </c>
      <c r="C169" s="17">
        <v>10</v>
      </c>
      <c r="D169" s="81">
        <v>2.8</v>
      </c>
      <c r="E169" s="17">
        <v>20</v>
      </c>
      <c r="F169" s="81">
        <v>8.5</v>
      </c>
    </row>
    <row r="170" spans="1:11">
      <c r="A170" s="1" t="s">
        <v>154</v>
      </c>
      <c r="B170" s="17">
        <v>1200</v>
      </c>
      <c r="C170" s="17">
        <v>60</v>
      </c>
      <c r="D170" s="81">
        <v>4.8</v>
      </c>
      <c r="E170" s="17">
        <v>70</v>
      </c>
      <c r="F170" s="81">
        <v>5.5</v>
      </c>
    </row>
    <row r="171" spans="1:11">
      <c r="A171" s="1" t="s">
        <v>155</v>
      </c>
      <c r="B171" s="17">
        <v>150</v>
      </c>
      <c r="C171" s="17">
        <v>10</v>
      </c>
      <c r="D171" s="81">
        <v>3.7</v>
      </c>
      <c r="E171" s="17">
        <v>10</v>
      </c>
      <c r="F171" s="81">
        <v>8</v>
      </c>
    </row>
    <row r="172" spans="1:11">
      <c r="A172" s="1" t="s">
        <v>156</v>
      </c>
      <c r="B172" s="17">
        <v>330</v>
      </c>
      <c r="C172" s="17">
        <v>30</v>
      </c>
      <c r="D172" s="81">
        <v>8.1999999999999993</v>
      </c>
      <c r="E172" s="17">
        <v>20</v>
      </c>
      <c r="F172" s="81">
        <v>6.5</v>
      </c>
    </row>
    <row r="173" spans="1:11">
      <c r="A173" s="1" t="s">
        <v>157</v>
      </c>
      <c r="B173" s="17">
        <v>780</v>
      </c>
      <c r="C173" s="17">
        <v>50</v>
      </c>
      <c r="D173" s="81">
        <v>5.5</v>
      </c>
      <c r="E173" s="17">
        <v>40</v>
      </c>
      <c r="F173" s="81">
        <v>4.9000000000000004</v>
      </c>
    </row>
    <row r="174" spans="1:11">
      <c r="A174" s="1" t="s">
        <v>337</v>
      </c>
      <c r="B174" s="17">
        <v>140</v>
      </c>
      <c r="C174" s="17">
        <v>10</v>
      </c>
      <c r="D174" s="81">
        <v>3.4</v>
      </c>
      <c r="E174" s="17">
        <v>10</v>
      </c>
      <c r="F174" s="81">
        <v>6.1</v>
      </c>
    </row>
    <row r="175" spans="1:11">
      <c r="A175" s="1" t="s">
        <v>158</v>
      </c>
      <c r="B175" s="17">
        <v>6040</v>
      </c>
      <c r="C175" s="17">
        <v>400</v>
      </c>
      <c r="D175" s="81">
        <v>6</v>
      </c>
      <c r="E175" s="17">
        <v>530</v>
      </c>
      <c r="F175" s="81">
        <v>8.1</v>
      </c>
    </row>
    <row r="176" spans="1:11">
      <c r="A176" s="1" t="s">
        <v>159</v>
      </c>
      <c r="B176" s="17">
        <v>3830</v>
      </c>
      <c r="C176" s="17">
        <v>200</v>
      </c>
      <c r="D176" s="81">
        <v>4.9000000000000004</v>
      </c>
      <c r="E176" s="17">
        <v>240</v>
      </c>
      <c r="F176" s="81">
        <v>5.8</v>
      </c>
    </row>
    <row r="177" spans="1:6">
      <c r="A177" s="1" t="s">
        <v>160</v>
      </c>
      <c r="B177" s="17">
        <v>450</v>
      </c>
      <c r="C177" s="17">
        <v>20</v>
      </c>
      <c r="D177" s="81">
        <v>3.8</v>
      </c>
      <c r="E177" s="17">
        <v>40</v>
      </c>
      <c r="F177" s="81">
        <v>8.3000000000000007</v>
      </c>
    </row>
    <row r="178" spans="1:6">
      <c r="A178" s="1" t="s">
        <v>161</v>
      </c>
      <c r="B178" s="17">
        <v>2310</v>
      </c>
      <c r="C178" s="17">
        <v>80</v>
      </c>
      <c r="D178" s="81">
        <v>3.4</v>
      </c>
      <c r="E178" s="17">
        <v>130</v>
      </c>
      <c r="F178" s="81">
        <v>5.2</v>
      </c>
    </row>
    <row r="179" spans="1:6">
      <c r="A179" s="1" t="s">
        <v>162</v>
      </c>
      <c r="B179" s="17">
        <v>2510</v>
      </c>
      <c r="C179" s="17">
        <v>150</v>
      </c>
      <c r="D179" s="81">
        <v>5.7</v>
      </c>
      <c r="E179" s="17">
        <v>180</v>
      </c>
      <c r="F179" s="81">
        <v>6.5</v>
      </c>
    </row>
    <row r="180" spans="1:6">
      <c r="A180" s="1" t="s">
        <v>163</v>
      </c>
      <c r="B180" s="17">
        <v>380</v>
      </c>
      <c r="C180" s="17">
        <v>30</v>
      </c>
      <c r="D180" s="81">
        <v>7.1</v>
      </c>
      <c r="E180" s="17">
        <v>40</v>
      </c>
      <c r="F180" s="81">
        <v>8.5</v>
      </c>
    </row>
    <row r="181" spans="1:6">
      <c r="A181" s="1" t="s">
        <v>164</v>
      </c>
      <c r="B181" s="17">
        <v>370</v>
      </c>
      <c r="C181" s="17">
        <v>30</v>
      </c>
      <c r="D181" s="81">
        <v>7.2</v>
      </c>
      <c r="E181" s="17">
        <v>30</v>
      </c>
      <c r="F181" s="81">
        <v>6.9</v>
      </c>
    </row>
    <row r="182" spans="1:6">
      <c r="A182" s="1" t="s">
        <v>165</v>
      </c>
      <c r="B182" s="17">
        <v>590</v>
      </c>
      <c r="C182" s="17">
        <v>30</v>
      </c>
      <c r="D182" s="81">
        <v>5</v>
      </c>
      <c r="E182" s="17">
        <v>50</v>
      </c>
      <c r="F182" s="81">
        <v>7.6</v>
      </c>
    </row>
    <row r="183" spans="1:6">
      <c r="A183" s="1" t="s">
        <v>166</v>
      </c>
      <c r="B183" s="17">
        <v>270</v>
      </c>
      <c r="C183" s="17">
        <v>20</v>
      </c>
      <c r="D183" s="81">
        <v>6.3</v>
      </c>
      <c r="E183" s="17">
        <v>20</v>
      </c>
      <c r="F183" s="81">
        <v>6.6</v>
      </c>
    </row>
    <row r="184" spans="1:6">
      <c r="A184" s="1" t="s">
        <v>167</v>
      </c>
      <c r="B184" s="17">
        <v>480</v>
      </c>
      <c r="C184" s="17">
        <v>20</v>
      </c>
      <c r="D184" s="81">
        <v>4</v>
      </c>
      <c r="E184" s="17">
        <v>20</v>
      </c>
      <c r="F184" s="81">
        <v>4.4000000000000004</v>
      </c>
    </row>
    <row r="185" spans="1:6">
      <c r="A185" s="1" t="s">
        <v>168</v>
      </c>
      <c r="B185" s="17">
        <v>270</v>
      </c>
      <c r="C185" s="17">
        <v>30</v>
      </c>
      <c r="D185" s="81">
        <v>8.4</v>
      </c>
      <c r="E185" s="17">
        <v>30</v>
      </c>
      <c r="F185" s="81">
        <v>8.4</v>
      </c>
    </row>
    <row r="186" spans="1:6">
      <c r="A186" s="1" t="s">
        <v>169</v>
      </c>
      <c r="B186" s="17">
        <v>170</v>
      </c>
      <c r="C186" s="17">
        <v>10</v>
      </c>
      <c r="D186" s="81">
        <v>6.1</v>
      </c>
      <c r="E186" s="17">
        <v>10</v>
      </c>
      <c r="F186" s="81">
        <v>4.4000000000000004</v>
      </c>
    </row>
    <row r="187" spans="1:6">
      <c r="A187" s="1" t="s">
        <v>170</v>
      </c>
      <c r="B187" s="17">
        <v>230</v>
      </c>
      <c r="C187" s="17">
        <v>20</v>
      </c>
      <c r="D187" s="81">
        <v>7.2</v>
      </c>
      <c r="E187" s="17">
        <v>20</v>
      </c>
      <c r="F187" s="81">
        <v>6.8</v>
      </c>
    </row>
    <row r="188" spans="1:6">
      <c r="A188" s="1" t="s">
        <v>171</v>
      </c>
      <c r="B188" s="17">
        <v>340</v>
      </c>
      <c r="C188" s="17">
        <v>20</v>
      </c>
      <c r="D188" s="81">
        <v>4</v>
      </c>
      <c r="E188" s="17">
        <v>30</v>
      </c>
      <c r="F188" s="81">
        <v>9.1</v>
      </c>
    </row>
    <row r="189" spans="1:6">
      <c r="A189" s="1" t="s">
        <v>172</v>
      </c>
      <c r="B189" s="17">
        <v>250</v>
      </c>
      <c r="C189" s="17">
        <v>10</v>
      </c>
      <c r="D189" s="81">
        <v>4.0999999999999996</v>
      </c>
      <c r="E189" s="17">
        <v>20</v>
      </c>
      <c r="F189" s="81">
        <v>6.7</v>
      </c>
    </row>
    <row r="190" spans="1:6">
      <c r="A190" s="1" t="s">
        <v>173</v>
      </c>
      <c r="B190" s="17">
        <v>320</v>
      </c>
      <c r="C190" s="17">
        <v>30</v>
      </c>
      <c r="D190" s="81">
        <v>7.5</v>
      </c>
      <c r="E190" s="17">
        <v>30</v>
      </c>
      <c r="F190" s="81">
        <v>7.5</v>
      </c>
    </row>
    <row r="191" spans="1:6">
      <c r="A191" s="1" t="s">
        <v>174</v>
      </c>
      <c r="B191" s="17">
        <v>1040</v>
      </c>
      <c r="C191" s="17">
        <v>50</v>
      </c>
      <c r="D191" s="81">
        <v>4.2</v>
      </c>
      <c r="E191" s="17">
        <v>70</v>
      </c>
      <c r="F191" s="81">
        <v>6.1</v>
      </c>
    </row>
    <row r="192" spans="1:6">
      <c r="A192" s="1" t="s">
        <v>175</v>
      </c>
      <c r="B192" s="17">
        <v>4300</v>
      </c>
      <c r="C192" s="17">
        <v>230</v>
      </c>
      <c r="D192" s="81">
        <v>5.0999999999999996</v>
      </c>
      <c r="E192" s="17">
        <v>260</v>
      </c>
      <c r="F192" s="81">
        <v>5.7</v>
      </c>
    </row>
    <row r="193" spans="1:6">
      <c r="A193" s="1" t="s">
        <v>176</v>
      </c>
      <c r="B193" s="17">
        <v>580</v>
      </c>
      <c r="C193" s="17">
        <v>40</v>
      </c>
      <c r="D193" s="81">
        <v>6.2</v>
      </c>
      <c r="E193" s="17">
        <v>50</v>
      </c>
      <c r="F193" s="81">
        <v>7.3</v>
      </c>
    </row>
    <row r="194" spans="1:6">
      <c r="A194" s="1" t="s">
        <v>177</v>
      </c>
      <c r="B194" s="17">
        <v>270</v>
      </c>
      <c r="C194" s="17">
        <v>20</v>
      </c>
      <c r="D194" s="81">
        <v>6.8</v>
      </c>
      <c r="E194" s="17">
        <v>10</v>
      </c>
      <c r="F194" s="81">
        <v>3.6</v>
      </c>
    </row>
    <row r="195" spans="1:6">
      <c r="A195" s="1" t="s">
        <v>342</v>
      </c>
      <c r="B195" s="17">
        <v>1070</v>
      </c>
      <c r="C195" s="17">
        <v>70</v>
      </c>
      <c r="D195" s="81">
        <v>6.1</v>
      </c>
      <c r="E195" s="17">
        <v>80</v>
      </c>
      <c r="F195" s="81">
        <v>7.3</v>
      </c>
    </row>
    <row r="196" spans="1:6">
      <c r="A196" s="1" t="s">
        <v>178</v>
      </c>
      <c r="B196" s="17">
        <v>810</v>
      </c>
      <c r="C196" s="17">
        <v>40</v>
      </c>
      <c r="D196" s="81">
        <v>4.3</v>
      </c>
      <c r="E196" s="17">
        <v>70</v>
      </c>
      <c r="F196" s="81">
        <v>8</v>
      </c>
    </row>
    <row r="197" spans="1:6">
      <c r="A197" s="1" t="s">
        <v>338</v>
      </c>
      <c r="B197" s="17">
        <v>1410</v>
      </c>
      <c r="C197" s="17">
        <v>70</v>
      </c>
      <c r="D197" s="81">
        <v>4.2</v>
      </c>
      <c r="E197" s="17">
        <v>110</v>
      </c>
      <c r="F197" s="81">
        <v>6.8</v>
      </c>
    </row>
    <row r="198" spans="1:6">
      <c r="A198" s="1" t="s">
        <v>179</v>
      </c>
      <c r="B198" s="17">
        <v>180</v>
      </c>
      <c r="C198" s="17">
        <v>10</v>
      </c>
      <c r="D198" s="81">
        <v>4.8</v>
      </c>
      <c r="E198" s="17">
        <v>10</v>
      </c>
      <c r="F198" s="81">
        <v>5.9</v>
      </c>
    </row>
    <row r="199" spans="1:6">
      <c r="A199" s="1" t="s">
        <v>180</v>
      </c>
      <c r="B199" s="17">
        <v>450</v>
      </c>
      <c r="C199" s="17">
        <v>30</v>
      </c>
      <c r="D199" s="81">
        <v>6.4</v>
      </c>
      <c r="E199" s="17">
        <v>40</v>
      </c>
      <c r="F199" s="81">
        <v>8</v>
      </c>
    </row>
    <row r="200" spans="1:6">
      <c r="A200" s="1" t="s">
        <v>344</v>
      </c>
      <c r="B200" s="17">
        <v>2060</v>
      </c>
      <c r="C200" s="17">
        <v>120</v>
      </c>
      <c r="D200" s="81">
        <v>5.3</v>
      </c>
      <c r="E200" s="17">
        <v>170</v>
      </c>
      <c r="F200" s="81">
        <v>7.5</v>
      </c>
    </row>
    <row r="201" spans="1:6">
      <c r="A201" s="1" t="s">
        <v>181</v>
      </c>
      <c r="B201" s="17">
        <v>110</v>
      </c>
      <c r="C201" s="17">
        <v>10</v>
      </c>
      <c r="D201" s="81">
        <v>5.9</v>
      </c>
      <c r="E201" s="17">
        <v>10</v>
      </c>
      <c r="F201" s="81">
        <v>8.4</v>
      </c>
    </row>
    <row r="202" spans="1:6">
      <c r="A202" s="1" t="s">
        <v>182</v>
      </c>
      <c r="B202" s="17">
        <v>570</v>
      </c>
      <c r="C202" s="17">
        <v>30</v>
      </c>
      <c r="D202" s="81">
        <v>4.8</v>
      </c>
      <c r="E202" s="17">
        <v>30</v>
      </c>
      <c r="F202" s="81">
        <v>4.5999999999999996</v>
      </c>
    </row>
    <row r="203" spans="1:6">
      <c r="A203" s="1" t="s">
        <v>353</v>
      </c>
      <c r="B203" s="17">
        <v>390</v>
      </c>
      <c r="C203" s="17">
        <v>40</v>
      </c>
      <c r="D203" s="81">
        <v>8.4</v>
      </c>
      <c r="E203" s="17">
        <v>30</v>
      </c>
      <c r="F203" s="81">
        <v>6.2</v>
      </c>
    </row>
    <row r="204" spans="1:6">
      <c r="A204" s="1" t="s">
        <v>183</v>
      </c>
      <c r="B204" s="17">
        <v>480</v>
      </c>
      <c r="C204" s="17">
        <v>40</v>
      </c>
      <c r="D204" s="81">
        <v>6.8</v>
      </c>
      <c r="E204" s="17">
        <v>30</v>
      </c>
      <c r="F204" s="81">
        <v>6.4</v>
      </c>
    </row>
    <row r="205" spans="1:6">
      <c r="A205" s="1" t="s">
        <v>184</v>
      </c>
      <c r="B205" s="17">
        <v>140</v>
      </c>
      <c r="C205" s="17">
        <v>10</v>
      </c>
      <c r="D205" s="81">
        <v>6.1</v>
      </c>
      <c r="E205" s="17">
        <v>10</v>
      </c>
      <c r="F205" s="81">
        <v>3.4</v>
      </c>
    </row>
    <row r="206" spans="1:6">
      <c r="A206" s="1" t="s">
        <v>185</v>
      </c>
      <c r="B206" s="17">
        <v>100</v>
      </c>
      <c r="C206" s="17">
        <v>10</v>
      </c>
      <c r="D206" s="81">
        <v>7.1</v>
      </c>
      <c r="E206" s="17">
        <v>10</v>
      </c>
      <c r="F206" s="81">
        <v>7.1</v>
      </c>
    </row>
    <row r="207" spans="1:6">
      <c r="A207" s="1" t="s">
        <v>186</v>
      </c>
      <c r="B207" s="17">
        <v>280</v>
      </c>
      <c r="C207" s="17">
        <v>10</v>
      </c>
      <c r="D207" s="81">
        <v>4.2</v>
      </c>
      <c r="E207" s="17">
        <v>30</v>
      </c>
      <c r="F207" s="81">
        <v>8.1</v>
      </c>
    </row>
    <row r="208" spans="1:6">
      <c r="A208" s="1" t="s">
        <v>187</v>
      </c>
      <c r="B208" s="17">
        <v>160</v>
      </c>
      <c r="C208" s="17">
        <v>10</v>
      </c>
      <c r="D208" s="81">
        <v>7.1</v>
      </c>
      <c r="E208" s="17">
        <v>10</v>
      </c>
      <c r="F208" s="81">
        <v>3</v>
      </c>
    </row>
    <row r="209" spans="1:6">
      <c r="A209" s="1" t="s">
        <v>188</v>
      </c>
      <c r="B209" s="17">
        <v>1530</v>
      </c>
      <c r="C209" s="17">
        <v>100</v>
      </c>
      <c r="D209" s="81">
        <v>6.4</v>
      </c>
      <c r="E209" s="17">
        <v>100</v>
      </c>
      <c r="F209" s="81">
        <v>6</v>
      </c>
    </row>
    <row r="210" spans="1:6">
      <c r="A210" s="1" t="s">
        <v>189</v>
      </c>
      <c r="B210" s="17">
        <v>290</v>
      </c>
      <c r="C210" s="17">
        <v>20</v>
      </c>
      <c r="D210" s="81">
        <v>7.1</v>
      </c>
      <c r="E210" s="17">
        <v>30</v>
      </c>
      <c r="F210" s="81">
        <v>8</v>
      </c>
    </row>
    <row r="211" spans="1:6">
      <c r="A211" s="1" t="s">
        <v>190</v>
      </c>
      <c r="B211" s="17">
        <v>590</v>
      </c>
      <c r="C211" s="17">
        <v>40</v>
      </c>
      <c r="D211" s="81">
        <v>6.8</v>
      </c>
      <c r="E211" s="17">
        <v>40</v>
      </c>
      <c r="F211" s="81">
        <v>5.8</v>
      </c>
    </row>
    <row r="212" spans="1:6">
      <c r="A212" s="1" t="s">
        <v>191</v>
      </c>
      <c r="B212" s="17">
        <v>8320</v>
      </c>
      <c r="C212" s="17">
        <v>420</v>
      </c>
      <c r="D212" s="81">
        <v>4.8</v>
      </c>
      <c r="E212" s="17">
        <v>480</v>
      </c>
      <c r="F212" s="81">
        <v>5.5</v>
      </c>
    </row>
    <row r="213" spans="1:6">
      <c r="A213" s="1" t="s">
        <v>192</v>
      </c>
      <c r="B213" s="17">
        <v>2590</v>
      </c>
      <c r="C213" s="17">
        <v>120</v>
      </c>
      <c r="D213" s="81">
        <v>4.3</v>
      </c>
      <c r="E213" s="17">
        <v>170</v>
      </c>
      <c r="F213" s="81">
        <v>6.3</v>
      </c>
    </row>
    <row r="214" spans="1:6">
      <c r="A214" s="1" t="s">
        <v>352</v>
      </c>
      <c r="B214" s="17">
        <v>1030</v>
      </c>
      <c r="C214" s="17">
        <v>50</v>
      </c>
      <c r="D214" s="81">
        <v>4.5999999999999996</v>
      </c>
      <c r="E214" s="17">
        <v>60</v>
      </c>
      <c r="F214" s="81">
        <v>5.7</v>
      </c>
    </row>
    <row r="215" spans="1:6">
      <c r="A215" s="1" t="s">
        <v>193</v>
      </c>
      <c r="B215" s="17">
        <v>110</v>
      </c>
      <c r="C215" s="17">
        <v>10</v>
      </c>
      <c r="D215" s="81">
        <v>9.8000000000000007</v>
      </c>
      <c r="E215" s="17">
        <v>20</v>
      </c>
      <c r="F215" s="81">
        <v>12.2</v>
      </c>
    </row>
    <row r="216" spans="1:6">
      <c r="A216" s="1" t="s">
        <v>194</v>
      </c>
      <c r="B216" s="17">
        <v>550</v>
      </c>
      <c r="C216" s="17">
        <v>30</v>
      </c>
      <c r="D216" s="81">
        <v>4.5999999999999996</v>
      </c>
      <c r="E216" s="17">
        <v>40</v>
      </c>
      <c r="F216" s="81">
        <v>5.9</v>
      </c>
    </row>
    <row r="217" spans="1:6">
      <c r="A217" s="1" t="s">
        <v>195</v>
      </c>
      <c r="B217" s="17">
        <v>1000</v>
      </c>
      <c r="C217" s="17">
        <v>70</v>
      </c>
      <c r="D217" s="81">
        <v>6.9</v>
      </c>
      <c r="E217" s="17">
        <v>70</v>
      </c>
      <c r="F217" s="81">
        <v>6.2</v>
      </c>
    </row>
    <row r="218" spans="1:6">
      <c r="A218" s="1" t="s">
        <v>196</v>
      </c>
      <c r="B218" s="17">
        <v>540</v>
      </c>
      <c r="C218" s="17">
        <v>30</v>
      </c>
      <c r="D218" s="81">
        <v>4.9000000000000004</v>
      </c>
      <c r="E218" s="17">
        <v>40</v>
      </c>
      <c r="F218" s="81">
        <v>7</v>
      </c>
    </row>
    <row r="219" spans="1:6">
      <c r="A219" s="1" t="s">
        <v>378</v>
      </c>
      <c r="B219" s="17">
        <v>380</v>
      </c>
      <c r="C219" s="17">
        <v>20</v>
      </c>
      <c r="D219" s="81">
        <v>5.4</v>
      </c>
      <c r="E219" s="17">
        <v>20</v>
      </c>
      <c r="F219" s="81">
        <v>5.2</v>
      </c>
    </row>
    <row r="220" spans="1:6">
      <c r="A220" s="1" t="s">
        <v>197</v>
      </c>
      <c r="B220" s="17">
        <v>350</v>
      </c>
      <c r="C220" s="17">
        <v>30</v>
      </c>
      <c r="D220" s="81">
        <v>7.2</v>
      </c>
      <c r="E220" s="17">
        <v>20</v>
      </c>
      <c r="F220" s="81">
        <v>6.1</v>
      </c>
    </row>
    <row r="221" spans="1:6">
      <c r="A221" s="1" t="s">
        <v>198</v>
      </c>
      <c r="B221" s="17">
        <v>380</v>
      </c>
      <c r="C221" s="17">
        <v>20</v>
      </c>
      <c r="D221" s="81">
        <v>4.5</v>
      </c>
      <c r="E221" s="17">
        <v>10</v>
      </c>
      <c r="F221" s="81">
        <v>3.3</v>
      </c>
    </row>
    <row r="222" spans="1:6">
      <c r="A222" s="1" t="s">
        <v>199</v>
      </c>
      <c r="B222" s="17">
        <v>150</v>
      </c>
      <c r="C222" s="17">
        <v>10</v>
      </c>
      <c r="D222" s="81">
        <v>6.8</v>
      </c>
      <c r="E222" s="17">
        <v>10</v>
      </c>
      <c r="F222" s="81">
        <v>7.4</v>
      </c>
    </row>
    <row r="223" spans="1:6">
      <c r="A223" s="1" t="s">
        <v>200</v>
      </c>
      <c r="B223" s="17">
        <v>300</v>
      </c>
      <c r="C223" s="17">
        <v>20</v>
      </c>
      <c r="D223" s="81">
        <v>6.3</v>
      </c>
      <c r="E223" s="17">
        <v>30</v>
      </c>
      <c r="F223" s="81">
        <v>9.1</v>
      </c>
    </row>
    <row r="224" spans="1:6">
      <c r="A224" s="1" t="s">
        <v>201</v>
      </c>
      <c r="B224" s="17">
        <v>1510</v>
      </c>
      <c r="C224" s="17">
        <v>90</v>
      </c>
      <c r="D224" s="81">
        <v>5.6</v>
      </c>
      <c r="E224" s="17">
        <v>140</v>
      </c>
      <c r="F224" s="81">
        <v>8.4</v>
      </c>
    </row>
    <row r="225" spans="1:6">
      <c r="A225" s="1" t="s">
        <v>202</v>
      </c>
      <c r="B225" s="17">
        <v>310</v>
      </c>
      <c r="C225" s="17">
        <v>20</v>
      </c>
      <c r="D225" s="81">
        <v>6.8</v>
      </c>
      <c r="E225" s="17">
        <v>30</v>
      </c>
      <c r="F225" s="81">
        <v>8.3000000000000007</v>
      </c>
    </row>
    <row r="226" spans="1:6">
      <c r="A226" s="1" t="s">
        <v>203</v>
      </c>
      <c r="B226" s="17">
        <v>670</v>
      </c>
      <c r="C226" s="17">
        <v>20</v>
      </c>
      <c r="D226" s="81">
        <v>2.9</v>
      </c>
      <c r="E226" s="17">
        <v>30</v>
      </c>
      <c r="F226" s="81">
        <v>4.5</v>
      </c>
    </row>
    <row r="227" spans="1:6">
      <c r="A227" s="1" t="s">
        <v>204</v>
      </c>
      <c r="B227" s="17">
        <v>220</v>
      </c>
      <c r="C227" s="17">
        <v>20</v>
      </c>
      <c r="D227" s="81">
        <v>6.9</v>
      </c>
      <c r="E227" s="17">
        <v>30</v>
      </c>
      <c r="F227" s="81">
        <v>10.9</v>
      </c>
    </row>
    <row r="228" spans="1:6">
      <c r="A228" s="1" t="s">
        <v>205</v>
      </c>
      <c r="B228" s="17">
        <v>250</v>
      </c>
      <c r="C228" s="17">
        <v>20</v>
      </c>
      <c r="D228" s="81">
        <v>5.6</v>
      </c>
      <c r="E228" s="17">
        <v>10</v>
      </c>
      <c r="F228" s="81">
        <v>4.8</v>
      </c>
    </row>
    <row r="229" spans="1:6">
      <c r="A229" s="1" t="s">
        <v>206</v>
      </c>
      <c r="B229" s="17">
        <v>350</v>
      </c>
      <c r="C229" s="17">
        <v>20</v>
      </c>
      <c r="D229" s="81">
        <v>4.5</v>
      </c>
      <c r="E229" s="17">
        <v>20</v>
      </c>
      <c r="F229" s="81">
        <v>6.4</v>
      </c>
    </row>
    <row r="230" spans="1:6">
      <c r="A230" s="1" t="s">
        <v>207</v>
      </c>
      <c r="B230" s="17">
        <v>1080</v>
      </c>
      <c r="C230" s="17">
        <v>60</v>
      </c>
      <c r="D230" s="81">
        <v>5.2</v>
      </c>
      <c r="E230" s="17">
        <v>60</v>
      </c>
      <c r="F230" s="81">
        <v>4.8</v>
      </c>
    </row>
    <row r="231" spans="1:6">
      <c r="A231" s="1" t="s">
        <v>208</v>
      </c>
      <c r="B231" s="17">
        <v>580</v>
      </c>
      <c r="C231" s="17">
        <v>30</v>
      </c>
      <c r="D231" s="81">
        <v>4.9000000000000004</v>
      </c>
      <c r="E231" s="17">
        <v>30</v>
      </c>
      <c r="F231" s="81">
        <v>4.4000000000000004</v>
      </c>
    </row>
    <row r="232" spans="1:6">
      <c r="A232" s="1" t="s">
        <v>209</v>
      </c>
      <c r="B232" s="17">
        <v>140</v>
      </c>
      <c r="C232" s="17">
        <v>20</v>
      </c>
      <c r="D232" s="81">
        <v>11.2</v>
      </c>
      <c r="E232" s="17">
        <v>20</v>
      </c>
      <c r="F232" s="81">
        <v>10.5</v>
      </c>
    </row>
    <row r="233" spans="1:6">
      <c r="A233" s="1" t="s">
        <v>210</v>
      </c>
      <c r="B233" s="17">
        <v>100</v>
      </c>
      <c r="C233" s="17">
        <v>10</v>
      </c>
      <c r="D233" s="81">
        <v>4.4000000000000004</v>
      </c>
      <c r="E233" s="17">
        <v>10</v>
      </c>
      <c r="F233" s="81">
        <v>11.4</v>
      </c>
    </row>
    <row r="234" spans="1:6">
      <c r="A234" s="1" t="s">
        <v>211</v>
      </c>
      <c r="B234" s="17">
        <v>560</v>
      </c>
      <c r="C234" s="17">
        <v>30</v>
      </c>
      <c r="D234" s="81">
        <v>5.2</v>
      </c>
      <c r="E234" s="17">
        <v>40</v>
      </c>
      <c r="F234" s="81">
        <v>6.7</v>
      </c>
    </row>
    <row r="235" spans="1:6">
      <c r="A235" s="1" t="s">
        <v>212</v>
      </c>
      <c r="B235" s="17">
        <v>1940</v>
      </c>
      <c r="C235" s="17">
        <v>140</v>
      </c>
      <c r="D235" s="81">
        <v>6.8</v>
      </c>
      <c r="E235" s="17">
        <v>150</v>
      </c>
      <c r="F235" s="81">
        <v>7.1</v>
      </c>
    </row>
    <row r="236" spans="1:6">
      <c r="A236" s="1" t="s">
        <v>213</v>
      </c>
      <c r="B236" s="17">
        <v>710</v>
      </c>
      <c r="C236" s="17">
        <v>50</v>
      </c>
      <c r="D236" s="81">
        <v>6</v>
      </c>
      <c r="E236" s="17">
        <v>50</v>
      </c>
      <c r="F236" s="81">
        <v>7</v>
      </c>
    </row>
    <row r="237" spans="1:6">
      <c r="A237" s="1" t="s">
        <v>214</v>
      </c>
      <c r="B237" s="17">
        <v>230</v>
      </c>
      <c r="C237" s="17">
        <v>20</v>
      </c>
      <c r="D237" s="81">
        <v>7.7</v>
      </c>
      <c r="E237" s="17">
        <v>30</v>
      </c>
      <c r="F237" s="81">
        <v>10.8</v>
      </c>
    </row>
    <row r="238" spans="1:6">
      <c r="A238" s="1" t="s">
        <v>215</v>
      </c>
      <c r="B238" s="17">
        <v>110</v>
      </c>
      <c r="C238" s="17">
        <v>10</v>
      </c>
      <c r="D238" s="81">
        <v>4.3</v>
      </c>
      <c r="E238" s="17">
        <v>10</v>
      </c>
      <c r="F238" s="81">
        <v>6</v>
      </c>
    </row>
    <row r="239" spans="1:6">
      <c r="A239" s="1" t="s">
        <v>216</v>
      </c>
      <c r="B239" s="17">
        <v>680</v>
      </c>
      <c r="C239" s="17">
        <v>40</v>
      </c>
      <c r="D239" s="81">
        <v>4.9000000000000004</v>
      </c>
      <c r="E239" s="17">
        <v>30</v>
      </c>
      <c r="F239" s="81">
        <v>4.2</v>
      </c>
    </row>
    <row r="240" spans="1:6">
      <c r="A240" s="1" t="s">
        <v>217</v>
      </c>
      <c r="B240" s="17">
        <v>610</v>
      </c>
      <c r="C240" s="17">
        <v>30</v>
      </c>
      <c r="D240" s="81">
        <v>4</v>
      </c>
      <c r="E240" s="17">
        <v>40</v>
      </c>
      <c r="F240" s="81">
        <v>6.7</v>
      </c>
    </row>
    <row r="241" spans="1:11">
      <c r="A241" s="1" t="s">
        <v>218</v>
      </c>
      <c r="B241" s="17">
        <v>430</v>
      </c>
      <c r="C241" s="17">
        <v>50</v>
      </c>
      <c r="D241" s="81">
        <v>10.3</v>
      </c>
      <c r="E241" s="17">
        <v>30</v>
      </c>
      <c r="F241" s="81">
        <v>7.1</v>
      </c>
    </row>
    <row r="242" spans="1:11">
      <c r="A242" s="1" t="s">
        <v>219</v>
      </c>
      <c r="B242" s="17">
        <v>500</v>
      </c>
      <c r="C242" s="17">
        <v>20</v>
      </c>
      <c r="D242" s="81">
        <v>4.2</v>
      </c>
      <c r="E242" s="17">
        <v>40</v>
      </c>
      <c r="F242" s="81">
        <v>8</v>
      </c>
    </row>
    <row r="243" spans="1:11">
      <c r="A243" s="1" t="s">
        <v>220</v>
      </c>
      <c r="B243" s="17">
        <v>610</v>
      </c>
      <c r="C243" s="17">
        <v>20</v>
      </c>
      <c r="D243" s="81">
        <v>3.4</v>
      </c>
      <c r="E243" s="17">
        <v>50</v>
      </c>
      <c r="F243" s="81">
        <v>7.3</v>
      </c>
    </row>
    <row r="244" spans="1:11">
      <c r="A244" s="1" t="s">
        <v>221</v>
      </c>
      <c r="B244" s="17">
        <v>1890</v>
      </c>
      <c r="C244" s="17">
        <v>100</v>
      </c>
      <c r="D244" s="81">
        <v>4.8</v>
      </c>
      <c r="E244" s="17">
        <v>120</v>
      </c>
      <c r="F244" s="81">
        <v>5.7</v>
      </c>
    </row>
    <row r="245" spans="1:11">
      <c r="A245" s="1" t="s">
        <v>222</v>
      </c>
      <c r="B245" s="17">
        <v>210</v>
      </c>
      <c r="C245" s="17">
        <v>50</v>
      </c>
      <c r="D245" s="81">
        <v>18.5</v>
      </c>
      <c r="E245" s="17">
        <v>50</v>
      </c>
      <c r="F245" s="81">
        <v>18.899999999999999</v>
      </c>
    </row>
    <row r="246" spans="1:11">
      <c r="A246" s="1" t="s">
        <v>223</v>
      </c>
      <c r="B246" s="17">
        <v>460</v>
      </c>
      <c r="C246" s="17">
        <v>30</v>
      </c>
      <c r="D246" s="81">
        <v>5.8</v>
      </c>
      <c r="E246" s="17">
        <v>30</v>
      </c>
      <c r="F246" s="81">
        <v>5.6</v>
      </c>
    </row>
    <row r="247" spans="1:11">
      <c r="A247" s="1" t="s">
        <v>224</v>
      </c>
      <c r="B247" s="17">
        <v>250</v>
      </c>
      <c r="C247" s="17">
        <v>10</v>
      </c>
      <c r="D247" s="81">
        <v>3.3</v>
      </c>
      <c r="E247" s="17">
        <v>20</v>
      </c>
      <c r="F247" s="81">
        <v>8.1999999999999993</v>
      </c>
    </row>
    <row r="248" spans="1:11">
      <c r="A248" s="1" t="s">
        <v>225</v>
      </c>
      <c r="B248" s="17">
        <v>610</v>
      </c>
      <c r="C248" s="17">
        <v>30</v>
      </c>
      <c r="D248" s="81">
        <v>4.2</v>
      </c>
      <c r="E248" s="17">
        <v>40</v>
      </c>
      <c r="F248" s="81">
        <v>6.2</v>
      </c>
    </row>
    <row r="249" spans="1:11">
      <c r="A249" s="1" t="s">
        <v>226</v>
      </c>
      <c r="B249" s="17">
        <v>30</v>
      </c>
      <c r="C249" s="17">
        <v>0</v>
      </c>
      <c r="D249" s="81" t="s">
        <v>375</v>
      </c>
      <c r="E249" s="17">
        <v>0</v>
      </c>
      <c r="F249" s="81" t="s">
        <v>375</v>
      </c>
    </row>
    <row r="250" spans="1:11">
      <c r="A250" s="1" t="s">
        <v>227</v>
      </c>
      <c r="B250" s="17">
        <v>100</v>
      </c>
      <c r="C250" s="17">
        <v>10</v>
      </c>
      <c r="D250" s="81">
        <v>8.6</v>
      </c>
      <c r="E250" s="17">
        <v>0</v>
      </c>
      <c r="F250" s="81" t="s">
        <v>375</v>
      </c>
      <c r="G250" s="83"/>
      <c r="H250" s="83"/>
      <c r="I250" s="83"/>
      <c r="J250" s="83"/>
      <c r="K250" s="83"/>
    </row>
    <row r="251" spans="1:11">
      <c r="A251" s="1" t="s">
        <v>228</v>
      </c>
      <c r="B251" s="17">
        <v>1130</v>
      </c>
      <c r="C251" s="17">
        <v>60</v>
      </c>
      <c r="D251" s="81">
        <v>4.7</v>
      </c>
      <c r="E251" s="17">
        <v>80</v>
      </c>
      <c r="F251" s="81">
        <v>6.2</v>
      </c>
    </row>
    <row r="252" spans="1:11">
      <c r="A252" s="1" t="s">
        <v>229</v>
      </c>
      <c r="B252" s="17">
        <v>300</v>
      </c>
      <c r="C252" s="17">
        <v>20</v>
      </c>
      <c r="D252" s="81">
        <v>6.1</v>
      </c>
      <c r="E252" s="17">
        <v>20</v>
      </c>
      <c r="F252" s="81">
        <v>5.8</v>
      </c>
    </row>
    <row r="253" spans="1:11">
      <c r="A253" s="1" t="s">
        <v>230</v>
      </c>
      <c r="B253" s="17">
        <v>1100</v>
      </c>
      <c r="C253" s="17">
        <v>70</v>
      </c>
      <c r="D253" s="81">
        <v>6.3</v>
      </c>
      <c r="E253" s="17">
        <v>60</v>
      </c>
      <c r="F253" s="81">
        <v>5.4</v>
      </c>
    </row>
    <row r="254" spans="1:11">
      <c r="A254" s="1" t="s">
        <v>231</v>
      </c>
      <c r="B254" s="17">
        <v>530</v>
      </c>
      <c r="C254" s="17">
        <v>30</v>
      </c>
      <c r="D254" s="81">
        <v>5</v>
      </c>
      <c r="E254" s="17">
        <v>30</v>
      </c>
      <c r="F254" s="81">
        <v>5</v>
      </c>
    </row>
    <row r="255" spans="1:11">
      <c r="A255" s="1" t="s">
        <v>339</v>
      </c>
      <c r="B255" s="17">
        <v>1810</v>
      </c>
      <c r="C255" s="17">
        <v>100</v>
      </c>
      <c r="D255" s="81">
        <v>5.5</v>
      </c>
      <c r="E255" s="17">
        <v>110</v>
      </c>
      <c r="F255" s="81">
        <v>5.5</v>
      </c>
    </row>
    <row r="256" spans="1:11">
      <c r="A256" s="1" t="s">
        <v>232</v>
      </c>
      <c r="B256" s="17">
        <v>350</v>
      </c>
      <c r="C256" s="17">
        <v>20</v>
      </c>
      <c r="D256" s="81">
        <v>5.6</v>
      </c>
      <c r="E256" s="17">
        <v>20</v>
      </c>
      <c r="F256" s="81">
        <v>6.1</v>
      </c>
    </row>
    <row r="257" spans="1:6">
      <c r="A257" s="1" t="s">
        <v>233</v>
      </c>
      <c r="B257" s="17">
        <v>2190</v>
      </c>
      <c r="C257" s="17">
        <v>140</v>
      </c>
      <c r="D257" s="81">
        <v>6</v>
      </c>
      <c r="E257" s="17">
        <v>140</v>
      </c>
      <c r="F257" s="81">
        <v>6</v>
      </c>
    </row>
    <row r="258" spans="1:6">
      <c r="A258" s="1" t="s">
        <v>64</v>
      </c>
      <c r="B258" s="17">
        <v>520</v>
      </c>
      <c r="C258" s="17">
        <v>40</v>
      </c>
      <c r="D258" s="81">
        <v>6.5</v>
      </c>
      <c r="E258" s="17">
        <v>40</v>
      </c>
      <c r="F258" s="81">
        <v>6.7</v>
      </c>
    </row>
    <row r="259" spans="1:6">
      <c r="A259" s="1" t="s">
        <v>234</v>
      </c>
      <c r="B259" s="17">
        <v>2250</v>
      </c>
      <c r="C259" s="17">
        <v>100</v>
      </c>
      <c r="D259" s="81">
        <v>4.0999999999999996</v>
      </c>
      <c r="E259" s="17">
        <v>120</v>
      </c>
      <c r="F259" s="81">
        <v>5.0999999999999996</v>
      </c>
    </row>
    <row r="260" spans="1:6">
      <c r="A260" s="1" t="s">
        <v>235</v>
      </c>
      <c r="B260" s="17">
        <v>43900</v>
      </c>
      <c r="C260" s="17">
        <v>2360</v>
      </c>
      <c r="D260" s="81">
        <v>5.0999999999999996</v>
      </c>
      <c r="E260" s="17">
        <v>2340</v>
      </c>
      <c r="F260" s="81">
        <v>5</v>
      </c>
    </row>
    <row r="261" spans="1:6">
      <c r="A261" s="1" t="s">
        <v>236</v>
      </c>
      <c r="B261" s="17">
        <v>10</v>
      </c>
      <c r="C261" s="17">
        <v>0</v>
      </c>
      <c r="D261" s="81" t="s">
        <v>375</v>
      </c>
      <c r="E261" s="17">
        <v>0</v>
      </c>
      <c r="F261" s="81" t="s">
        <v>375</v>
      </c>
    </row>
    <row r="262" spans="1:6">
      <c r="A262" s="1" t="s">
        <v>237</v>
      </c>
      <c r="B262" s="17">
        <v>370</v>
      </c>
      <c r="C262" s="17">
        <v>30</v>
      </c>
      <c r="D262" s="81">
        <v>8</v>
      </c>
      <c r="E262" s="17">
        <v>10</v>
      </c>
      <c r="F262" s="81">
        <v>3.4</v>
      </c>
    </row>
    <row r="263" spans="1:6">
      <c r="A263" s="1" t="s">
        <v>238</v>
      </c>
      <c r="B263" s="17">
        <v>610</v>
      </c>
      <c r="C263" s="17">
        <v>50</v>
      </c>
      <c r="D263" s="81">
        <v>7</v>
      </c>
      <c r="E263" s="17">
        <v>50</v>
      </c>
      <c r="F263" s="81">
        <v>7.2</v>
      </c>
    </row>
    <row r="264" spans="1:6">
      <c r="A264" s="1" t="s">
        <v>239</v>
      </c>
      <c r="B264" s="17">
        <v>80</v>
      </c>
      <c r="C264" s="17">
        <v>10</v>
      </c>
      <c r="D264" s="81">
        <v>5.9</v>
      </c>
      <c r="E264" s="17">
        <v>10</v>
      </c>
      <c r="F264" s="81">
        <v>7.1</v>
      </c>
    </row>
    <row r="265" spans="1:6">
      <c r="A265" s="1" t="s">
        <v>240</v>
      </c>
      <c r="B265" s="17">
        <v>2910</v>
      </c>
      <c r="C265" s="17">
        <v>160</v>
      </c>
      <c r="D265" s="81">
        <v>5.2</v>
      </c>
      <c r="E265" s="17">
        <v>140</v>
      </c>
      <c r="F265" s="81">
        <v>4.7</v>
      </c>
    </row>
    <row r="266" spans="1:6">
      <c r="A266" s="1" t="s">
        <v>241</v>
      </c>
      <c r="B266" s="17">
        <v>10</v>
      </c>
      <c r="C266" s="17">
        <v>0</v>
      </c>
      <c r="D266" s="81" t="s">
        <v>375</v>
      </c>
      <c r="E266" s="17">
        <v>0</v>
      </c>
      <c r="F266" s="81" t="s">
        <v>375</v>
      </c>
    </row>
    <row r="267" spans="1:6">
      <c r="A267" s="1" t="s">
        <v>242</v>
      </c>
      <c r="B267" s="17">
        <v>500</v>
      </c>
      <c r="C267" s="17">
        <v>20</v>
      </c>
      <c r="D267" s="81">
        <v>4.5</v>
      </c>
      <c r="E267" s="17">
        <v>40</v>
      </c>
      <c r="F267" s="81">
        <v>6.5</v>
      </c>
    </row>
    <row r="268" spans="1:6">
      <c r="A268" s="1" t="s">
        <v>243</v>
      </c>
      <c r="B268" s="17">
        <v>140</v>
      </c>
      <c r="C268" s="17">
        <v>10</v>
      </c>
      <c r="D268" s="81">
        <v>6.1</v>
      </c>
      <c r="E268" s="17">
        <v>10</v>
      </c>
      <c r="F268" s="81">
        <v>6.8</v>
      </c>
    </row>
    <row r="269" spans="1:6">
      <c r="A269" s="1" t="s">
        <v>244</v>
      </c>
      <c r="B269" s="17">
        <v>90</v>
      </c>
      <c r="C269" s="17">
        <v>10</v>
      </c>
      <c r="D269" s="81">
        <v>8.5</v>
      </c>
      <c r="E269" s="17">
        <v>10</v>
      </c>
      <c r="F269" s="81">
        <v>6.4</v>
      </c>
    </row>
    <row r="270" spans="1:6">
      <c r="A270" s="1" t="s">
        <v>245</v>
      </c>
      <c r="B270" s="17">
        <v>270</v>
      </c>
      <c r="C270" s="17">
        <v>20</v>
      </c>
      <c r="D270" s="81">
        <v>7.7</v>
      </c>
      <c r="E270" s="17">
        <v>10</v>
      </c>
      <c r="F270" s="81">
        <v>4.9000000000000004</v>
      </c>
    </row>
    <row r="271" spans="1:6">
      <c r="A271" s="1" t="s">
        <v>246</v>
      </c>
      <c r="B271" s="17">
        <v>3050</v>
      </c>
      <c r="C271" s="17">
        <v>130</v>
      </c>
      <c r="D271" s="81">
        <v>4</v>
      </c>
      <c r="E271" s="17">
        <v>170</v>
      </c>
      <c r="F271" s="81">
        <v>5.3</v>
      </c>
    </row>
    <row r="272" spans="1:6">
      <c r="A272" s="1" t="s">
        <v>247</v>
      </c>
      <c r="B272" s="17">
        <v>530</v>
      </c>
      <c r="C272" s="17">
        <v>30</v>
      </c>
      <c r="D272" s="81">
        <v>5.0999999999999996</v>
      </c>
      <c r="E272" s="17">
        <v>20</v>
      </c>
      <c r="F272" s="81">
        <v>4.3</v>
      </c>
    </row>
    <row r="273" spans="1:11">
      <c r="A273" s="1" t="s">
        <v>248</v>
      </c>
      <c r="B273" s="17">
        <v>340</v>
      </c>
      <c r="C273" s="17">
        <v>20</v>
      </c>
      <c r="D273" s="81">
        <v>6.1</v>
      </c>
      <c r="E273" s="17">
        <v>30</v>
      </c>
      <c r="F273" s="81">
        <v>7</v>
      </c>
    </row>
    <row r="274" spans="1:11">
      <c r="A274" s="1" t="s">
        <v>249</v>
      </c>
      <c r="B274" s="17">
        <v>1930</v>
      </c>
      <c r="C274" s="17">
        <v>110</v>
      </c>
      <c r="D274" s="81">
        <v>5.4</v>
      </c>
      <c r="E274" s="17">
        <v>120</v>
      </c>
      <c r="F274" s="81">
        <v>5.8</v>
      </c>
    </row>
    <row r="275" spans="1:11">
      <c r="A275" s="1" t="s">
        <v>250</v>
      </c>
      <c r="B275" s="17">
        <v>860</v>
      </c>
      <c r="C275" s="17">
        <v>40</v>
      </c>
      <c r="D275" s="81">
        <v>4.8</v>
      </c>
      <c r="E275" s="17">
        <v>60</v>
      </c>
      <c r="F275" s="81">
        <v>6.1</v>
      </c>
    </row>
    <row r="276" spans="1:11">
      <c r="A276" s="1" t="s">
        <v>251</v>
      </c>
      <c r="B276" s="17">
        <v>240</v>
      </c>
      <c r="C276" s="17">
        <v>20</v>
      </c>
      <c r="D276" s="81">
        <v>5.8</v>
      </c>
      <c r="E276" s="17">
        <v>20</v>
      </c>
      <c r="F276" s="81">
        <v>7.7</v>
      </c>
    </row>
    <row r="277" spans="1:11">
      <c r="A277" s="1" t="s">
        <v>252</v>
      </c>
      <c r="B277" s="17">
        <v>250</v>
      </c>
      <c r="C277" s="17">
        <v>10</v>
      </c>
      <c r="D277" s="81">
        <v>4.4000000000000004</v>
      </c>
      <c r="E277" s="17">
        <v>20</v>
      </c>
      <c r="F277" s="81">
        <v>5.9</v>
      </c>
    </row>
    <row r="278" spans="1:11">
      <c r="A278" s="1" t="s">
        <v>253</v>
      </c>
      <c r="B278" s="17">
        <v>1020</v>
      </c>
      <c r="C278" s="17">
        <v>60</v>
      </c>
      <c r="D278" s="81">
        <v>5.0999999999999996</v>
      </c>
      <c r="E278" s="17">
        <v>70</v>
      </c>
      <c r="F278" s="81">
        <v>6.5</v>
      </c>
    </row>
    <row r="279" spans="1:11">
      <c r="A279" s="1" t="s">
        <v>254</v>
      </c>
      <c r="B279" s="17">
        <v>170</v>
      </c>
      <c r="C279" s="17">
        <v>10</v>
      </c>
      <c r="D279" s="81">
        <v>7.7</v>
      </c>
      <c r="E279" s="17">
        <v>10</v>
      </c>
      <c r="F279" s="81">
        <v>7.7</v>
      </c>
    </row>
    <row r="280" spans="1:11">
      <c r="A280" s="1" t="s">
        <v>255</v>
      </c>
      <c r="B280" s="17">
        <v>310</v>
      </c>
      <c r="C280" s="17">
        <v>20</v>
      </c>
      <c r="D280" s="81">
        <v>5.2</v>
      </c>
      <c r="E280" s="17">
        <v>20</v>
      </c>
      <c r="F280" s="81">
        <v>7</v>
      </c>
    </row>
    <row r="281" spans="1:11">
      <c r="A281" s="1" t="s">
        <v>256</v>
      </c>
      <c r="B281" s="17">
        <v>370</v>
      </c>
      <c r="C281" s="17">
        <v>20</v>
      </c>
      <c r="D281" s="81">
        <v>4.3</v>
      </c>
      <c r="E281" s="17">
        <v>20</v>
      </c>
      <c r="F281" s="81">
        <v>4.0999999999999996</v>
      </c>
    </row>
    <row r="282" spans="1:11">
      <c r="A282" s="1" t="s">
        <v>257</v>
      </c>
      <c r="B282" s="17">
        <v>850</v>
      </c>
      <c r="C282" s="17">
        <v>50</v>
      </c>
      <c r="D282" s="81">
        <v>5</v>
      </c>
      <c r="E282" s="17">
        <v>90</v>
      </c>
      <c r="F282" s="81">
        <v>9.4</v>
      </c>
    </row>
    <row r="283" spans="1:11">
      <c r="A283" s="1" t="s">
        <v>340</v>
      </c>
      <c r="B283" s="17">
        <v>340</v>
      </c>
      <c r="C283" s="17">
        <v>20</v>
      </c>
      <c r="D283" s="81">
        <v>6.8</v>
      </c>
      <c r="E283" s="17">
        <v>20</v>
      </c>
      <c r="F283" s="81">
        <v>4.2</v>
      </c>
    </row>
    <row r="284" spans="1:11">
      <c r="A284" s="1" t="s">
        <v>258</v>
      </c>
      <c r="B284" s="17">
        <v>950</v>
      </c>
      <c r="C284" s="17">
        <v>50</v>
      </c>
      <c r="D284" s="81">
        <v>4.5</v>
      </c>
      <c r="E284" s="17">
        <v>60</v>
      </c>
      <c r="F284" s="81">
        <v>6.2</v>
      </c>
    </row>
    <row r="285" spans="1:11">
      <c r="A285" s="1" t="s">
        <v>259</v>
      </c>
      <c r="B285" s="17">
        <v>2370</v>
      </c>
      <c r="C285" s="17">
        <v>130</v>
      </c>
      <c r="D285" s="81">
        <v>5.2</v>
      </c>
      <c r="E285" s="17">
        <v>170</v>
      </c>
      <c r="F285" s="81">
        <v>6.8</v>
      </c>
    </row>
    <row r="286" spans="1:11">
      <c r="A286" s="1" t="s">
        <v>260</v>
      </c>
      <c r="B286" s="17">
        <v>1270</v>
      </c>
      <c r="C286" s="17">
        <v>110</v>
      </c>
      <c r="D286" s="81">
        <v>8.1999999999999993</v>
      </c>
      <c r="E286" s="17">
        <v>80</v>
      </c>
      <c r="F286" s="81">
        <v>6</v>
      </c>
    </row>
    <row r="287" spans="1:11">
      <c r="A287" s="1" t="s">
        <v>261</v>
      </c>
      <c r="B287" s="17">
        <v>20</v>
      </c>
      <c r="C287" s="17">
        <v>0</v>
      </c>
      <c r="D287" s="81" t="s">
        <v>375</v>
      </c>
      <c r="E287" s="17">
        <v>0</v>
      </c>
      <c r="F287" s="81" t="s">
        <v>375</v>
      </c>
    </row>
    <row r="288" spans="1:11">
      <c r="A288" s="1" t="s">
        <v>262</v>
      </c>
      <c r="B288" s="17">
        <v>150</v>
      </c>
      <c r="C288" s="17">
        <v>10</v>
      </c>
      <c r="D288" s="81">
        <v>3.2</v>
      </c>
      <c r="E288" s="17">
        <v>10</v>
      </c>
      <c r="F288" s="81">
        <v>4.5</v>
      </c>
      <c r="G288" s="84"/>
      <c r="H288" s="84"/>
      <c r="I288" s="84"/>
      <c r="J288" s="84"/>
      <c r="K288" s="84"/>
    </row>
    <row r="289" spans="1:11">
      <c r="A289" s="1" t="s">
        <v>263</v>
      </c>
      <c r="B289" s="17">
        <v>370</v>
      </c>
      <c r="C289" s="17">
        <v>30</v>
      </c>
      <c r="D289" s="81">
        <v>7.6</v>
      </c>
      <c r="E289" s="17">
        <v>30</v>
      </c>
      <c r="F289" s="81">
        <v>6.8</v>
      </c>
      <c r="G289" s="84"/>
      <c r="H289" s="84"/>
      <c r="I289" s="84"/>
      <c r="J289" s="84"/>
      <c r="K289" s="84"/>
    </row>
    <row r="290" spans="1:11">
      <c r="A290" s="1" t="s">
        <v>264</v>
      </c>
      <c r="B290" s="17">
        <v>350</v>
      </c>
      <c r="C290" s="17">
        <v>20</v>
      </c>
      <c r="D290" s="81">
        <v>4.5</v>
      </c>
      <c r="E290" s="17">
        <v>30</v>
      </c>
      <c r="F290" s="81">
        <v>6.7</v>
      </c>
    </row>
    <row r="291" spans="1:11">
      <c r="A291" s="1" t="s">
        <v>265</v>
      </c>
      <c r="B291" s="17">
        <v>1340</v>
      </c>
      <c r="C291" s="17">
        <v>70</v>
      </c>
      <c r="D291" s="81">
        <v>5</v>
      </c>
      <c r="E291" s="17">
        <v>80</v>
      </c>
      <c r="F291" s="81">
        <v>5.8</v>
      </c>
    </row>
    <row r="292" spans="1:11">
      <c r="A292" s="1" t="s">
        <v>266</v>
      </c>
      <c r="B292" s="17">
        <v>7920</v>
      </c>
      <c r="C292" s="17">
        <v>440</v>
      </c>
      <c r="D292" s="81">
        <v>5.3</v>
      </c>
      <c r="E292" s="17">
        <v>510</v>
      </c>
      <c r="F292" s="81">
        <v>6</v>
      </c>
    </row>
    <row r="293" spans="1:11">
      <c r="A293" s="1" t="s">
        <v>267</v>
      </c>
      <c r="B293" s="17">
        <v>150</v>
      </c>
      <c r="C293" s="17">
        <v>10</v>
      </c>
      <c r="D293" s="81">
        <v>7.2</v>
      </c>
      <c r="E293" s="17">
        <v>10</v>
      </c>
      <c r="F293" s="81">
        <v>3.9</v>
      </c>
    </row>
    <row r="294" spans="1:11">
      <c r="A294" s="1" t="s">
        <v>268</v>
      </c>
      <c r="B294" s="17">
        <v>540</v>
      </c>
      <c r="C294" s="17">
        <v>30</v>
      </c>
      <c r="D294" s="81">
        <v>4.7</v>
      </c>
      <c r="E294" s="17">
        <v>20</v>
      </c>
      <c r="F294" s="81">
        <v>4.2</v>
      </c>
    </row>
    <row r="295" spans="1:11">
      <c r="A295" s="1" t="s">
        <v>269</v>
      </c>
      <c r="B295" s="17">
        <v>430</v>
      </c>
      <c r="C295" s="17">
        <v>30</v>
      </c>
      <c r="D295" s="81">
        <v>6.4</v>
      </c>
      <c r="E295" s="17">
        <v>40</v>
      </c>
      <c r="F295" s="81">
        <v>9.1</v>
      </c>
    </row>
    <row r="296" spans="1:11">
      <c r="A296" s="1" t="s">
        <v>270</v>
      </c>
      <c r="B296" s="17">
        <v>510</v>
      </c>
      <c r="C296" s="17">
        <v>30</v>
      </c>
      <c r="D296" s="81">
        <v>4.5999999999999996</v>
      </c>
      <c r="E296" s="17">
        <v>50</v>
      </c>
      <c r="F296" s="81">
        <v>8.6</v>
      </c>
    </row>
    <row r="297" spans="1:11">
      <c r="A297" s="1" t="s">
        <v>271</v>
      </c>
      <c r="B297" s="17">
        <v>780</v>
      </c>
      <c r="C297" s="17">
        <v>40</v>
      </c>
      <c r="D297" s="81">
        <v>4.5</v>
      </c>
      <c r="E297" s="17">
        <v>50</v>
      </c>
      <c r="F297" s="81">
        <v>6.2</v>
      </c>
    </row>
    <row r="298" spans="1:11">
      <c r="A298" s="1" t="s">
        <v>272</v>
      </c>
      <c r="B298" s="17">
        <v>180</v>
      </c>
      <c r="C298" s="17">
        <v>10</v>
      </c>
      <c r="D298" s="81">
        <v>7</v>
      </c>
      <c r="E298" s="17">
        <v>20</v>
      </c>
      <c r="F298" s="81">
        <v>8.5</v>
      </c>
    </row>
    <row r="299" spans="1:11">
      <c r="A299" s="1" t="s">
        <v>273</v>
      </c>
      <c r="B299" s="17">
        <v>450</v>
      </c>
      <c r="C299" s="17">
        <v>40</v>
      </c>
      <c r="D299" s="81">
        <v>9.1</v>
      </c>
      <c r="E299" s="17">
        <v>30</v>
      </c>
      <c r="F299" s="81">
        <v>6</v>
      </c>
    </row>
    <row r="300" spans="1:11">
      <c r="A300" s="1" t="s">
        <v>274</v>
      </c>
      <c r="B300" s="17">
        <v>140</v>
      </c>
      <c r="C300" s="17">
        <v>0</v>
      </c>
      <c r="D300" s="81" t="s">
        <v>375</v>
      </c>
      <c r="E300" s="17">
        <v>10</v>
      </c>
      <c r="F300" s="81">
        <v>6</v>
      </c>
    </row>
    <row r="301" spans="1:11">
      <c r="A301" s="1" t="s">
        <v>341</v>
      </c>
      <c r="B301" s="17">
        <v>12180</v>
      </c>
      <c r="C301" s="17">
        <v>660</v>
      </c>
      <c r="D301" s="81">
        <v>5.0999999999999996</v>
      </c>
      <c r="E301" s="17">
        <v>760</v>
      </c>
      <c r="F301" s="81">
        <v>5.9</v>
      </c>
    </row>
    <row r="302" spans="1:11">
      <c r="A302" s="1" t="s">
        <v>275</v>
      </c>
      <c r="B302" s="17">
        <v>790</v>
      </c>
      <c r="C302" s="17">
        <v>40</v>
      </c>
      <c r="D302" s="81">
        <v>4.7</v>
      </c>
      <c r="E302" s="17">
        <v>50</v>
      </c>
      <c r="F302" s="81">
        <v>5.7</v>
      </c>
    </row>
    <row r="303" spans="1:11">
      <c r="A303" s="1" t="s">
        <v>276</v>
      </c>
      <c r="B303" s="17">
        <v>390</v>
      </c>
      <c r="C303" s="17">
        <v>30</v>
      </c>
      <c r="D303" s="81">
        <v>6.4</v>
      </c>
      <c r="E303" s="17">
        <v>20</v>
      </c>
      <c r="F303" s="81">
        <v>5.5</v>
      </c>
    </row>
    <row r="304" spans="1:11">
      <c r="A304" s="1" t="s">
        <v>277</v>
      </c>
      <c r="B304" s="17">
        <v>340</v>
      </c>
      <c r="C304" s="17">
        <v>10</v>
      </c>
      <c r="D304" s="81">
        <v>2.2000000000000002</v>
      </c>
      <c r="E304" s="17">
        <v>20</v>
      </c>
      <c r="F304" s="81">
        <v>6.3</v>
      </c>
    </row>
    <row r="305" spans="1:6">
      <c r="A305" s="1" t="s">
        <v>278</v>
      </c>
      <c r="B305" s="17">
        <v>570</v>
      </c>
      <c r="C305" s="17">
        <v>30</v>
      </c>
      <c r="D305" s="81">
        <v>5.0999999999999996</v>
      </c>
      <c r="E305" s="17">
        <v>50</v>
      </c>
      <c r="F305" s="81">
        <v>7.7</v>
      </c>
    </row>
    <row r="306" spans="1:6">
      <c r="A306" s="1" t="s">
        <v>279</v>
      </c>
      <c r="B306" s="17">
        <v>1010</v>
      </c>
      <c r="C306" s="17">
        <v>60</v>
      </c>
      <c r="D306" s="81">
        <v>5.6</v>
      </c>
      <c r="E306" s="17">
        <v>80</v>
      </c>
      <c r="F306" s="81">
        <v>7.3</v>
      </c>
    </row>
    <row r="307" spans="1:6">
      <c r="A307" s="1" t="s">
        <v>280</v>
      </c>
      <c r="B307" s="17">
        <v>1510</v>
      </c>
      <c r="C307" s="17">
        <v>70</v>
      </c>
      <c r="D307" s="81">
        <v>4.4000000000000004</v>
      </c>
      <c r="E307" s="17">
        <v>90</v>
      </c>
      <c r="F307" s="81">
        <v>5.8</v>
      </c>
    </row>
    <row r="308" spans="1:6">
      <c r="A308" s="1" t="s">
        <v>281</v>
      </c>
      <c r="B308" s="17">
        <v>180</v>
      </c>
      <c r="C308" s="17">
        <v>10</v>
      </c>
      <c r="D308" s="81">
        <v>5.9</v>
      </c>
      <c r="E308" s="17">
        <v>10</v>
      </c>
      <c r="F308" s="81">
        <v>7.6</v>
      </c>
    </row>
    <row r="309" spans="1:6">
      <c r="A309" s="1" t="s">
        <v>282</v>
      </c>
      <c r="B309" s="17">
        <v>600</v>
      </c>
      <c r="C309" s="17">
        <v>40</v>
      </c>
      <c r="D309" s="81">
        <v>6.1</v>
      </c>
      <c r="E309" s="17">
        <v>30</v>
      </c>
      <c r="F309" s="81">
        <v>4.3</v>
      </c>
    </row>
    <row r="310" spans="1:6">
      <c r="A310" s="1" t="s">
        <v>283</v>
      </c>
      <c r="B310" s="17">
        <v>1630</v>
      </c>
      <c r="C310" s="17">
        <v>70</v>
      </c>
      <c r="D310" s="81">
        <v>4</v>
      </c>
      <c r="E310" s="17">
        <v>80</v>
      </c>
      <c r="F310" s="81">
        <v>4.7</v>
      </c>
    </row>
    <row r="311" spans="1:6">
      <c r="A311" s="1" t="s">
        <v>284</v>
      </c>
      <c r="B311" s="17">
        <v>3390</v>
      </c>
      <c r="C311" s="17">
        <v>170</v>
      </c>
      <c r="D311" s="81">
        <v>4.8</v>
      </c>
      <c r="E311" s="17">
        <v>180</v>
      </c>
      <c r="F311" s="81">
        <v>5.0999999999999996</v>
      </c>
    </row>
    <row r="312" spans="1:6">
      <c r="A312" s="1" t="s">
        <v>285</v>
      </c>
      <c r="B312" s="17">
        <v>900</v>
      </c>
      <c r="C312" s="17">
        <v>60</v>
      </c>
      <c r="D312" s="81">
        <v>5.7</v>
      </c>
      <c r="E312" s="17">
        <v>60</v>
      </c>
      <c r="F312" s="81">
        <v>6</v>
      </c>
    </row>
    <row r="313" spans="1:6">
      <c r="A313" s="1" t="s">
        <v>348</v>
      </c>
      <c r="B313" s="17">
        <v>910</v>
      </c>
      <c r="C313" s="17">
        <v>50</v>
      </c>
      <c r="D313" s="81">
        <v>4.5999999999999996</v>
      </c>
      <c r="E313" s="17">
        <v>80</v>
      </c>
      <c r="F313" s="81">
        <v>7.6</v>
      </c>
    </row>
    <row r="314" spans="1:6">
      <c r="A314" s="1" t="s">
        <v>286</v>
      </c>
      <c r="B314" s="17">
        <v>2760</v>
      </c>
      <c r="C314" s="17">
        <v>120</v>
      </c>
      <c r="D314" s="81">
        <v>4.0999999999999996</v>
      </c>
      <c r="E314" s="17">
        <v>150</v>
      </c>
      <c r="F314" s="81">
        <v>5</v>
      </c>
    </row>
    <row r="315" spans="1:6">
      <c r="A315" s="1" t="s">
        <v>287</v>
      </c>
      <c r="B315" s="17">
        <v>10</v>
      </c>
      <c r="C315" s="17">
        <v>0</v>
      </c>
      <c r="D315" s="81" t="s">
        <v>375</v>
      </c>
      <c r="E315" s="17">
        <v>0</v>
      </c>
      <c r="F315" s="81" t="s">
        <v>375</v>
      </c>
    </row>
    <row r="316" spans="1:6">
      <c r="A316" s="1" t="s">
        <v>288</v>
      </c>
      <c r="B316" s="17">
        <v>1840</v>
      </c>
      <c r="C316" s="17">
        <v>110</v>
      </c>
      <c r="D316" s="81">
        <v>5.3</v>
      </c>
      <c r="E316" s="17">
        <v>130</v>
      </c>
      <c r="F316" s="81">
        <v>6.7</v>
      </c>
    </row>
    <row r="317" spans="1:6">
      <c r="A317" s="1" t="s">
        <v>289</v>
      </c>
      <c r="B317" s="17">
        <v>150</v>
      </c>
      <c r="C317" s="17">
        <v>10</v>
      </c>
      <c r="D317" s="81">
        <v>8.5</v>
      </c>
      <c r="E317" s="17">
        <v>10</v>
      </c>
      <c r="F317" s="81">
        <v>7.3</v>
      </c>
    </row>
    <row r="318" spans="1:6">
      <c r="A318" s="1" t="s">
        <v>290</v>
      </c>
      <c r="B318" s="17">
        <v>390</v>
      </c>
      <c r="C318" s="17">
        <v>20</v>
      </c>
      <c r="D318" s="81">
        <v>3.7</v>
      </c>
      <c r="E318" s="17">
        <v>20</v>
      </c>
      <c r="F318" s="81">
        <v>4.5999999999999996</v>
      </c>
    </row>
    <row r="319" spans="1:6">
      <c r="A319" s="1" t="s">
        <v>291</v>
      </c>
      <c r="B319" s="17">
        <v>320</v>
      </c>
      <c r="C319" s="17">
        <v>30</v>
      </c>
      <c r="D319" s="81">
        <v>7.7</v>
      </c>
      <c r="E319" s="17">
        <v>30</v>
      </c>
      <c r="F319" s="81">
        <v>8</v>
      </c>
    </row>
    <row r="320" spans="1:6">
      <c r="A320" s="1" t="s">
        <v>292</v>
      </c>
      <c r="B320" s="17">
        <v>260</v>
      </c>
      <c r="C320" s="17">
        <v>20</v>
      </c>
      <c r="D320" s="81">
        <v>5.3</v>
      </c>
      <c r="E320" s="17">
        <v>20</v>
      </c>
      <c r="F320" s="81">
        <v>8.5</v>
      </c>
    </row>
    <row r="321" spans="1:6">
      <c r="A321" s="1" t="s">
        <v>379</v>
      </c>
      <c r="B321" s="17">
        <v>1090</v>
      </c>
      <c r="C321" s="17">
        <v>60</v>
      </c>
      <c r="D321" s="81">
        <v>5.0999999999999996</v>
      </c>
      <c r="E321" s="17">
        <v>80</v>
      </c>
      <c r="F321" s="81">
        <v>6.6</v>
      </c>
    </row>
    <row r="322" spans="1:6">
      <c r="A322" s="1" t="s">
        <v>293</v>
      </c>
      <c r="B322" s="17">
        <v>260</v>
      </c>
      <c r="C322" s="17">
        <v>20</v>
      </c>
      <c r="D322" s="81">
        <v>5.9</v>
      </c>
      <c r="E322" s="17">
        <v>10</v>
      </c>
      <c r="F322" s="81">
        <v>3.7</v>
      </c>
    </row>
    <row r="323" spans="1:6">
      <c r="A323" s="1" t="s">
        <v>294</v>
      </c>
      <c r="B323" s="17">
        <v>860</v>
      </c>
      <c r="C323" s="17">
        <v>70</v>
      </c>
      <c r="D323" s="81">
        <v>7.4</v>
      </c>
      <c r="E323" s="17">
        <v>80</v>
      </c>
      <c r="F323" s="81">
        <v>8.4</v>
      </c>
    </row>
    <row r="324" spans="1:6">
      <c r="A324" s="1" t="s">
        <v>295</v>
      </c>
      <c r="B324" s="17">
        <v>380</v>
      </c>
      <c r="C324" s="17">
        <v>20</v>
      </c>
      <c r="D324" s="81">
        <v>4.9000000000000004</v>
      </c>
      <c r="E324" s="17">
        <v>30</v>
      </c>
      <c r="F324" s="81">
        <v>7.1</v>
      </c>
    </row>
    <row r="325" spans="1:6">
      <c r="A325" s="1" t="s">
        <v>296</v>
      </c>
      <c r="B325" s="17">
        <v>780</v>
      </c>
      <c r="C325" s="17">
        <v>50</v>
      </c>
      <c r="D325" s="81">
        <v>5.6</v>
      </c>
      <c r="E325" s="17">
        <v>70</v>
      </c>
      <c r="F325" s="81">
        <v>7.9</v>
      </c>
    </row>
    <row r="326" spans="1:6">
      <c r="A326" s="1" t="s">
        <v>297</v>
      </c>
      <c r="B326" s="17">
        <v>440</v>
      </c>
      <c r="C326" s="17">
        <v>20</v>
      </c>
      <c r="D326" s="81">
        <v>4.0999999999999996</v>
      </c>
      <c r="E326" s="17">
        <v>20</v>
      </c>
      <c r="F326" s="81">
        <v>4.5999999999999996</v>
      </c>
    </row>
    <row r="327" spans="1:6">
      <c r="A327" s="1" t="s">
        <v>298</v>
      </c>
      <c r="B327" s="17">
        <v>230</v>
      </c>
      <c r="C327" s="17">
        <v>20</v>
      </c>
      <c r="D327" s="81">
        <v>8.5</v>
      </c>
      <c r="E327" s="17">
        <v>20</v>
      </c>
      <c r="F327" s="81">
        <v>8.1</v>
      </c>
    </row>
    <row r="328" spans="1:6">
      <c r="A328" s="1" t="s">
        <v>299</v>
      </c>
      <c r="B328" s="17">
        <v>1080</v>
      </c>
      <c r="C328" s="17">
        <v>60</v>
      </c>
      <c r="D328" s="81">
        <v>4.9000000000000004</v>
      </c>
      <c r="E328" s="17">
        <v>70</v>
      </c>
      <c r="F328" s="81">
        <v>6.4</v>
      </c>
    </row>
    <row r="329" spans="1:6">
      <c r="A329" s="1" t="s">
        <v>300</v>
      </c>
      <c r="B329" s="17">
        <v>510</v>
      </c>
      <c r="C329" s="17">
        <v>30</v>
      </c>
      <c r="D329" s="81">
        <v>6</v>
      </c>
      <c r="E329" s="17">
        <v>20</v>
      </c>
      <c r="F329" s="81">
        <v>3.6</v>
      </c>
    </row>
    <row r="330" spans="1:6">
      <c r="A330" s="1" t="s">
        <v>347</v>
      </c>
      <c r="B330" s="17">
        <v>570</v>
      </c>
      <c r="C330" s="17">
        <v>30</v>
      </c>
      <c r="D330" s="81">
        <v>4.3</v>
      </c>
      <c r="E330" s="17">
        <v>40</v>
      </c>
      <c r="F330" s="81">
        <v>5.9</v>
      </c>
    </row>
    <row r="331" spans="1:6">
      <c r="A331" s="1" t="s">
        <v>301</v>
      </c>
      <c r="B331" s="17">
        <v>230</v>
      </c>
      <c r="C331" s="17">
        <v>10</v>
      </c>
      <c r="D331" s="81">
        <v>4.9000000000000004</v>
      </c>
      <c r="E331" s="17">
        <v>10</v>
      </c>
      <c r="F331" s="81">
        <v>4.5</v>
      </c>
    </row>
    <row r="332" spans="1:6">
      <c r="A332" s="1" t="s">
        <v>351</v>
      </c>
      <c r="B332" s="17">
        <v>990</v>
      </c>
      <c r="C332" s="17">
        <v>50</v>
      </c>
      <c r="D332" s="81">
        <v>5</v>
      </c>
      <c r="E332" s="17">
        <v>70</v>
      </c>
      <c r="F332" s="81">
        <v>6.5</v>
      </c>
    </row>
    <row r="333" spans="1:6">
      <c r="A333" s="1" t="s">
        <v>302</v>
      </c>
      <c r="B333" s="17">
        <v>240</v>
      </c>
      <c r="C333" s="17">
        <v>10</v>
      </c>
      <c r="D333" s="81">
        <v>2.4</v>
      </c>
      <c r="E333" s="17">
        <v>10</v>
      </c>
      <c r="F333" s="81">
        <v>5.6</v>
      </c>
    </row>
    <row r="334" spans="1:6">
      <c r="A334" s="1" t="s">
        <v>303</v>
      </c>
      <c r="B334" s="17">
        <v>410</v>
      </c>
      <c r="C334" s="17">
        <v>20</v>
      </c>
      <c r="D334" s="81">
        <v>4.3</v>
      </c>
      <c r="E334" s="17">
        <v>30</v>
      </c>
      <c r="F334" s="81">
        <v>6.2</v>
      </c>
    </row>
    <row r="335" spans="1:6">
      <c r="A335" s="1" t="s">
        <v>343</v>
      </c>
      <c r="B335" s="17">
        <v>560</v>
      </c>
      <c r="C335" s="17">
        <v>50</v>
      </c>
      <c r="D335" s="81">
        <v>8.1999999999999993</v>
      </c>
      <c r="E335" s="17">
        <v>40</v>
      </c>
      <c r="F335" s="81">
        <v>5.7</v>
      </c>
    </row>
    <row r="336" spans="1:6">
      <c r="A336" s="1" t="s">
        <v>304</v>
      </c>
      <c r="B336" s="17">
        <v>1500</v>
      </c>
      <c r="C336" s="17">
        <v>60</v>
      </c>
      <c r="D336" s="81">
        <v>3.9</v>
      </c>
      <c r="E336" s="17">
        <v>90</v>
      </c>
      <c r="F336" s="81">
        <v>5.4</v>
      </c>
    </row>
    <row r="337" spans="1:6">
      <c r="A337" s="1" t="s">
        <v>305</v>
      </c>
      <c r="B337" s="17">
        <v>520</v>
      </c>
      <c r="C337" s="17">
        <v>50</v>
      </c>
      <c r="D337" s="81">
        <v>8.9</v>
      </c>
      <c r="E337" s="17">
        <v>40</v>
      </c>
      <c r="F337" s="81">
        <v>7.9</v>
      </c>
    </row>
    <row r="338" spans="1:6">
      <c r="A338" s="1" t="s">
        <v>306</v>
      </c>
      <c r="B338" s="17">
        <v>140</v>
      </c>
      <c r="C338" s="17">
        <v>10</v>
      </c>
      <c r="D338" s="81">
        <v>4.9000000000000004</v>
      </c>
      <c r="E338" s="17">
        <v>0</v>
      </c>
      <c r="F338" s="81" t="s">
        <v>375</v>
      </c>
    </row>
    <row r="339" spans="1:6">
      <c r="A339" s="1" t="s">
        <v>307</v>
      </c>
      <c r="B339" s="17">
        <v>270</v>
      </c>
      <c r="C339" s="17">
        <v>20</v>
      </c>
      <c r="D339" s="81">
        <v>6.3</v>
      </c>
      <c r="E339" s="17">
        <v>20</v>
      </c>
      <c r="F339" s="81">
        <v>6.6</v>
      </c>
    </row>
    <row r="340" spans="1:6">
      <c r="A340" s="1" t="s">
        <v>308</v>
      </c>
      <c r="B340" s="17">
        <v>800</v>
      </c>
      <c r="C340" s="17">
        <v>40</v>
      </c>
      <c r="D340" s="81">
        <v>4.8</v>
      </c>
      <c r="E340" s="17">
        <v>60</v>
      </c>
      <c r="F340" s="81">
        <v>6.7</v>
      </c>
    </row>
    <row r="341" spans="1:6">
      <c r="A341" s="1" t="s">
        <v>309</v>
      </c>
      <c r="B341" s="17">
        <v>240</v>
      </c>
      <c r="C341" s="17">
        <v>10</v>
      </c>
      <c r="D341" s="81">
        <v>4.3</v>
      </c>
      <c r="E341" s="17">
        <v>20</v>
      </c>
      <c r="F341" s="81">
        <v>7.4</v>
      </c>
    </row>
    <row r="342" spans="1:6">
      <c r="A342" s="1" t="s">
        <v>310</v>
      </c>
      <c r="B342" s="17">
        <v>320</v>
      </c>
      <c r="C342" s="17">
        <v>20</v>
      </c>
      <c r="D342" s="81">
        <v>6.1</v>
      </c>
      <c r="E342" s="17">
        <v>20</v>
      </c>
      <c r="F342" s="81">
        <v>6.4</v>
      </c>
    </row>
    <row r="343" spans="1:6">
      <c r="A343" s="1" t="s">
        <v>311</v>
      </c>
      <c r="B343" s="17">
        <v>670</v>
      </c>
      <c r="C343" s="17">
        <v>50</v>
      </c>
      <c r="D343" s="81">
        <v>6.4</v>
      </c>
      <c r="E343" s="17">
        <v>50</v>
      </c>
      <c r="F343" s="81">
        <v>6.8</v>
      </c>
    </row>
    <row r="344" spans="1:6">
      <c r="A344" s="1" t="s">
        <v>312</v>
      </c>
      <c r="B344" s="17">
        <v>340</v>
      </c>
      <c r="C344" s="17">
        <v>10</v>
      </c>
      <c r="D344" s="81">
        <v>3.7</v>
      </c>
      <c r="E344" s="17">
        <v>20</v>
      </c>
      <c r="F344" s="81">
        <v>4.5</v>
      </c>
    </row>
    <row r="345" spans="1:6">
      <c r="A345" s="1" t="s">
        <v>313</v>
      </c>
      <c r="B345" s="17">
        <v>680</v>
      </c>
      <c r="C345" s="17">
        <v>50</v>
      </c>
      <c r="D345" s="81">
        <v>7</v>
      </c>
      <c r="E345" s="17">
        <v>60</v>
      </c>
      <c r="F345" s="81">
        <v>7.5</v>
      </c>
    </row>
    <row r="346" spans="1:6">
      <c r="A346" s="1" t="s">
        <v>65</v>
      </c>
      <c r="B346" s="17">
        <v>270</v>
      </c>
      <c r="C346" s="17">
        <v>20</v>
      </c>
      <c r="D346" s="81">
        <v>5.0999999999999996</v>
      </c>
      <c r="E346" s="17">
        <v>10</v>
      </c>
      <c r="F346" s="81">
        <v>4.7</v>
      </c>
    </row>
    <row r="347" spans="1:6">
      <c r="A347" s="1" t="s">
        <v>314</v>
      </c>
      <c r="B347" s="17">
        <v>250</v>
      </c>
      <c r="C347" s="17">
        <v>10</v>
      </c>
      <c r="D347" s="81">
        <v>4.9000000000000004</v>
      </c>
      <c r="E347" s="17">
        <v>20</v>
      </c>
      <c r="F347" s="81">
        <v>6</v>
      </c>
    </row>
    <row r="348" spans="1:6">
      <c r="A348" s="1" t="s">
        <v>315</v>
      </c>
      <c r="B348" s="17">
        <v>130</v>
      </c>
      <c r="C348" s="17">
        <v>10</v>
      </c>
      <c r="D348" s="81">
        <v>5.0999999999999996</v>
      </c>
      <c r="E348" s="17">
        <v>10</v>
      </c>
      <c r="F348" s="81">
        <v>7.3</v>
      </c>
    </row>
    <row r="349" spans="1:6">
      <c r="A349" s="1" t="s">
        <v>316</v>
      </c>
      <c r="B349" s="17">
        <v>4330</v>
      </c>
      <c r="C349" s="17">
        <v>230</v>
      </c>
      <c r="D349" s="81">
        <v>5.0999999999999996</v>
      </c>
      <c r="E349" s="17">
        <v>240</v>
      </c>
      <c r="F349" s="81">
        <v>5.2</v>
      </c>
    </row>
    <row r="350" spans="1:6">
      <c r="A350" s="1" t="s">
        <v>317</v>
      </c>
      <c r="B350" s="17">
        <v>380</v>
      </c>
      <c r="C350" s="17">
        <v>20</v>
      </c>
      <c r="D350" s="81">
        <v>5.0999999999999996</v>
      </c>
      <c r="E350" s="17">
        <v>20</v>
      </c>
      <c r="F350" s="81">
        <v>4.0999999999999996</v>
      </c>
    </row>
    <row r="351" spans="1:6">
      <c r="A351" s="1" t="s">
        <v>318</v>
      </c>
      <c r="B351" s="17">
        <v>450</v>
      </c>
      <c r="C351" s="17">
        <v>20</v>
      </c>
      <c r="D351" s="81">
        <v>4.3</v>
      </c>
      <c r="E351" s="17">
        <v>20</v>
      </c>
      <c r="F351" s="81">
        <v>4.7</v>
      </c>
    </row>
    <row r="352" spans="1:6">
      <c r="A352" s="1" t="s">
        <v>319</v>
      </c>
      <c r="B352" s="17">
        <v>310</v>
      </c>
      <c r="C352" s="17">
        <v>20</v>
      </c>
      <c r="D352" s="81">
        <v>4.5999999999999996</v>
      </c>
      <c r="E352" s="17">
        <v>20</v>
      </c>
      <c r="F352" s="81">
        <v>6.4</v>
      </c>
    </row>
    <row r="353" spans="1:6">
      <c r="A353" s="1" t="s">
        <v>320</v>
      </c>
      <c r="B353" s="17">
        <v>1460</v>
      </c>
      <c r="C353" s="17">
        <v>70</v>
      </c>
      <c r="D353" s="81">
        <v>4.2</v>
      </c>
      <c r="E353" s="17">
        <v>110</v>
      </c>
      <c r="F353" s="81">
        <v>7</v>
      </c>
    </row>
    <row r="354" spans="1:6">
      <c r="A354" s="1" t="s">
        <v>321</v>
      </c>
      <c r="B354" s="17">
        <v>940</v>
      </c>
      <c r="C354" s="17">
        <v>40</v>
      </c>
      <c r="D354" s="81">
        <v>4.0999999999999996</v>
      </c>
      <c r="E354" s="17">
        <v>60</v>
      </c>
      <c r="F354" s="81">
        <v>5.8</v>
      </c>
    </row>
    <row r="355" spans="1:6">
      <c r="A355" s="1" t="s">
        <v>322</v>
      </c>
      <c r="B355" s="17">
        <v>3730</v>
      </c>
      <c r="C355" s="17">
        <v>200</v>
      </c>
      <c r="D355" s="81">
        <v>5.0999999999999996</v>
      </c>
      <c r="E355" s="17">
        <v>220</v>
      </c>
      <c r="F355" s="81">
        <v>5.5</v>
      </c>
    </row>
    <row r="356" spans="1:6">
      <c r="A356" s="1" t="s">
        <v>323</v>
      </c>
      <c r="B356" s="17">
        <v>60</v>
      </c>
      <c r="C356" s="17">
        <v>0</v>
      </c>
      <c r="D356" s="81" t="s">
        <v>375</v>
      </c>
      <c r="E356" s="17">
        <v>10</v>
      </c>
      <c r="F356" s="81">
        <v>10.6</v>
      </c>
    </row>
    <row r="357" spans="1:6">
      <c r="A357" s="1" t="s">
        <v>324</v>
      </c>
      <c r="B357" s="17">
        <v>630</v>
      </c>
      <c r="C357" s="17">
        <v>50</v>
      </c>
      <c r="D357" s="81">
        <v>6.7</v>
      </c>
      <c r="E357" s="17">
        <v>50</v>
      </c>
      <c r="F357" s="81">
        <v>7.6</v>
      </c>
    </row>
    <row r="358" spans="1:6">
      <c r="A358" s="1" t="s">
        <v>325</v>
      </c>
      <c r="B358" s="17">
        <v>250</v>
      </c>
      <c r="C358" s="17">
        <v>20</v>
      </c>
      <c r="D358" s="81">
        <v>6.2</v>
      </c>
      <c r="E358" s="17">
        <v>10</v>
      </c>
      <c r="F358" s="81">
        <v>4.5999999999999996</v>
      </c>
    </row>
    <row r="359" spans="1:6">
      <c r="A359" s="1" t="s">
        <v>326</v>
      </c>
      <c r="B359" s="17">
        <v>1570</v>
      </c>
      <c r="C359" s="17">
        <v>90</v>
      </c>
      <c r="D359" s="81">
        <v>5.0999999999999996</v>
      </c>
      <c r="E359" s="17">
        <v>80</v>
      </c>
      <c r="F359" s="81">
        <v>5</v>
      </c>
    </row>
    <row r="360" spans="1:6">
      <c r="A360" s="1" t="s">
        <v>327</v>
      </c>
      <c r="B360" s="17">
        <v>230</v>
      </c>
      <c r="C360" s="17">
        <v>20</v>
      </c>
      <c r="D360" s="81">
        <v>7.7</v>
      </c>
      <c r="E360" s="17">
        <v>20</v>
      </c>
      <c r="F360" s="81">
        <v>8.5</v>
      </c>
    </row>
    <row r="361" spans="1:6">
      <c r="A361" s="1" t="s">
        <v>328</v>
      </c>
      <c r="B361" s="17">
        <v>1350</v>
      </c>
      <c r="C361" s="17">
        <v>50</v>
      </c>
      <c r="D361" s="81">
        <v>3.9</v>
      </c>
      <c r="E361" s="17">
        <v>50</v>
      </c>
      <c r="F361" s="81">
        <v>3.9</v>
      </c>
    </row>
    <row r="362" spans="1:6">
      <c r="A362" s="1" t="s">
        <v>329</v>
      </c>
      <c r="B362" s="17">
        <v>4030</v>
      </c>
      <c r="C362" s="17">
        <v>200</v>
      </c>
      <c r="D362" s="81">
        <v>4.5999999999999996</v>
      </c>
      <c r="E362" s="17">
        <v>270</v>
      </c>
      <c r="F362" s="81">
        <v>6.4</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5" priority="1" stopIfTrue="1" operator="equal">
      <formula>"WAAR"</formula>
    </cfRule>
  </conditionalFormatting>
  <pageMargins left="0.25" right="0.25" top="0.75" bottom="0.75" header="0.3" footer="0.3"/>
  <pageSetup paperSize="9" scale="8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384</v>
      </c>
      <c r="B1" s="3"/>
      <c r="C1" s="3"/>
      <c r="D1" s="3"/>
      <c r="E1" s="3"/>
      <c r="F1" s="3"/>
    </row>
    <row r="2" spans="1:10">
      <c r="A2" s="4" t="s">
        <v>364</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424390</v>
      </c>
      <c r="C6" s="17">
        <v>24390</v>
      </c>
      <c r="D6" s="81">
        <v>5.4</v>
      </c>
      <c r="E6" s="17">
        <v>27550</v>
      </c>
      <c r="F6" s="81">
        <v>6.1</v>
      </c>
      <c r="G6" s="15"/>
      <c r="H6" s="15"/>
      <c r="I6" s="15"/>
      <c r="J6" s="15"/>
    </row>
    <row r="7" spans="1:10" ht="15" customHeight="1">
      <c r="A7" s="16"/>
      <c r="B7" s="17"/>
      <c r="C7" s="17"/>
      <c r="D7" s="82"/>
      <c r="E7" s="17"/>
      <c r="F7" s="82"/>
    </row>
    <row r="8" spans="1:10">
      <c r="A8" s="1" t="s">
        <v>2</v>
      </c>
      <c r="B8" s="17">
        <v>360</v>
      </c>
      <c r="C8" s="17">
        <v>30</v>
      </c>
      <c r="D8" s="81">
        <v>7.9</v>
      </c>
      <c r="E8" s="17">
        <v>30</v>
      </c>
      <c r="F8" s="81">
        <v>7.9</v>
      </c>
    </row>
    <row r="9" spans="1:10">
      <c r="A9" s="1" t="s">
        <v>3</v>
      </c>
      <c r="B9" s="17">
        <v>270</v>
      </c>
      <c r="C9" s="17">
        <v>30</v>
      </c>
      <c r="D9" s="81">
        <v>8.6999999999999993</v>
      </c>
      <c r="E9" s="17">
        <v>30</v>
      </c>
      <c r="F9" s="81">
        <v>10</v>
      </c>
    </row>
    <row r="10" spans="1:10">
      <c r="A10" s="1" t="s">
        <v>4</v>
      </c>
      <c r="B10" s="17">
        <v>290</v>
      </c>
      <c r="C10" s="17">
        <v>20</v>
      </c>
      <c r="D10" s="81">
        <v>6.4</v>
      </c>
      <c r="E10" s="17">
        <v>20</v>
      </c>
      <c r="F10" s="81">
        <v>7.6</v>
      </c>
    </row>
    <row r="11" spans="1:10">
      <c r="A11" s="1" t="s">
        <v>5</v>
      </c>
      <c r="B11" s="17">
        <v>600</v>
      </c>
      <c r="C11" s="17">
        <v>30</v>
      </c>
      <c r="D11" s="81">
        <v>4.0999999999999996</v>
      </c>
      <c r="E11" s="17">
        <v>40</v>
      </c>
      <c r="F11" s="81">
        <v>5.8</v>
      </c>
    </row>
    <row r="12" spans="1:10">
      <c r="A12" s="1" t="s">
        <v>6</v>
      </c>
      <c r="B12" s="17">
        <v>370</v>
      </c>
      <c r="C12" s="17">
        <v>20</v>
      </c>
      <c r="D12" s="81">
        <v>4.9000000000000004</v>
      </c>
      <c r="E12" s="17">
        <v>30</v>
      </c>
      <c r="F12" s="81">
        <v>7.8</v>
      </c>
    </row>
    <row r="13" spans="1:10">
      <c r="A13" s="1" t="s">
        <v>7</v>
      </c>
      <c r="B13" s="17">
        <v>320</v>
      </c>
      <c r="C13" s="17">
        <v>10</v>
      </c>
      <c r="D13" s="81">
        <v>3.9</v>
      </c>
      <c r="E13" s="17">
        <v>10</v>
      </c>
      <c r="F13" s="81">
        <v>3</v>
      </c>
    </row>
    <row r="14" spans="1:10">
      <c r="A14" s="1" t="s">
        <v>8</v>
      </c>
      <c r="B14" s="17">
        <v>2490</v>
      </c>
      <c r="C14" s="17">
        <v>150</v>
      </c>
      <c r="D14" s="81">
        <v>5.6</v>
      </c>
      <c r="E14" s="17">
        <v>160</v>
      </c>
      <c r="F14" s="81">
        <v>5.9</v>
      </c>
    </row>
    <row r="15" spans="1:10">
      <c r="A15" s="1" t="s">
        <v>9</v>
      </c>
      <c r="B15" s="17">
        <v>2920</v>
      </c>
      <c r="C15" s="17">
        <v>150</v>
      </c>
      <c r="D15" s="81">
        <v>4.8</v>
      </c>
      <c r="E15" s="17">
        <v>220</v>
      </c>
      <c r="F15" s="81">
        <v>6.9</v>
      </c>
    </row>
    <row r="16" spans="1:10">
      <c r="A16" s="1" t="s">
        <v>10</v>
      </c>
      <c r="B16" s="17">
        <v>5580</v>
      </c>
      <c r="C16" s="17">
        <v>330</v>
      </c>
      <c r="D16" s="81">
        <v>5.5</v>
      </c>
      <c r="E16" s="17">
        <v>360</v>
      </c>
      <c r="F16" s="81">
        <v>6</v>
      </c>
    </row>
    <row r="17" spans="1:6">
      <c r="A17" s="1" t="s">
        <v>11</v>
      </c>
      <c r="B17" s="17">
        <v>1740</v>
      </c>
      <c r="C17" s="17">
        <v>120</v>
      </c>
      <c r="D17" s="81">
        <v>6.4</v>
      </c>
      <c r="E17" s="17">
        <v>110</v>
      </c>
      <c r="F17" s="81">
        <v>6.1</v>
      </c>
    </row>
    <row r="18" spans="1:6">
      <c r="A18" s="1" t="s">
        <v>12</v>
      </c>
      <c r="B18" s="17">
        <v>80</v>
      </c>
      <c r="C18" s="17">
        <v>0</v>
      </c>
      <c r="D18" s="81" t="s">
        <v>375</v>
      </c>
      <c r="E18" s="17">
        <v>0</v>
      </c>
      <c r="F18" s="81" t="s">
        <v>375</v>
      </c>
    </row>
    <row r="19" spans="1:6">
      <c r="A19" s="1" t="s">
        <v>346</v>
      </c>
      <c r="B19" s="17">
        <v>550</v>
      </c>
      <c r="C19" s="17">
        <v>30</v>
      </c>
      <c r="D19" s="81">
        <v>4.4000000000000004</v>
      </c>
      <c r="E19" s="17">
        <v>30</v>
      </c>
      <c r="F19" s="81">
        <v>5.3</v>
      </c>
    </row>
    <row r="20" spans="1:6">
      <c r="A20" s="1" t="s">
        <v>13</v>
      </c>
      <c r="B20" s="17">
        <v>0</v>
      </c>
      <c r="C20" s="17">
        <v>0</v>
      </c>
      <c r="D20" s="81" t="s">
        <v>375</v>
      </c>
      <c r="E20" s="17">
        <v>0</v>
      </c>
      <c r="F20" s="81" t="s">
        <v>375</v>
      </c>
    </row>
    <row r="21" spans="1:6">
      <c r="A21" s="1" t="s">
        <v>14</v>
      </c>
      <c r="B21" s="17">
        <v>3510</v>
      </c>
      <c r="C21" s="17">
        <v>210</v>
      </c>
      <c r="D21" s="81">
        <v>5.7</v>
      </c>
      <c r="E21" s="17">
        <v>210</v>
      </c>
      <c r="F21" s="81">
        <v>5.6</v>
      </c>
    </row>
    <row r="22" spans="1:6">
      <c r="A22" s="1" t="s">
        <v>15</v>
      </c>
      <c r="B22" s="17">
        <v>1200</v>
      </c>
      <c r="C22" s="17">
        <v>80</v>
      </c>
      <c r="D22" s="81">
        <v>6</v>
      </c>
      <c r="E22" s="17">
        <v>100</v>
      </c>
      <c r="F22" s="81">
        <v>7.9</v>
      </c>
    </row>
    <row r="23" spans="1:6">
      <c r="A23" s="1" t="s">
        <v>16</v>
      </c>
      <c r="B23" s="17">
        <v>40300</v>
      </c>
      <c r="C23" s="17">
        <v>2170</v>
      </c>
      <c r="D23" s="81">
        <v>5.0999999999999996</v>
      </c>
      <c r="E23" s="17">
        <v>1960</v>
      </c>
      <c r="F23" s="81">
        <v>4.5999999999999996</v>
      </c>
    </row>
    <row r="24" spans="1:6">
      <c r="A24" s="1" t="s">
        <v>17</v>
      </c>
      <c r="B24" s="17">
        <v>3630</v>
      </c>
      <c r="C24" s="17">
        <v>210</v>
      </c>
      <c r="D24" s="81">
        <v>5.3</v>
      </c>
      <c r="E24" s="17">
        <v>320</v>
      </c>
      <c r="F24" s="81">
        <v>8</v>
      </c>
    </row>
    <row r="25" spans="1:6">
      <c r="A25" s="1" t="s">
        <v>18</v>
      </c>
      <c r="B25" s="17">
        <v>440</v>
      </c>
      <c r="C25" s="17">
        <v>30</v>
      </c>
      <c r="D25" s="81">
        <v>6.2</v>
      </c>
      <c r="E25" s="17">
        <v>40</v>
      </c>
      <c r="F25" s="81">
        <v>9</v>
      </c>
    </row>
    <row r="26" spans="1:6">
      <c r="A26" s="1" t="s">
        <v>19</v>
      </c>
      <c r="B26" s="17">
        <v>7940</v>
      </c>
      <c r="C26" s="17">
        <v>390</v>
      </c>
      <c r="D26" s="81">
        <v>4.5999999999999996</v>
      </c>
      <c r="E26" s="17">
        <v>440</v>
      </c>
      <c r="F26" s="81">
        <v>5.2</v>
      </c>
    </row>
    <row r="27" spans="1:6">
      <c r="A27" s="1" t="s">
        <v>20</v>
      </c>
      <c r="B27" s="17">
        <v>2080</v>
      </c>
      <c r="C27" s="17">
        <v>120</v>
      </c>
      <c r="D27" s="81">
        <v>5.2</v>
      </c>
      <c r="E27" s="17">
        <v>160</v>
      </c>
      <c r="F27" s="81">
        <v>7.2</v>
      </c>
    </row>
    <row r="28" spans="1:6">
      <c r="A28" s="1" t="s">
        <v>21</v>
      </c>
      <c r="B28" s="17">
        <v>210</v>
      </c>
      <c r="C28" s="17">
        <v>10</v>
      </c>
      <c r="D28" s="81">
        <v>3.4</v>
      </c>
      <c r="E28" s="17">
        <v>20</v>
      </c>
      <c r="F28" s="81">
        <v>8.9</v>
      </c>
    </row>
    <row r="29" spans="1:6">
      <c r="A29" s="1" t="s">
        <v>22</v>
      </c>
      <c r="B29" s="17">
        <v>70</v>
      </c>
      <c r="C29" s="17">
        <v>0</v>
      </c>
      <c r="D29" s="81" t="s">
        <v>375</v>
      </c>
      <c r="E29" s="17">
        <v>10</v>
      </c>
      <c r="F29" s="81">
        <v>10.1</v>
      </c>
    </row>
    <row r="30" spans="1:6">
      <c r="A30" s="1" t="s">
        <v>23</v>
      </c>
      <c r="B30" s="17">
        <v>350</v>
      </c>
      <c r="C30" s="17">
        <v>10</v>
      </c>
      <c r="D30" s="81">
        <v>3.4</v>
      </c>
      <c r="E30" s="17">
        <v>20</v>
      </c>
      <c r="F30" s="81">
        <v>4.7</v>
      </c>
    </row>
    <row r="31" spans="1:6">
      <c r="A31" s="1" t="s">
        <v>24</v>
      </c>
      <c r="B31" s="17">
        <v>590</v>
      </c>
      <c r="C31" s="17">
        <v>40</v>
      </c>
      <c r="D31" s="81">
        <v>5.8</v>
      </c>
      <c r="E31" s="17">
        <v>40</v>
      </c>
      <c r="F31" s="81">
        <v>6</v>
      </c>
    </row>
    <row r="32" spans="1:6">
      <c r="A32" s="1" t="s">
        <v>25</v>
      </c>
      <c r="B32" s="17">
        <v>600</v>
      </c>
      <c r="C32" s="17">
        <v>40</v>
      </c>
      <c r="D32" s="81">
        <v>6.2</v>
      </c>
      <c r="E32" s="17">
        <v>40</v>
      </c>
      <c r="F32" s="81">
        <v>5.6</v>
      </c>
    </row>
    <row r="33" spans="1:6">
      <c r="A33" s="1" t="s">
        <v>334</v>
      </c>
      <c r="B33" s="17">
        <v>290</v>
      </c>
      <c r="C33" s="17">
        <v>20</v>
      </c>
      <c r="D33" s="81">
        <v>4.9000000000000004</v>
      </c>
      <c r="E33" s="17">
        <v>20</v>
      </c>
      <c r="F33" s="81">
        <v>5.9</v>
      </c>
    </row>
    <row r="34" spans="1:6">
      <c r="A34" s="1" t="s">
        <v>345</v>
      </c>
      <c r="B34" s="17">
        <v>510</v>
      </c>
      <c r="C34" s="17">
        <v>30</v>
      </c>
      <c r="D34" s="81">
        <v>6.3</v>
      </c>
      <c r="E34" s="17">
        <v>40</v>
      </c>
      <c r="F34" s="81">
        <v>7.2</v>
      </c>
    </row>
    <row r="35" spans="1:6">
      <c r="A35" s="1" t="s">
        <v>26</v>
      </c>
      <c r="B35" s="17">
        <v>80</v>
      </c>
      <c r="C35" s="17">
        <v>0</v>
      </c>
      <c r="D35" s="81" t="s">
        <v>375</v>
      </c>
      <c r="E35" s="17">
        <v>0</v>
      </c>
      <c r="F35" s="81" t="s">
        <v>375</v>
      </c>
    </row>
    <row r="36" spans="1:6">
      <c r="A36" s="1" t="s">
        <v>27</v>
      </c>
      <c r="B36" s="17">
        <v>220</v>
      </c>
      <c r="C36" s="17">
        <v>10</v>
      </c>
      <c r="D36" s="81">
        <v>5.7</v>
      </c>
      <c r="E36" s="17">
        <v>10</v>
      </c>
      <c r="F36" s="81">
        <v>6.1</v>
      </c>
    </row>
    <row r="37" spans="1:6">
      <c r="A37" s="1" t="s">
        <v>331</v>
      </c>
      <c r="B37" s="17">
        <v>800</v>
      </c>
      <c r="C37" s="17">
        <v>40</v>
      </c>
      <c r="D37" s="81">
        <v>5</v>
      </c>
      <c r="E37" s="17">
        <v>50</v>
      </c>
      <c r="F37" s="81">
        <v>5.9</v>
      </c>
    </row>
    <row r="38" spans="1:6">
      <c r="A38" s="1" t="s">
        <v>28</v>
      </c>
      <c r="B38" s="17">
        <v>150</v>
      </c>
      <c r="C38" s="17">
        <v>10</v>
      </c>
      <c r="D38" s="81">
        <v>4.3</v>
      </c>
      <c r="E38" s="17">
        <v>10</v>
      </c>
      <c r="F38" s="81">
        <v>7.3</v>
      </c>
    </row>
    <row r="39" spans="1:6">
      <c r="A39" s="1" t="s">
        <v>29</v>
      </c>
      <c r="B39" s="17">
        <v>160</v>
      </c>
      <c r="C39" s="17">
        <v>10</v>
      </c>
      <c r="D39" s="81">
        <v>5</v>
      </c>
      <c r="E39" s="17">
        <v>20</v>
      </c>
      <c r="F39" s="81">
        <v>8.8000000000000007</v>
      </c>
    </row>
    <row r="40" spans="1:6">
      <c r="A40" s="1" t="s">
        <v>30</v>
      </c>
      <c r="B40" s="17">
        <v>300</v>
      </c>
      <c r="C40" s="17">
        <v>30</v>
      </c>
      <c r="D40" s="81">
        <v>9.6</v>
      </c>
      <c r="E40" s="17">
        <v>10</v>
      </c>
      <c r="F40" s="81">
        <v>4</v>
      </c>
    </row>
    <row r="41" spans="1:6">
      <c r="A41" s="1" t="s">
        <v>31</v>
      </c>
      <c r="B41" s="17">
        <v>1940</v>
      </c>
      <c r="C41" s="17">
        <v>100</v>
      </c>
      <c r="D41" s="81">
        <v>4.9000000000000004</v>
      </c>
      <c r="E41" s="17">
        <v>100</v>
      </c>
      <c r="F41" s="81">
        <v>4.7</v>
      </c>
    </row>
    <row r="42" spans="1:6">
      <c r="A42" s="1" t="s">
        <v>32</v>
      </c>
      <c r="B42" s="17">
        <v>590</v>
      </c>
      <c r="C42" s="17">
        <v>30</v>
      </c>
      <c r="D42" s="81">
        <v>5.3</v>
      </c>
      <c r="E42" s="17">
        <v>50</v>
      </c>
      <c r="F42" s="81">
        <v>7.5</v>
      </c>
    </row>
    <row r="43" spans="1:6">
      <c r="A43" s="1" t="s">
        <v>33</v>
      </c>
      <c r="B43" s="17">
        <v>290</v>
      </c>
      <c r="C43" s="17">
        <v>20</v>
      </c>
      <c r="D43" s="81">
        <v>7.5</v>
      </c>
      <c r="E43" s="17">
        <v>20</v>
      </c>
      <c r="F43" s="81">
        <v>6.9</v>
      </c>
    </row>
    <row r="44" spans="1:6">
      <c r="A44" s="1" t="s">
        <v>34</v>
      </c>
      <c r="B44" s="17">
        <v>460</v>
      </c>
      <c r="C44" s="17">
        <v>20</v>
      </c>
      <c r="D44" s="81">
        <v>4.5999999999999996</v>
      </c>
      <c r="E44" s="17">
        <v>30</v>
      </c>
      <c r="F44" s="81">
        <v>6</v>
      </c>
    </row>
    <row r="45" spans="1:6">
      <c r="A45" s="1" t="s">
        <v>35</v>
      </c>
      <c r="B45" s="17">
        <v>420</v>
      </c>
      <c r="C45" s="17">
        <v>30</v>
      </c>
      <c r="D45" s="81">
        <v>7.6</v>
      </c>
      <c r="E45" s="17">
        <v>20</v>
      </c>
      <c r="F45" s="81">
        <v>4.0999999999999996</v>
      </c>
    </row>
    <row r="46" spans="1:6">
      <c r="A46" s="1" t="s">
        <v>36</v>
      </c>
      <c r="B46" s="17">
        <v>970</v>
      </c>
      <c r="C46" s="17">
        <v>60</v>
      </c>
      <c r="D46" s="81">
        <v>5.8</v>
      </c>
      <c r="E46" s="17">
        <v>50</v>
      </c>
      <c r="F46" s="81">
        <v>4.5</v>
      </c>
    </row>
    <row r="47" spans="1:6">
      <c r="A47" s="1" t="s">
        <v>63</v>
      </c>
      <c r="B47" s="17">
        <v>630</v>
      </c>
      <c r="C47" s="17">
        <v>40</v>
      </c>
      <c r="D47" s="81">
        <v>6.7</v>
      </c>
      <c r="E47" s="17">
        <v>40</v>
      </c>
      <c r="F47" s="81">
        <v>5.3</v>
      </c>
    </row>
    <row r="48" spans="1:6">
      <c r="A48" s="1" t="s">
        <v>37</v>
      </c>
      <c r="B48" s="17">
        <v>140</v>
      </c>
      <c r="C48" s="17">
        <v>20</v>
      </c>
      <c r="D48" s="81">
        <v>14.3</v>
      </c>
      <c r="E48" s="17">
        <v>10</v>
      </c>
      <c r="F48" s="81">
        <v>8.6999999999999993</v>
      </c>
    </row>
    <row r="49" spans="1:6">
      <c r="A49" s="1" t="s">
        <v>38</v>
      </c>
      <c r="B49" s="17">
        <v>120</v>
      </c>
      <c r="C49" s="17">
        <v>10</v>
      </c>
      <c r="D49" s="81">
        <v>4.7</v>
      </c>
      <c r="E49" s="17">
        <v>0</v>
      </c>
      <c r="F49" s="81" t="s">
        <v>375</v>
      </c>
    </row>
    <row r="50" spans="1:6">
      <c r="A50" s="1" t="s">
        <v>39</v>
      </c>
      <c r="B50" s="17">
        <v>200</v>
      </c>
      <c r="C50" s="17">
        <v>10</v>
      </c>
      <c r="D50" s="81">
        <v>6.8</v>
      </c>
      <c r="E50" s="17">
        <v>10</v>
      </c>
      <c r="F50" s="81">
        <v>4.9000000000000004</v>
      </c>
    </row>
    <row r="51" spans="1:6">
      <c r="A51" s="1" t="s">
        <v>40</v>
      </c>
      <c r="B51" s="17">
        <v>340</v>
      </c>
      <c r="C51" s="17">
        <v>20</v>
      </c>
      <c r="D51" s="81">
        <v>6</v>
      </c>
      <c r="E51" s="17">
        <v>30</v>
      </c>
      <c r="F51" s="81">
        <v>8.4</v>
      </c>
    </row>
    <row r="52" spans="1:6">
      <c r="A52" s="1" t="s">
        <v>41</v>
      </c>
      <c r="B52" s="17">
        <v>80</v>
      </c>
      <c r="C52" s="17">
        <v>10</v>
      </c>
      <c r="D52" s="81">
        <v>6</v>
      </c>
      <c r="E52" s="17">
        <v>0</v>
      </c>
      <c r="F52" s="81" t="s">
        <v>375</v>
      </c>
    </row>
    <row r="53" spans="1:6">
      <c r="A53" s="1" t="s">
        <v>42</v>
      </c>
      <c r="B53" s="17">
        <v>480</v>
      </c>
      <c r="C53" s="17">
        <v>30</v>
      </c>
      <c r="D53" s="81">
        <v>6.4</v>
      </c>
      <c r="E53" s="17">
        <v>40</v>
      </c>
      <c r="F53" s="81">
        <v>7.1</v>
      </c>
    </row>
    <row r="54" spans="1:6">
      <c r="A54" s="1" t="s">
        <v>43</v>
      </c>
      <c r="B54" s="17">
        <v>310</v>
      </c>
      <c r="C54" s="17">
        <v>10</v>
      </c>
      <c r="D54" s="81">
        <v>1.8</v>
      </c>
      <c r="E54" s="17">
        <v>20</v>
      </c>
      <c r="F54" s="81">
        <v>6.9</v>
      </c>
    </row>
    <row r="55" spans="1:6">
      <c r="A55" s="1" t="s">
        <v>44</v>
      </c>
      <c r="B55" s="17">
        <v>200</v>
      </c>
      <c r="C55" s="17">
        <v>10</v>
      </c>
      <c r="D55" s="81">
        <v>6.5</v>
      </c>
      <c r="E55" s="17">
        <v>20</v>
      </c>
      <c r="F55" s="81">
        <v>10.6</v>
      </c>
    </row>
    <row r="56" spans="1:6">
      <c r="A56" s="1" t="s">
        <v>45</v>
      </c>
      <c r="B56" s="17">
        <v>310</v>
      </c>
      <c r="C56" s="17">
        <v>20</v>
      </c>
      <c r="D56" s="81">
        <v>6.4</v>
      </c>
      <c r="E56" s="17">
        <v>30</v>
      </c>
      <c r="F56" s="81">
        <v>7.6</v>
      </c>
    </row>
    <row r="57" spans="1:6">
      <c r="A57" s="1" t="s">
        <v>46</v>
      </c>
      <c r="B57" s="17">
        <v>460</v>
      </c>
      <c r="C57" s="17">
        <v>30</v>
      </c>
      <c r="D57" s="81">
        <v>5.0999999999999996</v>
      </c>
      <c r="E57" s="17">
        <v>40</v>
      </c>
      <c r="F57" s="81">
        <v>7.5</v>
      </c>
    </row>
    <row r="58" spans="1:6">
      <c r="A58" s="1" t="s">
        <v>47</v>
      </c>
      <c r="B58" s="17">
        <v>4630</v>
      </c>
      <c r="C58" s="17">
        <v>230</v>
      </c>
      <c r="D58" s="81">
        <v>4.7</v>
      </c>
      <c r="E58" s="17">
        <v>210</v>
      </c>
      <c r="F58" s="81">
        <v>4.3</v>
      </c>
    </row>
    <row r="59" spans="1:6">
      <c r="A59" s="1" t="s">
        <v>48</v>
      </c>
      <c r="B59" s="17">
        <v>220</v>
      </c>
      <c r="C59" s="17">
        <v>10</v>
      </c>
      <c r="D59" s="81">
        <v>4</v>
      </c>
      <c r="E59" s="17">
        <v>10</v>
      </c>
      <c r="F59" s="81">
        <v>4</v>
      </c>
    </row>
    <row r="60" spans="1:6">
      <c r="A60" s="1" t="s">
        <v>49</v>
      </c>
      <c r="B60" s="17">
        <v>320</v>
      </c>
      <c r="C60" s="17">
        <v>30</v>
      </c>
      <c r="D60" s="81">
        <v>8.3000000000000007</v>
      </c>
      <c r="E60" s="17">
        <v>40</v>
      </c>
      <c r="F60" s="81">
        <v>11.1</v>
      </c>
    </row>
    <row r="61" spans="1:6">
      <c r="A61" s="1" t="s">
        <v>50</v>
      </c>
      <c r="B61" s="17">
        <v>300</v>
      </c>
      <c r="C61" s="17">
        <v>20</v>
      </c>
      <c r="D61" s="81">
        <v>6.2</v>
      </c>
      <c r="E61" s="17">
        <v>30</v>
      </c>
      <c r="F61" s="81">
        <v>8.8000000000000007</v>
      </c>
    </row>
    <row r="62" spans="1:6">
      <c r="A62" s="1" t="s">
        <v>51</v>
      </c>
      <c r="B62" s="17">
        <v>840</v>
      </c>
      <c r="C62" s="17">
        <v>50</v>
      </c>
      <c r="D62" s="81">
        <v>6</v>
      </c>
      <c r="E62" s="17">
        <v>50</v>
      </c>
      <c r="F62" s="81">
        <v>5.2</v>
      </c>
    </row>
    <row r="63" spans="1:6">
      <c r="A63" s="1" t="s">
        <v>52</v>
      </c>
      <c r="B63" s="17">
        <v>140</v>
      </c>
      <c r="C63" s="17">
        <v>10</v>
      </c>
      <c r="D63" s="81">
        <v>6.2</v>
      </c>
      <c r="E63" s="17">
        <v>10</v>
      </c>
      <c r="F63" s="81">
        <v>3.4</v>
      </c>
    </row>
    <row r="64" spans="1:6">
      <c r="A64" s="1" t="s">
        <v>53</v>
      </c>
      <c r="B64" s="17">
        <v>200</v>
      </c>
      <c r="C64" s="17">
        <v>10</v>
      </c>
      <c r="D64" s="81">
        <v>4.9000000000000004</v>
      </c>
      <c r="E64" s="17">
        <v>0</v>
      </c>
      <c r="F64" s="81" t="s">
        <v>375</v>
      </c>
    </row>
    <row r="65" spans="1:6">
      <c r="A65" s="1" t="s">
        <v>54</v>
      </c>
      <c r="B65" s="17">
        <v>230</v>
      </c>
      <c r="C65" s="17">
        <v>20</v>
      </c>
      <c r="D65" s="81">
        <v>9.5</v>
      </c>
      <c r="E65" s="17">
        <v>20</v>
      </c>
      <c r="F65" s="81">
        <v>7.9</v>
      </c>
    </row>
    <row r="66" spans="1:6">
      <c r="A66" s="1" t="s">
        <v>55</v>
      </c>
      <c r="B66" s="17">
        <v>1910</v>
      </c>
      <c r="C66" s="17">
        <v>120</v>
      </c>
      <c r="D66" s="81">
        <v>5.7</v>
      </c>
      <c r="E66" s="17">
        <v>150</v>
      </c>
      <c r="F66" s="81">
        <v>7.2</v>
      </c>
    </row>
    <row r="67" spans="1:6">
      <c r="A67" s="1" t="s">
        <v>56</v>
      </c>
      <c r="B67" s="17">
        <v>340</v>
      </c>
      <c r="C67" s="17">
        <v>30</v>
      </c>
      <c r="D67" s="81">
        <v>8</v>
      </c>
      <c r="E67" s="17">
        <v>20</v>
      </c>
      <c r="F67" s="81">
        <v>6.6</v>
      </c>
    </row>
    <row r="68" spans="1:6">
      <c r="A68" s="1" t="s">
        <v>57</v>
      </c>
      <c r="B68" s="17">
        <v>840</v>
      </c>
      <c r="C68" s="17">
        <v>40</v>
      </c>
      <c r="D68" s="81">
        <v>4.5999999999999996</v>
      </c>
      <c r="E68" s="17">
        <v>40</v>
      </c>
      <c r="F68" s="81">
        <v>5</v>
      </c>
    </row>
    <row r="69" spans="1:6">
      <c r="A69" s="1" t="s">
        <v>58</v>
      </c>
      <c r="B69" s="17">
        <v>270</v>
      </c>
      <c r="C69" s="17">
        <v>10</v>
      </c>
      <c r="D69" s="81">
        <v>2.5</v>
      </c>
      <c r="E69" s="17">
        <v>10</v>
      </c>
      <c r="F69" s="81">
        <v>3.2</v>
      </c>
    </row>
    <row r="70" spans="1:6">
      <c r="A70" s="1" t="s">
        <v>59</v>
      </c>
      <c r="B70" s="17">
        <v>410</v>
      </c>
      <c r="C70" s="17">
        <v>30</v>
      </c>
      <c r="D70" s="81">
        <v>5.5</v>
      </c>
      <c r="E70" s="17">
        <v>30</v>
      </c>
      <c r="F70" s="81">
        <v>7.3</v>
      </c>
    </row>
    <row r="71" spans="1:6">
      <c r="A71" s="1" t="s">
        <v>60</v>
      </c>
      <c r="B71" s="17">
        <v>570</v>
      </c>
      <c r="C71" s="17">
        <v>30</v>
      </c>
      <c r="D71" s="81">
        <v>4.3</v>
      </c>
      <c r="E71" s="17">
        <v>30</v>
      </c>
      <c r="F71" s="81">
        <v>5.0999999999999996</v>
      </c>
    </row>
    <row r="72" spans="1:6">
      <c r="A72" s="1" t="s">
        <v>61</v>
      </c>
      <c r="B72" s="17">
        <v>290</v>
      </c>
      <c r="C72" s="17">
        <v>10</v>
      </c>
      <c r="D72" s="81">
        <v>4.4000000000000004</v>
      </c>
      <c r="E72" s="17">
        <v>40</v>
      </c>
      <c r="F72" s="81">
        <v>11.5</v>
      </c>
    </row>
    <row r="73" spans="1:6">
      <c r="A73" s="1" t="s">
        <v>62</v>
      </c>
      <c r="B73" s="17">
        <v>450</v>
      </c>
      <c r="C73" s="17">
        <v>20</v>
      </c>
      <c r="D73" s="81">
        <v>4.2</v>
      </c>
      <c r="E73" s="17">
        <v>20</v>
      </c>
      <c r="F73" s="81">
        <v>4</v>
      </c>
    </row>
    <row r="74" spans="1:6">
      <c r="A74" s="1" t="s">
        <v>66</v>
      </c>
      <c r="B74" s="17">
        <v>3070</v>
      </c>
      <c r="C74" s="17">
        <v>170</v>
      </c>
      <c r="D74" s="81">
        <v>5.0999999999999996</v>
      </c>
      <c r="E74" s="17">
        <v>220</v>
      </c>
      <c r="F74" s="81">
        <v>6.6</v>
      </c>
    </row>
    <row r="75" spans="1:6">
      <c r="A75" s="1" t="s">
        <v>67</v>
      </c>
      <c r="B75" s="17">
        <v>920</v>
      </c>
      <c r="C75" s="17">
        <v>60</v>
      </c>
      <c r="D75" s="81">
        <v>6.1</v>
      </c>
      <c r="E75" s="17">
        <v>110</v>
      </c>
      <c r="F75" s="81">
        <v>10.6</v>
      </c>
    </row>
    <row r="76" spans="1:6">
      <c r="A76" s="1" t="s">
        <v>69</v>
      </c>
      <c r="B76" s="17">
        <v>380</v>
      </c>
      <c r="C76" s="17">
        <v>20</v>
      </c>
      <c r="D76" s="81">
        <v>5.5</v>
      </c>
      <c r="E76" s="17">
        <v>40</v>
      </c>
      <c r="F76" s="81">
        <v>8.4</v>
      </c>
    </row>
    <row r="77" spans="1:6">
      <c r="A77" s="1" t="s">
        <v>70</v>
      </c>
      <c r="B77" s="17">
        <v>2980</v>
      </c>
      <c r="C77" s="17">
        <v>200</v>
      </c>
      <c r="D77" s="81">
        <v>6.2</v>
      </c>
      <c r="E77" s="17">
        <v>200</v>
      </c>
      <c r="F77" s="81">
        <v>6.2</v>
      </c>
    </row>
    <row r="78" spans="1:6">
      <c r="A78" s="1" t="s">
        <v>71</v>
      </c>
      <c r="B78" s="17">
        <v>480</v>
      </c>
      <c r="C78" s="17">
        <v>40</v>
      </c>
      <c r="D78" s="81">
        <v>8.3000000000000007</v>
      </c>
      <c r="E78" s="17">
        <v>30</v>
      </c>
      <c r="F78" s="81">
        <v>5.5</v>
      </c>
    </row>
    <row r="79" spans="1:6">
      <c r="A79" s="1" t="s">
        <v>72</v>
      </c>
      <c r="B79" s="17">
        <v>200</v>
      </c>
      <c r="C79" s="17">
        <v>10</v>
      </c>
      <c r="D79" s="81">
        <v>3.8</v>
      </c>
      <c r="E79" s="17">
        <v>10</v>
      </c>
      <c r="F79" s="81">
        <v>3.8</v>
      </c>
    </row>
    <row r="80" spans="1:6">
      <c r="A80" s="1" t="s">
        <v>73</v>
      </c>
      <c r="B80" s="17">
        <v>300</v>
      </c>
      <c r="C80" s="17">
        <v>10</v>
      </c>
      <c r="D80" s="81">
        <v>4.4000000000000004</v>
      </c>
      <c r="E80" s="17">
        <v>20</v>
      </c>
      <c r="F80" s="81">
        <v>7.2</v>
      </c>
    </row>
    <row r="81" spans="1:6">
      <c r="A81" s="1" t="s">
        <v>74</v>
      </c>
      <c r="B81" s="17">
        <v>1270</v>
      </c>
      <c r="C81" s="17">
        <v>90</v>
      </c>
      <c r="D81" s="81">
        <v>6.3</v>
      </c>
      <c r="E81" s="17">
        <v>100</v>
      </c>
      <c r="F81" s="81">
        <v>7.2</v>
      </c>
    </row>
    <row r="82" spans="1:6">
      <c r="A82" s="1" t="s">
        <v>75</v>
      </c>
      <c r="B82" s="17">
        <v>340</v>
      </c>
      <c r="C82" s="17">
        <v>20</v>
      </c>
      <c r="D82" s="81">
        <v>4.5999999999999996</v>
      </c>
      <c r="E82" s="17">
        <v>20</v>
      </c>
      <c r="F82" s="81">
        <v>6</v>
      </c>
    </row>
    <row r="83" spans="1:6">
      <c r="A83" s="1" t="s">
        <v>76</v>
      </c>
      <c r="B83" s="17">
        <v>3890</v>
      </c>
      <c r="C83" s="17">
        <v>200</v>
      </c>
      <c r="D83" s="81">
        <v>4.9000000000000004</v>
      </c>
      <c r="E83" s="17">
        <v>220</v>
      </c>
      <c r="F83" s="81">
        <v>5.4</v>
      </c>
    </row>
    <row r="84" spans="1:6">
      <c r="A84" s="1" t="s">
        <v>77</v>
      </c>
      <c r="B84" s="17">
        <v>180</v>
      </c>
      <c r="C84" s="17">
        <v>10</v>
      </c>
      <c r="D84" s="81">
        <v>5.4</v>
      </c>
      <c r="E84" s="17">
        <v>20</v>
      </c>
      <c r="F84" s="81">
        <v>7.9</v>
      </c>
    </row>
    <row r="85" spans="1:6">
      <c r="A85" s="1" t="s">
        <v>78</v>
      </c>
      <c r="B85" s="17">
        <v>190</v>
      </c>
      <c r="C85" s="17">
        <v>20</v>
      </c>
      <c r="D85" s="81">
        <v>8.6999999999999993</v>
      </c>
      <c r="E85" s="17">
        <v>10</v>
      </c>
      <c r="F85" s="81">
        <v>7.2</v>
      </c>
    </row>
    <row r="86" spans="1:6">
      <c r="A86" s="1" t="s">
        <v>79</v>
      </c>
      <c r="B86" s="17">
        <v>670</v>
      </c>
      <c r="C86" s="17">
        <v>40</v>
      </c>
      <c r="D86" s="81">
        <v>5.6</v>
      </c>
      <c r="E86" s="17">
        <v>40</v>
      </c>
      <c r="F86" s="81">
        <v>5.3</v>
      </c>
    </row>
    <row r="87" spans="1:6">
      <c r="A87" s="1" t="s">
        <v>80</v>
      </c>
      <c r="B87" s="17">
        <v>300</v>
      </c>
      <c r="C87" s="17">
        <v>20</v>
      </c>
      <c r="D87" s="81">
        <v>6.2</v>
      </c>
      <c r="E87" s="17">
        <v>10</v>
      </c>
      <c r="F87" s="81">
        <v>3.6</v>
      </c>
    </row>
    <row r="88" spans="1:6">
      <c r="A88" s="1" t="s">
        <v>81</v>
      </c>
      <c r="B88" s="17">
        <v>460</v>
      </c>
      <c r="C88" s="17">
        <v>20</v>
      </c>
      <c r="D88" s="81">
        <v>4.9000000000000004</v>
      </c>
      <c r="E88" s="17">
        <v>20</v>
      </c>
      <c r="F88" s="81">
        <v>4.7</v>
      </c>
    </row>
    <row r="89" spans="1:6">
      <c r="A89" s="1" t="s">
        <v>82</v>
      </c>
      <c r="B89" s="17">
        <v>510</v>
      </c>
      <c r="C89" s="17">
        <v>30</v>
      </c>
      <c r="D89" s="81">
        <v>5.0999999999999996</v>
      </c>
      <c r="E89" s="17">
        <v>40</v>
      </c>
      <c r="F89" s="81">
        <v>7.8</v>
      </c>
    </row>
    <row r="90" spans="1:6">
      <c r="A90" s="1" t="s">
        <v>83</v>
      </c>
      <c r="B90" s="17">
        <v>340</v>
      </c>
      <c r="C90" s="17">
        <v>20</v>
      </c>
      <c r="D90" s="81">
        <v>5.8</v>
      </c>
      <c r="E90" s="17">
        <v>20</v>
      </c>
      <c r="F90" s="81">
        <v>5.2</v>
      </c>
    </row>
    <row r="91" spans="1:6">
      <c r="A91" s="1" t="s">
        <v>84</v>
      </c>
      <c r="B91" s="17">
        <v>1900</v>
      </c>
      <c r="C91" s="17">
        <v>120</v>
      </c>
      <c r="D91" s="81">
        <v>5.8</v>
      </c>
      <c r="E91" s="17">
        <v>120</v>
      </c>
      <c r="F91" s="81">
        <v>6</v>
      </c>
    </row>
    <row r="92" spans="1:6">
      <c r="A92" s="1" t="s">
        <v>85</v>
      </c>
      <c r="B92" s="17">
        <v>90</v>
      </c>
      <c r="C92" s="17">
        <v>0</v>
      </c>
      <c r="D92" s="81" t="s">
        <v>375</v>
      </c>
      <c r="E92" s="17">
        <v>10</v>
      </c>
      <c r="F92" s="81">
        <v>9.1</v>
      </c>
    </row>
    <row r="93" spans="1:6">
      <c r="A93" s="1" t="s">
        <v>86</v>
      </c>
      <c r="B93" s="17">
        <v>150</v>
      </c>
      <c r="C93" s="17">
        <v>10</v>
      </c>
      <c r="D93" s="81">
        <v>4.3</v>
      </c>
      <c r="E93" s="17">
        <v>10</v>
      </c>
      <c r="F93" s="81">
        <v>6.1</v>
      </c>
    </row>
    <row r="94" spans="1:6">
      <c r="A94" s="1" t="s">
        <v>87</v>
      </c>
      <c r="B94" s="17">
        <v>250</v>
      </c>
      <c r="C94" s="17">
        <v>20</v>
      </c>
      <c r="D94" s="81">
        <v>6.4</v>
      </c>
      <c r="E94" s="17">
        <v>20</v>
      </c>
      <c r="F94" s="81">
        <v>6</v>
      </c>
    </row>
    <row r="95" spans="1:6">
      <c r="A95" s="1" t="s">
        <v>88</v>
      </c>
      <c r="B95" s="17">
        <v>6800</v>
      </c>
      <c r="C95" s="17">
        <v>330</v>
      </c>
      <c r="D95" s="81">
        <v>4.5</v>
      </c>
      <c r="E95" s="17">
        <v>410</v>
      </c>
      <c r="F95" s="81">
        <v>5.7</v>
      </c>
    </row>
    <row r="96" spans="1:6">
      <c r="A96" s="1" t="s">
        <v>89</v>
      </c>
      <c r="B96" s="17">
        <v>260</v>
      </c>
      <c r="C96" s="17">
        <v>20</v>
      </c>
      <c r="D96" s="81">
        <v>7.3</v>
      </c>
      <c r="E96" s="17">
        <v>30</v>
      </c>
      <c r="F96" s="81">
        <v>11.3</v>
      </c>
    </row>
    <row r="97" spans="1:6">
      <c r="A97" s="1" t="s">
        <v>90</v>
      </c>
      <c r="B97" s="17">
        <v>3570</v>
      </c>
      <c r="C97" s="17">
        <v>190</v>
      </c>
      <c r="D97" s="81">
        <v>4.9000000000000004</v>
      </c>
      <c r="E97" s="17">
        <v>250</v>
      </c>
      <c r="F97" s="81">
        <v>6.5</v>
      </c>
    </row>
    <row r="98" spans="1:6">
      <c r="A98" s="1" t="s">
        <v>91</v>
      </c>
      <c r="B98" s="17">
        <v>320</v>
      </c>
      <c r="C98" s="17">
        <v>20</v>
      </c>
      <c r="D98" s="81">
        <v>4.2</v>
      </c>
      <c r="E98" s="17">
        <v>30</v>
      </c>
      <c r="F98" s="81">
        <v>9.1999999999999993</v>
      </c>
    </row>
    <row r="99" spans="1:6">
      <c r="A99" s="1" t="s">
        <v>92</v>
      </c>
      <c r="B99" s="17">
        <v>6930</v>
      </c>
      <c r="C99" s="17">
        <v>360</v>
      </c>
      <c r="D99" s="81">
        <v>4.9000000000000004</v>
      </c>
      <c r="E99" s="17">
        <v>450</v>
      </c>
      <c r="F99" s="81">
        <v>6.1</v>
      </c>
    </row>
    <row r="100" spans="1:6">
      <c r="A100" s="1" t="s">
        <v>93</v>
      </c>
      <c r="B100" s="17">
        <v>430</v>
      </c>
      <c r="C100" s="17">
        <v>30</v>
      </c>
      <c r="D100" s="81">
        <v>5.9</v>
      </c>
      <c r="E100" s="17">
        <v>40</v>
      </c>
      <c r="F100" s="81">
        <v>7.6</v>
      </c>
    </row>
    <row r="101" spans="1:6">
      <c r="A101" s="1" t="s">
        <v>94</v>
      </c>
      <c r="B101" s="17">
        <v>380</v>
      </c>
      <c r="C101" s="17">
        <v>20</v>
      </c>
      <c r="D101" s="81">
        <v>4.9000000000000004</v>
      </c>
      <c r="E101" s="17">
        <v>20</v>
      </c>
      <c r="F101" s="81">
        <v>5.9</v>
      </c>
    </row>
    <row r="102" spans="1:6">
      <c r="A102" s="1" t="s">
        <v>95</v>
      </c>
      <c r="B102" s="17">
        <v>770</v>
      </c>
      <c r="C102" s="17">
        <v>50</v>
      </c>
      <c r="D102" s="81">
        <v>5.6</v>
      </c>
      <c r="E102" s="17">
        <v>40</v>
      </c>
      <c r="F102" s="81">
        <v>4.7</v>
      </c>
    </row>
    <row r="103" spans="1:6">
      <c r="A103" s="1" t="s">
        <v>332</v>
      </c>
      <c r="B103" s="17">
        <v>770</v>
      </c>
      <c r="C103" s="17">
        <v>30</v>
      </c>
      <c r="D103" s="81">
        <v>4</v>
      </c>
      <c r="E103" s="17">
        <v>60</v>
      </c>
      <c r="F103" s="81">
        <v>6.9</v>
      </c>
    </row>
    <row r="104" spans="1:6">
      <c r="A104" s="1" t="s">
        <v>96</v>
      </c>
      <c r="B104" s="17">
        <v>310</v>
      </c>
      <c r="C104" s="17">
        <v>20</v>
      </c>
      <c r="D104" s="81">
        <v>4.7</v>
      </c>
      <c r="E104" s="17">
        <v>10</v>
      </c>
      <c r="F104" s="81">
        <v>4.4000000000000004</v>
      </c>
    </row>
    <row r="105" spans="1:6">
      <c r="A105" s="1" t="s">
        <v>97</v>
      </c>
      <c r="B105" s="17">
        <v>700</v>
      </c>
      <c r="C105" s="17">
        <v>30</v>
      </c>
      <c r="D105" s="81">
        <v>3.9</v>
      </c>
      <c r="E105" s="17">
        <v>50</v>
      </c>
      <c r="F105" s="81">
        <v>6.3</v>
      </c>
    </row>
    <row r="106" spans="1:6">
      <c r="A106" s="1" t="s">
        <v>98</v>
      </c>
      <c r="B106" s="17">
        <v>430</v>
      </c>
      <c r="C106" s="17">
        <v>30</v>
      </c>
      <c r="D106" s="81">
        <v>6.2</v>
      </c>
      <c r="E106" s="17">
        <v>20</v>
      </c>
      <c r="F106" s="81">
        <v>3.5</v>
      </c>
    </row>
    <row r="107" spans="1:6">
      <c r="A107" s="1" t="s">
        <v>99</v>
      </c>
      <c r="B107" s="17">
        <v>260</v>
      </c>
      <c r="C107" s="17">
        <v>10</v>
      </c>
      <c r="D107" s="81">
        <v>3.6</v>
      </c>
      <c r="E107" s="17">
        <v>10</v>
      </c>
      <c r="F107" s="81">
        <v>5.0999999999999996</v>
      </c>
    </row>
    <row r="108" spans="1:6">
      <c r="A108" s="1" t="s">
        <v>100</v>
      </c>
      <c r="B108" s="17">
        <v>430</v>
      </c>
      <c r="C108" s="17">
        <v>20</v>
      </c>
      <c r="D108" s="81">
        <v>4.5</v>
      </c>
      <c r="E108" s="17">
        <v>30</v>
      </c>
      <c r="F108" s="81">
        <v>5.8</v>
      </c>
    </row>
    <row r="109" spans="1:6">
      <c r="A109" s="1" t="s">
        <v>101</v>
      </c>
      <c r="B109" s="17">
        <v>520</v>
      </c>
      <c r="C109" s="17">
        <v>30</v>
      </c>
      <c r="D109" s="81">
        <v>4.8</v>
      </c>
      <c r="E109" s="17">
        <v>30</v>
      </c>
      <c r="F109" s="81">
        <v>5.2</v>
      </c>
    </row>
    <row r="110" spans="1:6">
      <c r="A110" s="1" t="s">
        <v>102</v>
      </c>
      <c r="B110" s="17">
        <v>740</v>
      </c>
      <c r="C110" s="17">
        <v>40</v>
      </c>
      <c r="D110" s="81">
        <v>5.0999999999999996</v>
      </c>
      <c r="E110" s="17">
        <v>70</v>
      </c>
      <c r="F110" s="81">
        <v>8.4</v>
      </c>
    </row>
    <row r="111" spans="1:6">
      <c r="A111" s="1" t="s">
        <v>103</v>
      </c>
      <c r="B111" s="17">
        <v>290</v>
      </c>
      <c r="C111" s="17">
        <v>20</v>
      </c>
      <c r="D111" s="81">
        <v>6.7</v>
      </c>
      <c r="E111" s="17">
        <v>30</v>
      </c>
      <c r="F111" s="81">
        <v>8</v>
      </c>
    </row>
    <row r="112" spans="1:6">
      <c r="A112" s="1" t="s">
        <v>333</v>
      </c>
      <c r="B112" s="17">
        <v>900</v>
      </c>
      <c r="C112" s="17">
        <v>40</v>
      </c>
      <c r="D112" s="81">
        <v>4.5</v>
      </c>
      <c r="E112" s="17">
        <v>50</v>
      </c>
      <c r="F112" s="81">
        <v>4.8</v>
      </c>
    </row>
    <row r="113" spans="1:6">
      <c r="A113" s="1" t="s">
        <v>104</v>
      </c>
      <c r="B113" s="17">
        <v>880</v>
      </c>
      <c r="C113" s="17">
        <v>50</v>
      </c>
      <c r="D113" s="81">
        <v>5</v>
      </c>
      <c r="E113" s="17">
        <v>60</v>
      </c>
      <c r="F113" s="81">
        <v>6.3</v>
      </c>
    </row>
    <row r="114" spans="1:6">
      <c r="A114" s="1" t="s">
        <v>105</v>
      </c>
      <c r="B114" s="17">
        <v>1810</v>
      </c>
      <c r="C114" s="17">
        <v>110</v>
      </c>
      <c r="D114" s="81">
        <v>5.5</v>
      </c>
      <c r="E114" s="17">
        <v>140</v>
      </c>
      <c r="F114" s="81">
        <v>6.9</v>
      </c>
    </row>
    <row r="115" spans="1:6">
      <c r="A115" s="1" t="s">
        <v>106</v>
      </c>
      <c r="B115" s="17">
        <v>150</v>
      </c>
      <c r="C115" s="17">
        <v>20</v>
      </c>
      <c r="D115" s="81">
        <v>9.6999999999999993</v>
      </c>
      <c r="E115" s="17">
        <v>20</v>
      </c>
      <c r="F115" s="81">
        <v>9.6999999999999993</v>
      </c>
    </row>
    <row r="116" spans="1:6">
      <c r="A116" s="1" t="s">
        <v>376</v>
      </c>
      <c r="B116" s="17">
        <v>24660</v>
      </c>
      <c r="C116" s="17">
        <v>1090</v>
      </c>
      <c r="D116" s="81">
        <v>4.2</v>
      </c>
      <c r="E116" s="17">
        <v>1150</v>
      </c>
      <c r="F116" s="81">
        <v>4.4000000000000004</v>
      </c>
    </row>
    <row r="117" spans="1:6">
      <c r="A117" s="1" t="s">
        <v>335</v>
      </c>
      <c r="B117" s="17">
        <v>10770</v>
      </c>
      <c r="C117" s="17">
        <v>580</v>
      </c>
      <c r="D117" s="81">
        <v>5</v>
      </c>
      <c r="E117" s="17">
        <v>760</v>
      </c>
      <c r="F117" s="81">
        <v>6.5</v>
      </c>
    </row>
    <row r="118" spans="1:6">
      <c r="A118" s="1" t="s">
        <v>107</v>
      </c>
      <c r="B118" s="17">
        <v>160</v>
      </c>
      <c r="C118" s="17">
        <v>10</v>
      </c>
      <c r="D118" s="81">
        <v>5.4</v>
      </c>
      <c r="E118" s="17">
        <v>20</v>
      </c>
      <c r="F118" s="81">
        <v>9.6999999999999993</v>
      </c>
    </row>
    <row r="119" spans="1:6">
      <c r="A119" s="1" t="s">
        <v>108</v>
      </c>
      <c r="B119" s="17">
        <v>330</v>
      </c>
      <c r="C119" s="17">
        <v>20</v>
      </c>
      <c r="D119" s="81">
        <v>4.5</v>
      </c>
      <c r="E119" s="17">
        <v>20</v>
      </c>
      <c r="F119" s="81">
        <v>6.4</v>
      </c>
    </row>
    <row r="120" spans="1:6">
      <c r="A120" s="1" t="s">
        <v>109</v>
      </c>
      <c r="B120" s="17">
        <v>110</v>
      </c>
      <c r="C120" s="17">
        <v>10</v>
      </c>
      <c r="D120" s="81">
        <v>6.7</v>
      </c>
      <c r="E120" s="17">
        <v>10</v>
      </c>
      <c r="F120" s="81">
        <v>9.1999999999999993</v>
      </c>
    </row>
    <row r="121" spans="1:6">
      <c r="A121" s="1" t="s">
        <v>110</v>
      </c>
      <c r="B121" s="17">
        <v>3630</v>
      </c>
      <c r="C121" s="17">
        <v>200</v>
      </c>
      <c r="D121" s="81">
        <v>5.0999999999999996</v>
      </c>
      <c r="E121" s="17">
        <v>230</v>
      </c>
      <c r="F121" s="81">
        <v>5.8</v>
      </c>
    </row>
    <row r="122" spans="1:6">
      <c r="A122" s="1" t="s">
        <v>111</v>
      </c>
      <c r="B122" s="17">
        <v>2210</v>
      </c>
      <c r="C122" s="17">
        <v>160</v>
      </c>
      <c r="D122" s="81">
        <v>7</v>
      </c>
      <c r="E122" s="17">
        <v>130</v>
      </c>
      <c r="F122" s="81">
        <v>5.5</v>
      </c>
    </row>
    <row r="123" spans="1:6">
      <c r="A123" s="1" t="s">
        <v>112</v>
      </c>
      <c r="B123" s="17">
        <v>480</v>
      </c>
      <c r="C123" s="17">
        <v>20</v>
      </c>
      <c r="D123" s="81">
        <v>4.5999999999999996</v>
      </c>
      <c r="E123" s="17">
        <v>20</v>
      </c>
      <c r="F123" s="81">
        <v>3.6</v>
      </c>
    </row>
    <row r="124" spans="1:6">
      <c r="A124" s="1" t="s">
        <v>113</v>
      </c>
      <c r="B124" s="17">
        <v>880</v>
      </c>
      <c r="C124" s="17">
        <v>70</v>
      </c>
      <c r="D124" s="81">
        <v>7.1</v>
      </c>
      <c r="E124" s="17">
        <v>70</v>
      </c>
      <c r="F124" s="81">
        <v>7.4</v>
      </c>
    </row>
    <row r="125" spans="1:6">
      <c r="A125" s="1" t="s">
        <v>114</v>
      </c>
      <c r="B125" s="17">
        <v>990</v>
      </c>
      <c r="C125" s="17">
        <v>60</v>
      </c>
      <c r="D125" s="81">
        <v>5.9</v>
      </c>
      <c r="E125" s="17">
        <v>50</v>
      </c>
      <c r="F125" s="81">
        <v>4.8</v>
      </c>
    </row>
    <row r="126" spans="1:6">
      <c r="A126" s="1" t="s">
        <v>115</v>
      </c>
      <c r="B126" s="17">
        <v>170</v>
      </c>
      <c r="C126" s="17">
        <v>10</v>
      </c>
      <c r="D126" s="81">
        <v>4.9000000000000004</v>
      </c>
      <c r="E126" s="17">
        <v>10</v>
      </c>
      <c r="F126" s="81">
        <v>6.6</v>
      </c>
    </row>
    <row r="127" spans="1:6">
      <c r="A127" s="1" t="s">
        <v>116</v>
      </c>
      <c r="B127" s="17">
        <v>540</v>
      </c>
      <c r="C127" s="17">
        <v>30</v>
      </c>
      <c r="D127" s="81">
        <v>5.6</v>
      </c>
      <c r="E127" s="17">
        <v>30</v>
      </c>
      <c r="F127" s="81">
        <v>4.7</v>
      </c>
    </row>
    <row r="128" spans="1:6">
      <c r="A128" s="1" t="s">
        <v>117</v>
      </c>
      <c r="B128" s="17">
        <v>120</v>
      </c>
      <c r="C128" s="17">
        <v>10</v>
      </c>
      <c r="D128" s="81">
        <v>7.6</v>
      </c>
      <c r="E128" s="17">
        <v>10</v>
      </c>
      <c r="F128" s="81">
        <v>5.3</v>
      </c>
    </row>
    <row r="129" spans="1:6">
      <c r="A129" s="1" t="s">
        <v>118</v>
      </c>
      <c r="B129" s="17">
        <v>880</v>
      </c>
      <c r="C129" s="17">
        <v>40</v>
      </c>
      <c r="D129" s="81">
        <v>4</v>
      </c>
      <c r="E129" s="17">
        <v>50</v>
      </c>
      <c r="F129" s="81">
        <v>5</v>
      </c>
    </row>
    <row r="130" spans="1:6">
      <c r="A130" s="1" t="s">
        <v>119</v>
      </c>
      <c r="B130" s="17">
        <v>290</v>
      </c>
      <c r="C130" s="17">
        <v>20</v>
      </c>
      <c r="D130" s="81">
        <v>7.8</v>
      </c>
      <c r="E130" s="17">
        <v>10</v>
      </c>
      <c r="F130" s="81">
        <v>4.5999999999999996</v>
      </c>
    </row>
    <row r="131" spans="1:6">
      <c r="A131" s="1" t="s">
        <v>120</v>
      </c>
      <c r="B131" s="17">
        <v>200</v>
      </c>
      <c r="C131" s="17">
        <v>20</v>
      </c>
      <c r="D131" s="81">
        <v>9.5</v>
      </c>
      <c r="E131" s="17">
        <v>10</v>
      </c>
      <c r="F131" s="81">
        <v>6.2</v>
      </c>
    </row>
    <row r="132" spans="1:6">
      <c r="A132" s="1" t="s">
        <v>121</v>
      </c>
      <c r="B132" s="17">
        <v>1350</v>
      </c>
      <c r="C132" s="17">
        <v>80</v>
      </c>
      <c r="D132" s="81">
        <v>5.5</v>
      </c>
      <c r="E132" s="17">
        <v>70</v>
      </c>
      <c r="F132" s="81">
        <v>4.7</v>
      </c>
    </row>
    <row r="133" spans="1:6">
      <c r="A133" s="1" t="s">
        <v>122</v>
      </c>
      <c r="B133" s="17">
        <v>840</v>
      </c>
      <c r="C133" s="17">
        <v>80</v>
      </c>
      <c r="D133" s="81">
        <v>8.6999999999999993</v>
      </c>
      <c r="E133" s="17">
        <v>70</v>
      </c>
      <c r="F133" s="81">
        <v>7.9</v>
      </c>
    </row>
    <row r="134" spans="1:6">
      <c r="A134" s="1" t="s">
        <v>123</v>
      </c>
      <c r="B134" s="17">
        <v>4250</v>
      </c>
      <c r="C134" s="17">
        <v>240</v>
      </c>
      <c r="D134" s="81">
        <v>5.3</v>
      </c>
      <c r="E134" s="17">
        <v>310</v>
      </c>
      <c r="F134" s="81">
        <v>6.8</v>
      </c>
    </row>
    <row r="135" spans="1:6">
      <c r="A135" s="1" t="s">
        <v>124</v>
      </c>
      <c r="B135" s="17">
        <v>110</v>
      </c>
      <c r="C135" s="17">
        <v>0</v>
      </c>
      <c r="D135" s="81" t="s">
        <v>375</v>
      </c>
      <c r="E135" s="17">
        <v>10</v>
      </c>
      <c r="F135" s="81">
        <v>11.3</v>
      </c>
    </row>
    <row r="136" spans="1:6">
      <c r="A136" s="1" t="s">
        <v>125</v>
      </c>
      <c r="B136" s="17">
        <v>220</v>
      </c>
      <c r="C136" s="17">
        <v>10</v>
      </c>
      <c r="D136" s="81">
        <v>2.4</v>
      </c>
      <c r="E136" s="17">
        <v>20</v>
      </c>
      <c r="F136" s="81">
        <v>9.1999999999999993</v>
      </c>
    </row>
    <row r="137" spans="1:6">
      <c r="A137" s="1" t="s">
        <v>68</v>
      </c>
      <c r="B137" s="17">
        <v>1700</v>
      </c>
      <c r="C137" s="17">
        <v>90</v>
      </c>
      <c r="D137" s="81">
        <v>5</v>
      </c>
      <c r="E137" s="17">
        <v>120</v>
      </c>
      <c r="F137" s="81">
        <v>6.5</v>
      </c>
    </row>
    <row r="138" spans="1:6">
      <c r="A138" s="1" t="s">
        <v>126</v>
      </c>
      <c r="B138" s="17">
        <v>420</v>
      </c>
      <c r="C138" s="17">
        <v>20</v>
      </c>
      <c r="D138" s="81">
        <v>4.5999999999999996</v>
      </c>
      <c r="E138" s="17">
        <v>30</v>
      </c>
      <c r="F138" s="81">
        <v>6.8</v>
      </c>
    </row>
    <row r="139" spans="1:6">
      <c r="A139" s="1" t="s">
        <v>127</v>
      </c>
      <c r="B139" s="17">
        <v>820</v>
      </c>
      <c r="C139" s="17">
        <v>50</v>
      </c>
      <c r="D139" s="81">
        <v>5.4</v>
      </c>
      <c r="E139" s="17">
        <v>50</v>
      </c>
      <c r="F139" s="81">
        <v>5.4</v>
      </c>
    </row>
    <row r="140" spans="1:6">
      <c r="A140" s="1" t="s">
        <v>128</v>
      </c>
      <c r="B140" s="17">
        <v>2630</v>
      </c>
      <c r="C140" s="17">
        <v>160</v>
      </c>
      <c r="D140" s="81">
        <v>5.5</v>
      </c>
      <c r="E140" s="17">
        <v>190</v>
      </c>
      <c r="F140" s="81">
        <v>6.6</v>
      </c>
    </row>
    <row r="141" spans="1:6">
      <c r="A141" s="1" t="s">
        <v>129</v>
      </c>
      <c r="B141" s="17">
        <v>380</v>
      </c>
      <c r="C141" s="17">
        <v>20</v>
      </c>
      <c r="D141" s="81">
        <v>5</v>
      </c>
      <c r="E141" s="17">
        <v>30</v>
      </c>
      <c r="F141" s="81">
        <v>6.2</v>
      </c>
    </row>
    <row r="142" spans="1:6">
      <c r="A142" s="1" t="s">
        <v>336</v>
      </c>
      <c r="B142" s="17">
        <v>2390</v>
      </c>
      <c r="C142" s="17">
        <v>130</v>
      </c>
      <c r="D142" s="81">
        <v>5.0999999999999996</v>
      </c>
      <c r="E142" s="17">
        <v>180</v>
      </c>
      <c r="F142" s="81">
        <v>6.9</v>
      </c>
    </row>
    <row r="143" spans="1:6">
      <c r="A143" s="1" t="s">
        <v>377</v>
      </c>
      <c r="B143" s="17">
        <v>3530</v>
      </c>
      <c r="C143" s="17">
        <v>250</v>
      </c>
      <c r="D143" s="81">
        <v>6.5</v>
      </c>
      <c r="E143" s="17">
        <v>230</v>
      </c>
      <c r="F143" s="81">
        <v>6.1</v>
      </c>
    </row>
    <row r="144" spans="1:6">
      <c r="A144" s="1" t="s">
        <v>130</v>
      </c>
      <c r="B144" s="17">
        <v>260</v>
      </c>
      <c r="C144" s="17">
        <v>20</v>
      </c>
      <c r="D144" s="81">
        <v>6.2</v>
      </c>
      <c r="E144" s="17">
        <v>20</v>
      </c>
      <c r="F144" s="81">
        <v>6.5</v>
      </c>
    </row>
    <row r="145" spans="1:6">
      <c r="A145" s="1" t="s">
        <v>131</v>
      </c>
      <c r="B145" s="17">
        <v>540</v>
      </c>
      <c r="C145" s="17">
        <v>30</v>
      </c>
      <c r="D145" s="81">
        <v>5.7</v>
      </c>
      <c r="E145" s="17">
        <v>40</v>
      </c>
      <c r="F145" s="81">
        <v>6.2</v>
      </c>
    </row>
    <row r="146" spans="1:6">
      <c r="A146" s="1" t="s">
        <v>132</v>
      </c>
      <c r="B146" s="17">
        <v>270</v>
      </c>
      <c r="C146" s="17">
        <v>10</v>
      </c>
      <c r="D146" s="81">
        <v>2.8</v>
      </c>
      <c r="E146" s="17">
        <v>30</v>
      </c>
      <c r="F146" s="81">
        <v>9.4</v>
      </c>
    </row>
    <row r="147" spans="1:6">
      <c r="A147" s="1" t="s">
        <v>133</v>
      </c>
      <c r="B147" s="17">
        <v>130</v>
      </c>
      <c r="C147" s="17">
        <v>10</v>
      </c>
      <c r="D147" s="81">
        <v>8</v>
      </c>
      <c r="E147" s="17">
        <v>10</v>
      </c>
      <c r="F147" s="81">
        <v>5.8</v>
      </c>
    </row>
    <row r="148" spans="1:6">
      <c r="A148" s="1" t="s">
        <v>134</v>
      </c>
      <c r="B148" s="17">
        <v>2180</v>
      </c>
      <c r="C148" s="17">
        <v>100</v>
      </c>
      <c r="D148" s="81">
        <v>4.5</v>
      </c>
      <c r="E148" s="17">
        <v>110</v>
      </c>
      <c r="F148" s="81">
        <v>4.9000000000000004</v>
      </c>
    </row>
    <row r="149" spans="1:6">
      <c r="A149" s="1" t="s">
        <v>349</v>
      </c>
      <c r="B149" s="17">
        <v>900</v>
      </c>
      <c r="C149" s="17">
        <v>60</v>
      </c>
      <c r="D149" s="81">
        <v>5.7</v>
      </c>
      <c r="E149" s="17">
        <v>70</v>
      </c>
      <c r="F149" s="81">
        <v>7.1</v>
      </c>
    </row>
    <row r="150" spans="1:6">
      <c r="A150" s="1" t="s">
        <v>135</v>
      </c>
      <c r="B150" s="17">
        <v>450</v>
      </c>
      <c r="C150" s="17">
        <v>20</v>
      </c>
      <c r="D150" s="81">
        <v>4.2</v>
      </c>
      <c r="E150" s="17">
        <v>30</v>
      </c>
      <c r="F150" s="81">
        <v>6.1</v>
      </c>
    </row>
    <row r="151" spans="1:6">
      <c r="A151" s="1" t="s">
        <v>350</v>
      </c>
      <c r="B151" s="17">
        <v>1070</v>
      </c>
      <c r="C151" s="17">
        <v>70</v>
      </c>
      <c r="D151" s="81">
        <v>5.7</v>
      </c>
      <c r="E151" s="17">
        <v>80</v>
      </c>
      <c r="F151" s="81">
        <v>6.4</v>
      </c>
    </row>
    <row r="152" spans="1:6">
      <c r="A152" s="1" t="s">
        <v>136</v>
      </c>
      <c r="B152" s="17">
        <v>520</v>
      </c>
      <c r="C152" s="17">
        <v>30</v>
      </c>
      <c r="D152" s="81">
        <v>5.3</v>
      </c>
      <c r="E152" s="17">
        <v>50</v>
      </c>
      <c r="F152" s="81">
        <v>8.3000000000000007</v>
      </c>
    </row>
    <row r="153" spans="1:6">
      <c r="A153" s="1" t="s">
        <v>137</v>
      </c>
      <c r="B153" s="17">
        <v>1330</v>
      </c>
      <c r="C153" s="17">
        <v>70</v>
      </c>
      <c r="D153" s="81">
        <v>4.8</v>
      </c>
      <c r="E153" s="17">
        <v>80</v>
      </c>
      <c r="F153" s="81">
        <v>5.8</v>
      </c>
    </row>
    <row r="154" spans="1:6">
      <c r="A154" s="1" t="s">
        <v>138</v>
      </c>
      <c r="B154" s="17">
        <v>1630</v>
      </c>
      <c r="C154" s="17">
        <v>130</v>
      </c>
      <c r="D154" s="81">
        <v>7.6</v>
      </c>
      <c r="E154" s="17">
        <v>110</v>
      </c>
      <c r="F154" s="81">
        <v>6.1</v>
      </c>
    </row>
    <row r="155" spans="1:6">
      <c r="A155" s="1" t="s">
        <v>139</v>
      </c>
      <c r="B155" s="17">
        <v>380</v>
      </c>
      <c r="C155" s="17">
        <v>20</v>
      </c>
      <c r="D155" s="81">
        <v>5.9</v>
      </c>
      <c r="E155" s="17">
        <v>30</v>
      </c>
      <c r="F155" s="81">
        <v>6.4</v>
      </c>
    </row>
    <row r="156" spans="1:6">
      <c r="A156" s="1" t="s">
        <v>140</v>
      </c>
      <c r="B156" s="17">
        <v>560</v>
      </c>
      <c r="C156" s="17">
        <v>30</v>
      </c>
      <c r="D156" s="81">
        <v>4.2</v>
      </c>
      <c r="E156" s="17">
        <v>50</v>
      </c>
      <c r="F156" s="81">
        <v>7.8</v>
      </c>
    </row>
    <row r="157" spans="1:6">
      <c r="A157" s="1" t="s">
        <v>141</v>
      </c>
      <c r="B157" s="17">
        <v>780</v>
      </c>
      <c r="C157" s="17">
        <v>30</v>
      </c>
      <c r="D157" s="81">
        <v>4.0999999999999996</v>
      </c>
      <c r="E157" s="17">
        <v>50</v>
      </c>
      <c r="F157" s="81">
        <v>5.6</v>
      </c>
    </row>
    <row r="158" spans="1:6">
      <c r="A158" s="1" t="s">
        <v>142</v>
      </c>
      <c r="B158" s="17">
        <v>290</v>
      </c>
      <c r="C158" s="17">
        <v>20</v>
      </c>
      <c r="D158" s="81">
        <v>5</v>
      </c>
      <c r="E158" s="17">
        <v>30</v>
      </c>
      <c r="F158" s="81">
        <v>8.8000000000000007</v>
      </c>
    </row>
    <row r="159" spans="1:6">
      <c r="A159" s="1" t="s">
        <v>143</v>
      </c>
      <c r="B159" s="17">
        <v>560</v>
      </c>
      <c r="C159" s="17">
        <v>40</v>
      </c>
      <c r="D159" s="81">
        <v>6</v>
      </c>
      <c r="E159" s="17">
        <v>30</v>
      </c>
      <c r="F159" s="81">
        <v>5.5</v>
      </c>
    </row>
    <row r="160" spans="1:6">
      <c r="A160" s="1" t="s">
        <v>144</v>
      </c>
      <c r="B160" s="17">
        <v>300</v>
      </c>
      <c r="C160" s="17">
        <v>30</v>
      </c>
      <c r="D160" s="81">
        <v>8</v>
      </c>
      <c r="E160" s="17">
        <v>20</v>
      </c>
      <c r="F160" s="81">
        <v>7.4</v>
      </c>
    </row>
    <row r="161" spans="1:11">
      <c r="A161" s="1" t="s">
        <v>145</v>
      </c>
      <c r="B161" s="17">
        <v>930</v>
      </c>
      <c r="C161" s="17">
        <v>70</v>
      </c>
      <c r="D161" s="81">
        <v>7</v>
      </c>
      <c r="E161" s="17">
        <v>60</v>
      </c>
      <c r="F161" s="81">
        <v>6.3</v>
      </c>
    </row>
    <row r="162" spans="1:11">
      <c r="A162" s="1" t="s">
        <v>146</v>
      </c>
      <c r="B162" s="17">
        <v>80</v>
      </c>
      <c r="C162" s="17">
        <v>10</v>
      </c>
      <c r="D162" s="81">
        <v>5.7</v>
      </c>
      <c r="E162" s="17">
        <v>10</v>
      </c>
      <c r="F162" s="81">
        <v>12.5</v>
      </c>
    </row>
    <row r="163" spans="1:11">
      <c r="A163" s="1" t="s">
        <v>147</v>
      </c>
      <c r="B163" s="17">
        <v>920</v>
      </c>
      <c r="C163" s="17">
        <v>60</v>
      </c>
      <c r="D163" s="81">
        <v>6.4</v>
      </c>
      <c r="E163" s="17">
        <v>60</v>
      </c>
      <c r="F163" s="81">
        <v>6.2</v>
      </c>
    </row>
    <row r="164" spans="1:11">
      <c r="A164" s="1" t="s">
        <v>148</v>
      </c>
      <c r="B164" s="17">
        <v>1690</v>
      </c>
      <c r="C164" s="17">
        <v>60</v>
      </c>
      <c r="D164" s="81">
        <v>3.1</v>
      </c>
      <c r="E164" s="17">
        <v>80</v>
      </c>
      <c r="F164" s="81">
        <v>4.3</v>
      </c>
    </row>
    <row r="165" spans="1:11">
      <c r="A165" s="1" t="s">
        <v>149</v>
      </c>
      <c r="B165" s="17">
        <v>200</v>
      </c>
      <c r="C165" s="17">
        <v>10</v>
      </c>
      <c r="D165" s="81">
        <v>4.7</v>
      </c>
      <c r="E165" s="17">
        <v>10</v>
      </c>
      <c r="F165" s="81">
        <v>4.7</v>
      </c>
    </row>
    <row r="166" spans="1:11">
      <c r="A166" s="1" t="s">
        <v>150</v>
      </c>
      <c r="B166" s="17">
        <v>540</v>
      </c>
      <c r="C166" s="17">
        <v>30</v>
      </c>
      <c r="D166" s="81">
        <v>5.3</v>
      </c>
      <c r="E166" s="17">
        <v>40</v>
      </c>
      <c r="F166" s="81">
        <v>6.3</v>
      </c>
    </row>
    <row r="167" spans="1:11">
      <c r="A167" s="1" t="s">
        <v>151</v>
      </c>
      <c r="B167" s="17">
        <v>740</v>
      </c>
      <c r="C167" s="17">
        <v>40</v>
      </c>
      <c r="D167" s="81">
        <v>5.2</v>
      </c>
      <c r="E167" s="17">
        <v>50</v>
      </c>
      <c r="F167" s="81">
        <v>5.9</v>
      </c>
    </row>
    <row r="168" spans="1:11">
      <c r="A168" s="1" t="s">
        <v>152</v>
      </c>
      <c r="B168" s="17">
        <v>230</v>
      </c>
      <c r="C168" s="17">
        <v>10</v>
      </c>
      <c r="D168" s="81">
        <v>3.4</v>
      </c>
      <c r="E168" s="17">
        <v>10</v>
      </c>
      <c r="F168" s="81">
        <v>4.5999999999999996</v>
      </c>
      <c r="G168" s="83"/>
      <c r="H168" s="83"/>
      <c r="I168" s="83"/>
      <c r="J168" s="83"/>
      <c r="K168" s="83"/>
    </row>
    <row r="169" spans="1:11">
      <c r="A169" s="1" t="s">
        <v>153</v>
      </c>
      <c r="B169" s="17">
        <v>150</v>
      </c>
      <c r="C169" s="17">
        <v>10</v>
      </c>
      <c r="D169" s="81">
        <v>3</v>
      </c>
      <c r="E169" s="17">
        <v>10</v>
      </c>
      <c r="F169" s="81">
        <v>7.9</v>
      </c>
    </row>
    <row r="170" spans="1:11">
      <c r="A170" s="1" t="s">
        <v>154</v>
      </c>
      <c r="B170" s="17">
        <v>1130</v>
      </c>
      <c r="C170" s="17">
        <v>60</v>
      </c>
      <c r="D170" s="81">
        <v>4.8</v>
      </c>
      <c r="E170" s="17">
        <v>60</v>
      </c>
      <c r="F170" s="81">
        <v>4.8</v>
      </c>
    </row>
    <row r="171" spans="1:11">
      <c r="A171" s="1" t="s">
        <v>155</v>
      </c>
      <c r="B171" s="17">
        <v>140</v>
      </c>
      <c r="C171" s="17">
        <v>10</v>
      </c>
      <c r="D171" s="81">
        <v>3.9</v>
      </c>
      <c r="E171" s="17">
        <v>10</v>
      </c>
      <c r="F171" s="81">
        <v>7.8</v>
      </c>
    </row>
    <row r="172" spans="1:11">
      <c r="A172" s="1" t="s">
        <v>156</v>
      </c>
      <c r="B172" s="17">
        <v>300</v>
      </c>
      <c r="C172" s="17">
        <v>30</v>
      </c>
      <c r="D172" s="81">
        <v>7.9</v>
      </c>
      <c r="E172" s="17">
        <v>20</v>
      </c>
      <c r="F172" s="81">
        <v>6.1</v>
      </c>
    </row>
    <row r="173" spans="1:11">
      <c r="A173" s="1" t="s">
        <v>157</v>
      </c>
      <c r="B173" s="17">
        <v>700</v>
      </c>
      <c r="C173" s="17">
        <v>40</v>
      </c>
      <c r="D173" s="81">
        <v>5.8</v>
      </c>
      <c r="E173" s="17">
        <v>40</v>
      </c>
      <c r="F173" s="81">
        <v>5.0999999999999996</v>
      </c>
    </row>
    <row r="174" spans="1:11">
      <c r="A174" s="1" t="s">
        <v>337</v>
      </c>
      <c r="B174" s="17">
        <v>120</v>
      </c>
      <c r="C174" s="17">
        <v>10</v>
      </c>
      <c r="D174" s="81">
        <v>3.8</v>
      </c>
      <c r="E174" s="17">
        <v>10</v>
      </c>
      <c r="F174" s="81">
        <v>6.1</v>
      </c>
    </row>
    <row r="175" spans="1:11">
      <c r="A175" s="1" t="s">
        <v>158</v>
      </c>
      <c r="B175" s="17">
        <v>5710</v>
      </c>
      <c r="C175" s="17">
        <v>390</v>
      </c>
      <c r="D175" s="81">
        <v>6.2</v>
      </c>
      <c r="E175" s="17">
        <v>510</v>
      </c>
      <c r="F175" s="81">
        <v>8.1</v>
      </c>
    </row>
    <row r="176" spans="1:11">
      <c r="A176" s="1" t="s">
        <v>159</v>
      </c>
      <c r="B176" s="17">
        <v>3350</v>
      </c>
      <c r="C176" s="17">
        <v>190</v>
      </c>
      <c r="D176" s="81">
        <v>5.4</v>
      </c>
      <c r="E176" s="17">
        <v>210</v>
      </c>
      <c r="F176" s="81">
        <v>5.8</v>
      </c>
    </row>
    <row r="177" spans="1:6">
      <c r="A177" s="1" t="s">
        <v>160</v>
      </c>
      <c r="B177" s="17">
        <v>390</v>
      </c>
      <c r="C177" s="17">
        <v>20</v>
      </c>
      <c r="D177" s="81">
        <v>4.3</v>
      </c>
      <c r="E177" s="17">
        <v>40</v>
      </c>
      <c r="F177" s="81">
        <v>9.5</v>
      </c>
    </row>
    <row r="178" spans="1:6">
      <c r="A178" s="1" t="s">
        <v>161</v>
      </c>
      <c r="B178" s="17">
        <v>1940</v>
      </c>
      <c r="C178" s="17">
        <v>80</v>
      </c>
      <c r="D178" s="81">
        <v>3.6</v>
      </c>
      <c r="E178" s="17">
        <v>110</v>
      </c>
      <c r="F178" s="81">
        <v>5.4</v>
      </c>
    </row>
    <row r="179" spans="1:6">
      <c r="A179" s="1" t="s">
        <v>162</v>
      </c>
      <c r="B179" s="17">
        <v>2160</v>
      </c>
      <c r="C179" s="17">
        <v>150</v>
      </c>
      <c r="D179" s="81">
        <v>6.3</v>
      </c>
      <c r="E179" s="17">
        <v>160</v>
      </c>
      <c r="F179" s="81">
        <v>6.9</v>
      </c>
    </row>
    <row r="180" spans="1:6">
      <c r="A180" s="1" t="s">
        <v>163</v>
      </c>
      <c r="B180" s="17">
        <v>340</v>
      </c>
      <c r="C180" s="17">
        <v>30</v>
      </c>
      <c r="D180" s="81">
        <v>7.5</v>
      </c>
      <c r="E180" s="17">
        <v>40</v>
      </c>
      <c r="F180" s="81">
        <v>9</v>
      </c>
    </row>
    <row r="181" spans="1:6">
      <c r="A181" s="1" t="s">
        <v>164</v>
      </c>
      <c r="B181" s="17">
        <v>330</v>
      </c>
      <c r="C181" s="17">
        <v>30</v>
      </c>
      <c r="D181" s="81">
        <v>7.9</v>
      </c>
      <c r="E181" s="17">
        <v>30</v>
      </c>
      <c r="F181" s="81">
        <v>7.6</v>
      </c>
    </row>
    <row r="182" spans="1:6">
      <c r="A182" s="1" t="s">
        <v>165</v>
      </c>
      <c r="B182" s="17">
        <v>550</v>
      </c>
      <c r="C182" s="17">
        <v>30</v>
      </c>
      <c r="D182" s="81">
        <v>5.4</v>
      </c>
      <c r="E182" s="17">
        <v>50</v>
      </c>
      <c r="F182" s="81">
        <v>7.5</v>
      </c>
    </row>
    <row r="183" spans="1:6">
      <c r="A183" s="1" t="s">
        <v>166</v>
      </c>
      <c r="B183" s="17">
        <v>240</v>
      </c>
      <c r="C183" s="17">
        <v>20</v>
      </c>
      <c r="D183" s="81">
        <v>6.7</v>
      </c>
      <c r="E183" s="17">
        <v>20</v>
      </c>
      <c r="F183" s="81">
        <v>7.1</v>
      </c>
    </row>
    <row r="184" spans="1:6">
      <c r="A184" s="1" t="s">
        <v>167</v>
      </c>
      <c r="B184" s="17">
        <v>440</v>
      </c>
      <c r="C184" s="17">
        <v>20</v>
      </c>
      <c r="D184" s="81">
        <v>4.0999999999999996</v>
      </c>
      <c r="E184" s="17">
        <v>20</v>
      </c>
      <c r="F184" s="81">
        <v>3.9</v>
      </c>
    </row>
    <row r="185" spans="1:6">
      <c r="A185" s="1" t="s">
        <v>168</v>
      </c>
      <c r="B185" s="17">
        <v>240</v>
      </c>
      <c r="C185" s="17">
        <v>20</v>
      </c>
      <c r="D185" s="81">
        <v>8.8000000000000007</v>
      </c>
      <c r="E185" s="17">
        <v>20</v>
      </c>
      <c r="F185" s="81">
        <v>9.1999999999999993</v>
      </c>
    </row>
    <row r="186" spans="1:6">
      <c r="A186" s="1" t="s">
        <v>169</v>
      </c>
      <c r="B186" s="17">
        <v>160</v>
      </c>
      <c r="C186" s="17">
        <v>10</v>
      </c>
      <c r="D186" s="81">
        <v>6.6</v>
      </c>
      <c r="E186" s="17">
        <v>10</v>
      </c>
      <c r="F186" s="81">
        <v>3.6</v>
      </c>
    </row>
    <row r="187" spans="1:6">
      <c r="A187" s="1" t="s">
        <v>170</v>
      </c>
      <c r="B187" s="17">
        <v>220</v>
      </c>
      <c r="C187" s="17">
        <v>20</v>
      </c>
      <c r="D187" s="81">
        <v>7</v>
      </c>
      <c r="E187" s="17">
        <v>20</v>
      </c>
      <c r="F187" s="81">
        <v>6.6</v>
      </c>
    </row>
    <row r="188" spans="1:6">
      <c r="A188" s="1" t="s">
        <v>171</v>
      </c>
      <c r="B188" s="17">
        <v>300</v>
      </c>
      <c r="C188" s="17">
        <v>10</v>
      </c>
      <c r="D188" s="81">
        <v>3.9</v>
      </c>
      <c r="E188" s="17">
        <v>30</v>
      </c>
      <c r="F188" s="81">
        <v>9.9</v>
      </c>
    </row>
    <row r="189" spans="1:6">
      <c r="A189" s="1" t="s">
        <v>172</v>
      </c>
      <c r="B189" s="17">
        <v>230</v>
      </c>
      <c r="C189" s="17">
        <v>10</v>
      </c>
      <c r="D189" s="81">
        <v>4.4000000000000004</v>
      </c>
      <c r="E189" s="17">
        <v>20</v>
      </c>
      <c r="F189" s="81">
        <v>6</v>
      </c>
    </row>
    <row r="190" spans="1:6">
      <c r="A190" s="1" t="s">
        <v>173</v>
      </c>
      <c r="B190" s="17">
        <v>280</v>
      </c>
      <c r="C190" s="17">
        <v>20</v>
      </c>
      <c r="D190" s="81">
        <v>7.9</v>
      </c>
      <c r="E190" s="17">
        <v>20</v>
      </c>
      <c r="F190" s="81">
        <v>7.9</v>
      </c>
    </row>
    <row r="191" spans="1:6">
      <c r="A191" s="1" t="s">
        <v>174</v>
      </c>
      <c r="B191" s="17">
        <v>900</v>
      </c>
      <c r="C191" s="17">
        <v>50</v>
      </c>
      <c r="D191" s="81">
        <v>4.7</v>
      </c>
      <c r="E191" s="17">
        <v>60</v>
      </c>
      <c r="F191" s="81">
        <v>6.3</v>
      </c>
    </row>
    <row r="192" spans="1:6">
      <c r="A192" s="1" t="s">
        <v>175</v>
      </c>
      <c r="B192" s="17">
        <v>3840</v>
      </c>
      <c r="C192" s="17">
        <v>220</v>
      </c>
      <c r="D192" s="81">
        <v>5.3</v>
      </c>
      <c r="E192" s="17">
        <v>230</v>
      </c>
      <c r="F192" s="81">
        <v>5.6</v>
      </c>
    </row>
    <row r="193" spans="1:6">
      <c r="A193" s="1" t="s">
        <v>176</v>
      </c>
      <c r="B193" s="17">
        <v>530</v>
      </c>
      <c r="C193" s="17">
        <v>40</v>
      </c>
      <c r="D193" s="81">
        <v>6.4</v>
      </c>
      <c r="E193" s="17">
        <v>50</v>
      </c>
      <c r="F193" s="81">
        <v>7.8</v>
      </c>
    </row>
    <row r="194" spans="1:6">
      <c r="A194" s="1" t="s">
        <v>177</v>
      </c>
      <c r="B194" s="17">
        <v>250</v>
      </c>
      <c r="C194" s="17">
        <v>20</v>
      </c>
      <c r="D194" s="81">
        <v>7.3</v>
      </c>
      <c r="E194" s="17">
        <v>10</v>
      </c>
      <c r="F194" s="81">
        <v>3.1</v>
      </c>
    </row>
    <row r="195" spans="1:6">
      <c r="A195" s="1" t="s">
        <v>342</v>
      </c>
      <c r="B195" s="17">
        <v>920</v>
      </c>
      <c r="C195" s="17">
        <v>70</v>
      </c>
      <c r="D195" s="81">
        <v>6.8</v>
      </c>
      <c r="E195" s="17">
        <v>80</v>
      </c>
      <c r="F195" s="81">
        <v>7.9</v>
      </c>
    </row>
    <row r="196" spans="1:6">
      <c r="A196" s="1" t="s">
        <v>178</v>
      </c>
      <c r="B196" s="17">
        <v>740</v>
      </c>
      <c r="C196" s="17">
        <v>40</v>
      </c>
      <c r="D196" s="81">
        <v>4.7</v>
      </c>
      <c r="E196" s="17">
        <v>70</v>
      </c>
      <c r="F196" s="81">
        <v>8.6</v>
      </c>
    </row>
    <row r="197" spans="1:6">
      <c r="A197" s="1" t="s">
        <v>338</v>
      </c>
      <c r="B197" s="17">
        <v>1290</v>
      </c>
      <c r="C197" s="17">
        <v>60</v>
      </c>
      <c r="D197" s="81">
        <v>4.3</v>
      </c>
      <c r="E197" s="17">
        <v>100</v>
      </c>
      <c r="F197" s="81">
        <v>6.7</v>
      </c>
    </row>
    <row r="198" spans="1:6">
      <c r="A198" s="1" t="s">
        <v>179</v>
      </c>
      <c r="B198" s="17">
        <v>160</v>
      </c>
      <c r="C198" s="17">
        <v>10</v>
      </c>
      <c r="D198" s="81">
        <v>5.5</v>
      </c>
      <c r="E198" s="17">
        <v>10</v>
      </c>
      <c r="F198" s="81">
        <v>6.7</v>
      </c>
    </row>
    <row r="199" spans="1:6">
      <c r="A199" s="1" t="s">
        <v>180</v>
      </c>
      <c r="B199" s="17">
        <v>430</v>
      </c>
      <c r="C199" s="17">
        <v>30</v>
      </c>
      <c r="D199" s="81">
        <v>6.8</v>
      </c>
      <c r="E199" s="17">
        <v>40</v>
      </c>
      <c r="F199" s="81">
        <v>7.8</v>
      </c>
    </row>
    <row r="200" spans="1:6">
      <c r="A200" s="1" t="s">
        <v>344</v>
      </c>
      <c r="B200" s="17">
        <v>1870</v>
      </c>
      <c r="C200" s="17">
        <v>110</v>
      </c>
      <c r="D200" s="81">
        <v>5.6</v>
      </c>
      <c r="E200" s="17">
        <v>160</v>
      </c>
      <c r="F200" s="81">
        <v>7.8</v>
      </c>
    </row>
    <row r="201" spans="1:6">
      <c r="A201" s="1" t="s">
        <v>181</v>
      </c>
      <c r="B201" s="17">
        <v>100</v>
      </c>
      <c r="C201" s="17">
        <v>10</v>
      </c>
      <c r="D201" s="81">
        <v>6.3</v>
      </c>
      <c r="E201" s="17">
        <v>10</v>
      </c>
      <c r="F201" s="81">
        <v>9</v>
      </c>
    </row>
    <row r="202" spans="1:6">
      <c r="A202" s="1" t="s">
        <v>182</v>
      </c>
      <c r="B202" s="17">
        <v>530</v>
      </c>
      <c r="C202" s="17">
        <v>30</v>
      </c>
      <c r="D202" s="81">
        <v>5</v>
      </c>
      <c r="E202" s="17">
        <v>20</v>
      </c>
      <c r="F202" s="81">
        <v>4.3</v>
      </c>
    </row>
    <row r="203" spans="1:6">
      <c r="A203" s="1" t="s">
        <v>353</v>
      </c>
      <c r="B203" s="17">
        <v>360</v>
      </c>
      <c r="C203" s="17">
        <v>30</v>
      </c>
      <c r="D203" s="81">
        <v>8.6999999999999993</v>
      </c>
      <c r="E203" s="17">
        <v>20</v>
      </c>
      <c r="F203" s="81">
        <v>6.1</v>
      </c>
    </row>
    <row r="204" spans="1:6">
      <c r="A204" s="1" t="s">
        <v>183</v>
      </c>
      <c r="B204" s="17">
        <v>420</v>
      </c>
      <c r="C204" s="17">
        <v>30</v>
      </c>
      <c r="D204" s="81">
        <v>7.6</v>
      </c>
      <c r="E204" s="17">
        <v>30</v>
      </c>
      <c r="F204" s="81">
        <v>6.5</v>
      </c>
    </row>
    <row r="205" spans="1:6">
      <c r="A205" s="1" t="s">
        <v>184</v>
      </c>
      <c r="B205" s="17">
        <v>130</v>
      </c>
      <c r="C205" s="17">
        <v>10</v>
      </c>
      <c r="D205" s="81">
        <v>6.5</v>
      </c>
      <c r="E205" s="17">
        <v>10</v>
      </c>
      <c r="F205" s="81">
        <v>3.6</v>
      </c>
    </row>
    <row r="206" spans="1:6">
      <c r="A206" s="1" t="s">
        <v>185</v>
      </c>
      <c r="B206" s="17">
        <v>90</v>
      </c>
      <c r="C206" s="17">
        <v>10</v>
      </c>
      <c r="D206" s="81">
        <v>7.7</v>
      </c>
      <c r="E206" s="17">
        <v>10</v>
      </c>
      <c r="F206" s="81">
        <v>6.6</v>
      </c>
    </row>
    <row r="207" spans="1:6">
      <c r="A207" s="1" t="s">
        <v>186</v>
      </c>
      <c r="B207" s="17">
        <v>270</v>
      </c>
      <c r="C207" s="17">
        <v>10</v>
      </c>
      <c r="D207" s="81">
        <v>4.4000000000000004</v>
      </c>
      <c r="E207" s="17">
        <v>30</v>
      </c>
      <c r="F207" s="81">
        <v>8.4</v>
      </c>
    </row>
    <row r="208" spans="1:6">
      <c r="A208" s="1" t="s">
        <v>187</v>
      </c>
      <c r="B208" s="17">
        <v>150</v>
      </c>
      <c r="C208" s="17">
        <v>10</v>
      </c>
      <c r="D208" s="81">
        <v>6.7</v>
      </c>
      <c r="E208" s="17">
        <v>0</v>
      </c>
      <c r="F208" s="81" t="s">
        <v>375</v>
      </c>
    </row>
    <row r="209" spans="1:6">
      <c r="A209" s="1" t="s">
        <v>188</v>
      </c>
      <c r="B209" s="17">
        <v>1350</v>
      </c>
      <c r="C209" s="17">
        <v>100</v>
      </c>
      <c r="D209" s="81">
        <v>6.9</v>
      </c>
      <c r="E209" s="17">
        <v>90</v>
      </c>
      <c r="F209" s="81">
        <v>6.3</v>
      </c>
    </row>
    <row r="210" spans="1:6">
      <c r="A210" s="1" t="s">
        <v>189</v>
      </c>
      <c r="B210" s="17">
        <v>260</v>
      </c>
      <c r="C210" s="17">
        <v>20</v>
      </c>
      <c r="D210" s="81">
        <v>7.1</v>
      </c>
      <c r="E210" s="17">
        <v>20</v>
      </c>
      <c r="F210" s="81">
        <v>8.1</v>
      </c>
    </row>
    <row r="211" spans="1:6">
      <c r="A211" s="1" t="s">
        <v>190</v>
      </c>
      <c r="B211" s="17">
        <v>520</v>
      </c>
      <c r="C211" s="17">
        <v>40</v>
      </c>
      <c r="D211" s="81">
        <v>6.7</v>
      </c>
      <c r="E211" s="17">
        <v>40</v>
      </c>
      <c r="F211" s="81">
        <v>6.4</v>
      </c>
    </row>
    <row r="212" spans="1:6">
      <c r="A212" s="1" t="s">
        <v>191</v>
      </c>
      <c r="B212" s="17">
        <v>7430</v>
      </c>
      <c r="C212" s="17">
        <v>400</v>
      </c>
      <c r="D212" s="81">
        <v>5.0999999999999996</v>
      </c>
      <c r="E212" s="17">
        <v>430</v>
      </c>
      <c r="F212" s="81">
        <v>5.5</v>
      </c>
    </row>
    <row r="213" spans="1:6">
      <c r="A213" s="1" t="s">
        <v>192</v>
      </c>
      <c r="B213" s="17">
        <v>2300</v>
      </c>
      <c r="C213" s="17">
        <v>110</v>
      </c>
      <c r="D213" s="81">
        <v>4.5</v>
      </c>
      <c r="E213" s="17">
        <v>160</v>
      </c>
      <c r="F213" s="81">
        <v>6.4</v>
      </c>
    </row>
    <row r="214" spans="1:6">
      <c r="A214" s="1" t="s">
        <v>352</v>
      </c>
      <c r="B214" s="17">
        <v>980</v>
      </c>
      <c r="C214" s="17">
        <v>50</v>
      </c>
      <c r="D214" s="81">
        <v>4.5999999999999996</v>
      </c>
      <c r="E214" s="17">
        <v>60</v>
      </c>
      <c r="F214" s="81">
        <v>5.4</v>
      </c>
    </row>
    <row r="215" spans="1:6">
      <c r="A215" s="1" t="s">
        <v>193</v>
      </c>
      <c r="B215" s="17">
        <v>110</v>
      </c>
      <c r="C215" s="17">
        <v>10</v>
      </c>
      <c r="D215" s="81">
        <v>10.1</v>
      </c>
      <c r="E215" s="17">
        <v>20</v>
      </c>
      <c r="F215" s="81">
        <v>12.6</v>
      </c>
    </row>
    <row r="216" spans="1:6">
      <c r="A216" s="1" t="s">
        <v>194</v>
      </c>
      <c r="B216" s="17">
        <v>530</v>
      </c>
      <c r="C216" s="17">
        <v>30</v>
      </c>
      <c r="D216" s="81">
        <v>4.8</v>
      </c>
      <c r="E216" s="17">
        <v>30</v>
      </c>
      <c r="F216" s="81">
        <v>5.9</v>
      </c>
    </row>
    <row r="217" spans="1:6">
      <c r="A217" s="1" t="s">
        <v>195</v>
      </c>
      <c r="B217" s="17">
        <v>920</v>
      </c>
      <c r="C217" s="17">
        <v>70</v>
      </c>
      <c r="D217" s="81">
        <v>7.3</v>
      </c>
      <c r="E217" s="17">
        <v>60</v>
      </c>
      <c r="F217" s="81">
        <v>6.4</v>
      </c>
    </row>
    <row r="218" spans="1:6">
      <c r="A218" s="1" t="s">
        <v>196</v>
      </c>
      <c r="B218" s="17">
        <v>480</v>
      </c>
      <c r="C218" s="17">
        <v>30</v>
      </c>
      <c r="D218" s="81">
        <v>5.2</v>
      </c>
      <c r="E218" s="17">
        <v>30</v>
      </c>
      <c r="F218" s="81">
        <v>6.6</v>
      </c>
    </row>
    <row r="219" spans="1:6">
      <c r="A219" s="1" t="s">
        <v>378</v>
      </c>
      <c r="B219" s="17">
        <v>350</v>
      </c>
      <c r="C219" s="17">
        <v>20</v>
      </c>
      <c r="D219" s="81">
        <v>5.6</v>
      </c>
      <c r="E219" s="17">
        <v>20</v>
      </c>
      <c r="F219" s="81">
        <v>5</v>
      </c>
    </row>
    <row r="220" spans="1:6">
      <c r="A220" s="1" t="s">
        <v>197</v>
      </c>
      <c r="B220" s="17">
        <v>320</v>
      </c>
      <c r="C220" s="17">
        <v>30</v>
      </c>
      <c r="D220" s="81">
        <v>7.8</v>
      </c>
      <c r="E220" s="17">
        <v>20</v>
      </c>
      <c r="F220" s="81">
        <v>6.3</v>
      </c>
    </row>
    <row r="221" spans="1:6">
      <c r="A221" s="1" t="s">
        <v>198</v>
      </c>
      <c r="B221" s="17">
        <v>350</v>
      </c>
      <c r="C221" s="17">
        <v>20</v>
      </c>
      <c r="D221" s="81">
        <v>4.7</v>
      </c>
      <c r="E221" s="17">
        <v>10</v>
      </c>
      <c r="F221" s="81">
        <v>3.6</v>
      </c>
    </row>
    <row r="222" spans="1:6">
      <c r="A222" s="1" t="s">
        <v>199</v>
      </c>
      <c r="B222" s="17">
        <v>140</v>
      </c>
      <c r="C222" s="17">
        <v>10</v>
      </c>
      <c r="D222" s="81">
        <v>7.4</v>
      </c>
      <c r="E222" s="17">
        <v>10</v>
      </c>
      <c r="F222" s="81">
        <v>7.4</v>
      </c>
    </row>
    <row r="223" spans="1:6">
      <c r="A223" s="1" t="s">
        <v>200</v>
      </c>
      <c r="B223" s="17">
        <v>270</v>
      </c>
      <c r="C223" s="17">
        <v>20</v>
      </c>
      <c r="D223" s="81">
        <v>6.3</v>
      </c>
      <c r="E223" s="17">
        <v>30</v>
      </c>
      <c r="F223" s="81">
        <v>9</v>
      </c>
    </row>
    <row r="224" spans="1:6">
      <c r="A224" s="1" t="s">
        <v>201</v>
      </c>
      <c r="B224" s="17">
        <v>1430</v>
      </c>
      <c r="C224" s="17">
        <v>90</v>
      </c>
      <c r="D224" s="81">
        <v>5.8</v>
      </c>
      <c r="E224" s="17">
        <v>120</v>
      </c>
      <c r="F224" s="81">
        <v>7.9</v>
      </c>
    </row>
    <row r="225" spans="1:6">
      <c r="A225" s="1" t="s">
        <v>202</v>
      </c>
      <c r="B225" s="17">
        <v>300</v>
      </c>
      <c r="C225" s="17">
        <v>20</v>
      </c>
      <c r="D225" s="81">
        <v>6.4</v>
      </c>
      <c r="E225" s="17">
        <v>30</v>
      </c>
      <c r="F225" s="81">
        <v>8.3000000000000007</v>
      </c>
    </row>
    <row r="226" spans="1:6">
      <c r="A226" s="1" t="s">
        <v>203</v>
      </c>
      <c r="B226" s="17">
        <v>570</v>
      </c>
      <c r="C226" s="17">
        <v>20</v>
      </c>
      <c r="D226" s="81">
        <v>3.5</v>
      </c>
      <c r="E226" s="17">
        <v>30</v>
      </c>
      <c r="F226" s="81">
        <v>5.0999999999999996</v>
      </c>
    </row>
    <row r="227" spans="1:6">
      <c r="A227" s="1" t="s">
        <v>204</v>
      </c>
      <c r="B227" s="17">
        <v>210</v>
      </c>
      <c r="C227" s="17">
        <v>20</v>
      </c>
      <c r="D227" s="81">
        <v>6.9</v>
      </c>
      <c r="E227" s="17">
        <v>30</v>
      </c>
      <c r="F227" s="81">
        <v>10.7</v>
      </c>
    </row>
    <row r="228" spans="1:6">
      <c r="A228" s="1" t="s">
        <v>205</v>
      </c>
      <c r="B228" s="17">
        <v>230</v>
      </c>
      <c r="C228" s="17">
        <v>10</v>
      </c>
      <c r="D228" s="81">
        <v>5.7</v>
      </c>
      <c r="E228" s="17">
        <v>10</v>
      </c>
      <c r="F228" s="81">
        <v>4</v>
      </c>
    </row>
    <row r="229" spans="1:6">
      <c r="A229" s="1" t="s">
        <v>206</v>
      </c>
      <c r="B229" s="17">
        <v>330</v>
      </c>
      <c r="C229" s="17">
        <v>20</v>
      </c>
      <c r="D229" s="81">
        <v>4.2</v>
      </c>
      <c r="E229" s="17">
        <v>20</v>
      </c>
      <c r="F229" s="81">
        <v>6.8</v>
      </c>
    </row>
    <row r="230" spans="1:6">
      <c r="A230" s="1" t="s">
        <v>207</v>
      </c>
      <c r="B230" s="17">
        <v>950</v>
      </c>
      <c r="C230" s="17">
        <v>50</v>
      </c>
      <c r="D230" s="81">
        <v>5.2</v>
      </c>
      <c r="E230" s="17">
        <v>50</v>
      </c>
      <c r="F230" s="81">
        <v>4.8</v>
      </c>
    </row>
    <row r="231" spans="1:6">
      <c r="A231" s="1" t="s">
        <v>208</v>
      </c>
      <c r="B231" s="17">
        <v>550</v>
      </c>
      <c r="C231" s="17">
        <v>30</v>
      </c>
      <c r="D231" s="81">
        <v>4.8</v>
      </c>
      <c r="E231" s="17">
        <v>30</v>
      </c>
      <c r="F231" s="81">
        <v>4.3</v>
      </c>
    </row>
    <row r="232" spans="1:6">
      <c r="A232" s="1" t="s">
        <v>209</v>
      </c>
      <c r="B232" s="17">
        <v>120</v>
      </c>
      <c r="C232" s="17">
        <v>20</v>
      </c>
      <c r="D232" s="81">
        <v>12.2</v>
      </c>
      <c r="E232" s="17">
        <v>10</v>
      </c>
      <c r="F232" s="81">
        <v>10.1</v>
      </c>
    </row>
    <row r="233" spans="1:6">
      <c r="A233" s="1" t="s">
        <v>210</v>
      </c>
      <c r="B233" s="17">
        <v>90</v>
      </c>
      <c r="C233" s="17">
        <v>10</v>
      </c>
      <c r="D233" s="81">
        <v>4.9000000000000004</v>
      </c>
      <c r="E233" s="17">
        <v>10</v>
      </c>
      <c r="F233" s="81">
        <v>9.6999999999999993</v>
      </c>
    </row>
    <row r="234" spans="1:6">
      <c r="A234" s="1" t="s">
        <v>211</v>
      </c>
      <c r="B234" s="17">
        <v>540</v>
      </c>
      <c r="C234" s="17">
        <v>30</v>
      </c>
      <c r="D234" s="81">
        <v>4.8</v>
      </c>
      <c r="E234" s="17">
        <v>40</v>
      </c>
      <c r="F234" s="81">
        <v>6</v>
      </c>
    </row>
    <row r="235" spans="1:6">
      <c r="A235" s="1" t="s">
        <v>212</v>
      </c>
      <c r="B235" s="17">
        <v>1720</v>
      </c>
      <c r="C235" s="17">
        <v>130</v>
      </c>
      <c r="D235" s="81">
        <v>7.1</v>
      </c>
      <c r="E235" s="17">
        <v>140</v>
      </c>
      <c r="F235" s="81">
        <v>7.6</v>
      </c>
    </row>
    <row r="236" spans="1:6">
      <c r="A236" s="1" t="s">
        <v>213</v>
      </c>
      <c r="B236" s="17">
        <v>650</v>
      </c>
      <c r="C236" s="17">
        <v>40</v>
      </c>
      <c r="D236" s="81">
        <v>6.1</v>
      </c>
      <c r="E236" s="17">
        <v>50</v>
      </c>
      <c r="F236" s="81">
        <v>6.8</v>
      </c>
    </row>
    <row r="237" spans="1:6">
      <c r="A237" s="1" t="s">
        <v>214</v>
      </c>
      <c r="B237" s="17">
        <v>190</v>
      </c>
      <c r="C237" s="17">
        <v>20</v>
      </c>
      <c r="D237" s="81">
        <v>9.1999999999999993</v>
      </c>
      <c r="E237" s="17">
        <v>30</v>
      </c>
      <c r="F237" s="81">
        <v>11.5</v>
      </c>
    </row>
    <row r="238" spans="1:6">
      <c r="A238" s="1" t="s">
        <v>215</v>
      </c>
      <c r="B238" s="17">
        <v>100</v>
      </c>
      <c r="C238" s="17">
        <v>10</v>
      </c>
      <c r="D238" s="81">
        <v>4.8</v>
      </c>
      <c r="E238" s="17">
        <v>10</v>
      </c>
      <c r="F238" s="81">
        <v>6.7</v>
      </c>
    </row>
    <row r="239" spans="1:6">
      <c r="A239" s="1" t="s">
        <v>216</v>
      </c>
      <c r="B239" s="17">
        <v>630</v>
      </c>
      <c r="C239" s="17">
        <v>30</v>
      </c>
      <c r="D239" s="81">
        <v>5.0999999999999996</v>
      </c>
      <c r="E239" s="17">
        <v>20</v>
      </c>
      <c r="F239" s="81">
        <v>3.5</v>
      </c>
    </row>
    <row r="240" spans="1:6">
      <c r="A240" s="1" t="s">
        <v>217</v>
      </c>
      <c r="B240" s="17">
        <v>540</v>
      </c>
      <c r="C240" s="17">
        <v>20</v>
      </c>
      <c r="D240" s="81">
        <v>3.9</v>
      </c>
      <c r="E240" s="17">
        <v>40</v>
      </c>
      <c r="F240" s="81">
        <v>6.3</v>
      </c>
    </row>
    <row r="241" spans="1:11">
      <c r="A241" s="1" t="s">
        <v>218</v>
      </c>
      <c r="B241" s="17">
        <v>390</v>
      </c>
      <c r="C241" s="17">
        <v>50</v>
      </c>
      <c r="D241" s="81">
        <v>11.2</v>
      </c>
      <c r="E241" s="17">
        <v>30</v>
      </c>
      <c r="F241" s="81">
        <v>7.6</v>
      </c>
    </row>
    <row r="242" spans="1:11">
      <c r="A242" s="1" t="s">
        <v>219</v>
      </c>
      <c r="B242" s="17">
        <v>480</v>
      </c>
      <c r="C242" s="17">
        <v>20</v>
      </c>
      <c r="D242" s="81">
        <v>3.8</v>
      </c>
      <c r="E242" s="17">
        <v>40</v>
      </c>
      <c r="F242" s="81">
        <v>8.1</v>
      </c>
    </row>
    <row r="243" spans="1:11">
      <c r="A243" s="1" t="s">
        <v>220</v>
      </c>
      <c r="B243" s="17">
        <v>560</v>
      </c>
      <c r="C243" s="17">
        <v>20</v>
      </c>
      <c r="D243" s="81">
        <v>3.6</v>
      </c>
      <c r="E243" s="17">
        <v>50</v>
      </c>
      <c r="F243" s="81">
        <v>7.5</v>
      </c>
    </row>
    <row r="244" spans="1:11">
      <c r="A244" s="1" t="s">
        <v>221</v>
      </c>
      <c r="B244" s="17">
        <v>1600</v>
      </c>
      <c r="C244" s="17">
        <v>90</v>
      </c>
      <c r="D244" s="81">
        <v>5.3</v>
      </c>
      <c r="E244" s="17">
        <v>100</v>
      </c>
      <c r="F244" s="81">
        <v>6.1</v>
      </c>
    </row>
    <row r="245" spans="1:11">
      <c r="A245" s="1" t="s">
        <v>222</v>
      </c>
      <c r="B245" s="17">
        <v>200</v>
      </c>
      <c r="C245" s="17">
        <v>50</v>
      </c>
      <c r="D245" s="81">
        <v>19.600000000000001</v>
      </c>
      <c r="E245" s="17">
        <v>50</v>
      </c>
      <c r="F245" s="81">
        <v>19.2</v>
      </c>
    </row>
    <row r="246" spans="1:11">
      <c r="A246" s="1" t="s">
        <v>223</v>
      </c>
      <c r="B246" s="17">
        <v>430</v>
      </c>
      <c r="C246" s="17">
        <v>30</v>
      </c>
      <c r="D246" s="81">
        <v>5.9</v>
      </c>
      <c r="E246" s="17">
        <v>20</v>
      </c>
      <c r="F246" s="81">
        <v>5.3</v>
      </c>
    </row>
    <row r="247" spans="1:11">
      <c r="A247" s="1" t="s">
        <v>224</v>
      </c>
      <c r="B247" s="17">
        <v>230</v>
      </c>
      <c r="C247" s="17">
        <v>10</v>
      </c>
      <c r="D247" s="81">
        <v>3.6</v>
      </c>
      <c r="E247" s="17">
        <v>20</v>
      </c>
      <c r="F247" s="81">
        <v>8.1</v>
      </c>
    </row>
    <row r="248" spans="1:11">
      <c r="A248" s="1" t="s">
        <v>225</v>
      </c>
      <c r="B248" s="17">
        <v>570</v>
      </c>
      <c r="C248" s="17">
        <v>30</v>
      </c>
      <c r="D248" s="81">
        <v>4.5</v>
      </c>
      <c r="E248" s="17">
        <v>40</v>
      </c>
      <c r="F248" s="81">
        <v>6.1</v>
      </c>
    </row>
    <row r="249" spans="1:11">
      <c r="A249" s="1" t="s">
        <v>226</v>
      </c>
      <c r="B249" s="17">
        <v>30</v>
      </c>
      <c r="C249" s="17">
        <v>0</v>
      </c>
      <c r="D249" s="81" t="s">
        <v>375</v>
      </c>
      <c r="E249" s="17">
        <v>0</v>
      </c>
      <c r="F249" s="81" t="s">
        <v>375</v>
      </c>
    </row>
    <row r="250" spans="1:11">
      <c r="A250" s="1" t="s">
        <v>227</v>
      </c>
      <c r="B250" s="17">
        <v>90</v>
      </c>
      <c r="C250" s="17">
        <v>10</v>
      </c>
      <c r="D250" s="81">
        <v>8.8000000000000007</v>
      </c>
      <c r="E250" s="17">
        <v>0</v>
      </c>
      <c r="F250" s="81" t="s">
        <v>375</v>
      </c>
      <c r="G250" s="83"/>
      <c r="H250" s="83"/>
      <c r="I250" s="83"/>
      <c r="J250" s="83"/>
      <c r="K250" s="83"/>
    </row>
    <row r="251" spans="1:11">
      <c r="A251" s="1" t="s">
        <v>228</v>
      </c>
      <c r="B251" s="17">
        <v>1040</v>
      </c>
      <c r="C251" s="17">
        <v>60</v>
      </c>
      <c r="D251" s="81">
        <v>5</v>
      </c>
      <c r="E251" s="17">
        <v>70</v>
      </c>
      <c r="F251" s="81">
        <v>6.4</v>
      </c>
    </row>
    <row r="252" spans="1:11">
      <c r="A252" s="1" t="s">
        <v>229</v>
      </c>
      <c r="B252" s="17">
        <v>270</v>
      </c>
      <c r="C252" s="17">
        <v>20</v>
      </c>
      <c r="D252" s="81">
        <v>6.2</v>
      </c>
      <c r="E252" s="17">
        <v>20</v>
      </c>
      <c r="F252" s="81">
        <v>5.8</v>
      </c>
    </row>
    <row r="253" spans="1:11">
      <c r="A253" s="1" t="s">
        <v>230</v>
      </c>
      <c r="B253" s="17">
        <v>1000</v>
      </c>
      <c r="C253" s="17">
        <v>70</v>
      </c>
      <c r="D253" s="81">
        <v>6.4</v>
      </c>
      <c r="E253" s="17">
        <v>50</v>
      </c>
      <c r="F253" s="81">
        <v>5.0999999999999996</v>
      </c>
    </row>
    <row r="254" spans="1:11">
      <c r="A254" s="1" t="s">
        <v>231</v>
      </c>
      <c r="B254" s="17">
        <v>440</v>
      </c>
      <c r="C254" s="17">
        <v>30</v>
      </c>
      <c r="D254" s="81">
        <v>6</v>
      </c>
      <c r="E254" s="17">
        <v>20</v>
      </c>
      <c r="F254" s="81">
        <v>4.9000000000000004</v>
      </c>
    </row>
    <row r="255" spans="1:11">
      <c r="A255" s="1" t="s">
        <v>339</v>
      </c>
      <c r="B255" s="17">
        <v>1570</v>
      </c>
      <c r="C255" s="17">
        <v>100</v>
      </c>
      <c r="D255" s="81">
        <v>6</v>
      </c>
      <c r="E255" s="17">
        <v>100</v>
      </c>
      <c r="F255" s="81">
        <v>5.8</v>
      </c>
    </row>
    <row r="256" spans="1:11">
      <c r="A256" s="1" t="s">
        <v>232</v>
      </c>
      <c r="B256" s="17">
        <v>300</v>
      </c>
      <c r="C256" s="17">
        <v>20</v>
      </c>
      <c r="D256" s="81">
        <v>6.1</v>
      </c>
      <c r="E256" s="17">
        <v>20</v>
      </c>
      <c r="F256" s="81">
        <v>5.8</v>
      </c>
    </row>
    <row r="257" spans="1:6">
      <c r="A257" s="1" t="s">
        <v>233</v>
      </c>
      <c r="B257" s="17">
        <v>1890</v>
      </c>
      <c r="C257" s="17">
        <v>130</v>
      </c>
      <c r="D257" s="81">
        <v>6.4</v>
      </c>
      <c r="E257" s="17">
        <v>120</v>
      </c>
      <c r="F257" s="81">
        <v>5.8</v>
      </c>
    </row>
    <row r="258" spans="1:6">
      <c r="A258" s="1" t="s">
        <v>64</v>
      </c>
      <c r="B258" s="17">
        <v>470</v>
      </c>
      <c r="C258" s="17">
        <v>40</v>
      </c>
      <c r="D258" s="81">
        <v>6.9</v>
      </c>
      <c r="E258" s="17">
        <v>40</v>
      </c>
      <c r="F258" s="81">
        <v>6.9</v>
      </c>
    </row>
    <row r="259" spans="1:6">
      <c r="A259" s="1" t="s">
        <v>234</v>
      </c>
      <c r="B259" s="17">
        <v>2010</v>
      </c>
      <c r="C259" s="17">
        <v>90</v>
      </c>
      <c r="D259" s="81">
        <v>4.4000000000000004</v>
      </c>
      <c r="E259" s="17">
        <v>110</v>
      </c>
      <c r="F259" s="81">
        <v>5.0999999999999996</v>
      </c>
    </row>
    <row r="260" spans="1:6">
      <c r="A260" s="1" t="s">
        <v>235</v>
      </c>
      <c r="B260" s="17">
        <v>37130</v>
      </c>
      <c r="C260" s="17">
        <v>2220</v>
      </c>
      <c r="D260" s="81">
        <v>5.6</v>
      </c>
      <c r="E260" s="17">
        <v>2080</v>
      </c>
      <c r="F260" s="81">
        <v>5.2</v>
      </c>
    </row>
    <row r="261" spans="1:6">
      <c r="A261" s="1" t="s">
        <v>236</v>
      </c>
      <c r="B261" s="17">
        <v>10</v>
      </c>
      <c r="C261" s="17">
        <v>0</v>
      </c>
      <c r="D261" s="81" t="s">
        <v>375</v>
      </c>
      <c r="E261" s="17">
        <v>0</v>
      </c>
      <c r="F261" s="81" t="s">
        <v>375</v>
      </c>
    </row>
    <row r="262" spans="1:6">
      <c r="A262" s="1" t="s">
        <v>237</v>
      </c>
      <c r="B262" s="17">
        <v>350</v>
      </c>
      <c r="C262" s="17">
        <v>30</v>
      </c>
      <c r="D262" s="81">
        <v>8.1</v>
      </c>
      <c r="E262" s="17">
        <v>10</v>
      </c>
      <c r="F262" s="81">
        <v>3.1</v>
      </c>
    </row>
    <row r="263" spans="1:6">
      <c r="A263" s="1" t="s">
        <v>238</v>
      </c>
      <c r="B263" s="17">
        <v>550</v>
      </c>
      <c r="C263" s="17">
        <v>50</v>
      </c>
      <c r="D263" s="81">
        <v>7.5</v>
      </c>
      <c r="E263" s="17">
        <v>50</v>
      </c>
      <c r="F263" s="81">
        <v>7.5</v>
      </c>
    </row>
    <row r="264" spans="1:6">
      <c r="A264" s="1" t="s">
        <v>239</v>
      </c>
      <c r="B264" s="17">
        <v>70</v>
      </c>
      <c r="C264" s="17">
        <v>10</v>
      </c>
      <c r="D264" s="81">
        <v>6.3</v>
      </c>
      <c r="E264" s="17">
        <v>10</v>
      </c>
      <c r="F264" s="81">
        <v>7.5</v>
      </c>
    </row>
    <row r="265" spans="1:6">
      <c r="A265" s="1" t="s">
        <v>240</v>
      </c>
      <c r="B265" s="17">
        <v>2550</v>
      </c>
      <c r="C265" s="17">
        <v>150</v>
      </c>
      <c r="D265" s="81">
        <v>5.6</v>
      </c>
      <c r="E265" s="17">
        <v>120</v>
      </c>
      <c r="F265" s="81">
        <v>4.5</v>
      </c>
    </row>
    <row r="266" spans="1:6">
      <c r="A266" s="1" t="s">
        <v>241</v>
      </c>
      <c r="B266" s="17">
        <v>10</v>
      </c>
      <c r="C266" s="17">
        <v>0</v>
      </c>
      <c r="D266" s="81" t="s">
        <v>375</v>
      </c>
      <c r="E266" s="17">
        <v>0</v>
      </c>
      <c r="F266" s="81" t="s">
        <v>375</v>
      </c>
    </row>
    <row r="267" spans="1:6">
      <c r="A267" s="1" t="s">
        <v>242</v>
      </c>
      <c r="B267" s="17">
        <v>460</v>
      </c>
      <c r="C267" s="17">
        <v>20</v>
      </c>
      <c r="D267" s="81">
        <v>4.4000000000000004</v>
      </c>
      <c r="E267" s="17">
        <v>30</v>
      </c>
      <c r="F267" s="81">
        <v>6.6</v>
      </c>
    </row>
    <row r="268" spans="1:6">
      <c r="A268" s="1" t="s">
        <v>243</v>
      </c>
      <c r="B268" s="17">
        <v>130</v>
      </c>
      <c r="C268" s="17">
        <v>10</v>
      </c>
      <c r="D268" s="81">
        <v>6.4</v>
      </c>
      <c r="E268" s="17">
        <v>10</v>
      </c>
      <c r="F268" s="81">
        <v>7.1</v>
      </c>
    </row>
    <row r="269" spans="1:6">
      <c r="A269" s="1" t="s">
        <v>244</v>
      </c>
      <c r="B269" s="17">
        <v>80</v>
      </c>
      <c r="C269" s="17">
        <v>10</v>
      </c>
      <c r="D269" s="81">
        <v>9.4</v>
      </c>
      <c r="E269" s="17">
        <v>10</v>
      </c>
      <c r="F269" s="81">
        <v>7.1</v>
      </c>
    </row>
    <row r="270" spans="1:6">
      <c r="A270" s="1" t="s">
        <v>245</v>
      </c>
      <c r="B270" s="17">
        <v>250</v>
      </c>
      <c r="C270" s="17">
        <v>20</v>
      </c>
      <c r="D270" s="81">
        <v>7.8</v>
      </c>
      <c r="E270" s="17">
        <v>10</v>
      </c>
      <c r="F270" s="81">
        <v>4.3</v>
      </c>
    </row>
    <row r="271" spans="1:6">
      <c r="A271" s="1" t="s">
        <v>246</v>
      </c>
      <c r="B271" s="17">
        <v>2750</v>
      </c>
      <c r="C271" s="17">
        <v>120</v>
      </c>
      <c r="D271" s="81">
        <v>4.2</v>
      </c>
      <c r="E271" s="17">
        <v>140</v>
      </c>
      <c r="F271" s="81">
        <v>4.9000000000000004</v>
      </c>
    </row>
    <row r="272" spans="1:6">
      <c r="A272" s="1" t="s">
        <v>247</v>
      </c>
      <c r="B272" s="17">
        <v>490</v>
      </c>
      <c r="C272" s="17">
        <v>30</v>
      </c>
      <c r="D272" s="81">
        <v>5.3</v>
      </c>
      <c r="E272" s="17">
        <v>20</v>
      </c>
      <c r="F272" s="81">
        <v>4.5</v>
      </c>
    </row>
    <row r="273" spans="1:11">
      <c r="A273" s="1" t="s">
        <v>248</v>
      </c>
      <c r="B273" s="17">
        <v>280</v>
      </c>
      <c r="C273" s="17">
        <v>20</v>
      </c>
      <c r="D273" s="81">
        <v>6.2</v>
      </c>
      <c r="E273" s="17">
        <v>20</v>
      </c>
      <c r="F273" s="81">
        <v>6.6</v>
      </c>
    </row>
    <row r="274" spans="1:11">
      <c r="A274" s="1" t="s">
        <v>249</v>
      </c>
      <c r="B274" s="17">
        <v>1810</v>
      </c>
      <c r="C274" s="17">
        <v>100</v>
      </c>
      <c r="D274" s="81">
        <v>5.4</v>
      </c>
      <c r="E274" s="17">
        <v>120</v>
      </c>
      <c r="F274" s="81">
        <v>5.9</v>
      </c>
    </row>
    <row r="275" spans="1:11">
      <c r="A275" s="1" t="s">
        <v>250</v>
      </c>
      <c r="B275" s="17">
        <v>750</v>
      </c>
      <c r="C275" s="17">
        <v>40</v>
      </c>
      <c r="D275" s="81">
        <v>5</v>
      </c>
      <c r="E275" s="17">
        <v>50</v>
      </c>
      <c r="F275" s="81">
        <v>6.1</v>
      </c>
    </row>
    <row r="276" spans="1:11">
      <c r="A276" s="1" t="s">
        <v>251</v>
      </c>
      <c r="B276" s="17">
        <v>220</v>
      </c>
      <c r="C276" s="17">
        <v>20</v>
      </c>
      <c r="D276" s="81">
        <v>6.4</v>
      </c>
      <c r="E276" s="17">
        <v>20</v>
      </c>
      <c r="F276" s="81">
        <v>8.1</v>
      </c>
    </row>
    <row r="277" spans="1:11">
      <c r="A277" s="1" t="s">
        <v>252</v>
      </c>
      <c r="B277" s="17">
        <v>230</v>
      </c>
      <c r="C277" s="17">
        <v>10</v>
      </c>
      <c r="D277" s="81">
        <v>4.8</v>
      </c>
      <c r="E277" s="17">
        <v>20</v>
      </c>
      <c r="F277" s="81">
        <v>6</v>
      </c>
    </row>
    <row r="278" spans="1:11">
      <c r="A278" s="1" t="s">
        <v>253</v>
      </c>
      <c r="B278" s="17">
        <v>950</v>
      </c>
      <c r="C278" s="17">
        <v>50</v>
      </c>
      <c r="D278" s="81">
        <v>5.2</v>
      </c>
      <c r="E278" s="17">
        <v>60</v>
      </c>
      <c r="F278" s="81">
        <v>6.1</v>
      </c>
    </row>
    <row r="279" spans="1:11">
      <c r="A279" s="1" t="s">
        <v>254</v>
      </c>
      <c r="B279" s="17">
        <v>150</v>
      </c>
      <c r="C279" s="17">
        <v>10</v>
      </c>
      <c r="D279" s="81">
        <v>7.6</v>
      </c>
      <c r="E279" s="17">
        <v>10</v>
      </c>
      <c r="F279" s="81">
        <v>7.6</v>
      </c>
    </row>
    <row r="280" spans="1:11">
      <c r="A280" s="1" t="s">
        <v>255</v>
      </c>
      <c r="B280" s="17">
        <v>290</v>
      </c>
      <c r="C280" s="17">
        <v>20</v>
      </c>
      <c r="D280" s="81">
        <v>5.5</v>
      </c>
      <c r="E280" s="17">
        <v>20</v>
      </c>
      <c r="F280" s="81">
        <v>7.2</v>
      </c>
    </row>
    <row r="281" spans="1:11">
      <c r="A281" s="1" t="s">
        <v>256</v>
      </c>
      <c r="B281" s="17">
        <v>360</v>
      </c>
      <c r="C281" s="17">
        <v>20</v>
      </c>
      <c r="D281" s="81">
        <v>4.5999999999999996</v>
      </c>
      <c r="E281" s="17">
        <v>20</v>
      </c>
      <c r="F281" s="81">
        <v>4.3</v>
      </c>
    </row>
    <row r="282" spans="1:11">
      <c r="A282" s="1" t="s">
        <v>257</v>
      </c>
      <c r="B282" s="17">
        <v>800</v>
      </c>
      <c r="C282" s="17">
        <v>40</v>
      </c>
      <c r="D282" s="81">
        <v>4.9000000000000004</v>
      </c>
      <c r="E282" s="17">
        <v>80</v>
      </c>
      <c r="F282" s="81">
        <v>9.1999999999999993</v>
      </c>
    </row>
    <row r="283" spans="1:11">
      <c r="A283" s="1" t="s">
        <v>340</v>
      </c>
      <c r="B283" s="17">
        <v>310</v>
      </c>
      <c r="C283" s="17">
        <v>20</v>
      </c>
      <c r="D283" s="81">
        <v>6.6</v>
      </c>
      <c r="E283" s="17">
        <v>10</v>
      </c>
      <c r="F283" s="81">
        <v>3.4</v>
      </c>
    </row>
    <row r="284" spans="1:11">
      <c r="A284" s="1" t="s">
        <v>258</v>
      </c>
      <c r="B284" s="17">
        <v>830</v>
      </c>
      <c r="C284" s="17">
        <v>40</v>
      </c>
      <c r="D284" s="81">
        <v>4.4000000000000004</v>
      </c>
      <c r="E284" s="17">
        <v>60</v>
      </c>
      <c r="F284" s="81">
        <v>6.3</v>
      </c>
    </row>
    <row r="285" spans="1:11">
      <c r="A285" s="1" t="s">
        <v>259</v>
      </c>
      <c r="B285" s="17">
        <v>2280</v>
      </c>
      <c r="C285" s="17">
        <v>130</v>
      </c>
      <c r="D285" s="81">
        <v>5.3</v>
      </c>
      <c r="E285" s="17">
        <v>160</v>
      </c>
      <c r="F285" s="81">
        <v>6.6</v>
      </c>
    </row>
    <row r="286" spans="1:11">
      <c r="A286" s="1" t="s">
        <v>260</v>
      </c>
      <c r="B286" s="17">
        <v>1130</v>
      </c>
      <c r="C286" s="17">
        <v>110</v>
      </c>
      <c r="D286" s="81">
        <v>8.6999999999999993</v>
      </c>
      <c r="E286" s="17">
        <v>80</v>
      </c>
      <c r="F286" s="81">
        <v>6.5</v>
      </c>
    </row>
    <row r="287" spans="1:11">
      <c r="A287" s="1" t="s">
        <v>261</v>
      </c>
      <c r="B287" s="17">
        <v>20</v>
      </c>
      <c r="C287" s="17">
        <v>0</v>
      </c>
      <c r="D287" s="81" t="s">
        <v>375</v>
      </c>
      <c r="E287" s="17">
        <v>0</v>
      </c>
      <c r="F287" s="81" t="s">
        <v>375</v>
      </c>
    </row>
    <row r="288" spans="1:11">
      <c r="A288" s="1" t="s">
        <v>262</v>
      </c>
      <c r="B288" s="17">
        <v>140</v>
      </c>
      <c r="C288" s="17">
        <v>10</v>
      </c>
      <c r="D288" s="81">
        <v>3.5</v>
      </c>
      <c r="E288" s="17">
        <v>10</v>
      </c>
      <c r="F288" s="81">
        <v>4.2</v>
      </c>
      <c r="G288" s="84"/>
      <c r="H288" s="84"/>
      <c r="I288" s="84"/>
      <c r="J288" s="84"/>
      <c r="K288" s="84"/>
    </row>
    <row r="289" spans="1:11">
      <c r="A289" s="1" t="s">
        <v>263</v>
      </c>
      <c r="B289" s="17">
        <v>330</v>
      </c>
      <c r="C289" s="17">
        <v>30</v>
      </c>
      <c r="D289" s="81">
        <v>7.6</v>
      </c>
      <c r="E289" s="17">
        <v>20</v>
      </c>
      <c r="F289" s="81">
        <v>6.7</v>
      </c>
      <c r="G289" s="84"/>
      <c r="H289" s="84"/>
      <c r="I289" s="84"/>
      <c r="J289" s="84"/>
      <c r="K289" s="84"/>
    </row>
    <row r="290" spans="1:11">
      <c r="A290" s="1" t="s">
        <v>264</v>
      </c>
      <c r="B290" s="17">
        <v>320</v>
      </c>
      <c r="C290" s="17">
        <v>20</v>
      </c>
      <c r="D290" s="81">
        <v>4.5999999999999996</v>
      </c>
      <c r="E290" s="17">
        <v>20</v>
      </c>
      <c r="F290" s="81">
        <v>6.7</v>
      </c>
    </row>
    <row r="291" spans="1:11">
      <c r="A291" s="1" t="s">
        <v>265</v>
      </c>
      <c r="B291" s="17">
        <v>1190</v>
      </c>
      <c r="C291" s="17">
        <v>70</v>
      </c>
      <c r="D291" s="81">
        <v>5.4</v>
      </c>
      <c r="E291" s="17">
        <v>70</v>
      </c>
      <c r="F291" s="81">
        <v>5.3</v>
      </c>
    </row>
    <row r="292" spans="1:11">
      <c r="A292" s="1" t="s">
        <v>266</v>
      </c>
      <c r="B292" s="17">
        <v>7160</v>
      </c>
      <c r="C292" s="17">
        <v>420</v>
      </c>
      <c r="D292" s="81">
        <v>5.5</v>
      </c>
      <c r="E292" s="17">
        <v>470</v>
      </c>
      <c r="F292" s="81">
        <v>6.2</v>
      </c>
    </row>
    <row r="293" spans="1:11">
      <c r="A293" s="1" t="s">
        <v>267</v>
      </c>
      <c r="B293" s="17">
        <v>140</v>
      </c>
      <c r="C293" s="17">
        <v>10</v>
      </c>
      <c r="D293" s="81">
        <v>6.8</v>
      </c>
      <c r="E293" s="17">
        <v>10</v>
      </c>
      <c r="F293" s="81">
        <v>4.0999999999999996</v>
      </c>
    </row>
    <row r="294" spans="1:11">
      <c r="A294" s="1" t="s">
        <v>268</v>
      </c>
      <c r="B294" s="17">
        <v>510</v>
      </c>
      <c r="C294" s="17">
        <v>30</v>
      </c>
      <c r="D294" s="81">
        <v>4.8</v>
      </c>
      <c r="E294" s="17">
        <v>20</v>
      </c>
      <c r="F294" s="81">
        <v>4.2</v>
      </c>
    </row>
    <row r="295" spans="1:11">
      <c r="A295" s="1" t="s">
        <v>269</v>
      </c>
      <c r="B295" s="17">
        <v>410</v>
      </c>
      <c r="C295" s="17">
        <v>30</v>
      </c>
      <c r="D295" s="81">
        <v>6.3</v>
      </c>
      <c r="E295" s="17">
        <v>40</v>
      </c>
      <c r="F295" s="81">
        <v>8.5</v>
      </c>
    </row>
    <row r="296" spans="1:11">
      <c r="A296" s="1" t="s">
        <v>270</v>
      </c>
      <c r="B296" s="17">
        <v>490</v>
      </c>
      <c r="C296" s="17">
        <v>30</v>
      </c>
      <c r="D296" s="81">
        <v>4.8</v>
      </c>
      <c r="E296" s="17">
        <v>50</v>
      </c>
      <c r="F296" s="81">
        <v>8.6999999999999993</v>
      </c>
    </row>
    <row r="297" spans="1:11">
      <c r="A297" s="1" t="s">
        <v>271</v>
      </c>
      <c r="B297" s="17">
        <v>680</v>
      </c>
      <c r="C297" s="17">
        <v>40</v>
      </c>
      <c r="D297" s="81">
        <v>4.8</v>
      </c>
      <c r="E297" s="17">
        <v>40</v>
      </c>
      <c r="F297" s="81">
        <v>5.5</v>
      </c>
    </row>
    <row r="298" spans="1:11">
      <c r="A298" s="1" t="s">
        <v>272</v>
      </c>
      <c r="B298" s="17">
        <v>170</v>
      </c>
      <c r="C298" s="17">
        <v>10</v>
      </c>
      <c r="D298" s="81">
        <v>7.4</v>
      </c>
      <c r="E298" s="17">
        <v>20</v>
      </c>
      <c r="F298" s="81">
        <v>7.9</v>
      </c>
    </row>
    <row r="299" spans="1:11">
      <c r="A299" s="1" t="s">
        <v>273</v>
      </c>
      <c r="B299" s="17">
        <v>390</v>
      </c>
      <c r="C299" s="17">
        <v>40</v>
      </c>
      <c r="D299" s="81">
        <v>8.6999999999999993</v>
      </c>
      <c r="E299" s="17">
        <v>30</v>
      </c>
      <c r="F299" s="81">
        <v>6.6</v>
      </c>
    </row>
    <row r="300" spans="1:11">
      <c r="A300" s="1" t="s">
        <v>274</v>
      </c>
      <c r="B300" s="17">
        <v>130</v>
      </c>
      <c r="C300" s="17">
        <v>0</v>
      </c>
      <c r="D300" s="81" t="s">
        <v>375</v>
      </c>
      <c r="E300" s="17">
        <v>10</v>
      </c>
      <c r="F300" s="81">
        <v>6.5</v>
      </c>
    </row>
    <row r="301" spans="1:11">
      <c r="A301" s="1" t="s">
        <v>341</v>
      </c>
      <c r="B301" s="17">
        <v>10690</v>
      </c>
      <c r="C301" s="17">
        <v>640</v>
      </c>
      <c r="D301" s="81">
        <v>5.6</v>
      </c>
      <c r="E301" s="17">
        <v>700</v>
      </c>
      <c r="F301" s="81">
        <v>6.1</v>
      </c>
    </row>
    <row r="302" spans="1:11">
      <c r="A302" s="1" t="s">
        <v>275</v>
      </c>
      <c r="B302" s="17">
        <v>710</v>
      </c>
      <c r="C302" s="17">
        <v>40</v>
      </c>
      <c r="D302" s="81">
        <v>4.9000000000000004</v>
      </c>
      <c r="E302" s="17">
        <v>50</v>
      </c>
      <c r="F302" s="81">
        <v>6.1</v>
      </c>
    </row>
    <row r="303" spans="1:11">
      <c r="A303" s="1" t="s">
        <v>276</v>
      </c>
      <c r="B303" s="17">
        <v>320</v>
      </c>
      <c r="C303" s="17">
        <v>30</v>
      </c>
      <c r="D303" s="81">
        <v>7.4</v>
      </c>
      <c r="E303" s="17">
        <v>20</v>
      </c>
      <c r="F303" s="81">
        <v>6.2</v>
      </c>
    </row>
    <row r="304" spans="1:11">
      <c r="A304" s="1" t="s">
        <v>277</v>
      </c>
      <c r="B304" s="17">
        <v>310</v>
      </c>
      <c r="C304" s="17">
        <v>10</v>
      </c>
      <c r="D304" s="81">
        <v>2.1</v>
      </c>
      <c r="E304" s="17">
        <v>20</v>
      </c>
      <c r="F304" s="81">
        <v>6.3</v>
      </c>
    </row>
    <row r="305" spans="1:6">
      <c r="A305" s="1" t="s">
        <v>278</v>
      </c>
      <c r="B305" s="17">
        <v>520</v>
      </c>
      <c r="C305" s="17">
        <v>30</v>
      </c>
      <c r="D305" s="81">
        <v>5.3</v>
      </c>
      <c r="E305" s="17">
        <v>50</v>
      </c>
      <c r="F305" s="81">
        <v>8.3000000000000007</v>
      </c>
    </row>
    <row r="306" spans="1:6">
      <c r="A306" s="1" t="s">
        <v>279</v>
      </c>
      <c r="B306" s="17">
        <v>950</v>
      </c>
      <c r="C306" s="17">
        <v>60</v>
      </c>
      <c r="D306" s="81">
        <v>5.7</v>
      </c>
      <c r="E306" s="17">
        <v>80</v>
      </c>
      <c r="F306" s="81">
        <v>7.3</v>
      </c>
    </row>
    <row r="307" spans="1:6">
      <c r="A307" s="1" t="s">
        <v>280</v>
      </c>
      <c r="B307" s="17">
        <v>1260</v>
      </c>
      <c r="C307" s="17">
        <v>70</v>
      </c>
      <c r="D307" s="81">
        <v>5</v>
      </c>
      <c r="E307" s="17">
        <v>90</v>
      </c>
      <c r="F307" s="81">
        <v>6.5</v>
      </c>
    </row>
    <row r="308" spans="1:6">
      <c r="A308" s="1" t="s">
        <v>281</v>
      </c>
      <c r="B308" s="17">
        <v>170</v>
      </c>
      <c r="C308" s="17">
        <v>10</v>
      </c>
      <c r="D308" s="81">
        <v>5.8</v>
      </c>
      <c r="E308" s="17">
        <v>10</v>
      </c>
      <c r="F308" s="81">
        <v>6.9</v>
      </c>
    </row>
    <row r="309" spans="1:6">
      <c r="A309" s="1" t="s">
        <v>282</v>
      </c>
      <c r="B309" s="17">
        <v>550</v>
      </c>
      <c r="C309" s="17">
        <v>40</v>
      </c>
      <c r="D309" s="81">
        <v>6.6</v>
      </c>
      <c r="E309" s="17">
        <v>30</v>
      </c>
      <c r="F309" s="81">
        <v>4.5</v>
      </c>
    </row>
    <row r="310" spans="1:6">
      <c r="A310" s="1" t="s">
        <v>283</v>
      </c>
      <c r="B310" s="17">
        <v>1500</v>
      </c>
      <c r="C310" s="17">
        <v>60</v>
      </c>
      <c r="D310" s="81">
        <v>4</v>
      </c>
      <c r="E310" s="17">
        <v>80</v>
      </c>
      <c r="F310" s="81">
        <v>4.8</v>
      </c>
    </row>
    <row r="311" spans="1:6">
      <c r="A311" s="1" t="s">
        <v>284</v>
      </c>
      <c r="B311" s="17">
        <v>3030</v>
      </c>
      <c r="C311" s="17">
        <v>160</v>
      </c>
      <c r="D311" s="81">
        <v>5.0999999999999996</v>
      </c>
      <c r="E311" s="17">
        <v>160</v>
      </c>
      <c r="F311" s="81">
        <v>5</v>
      </c>
    </row>
    <row r="312" spans="1:6">
      <c r="A312" s="1" t="s">
        <v>285</v>
      </c>
      <c r="B312" s="17">
        <v>820</v>
      </c>
      <c r="C312" s="17">
        <v>50</v>
      </c>
      <c r="D312" s="81">
        <v>5.8</v>
      </c>
      <c r="E312" s="17">
        <v>50</v>
      </c>
      <c r="F312" s="81">
        <v>5.8</v>
      </c>
    </row>
    <row r="313" spans="1:6">
      <c r="A313" s="1" t="s">
        <v>348</v>
      </c>
      <c r="B313" s="17">
        <v>810</v>
      </c>
      <c r="C313" s="17">
        <v>40</v>
      </c>
      <c r="D313" s="81">
        <v>4.8</v>
      </c>
      <c r="E313" s="17">
        <v>70</v>
      </c>
      <c r="F313" s="81">
        <v>7.9</v>
      </c>
    </row>
    <row r="314" spans="1:6">
      <c r="A314" s="1" t="s">
        <v>286</v>
      </c>
      <c r="B314" s="17">
        <v>2470</v>
      </c>
      <c r="C314" s="17">
        <v>110</v>
      </c>
      <c r="D314" s="81">
        <v>4.4000000000000004</v>
      </c>
      <c r="E314" s="17">
        <v>140</v>
      </c>
      <c r="F314" s="81">
        <v>5.2</v>
      </c>
    </row>
    <row r="315" spans="1:6">
      <c r="A315" s="1" t="s">
        <v>287</v>
      </c>
      <c r="B315" s="17">
        <v>10</v>
      </c>
      <c r="C315" s="17">
        <v>0</v>
      </c>
      <c r="D315" s="81" t="s">
        <v>375</v>
      </c>
      <c r="E315" s="17">
        <v>0</v>
      </c>
      <c r="F315" s="81" t="s">
        <v>375</v>
      </c>
    </row>
    <row r="316" spans="1:6">
      <c r="A316" s="1" t="s">
        <v>288</v>
      </c>
      <c r="B316" s="17">
        <v>1690</v>
      </c>
      <c r="C316" s="17">
        <v>100</v>
      </c>
      <c r="D316" s="81">
        <v>5.4</v>
      </c>
      <c r="E316" s="17">
        <v>120</v>
      </c>
      <c r="F316" s="81">
        <v>6.6</v>
      </c>
    </row>
    <row r="317" spans="1:6">
      <c r="A317" s="1" t="s">
        <v>289</v>
      </c>
      <c r="B317" s="17">
        <v>140</v>
      </c>
      <c r="C317" s="17">
        <v>10</v>
      </c>
      <c r="D317" s="81">
        <v>9</v>
      </c>
      <c r="E317" s="17">
        <v>10</v>
      </c>
      <c r="F317" s="81">
        <v>7.1</v>
      </c>
    </row>
    <row r="318" spans="1:6">
      <c r="A318" s="1" t="s">
        <v>290</v>
      </c>
      <c r="B318" s="17">
        <v>340</v>
      </c>
      <c r="C318" s="17">
        <v>20</v>
      </c>
      <c r="D318" s="81">
        <v>4.2</v>
      </c>
      <c r="E318" s="17">
        <v>20</v>
      </c>
      <c r="F318" s="81">
        <v>4.8</v>
      </c>
    </row>
    <row r="319" spans="1:6">
      <c r="A319" s="1" t="s">
        <v>291</v>
      </c>
      <c r="B319" s="17">
        <v>290</v>
      </c>
      <c r="C319" s="17">
        <v>30</v>
      </c>
      <c r="D319" s="81">
        <v>8.3000000000000007</v>
      </c>
      <c r="E319" s="17">
        <v>30</v>
      </c>
      <c r="F319" s="81">
        <v>8.3000000000000007</v>
      </c>
    </row>
    <row r="320" spans="1:6">
      <c r="A320" s="1" t="s">
        <v>292</v>
      </c>
      <c r="B320" s="17">
        <v>230</v>
      </c>
      <c r="C320" s="17">
        <v>10</v>
      </c>
      <c r="D320" s="81">
        <v>5.5</v>
      </c>
      <c r="E320" s="17">
        <v>20</v>
      </c>
      <c r="F320" s="81">
        <v>8.6999999999999993</v>
      </c>
    </row>
    <row r="321" spans="1:6">
      <c r="A321" s="1" t="s">
        <v>379</v>
      </c>
      <c r="B321" s="17">
        <v>1050</v>
      </c>
      <c r="C321" s="17">
        <v>60</v>
      </c>
      <c r="D321" s="81">
        <v>5.0999999999999996</v>
      </c>
      <c r="E321" s="17">
        <v>70</v>
      </c>
      <c r="F321" s="81">
        <v>6.4</v>
      </c>
    </row>
    <row r="322" spans="1:6">
      <c r="A322" s="1" t="s">
        <v>293</v>
      </c>
      <c r="B322" s="17">
        <v>230</v>
      </c>
      <c r="C322" s="17">
        <v>20</v>
      </c>
      <c r="D322" s="81">
        <v>6.7</v>
      </c>
      <c r="E322" s="17">
        <v>10</v>
      </c>
      <c r="F322" s="81">
        <v>4.2</v>
      </c>
    </row>
    <row r="323" spans="1:6">
      <c r="A323" s="1" t="s">
        <v>294</v>
      </c>
      <c r="B323" s="17">
        <v>760</v>
      </c>
      <c r="C323" s="17">
        <v>70</v>
      </c>
      <c r="D323" s="81">
        <v>7.9</v>
      </c>
      <c r="E323" s="17">
        <v>70</v>
      </c>
      <c r="F323" s="81">
        <v>8.5</v>
      </c>
    </row>
    <row r="324" spans="1:6">
      <c r="A324" s="1" t="s">
        <v>295</v>
      </c>
      <c r="B324" s="17">
        <v>340</v>
      </c>
      <c r="C324" s="17">
        <v>20</v>
      </c>
      <c r="D324" s="81">
        <v>5.0999999999999996</v>
      </c>
      <c r="E324" s="17">
        <v>30</v>
      </c>
      <c r="F324" s="81">
        <v>7.6</v>
      </c>
    </row>
    <row r="325" spans="1:6">
      <c r="A325" s="1" t="s">
        <v>296</v>
      </c>
      <c r="B325" s="17">
        <v>710</v>
      </c>
      <c r="C325" s="17">
        <v>50</v>
      </c>
      <c r="D325" s="81">
        <v>6.1</v>
      </c>
      <c r="E325" s="17">
        <v>70</v>
      </c>
      <c r="F325" s="81">
        <v>8.3000000000000007</v>
      </c>
    </row>
    <row r="326" spans="1:6">
      <c r="A326" s="1" t="s">
        <v>297</v>
      </c>
      <c r="B326" s="17">
        <v>380</v>
      </c>
      <c r="C326" s="17">
        <v>20</v>
      </c>
      <c r="D326" s="81">
        <v>4.5</v>
      </c>
      <c r="E326" s="17">
        <v>20</v>
      </c>
      <c r="F326" s="81">
        <v>5.3</v>
      </c>
    </row>
    <row r="327" spans="1:6">
      <c r="A327" s="1" t="s">
        <v>298</v>
      </c>
      <c r="B327" s="17">
        <v>210</v>
      </c>
      <c r="C327" s="17">
        <v>20</v>
      </c>
      <c r="D327" s="81">
        <v>8.6999999999999993</v>
      </c>
      <c r="E327" s="17">
        <v>20</v>
      </c>
      <c r="F327" s="81">
        <v>7.4</v>
      </c>
    </row>
    <row r="328" spans="1:6">
      <c r="A328" s="1" t="s">
        <v>299</v>
      </c>
      <c r="B328" s="17">
        <v>940</v>
      </c>
      <c r="C328" s="17">
        <v>50</v>
      </c>
      <c r="D328" s="81">
        <v>5.3</v>
      </c>
      <c r="E328" s="17">
        <v>70</v>
      </c>
      <c r="F328" s="81">
        <v>6.5</v>
      </c>
    </row>
    <row r="329" spans="1:6">
      <c r="A329" s="1" t="s">
        <v>300</v>
      </c>
      <c r="B329" s="17">
        <v>420</v>
      </c>
      <c r="C329" s="17">
        <v>30</v>
      </c>
      <c r="D329" s="81">
        <v>7</v>
      </c>
      <c r="E329" s="17">
        <v>20</v>
      </c>
      <c r="F329" s="81">
        <v>3.6</v>
      </c>
    </row>
    <row r="330" spans="1:6">
      <c r="A330" s="1" t="s">
        <v>347</v>
      </c>
      <c r="B330" s="17">
        <v>510</v>
      </c>
      <c r="C330" s="17">
        <v>30</v>
      </c>
      <c r="D330" s="81">
        <v>4.5999999999999996</v>
      </c>
      <c r="E330" s="17">
        <v>30</v>
      </c>
      <c r="F330" s="81">
        <v>5.4</v>
      </c>
    </row>
    <row r="331" spans="1:6">
      <c r="A331" s="1" t="s">
        <v>301</v>
      </c>
      <c r="B331" s="17">
        <v>210</v>
      </c>
      <c r="C331" s="17">
        <v>10</v>
      </c>
      <c r="D331" s="81">
        <v>5.3</v>
      </c>
      <c r="E331" s="17">
        <v>10</v>
      </c>
      <c r="F331" s="81">
        <v>4.4000000000000004</v>
      </c>
    </row>
    <row r="332" spans="1:6">
      <c r="A332" s="1" t="s">
        <v>351</v>
      </c>
      <c r="B332" s="17">
        <v>950</v>
      </c>
      <c r="C332" s="17">
        <v>50</v>
      </c>
      <c r="D332" s="81">
        <v>5.3</v>
      </c>
      <c r="E332" s="17">
        <v>70</v>
      </c>
      <c r="F332" s="81">
        <v>6.6</v>
      </c>
    </row>
    <row r="333" spans="1:6">
      <c r="A333" s="1" t="s">
        <v>302</v>
      </c>
      <c r="B333" s="17">
        <v>230</v>
      </c>
      <c r="C333" s="17">
        <v>10</v>
      </c>
      <c r="D333" s="81">
        <v>2.1</v>
      </c>
      <c r="E333" s="17">
        <v>10</v>
      </c>
      <c r="F333" s="81">
        <v>5.4</v>
      </c>
    </row>
    <row r="334" spans="1:6">
      <c r="A334" s="1" t="s">
        <v>303</v>
      </c>
      <c r="B334" s="17">
        <v>380</v>
      </c>
      <c r="C334" s="17">
        <v>20</v>
      </c>
      <c r="D334" s="81">
        <v>4.5</v>
      </c>
      <c r="E334" s="17">
        <v>20</v>
      </c>
      <c r="F334" s="81">
        <v>6</v>
      </c>
    </row>
    <row r="335" spans="1:6">
      <c r="A335" s="1" t="s">
        <v>343</v>
      </c>
      <c r="B335" s="17">
        <v>520</v>
      </c>
      <c r="C335" s="17">
        <v>50</v>
      </c>
      <c r="D335" s="81">
        <v>8.4</v>
      </c>
      <c r="E335" s="17">
        <v>30</v>
      </c>
      <c r="F335" s="81">
        <v>5.4</v>
      </c>
    </row>
    <row r="336" spans="1:6">
      <c r="A336" s="1" t="s">
        <v>304</v>
      </c>
      <c r="B336" s="17">
        <v>1340</v>
      </c>
      <c r="C336" s="17">
        <v>60</v>
      </c>
      <c r="D336" s="81">
        <v>4.2</v>
      </c>
      <c r="E336" s="17">
        <v>80</v>
      </c>
      <c r="F336" s="81">
        <v>5.8</v>
      </c>
    </row>
    <row r="337" spans="1:6">
      <c r="A337" s="1" t="s">
        <v>305</v>
      </c>
      <c r="B337" s="17">
        <v>480</v>
      </c>
      <c r="C337" s="17">
        <v>40</v>
      </c>
      <c r="D337" s="81">
        <v>8.1</v>
      </c>
      <c r="E337" s="17">
        <v>40</v>
      </c>
      <c r="F337" s="81">
        <v>7.7</v>
      </c>
    </row>
    <row r="338" spans="1:6">
      <c r="A338" s="1" t="s">
        <v>306</v>
      </c>
      <c r="B338" s="17">
        <v>130</v>
      </c>
      <c r="C338" s="17">
        <v>10</v>
      </c>
      <c r="D338" s="81">
        <v>5.2</v>
      </c>
      <c r="E338" s="17">
        <v>0</v>
      </c>
      <c r="F338" s="81" t="s">
        <v>375</v>
      </c>
    </row>
    <row r="339" spans="1:6">
      <c r="A339" s="1" t="s">
        <v>307</v>
      </c>
      <c r="B339" s="17">
        <v>240</v>
      </c>
      <c r="C339" s="17">
        <v>20</v>
      </c>
      <c r="D339" s="81">
        <v>6.3</v>
      </c>
      <c r="E339" s="17">
        <v>20</v>
      </c>
      <c r="F339" s="81">
        <v>5.9</v>
      </c>
    </row>
    <row r="340" spans="1:6">
      <c r="A340" s="1" t="s">
        <v>308</v>
      </c>
      <c r="B340" s="17">
        <v>740</v>
      </c>
      <c r="C340" s="17">
        <v>40</v>
      </c>
      <c r="D340" s="81">
        <v>5.2</v>
      </c>
      <c r="E340" s="17">
        <v>50</v>
      </c>
      <c r="F340" s="81">
        <v>6.8</v>
      </c>
    </row>
    <row r="341" spans="1:6">
      <c r="A341" s="1" t="s">
        <v>309</v>
      </c>
      <c r="B341" s="17">
        <v>210</v>
      </c>
      <c r="C341" s="17">
        <v>10</v>
      </c>
      <c r="D341" s="81">
        <v>4.8</v>
      </c>
      <c r="E341" s="17">
        <v>20</v>
      </c>
      <c r="F341" s="81">
        <v>7.4</v>
      </c>
    </row>
    <row r="342" spans="1:6">
      <c r="A342" s="1" t="s">
        <v>310</v>
      </c>
      <c r="B342" s="17">
        <v>290</v>
      </c>
      <c r="C342" s="17">
        <v>20</v>
      </c>
      <c r="D342" s="81">
        <v>6.4</v>
      </c>
      <c r="E342" s="17">
        <v>20</v>
      </c>
      <c r="F342" s="81">
        <v>6.4</v>
      </c>
    </row>
    <row r="343" spans="1:6">
      <c r="A343" s="1" t="s">
        <v>311</v>
      </c>
      <c r="B343" s="17">
        <v>610</v>
      </c>
      <c r="C343" s="17">
        <v>40</v>
      </c>
      <c r="D343" s="81">
        <v>6.6</v>
      </c>
      <c r="E343" s="17">
        <v>50</v>
      </c>
      <c r="F343" s="81">
        <v>6.9</v>
      </c>
    </row>
    <row r="344" spans="1:6">
      <c r="A344" s="1" t="s">
        <v>312</v>
      </c>
      <c r="B344" s="17">
        <v>310</v>
      </c>
      <c r="C344" s="17">
        <v>10</v>
      </c>
      <c r="D344" s="81">
        <v>4.0999999999999996</v>
      </c>
      <c r="E344" s="17">
        <v>20</v>
      </c>
      <c r="F344" s="81">
        <v>4.7</v>
      </c>
    </row>
    <row r="345" spans="1:6">
      <c r="A345" s="1" t="s">
        <v>313</v>
      </c>
      <c r="B345" s="17">
        <v>610</v>
      </c>
      <c r="C345" s="17">
        <v>50</v>
      </c>
      <c r="D345" s="81">
        <v>7.5</v>
      </c>
      <c r="E345" s="17">
        <v>50</v>
      </c>
      <c r="F345" s="81">
        <v>7.6</v>
      </c>
    </row>
    <row r="346" spans="1:6">
      <c r="A346" s="1" t="s">
        <v>65</v>
      </c>
      <c r="B346" s="17">
        <v>260</v>
      </c>
      <c r="C346" s="17">
        <v>10</v>
      </c>
      <c r="D346" s="81">
        <v>5</v>
      </c>
      <c r="E346" s="17">
        <v>10</v>
      </c>
      <c r="F346" s="81">
        <v>4.3</v>
      </c>
    </row>
    <row r="347" spans="1:6">
      <c r="A347" s="1" t="s">
        <v>314</v>
      </c>
      <c r="B347" s="17">
        <v>230</v>
      </c>
      <c r="C347" s="17">
        <v>10</v>
      </c>
      <c r="D347" s="81">
        <v>5.2</v>
      </c>
      <c r="E347" s="17">
        <v>10</v>
      </c>
      <c r="F347" s="81">
        <v>5.6</v>
      </c>
    </row>
    <row r="348" spans="1:6">
      <c r="A348" s="1" t="s">
        <v>315</v>
      </c>
      <c r="B348" s="17">
        <v>120</v>
      </c>
      <c r="C348" s="17">
        <v>10</v>
      </c>
      <c r="D348" s="81">
        <v>5</v>
      </c>
      <c r="E348" s="17">
        <v>10</v>
      </c>
      <c r="F348" s="81">
        <v>8.3000000000000007</v>
      </c>
    </row>
    <row r="349" spans="1:6">
      <c r="A349" s="1" t="s">
        <v>316</v>
      </c>
      <c r="B349" s="17">
        <v>3860</v>
      </c>
      <c r="C349" s="17">
        <v>210</v>
      </c>
      <c r="D349" s="81">
        <v>5.2</v>
      </c>
      <c r="E349" s="17">
        <v>220</v>
      </c>
      <c r="F349" s="81">
        <v>5.3</v>
      </c>
    </row>
    <row r="350" spans="1:6">
      <c r="A350" s="1" t="s">
        <v>317</v>
      </c>
      <c r="B350" s="17">
        <v>330</v>
      </c>
      <c r="C350" s="17">
        <v>20</v>
      </c>
      <c r="D350" s="81">
        <v>5.8</v>
      </c>
      <c r="E350" s="17">
        <v>20</v>
      </c>
      <c r="F350" s="81">
        <v>4.3</v>
      </c>
    </row>
    <row r="351" spans="1:6">
      <c r="A351" s="1" t="s">
        <v>318</v>
      </c>
      <c r="B351" s="17">
        <v>400</v>
      </c>
      <c r="C351" s="17">
        <v>20</v>
      </c>
      <c r="D351" s="81">
        <v>4</v>
      </c>
      <c r="E351" s="17">
        <v>20</v>
      </c>
      <c r="F351" s="81">
        <v>4.9000000000000004</v>
      </c>
    </row>
    <row r="352" spans="1:6">
      <c r="A352" s="1" t="s">
        <v>319</v>
      </c>
      <c r="B352" s="17">
        <v>290</v>
      </c>
      <c r="C352" s="17">
        <v>10</v>
      </c>
      <c r="D352" s="81">
        <v>4.5</v>
      </c>
      <c r="E352" s="17">
        <v>20</v>
      </c>
      <c r="F352" s="81">
        <v>6.1</v>
      </c>
    </row>
    <row r="353" spans="1:6">
      <c r="A353" s="1" t="s">
        <v>320</v>
      </c>
      <c r="B353" s="17">
        <v>1270</v>
      </c>
      <c r="C353" s="17">
        <v>60</v>
      </c>
      <c r="D353" s="81">
        <v>4.0999999999999996</v>
      </c>
      <c r="E353" s="17">
        <v>100</v>
      </c>
      <c r="F353" s="81">
        <v>7.3</v>
      </c>
    </row>
    <row r="354" spans="1:6">
      <c r="A354" s="1" t="s">
        <v>321</v>
      </c>
      <c r="B354" s="17">
        <v>860</v>
      </c>
      <c r="C354" s="17">
        <v>40</v>
      </c>
      <c r="D354" s="81">
        <v>4.2</v>
      </c>
      <c r="E354" s="17">
        <v>50</v>
      </c>
      <c r="F354" s="81">
        <v>5.5</v>
      </c>
    </row>
    <row r="355" spans="1:6">
      <c r="A355" s="1" t="s">
        <v>322</v>
      </c>
      <c r="B355" s="17">
        <v>3100</v>
      </c>
      <c r="C355" s="17">
        <v>190</v>
      </c>
      <c r="D355" s="81">
        <v>5.7</v>
      </c>
      <c r="E355" s="17">
        <v>200</v>
      </c>
      <c r="F355" s="81">
        <v>6</v>
      </c>
    </row>
    <row r="356" spans="1:6">
      <c r="A356" s="1" t="s">
        <v>323</v>
      </c>
      <c r="B356" s="17">
        <v>50</v>
      </c>
      <c r="C356" s="17">
        <v>0</v>
      </c>
      <c r="D356" s="81" t="s">
        <v>375</v>
      </c>
      <c r="E356" s="17">
        <v>10</v>
      </c>
      <c r="F356" s="81">
        <v>12.5</v>
      </c>
    </row>
    <row r="357" spans="1:6">
      <c r="A357" s="1" t="s">
        <v>324</v>
      </c>
      <c r="B357" s="17">
        <v>560</v>
      </c>
      <c r="C357" s="17">
        <v>40</v>
      </c>
      <c r="D357" s="81">
        <v>6.9</v>
      </c>
      <c r="E357" s="17">
        <v>40</v>
      </c>
      <c r="F357" s="81">
        <v>7.4</v>
      </c>
    </row>
    <row r="358" spans="1:6">
      <c r="A358" s="1" t="s">
        <v>325</v>
      </c>
      <c r="B358" s="17">
        <v>230</v>
      </c>
      <c r="C358" s="17">
        <v>20</v>
      </c>
      <c r="D358" s="81">
        <v>6.1</v>
      </c>
      <c r="E358" s="17">
        <v>10</v>
      </c>
      <c r="F358" s="81">
        <v>4.5</v>
      </c>
    </row>
    <row r="359" spans="1:6">
      <c r="A359" s="1" t="s">
        <v>326</v>
      </c>
      <c r="B359" s="17">
        <v>1470</v>
      </c>
      <c r="C359" s="17">
        <v>80</v>
      </c>
      <c r="D359" s="81">
        <v>5.2</v>
      </c>
      <c r="E359" s="17">
        <v>80</v>
      </c>
      <c r="F359" s="81">
        <v>5</v>
      </c>
    </row>
    <row r="360" spans="1:6">
      <c r="A360" s="1" t="s">
        <v>327</v>
      </c>
      <c r="B360" s="17">
        <v>220</v>
      </c>
      <c r="C360" s="17">
        <v>20</v>
      </c>
      <c r="D360" s="81">
        <v>7.8</v>
      </c>
      <c r="E360" s="17">
        <v>20</v>
      </c>
      <c r="F360" s="81">
        <v>8.1999999999999993</v>
      </c>
    </row>
    <row r="361" spans="1:6">
      <c r="A361" s="1" t="s">
        <v>328</v>
      </c>
      <c r="B361" s="17">
        <v>1200</v>
      </c>
      <c r="C361" s="17">
        <v>50</v>
      </c>
      <c r="D361" s="81">
        <v>4</v>
      </c>
      <c r="E361" s="17">
        <v>50</v>
      </c>
      <c r="F361" s="81">
        <v>3.9</v>
      </c>
    </row>
    <row r="362" spans="1:6">
      <c r="A362" s="1" t="s">
        <v>329</v>
      </c>
      <c r="B362" s="17">
        <v>3680</v>
      </c>
      <c r="C362" s="17">
        <v>190</v>
      </c>
      <c r="D362" s="81">
        <v>4.9000000000000004</v>
      </c>
      <c r="E362" s="17">
        <v>250</v>
      </c>
      <c r="F362" s="81">
        <v>6.3</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4" priority="1" stopIfTrue="1" operator="equal">
      <formula>"WAAR"</formula>
    </cfRule>
  </conditionalFormatting>
  <pageMargins left="0.25" right="0.25" top="0.75" bottom="0.75" header="0.3" footer="0.3"/>
  <pageSetup paperSize="9" scale="8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385</v>
      </c>
      <c r="B1" s="3"/>
      <c r="C1" s="3"/>
      <c r="D1" s="3"/>
      <c r="E1" s="3"/>
      <c r="F1" s="3"/>
    </row>
    <row r="2" spans="1:10">
      <c r="A2" s="4" t="s">
        <v>365</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56520</v>
      </c>
      <c r="C6" s="17">
        <v>1360</v>
      </c>
      <c r="D6" s="81">
        <v>2.4</v>
      </c>
      <c r="E6" s="17">
        <v>3180</v>
      </c>
      <c r="F6" s="81">
        <v>5.5</v>
      </c>
      <c r="G6" s="15"/>
      <c r="H6" s="15"/>
      <c r="I6" s="15"/>
      <c r="J6" s="15"/>
    </row>
    <row r="7" spans="1:10" ht="15" customHeight="1">
      <c r="A7" s="16"/>
      <c r="B7" s="17"/>
      <c r="C7" s="17"/>
      <c r="D7" s="82"/>
      <c r="E7" s="17"/>
      <c r="F7" s="82"/>
    </row>
    <row r="8" spans="1:10">
      <c r="A8" s="1" t="s">
        <v>2</v>
      </c>
      <c r="B8" s="17">
        <v>20</v>
      </c>
      <c r="C8" s="17">
        <v>0</v>
      </c>
      <c r="D8" s="81" t="s">
        <v>375</v>
      </c>
      <c r="E8" s="17">
        <v>10</v>
      </c>
      <c r="F8" s="81">
        <v>25</v>
      </c>
    </row>
    <row r="9" spans="1:10">
      <c r="A9" s="1" t="s">
        <v>3</v>
      </c>
      <c r="B9" s="17">
        <v>40</v>
      </c>
      <c r="C9" s="17">
        <v>0</v>
      </c>
      <c r="D9" s="81" t="s">
        <v>375</v>
      </c>
      <c r="E9" s="17">
        <v>0</v>
      </c>
      <c r="F9" s="81" t="s">
        <v>375</v>
      </c>
    </row>
    <row r="10" spans="1:10">
      <c r="A10" s="1" t="s">
        <v>4</v>
      </c>
      <c r="B10" s="17">
        <v>30</v>
      </c>
      <c r="C10" s="17">
        <v>0</v>
      </c>
      <c r="D10" s="81" t="s">
        <v>375</v>
      </c>
      <c r="E10" s="17">
        <v>0</v>
      </c>
      <c r="F10" s="81" t="s">
        <v>375</v>
      </c>
    </row>
    <row r="11" spans="1:10">
      <c r="A11" s="1" t="s">
        <v>5</v>
      </c>
      <c r="B11" s="17">
        <v>40</v>
      </c>
      <c r="C11" s="17">
        <v>0</v>
      </c>
      <c r="D11" s="81" t="s">
        <v>375</v>
      </c>
      <c r="E11" s="17">
        <v>10</v>
      </c>
      <c r="F11" s="81">
        <v>18.399999999999999</v>
      </c>
    </row>
    <row r="12" spans="1:10">
      <c r="A12" s="1" t="s">
        <v>6</v>
      </c>
      <c r="B12" s="17">
        <v>30</v>
      </c>
      <c r="C12" s="17">
        <v>0</v>
      </c>
      <c r="D12" s="81" t="s">
        <v>375</v>
      </c>
      <c r="E12" s="17">
        <v>0</v>
      </c>
      <c r="F12" s="81" t="s">
        <v>375</v>
      </c>
    </row>
    <row r="13" spans="1:10">
      <c r="A13" s="1" t="s">
        <v>7</v>
      </c>
      <c r="B13" s="17">
        <v>30</v>
      </c>
      <c r="C13" s="17">
        <v>0</v>
      </c>
      <c r="D13" s="81" t="s">
        <v>375</v>
      </c>
      <c r="E13" s="17">
        <v>0</v>
      </c>
      <c r="F13" s="81" t="s">
        <v>375</v>
      </c>
    </row>
    <row r="14" spans="1:10">
      <c r="A14" s="1" t="s">
        <v>8</v>
      </c>
      <c r="B14" s="17">
        <v>380</v>
      </c>
      <c r="C14" s="17">
        <v>10</v>
      </c>
      <c r="D14" s="81">
        <v>2.9</v>
      </c>
      <c r="E14" s="17">
        <v>20</v>
      </c>
      <c r="F14" s="81">
        <v>4.5</v>
      </c>
    </row>
    <row r="15" spans="1:10">
      <c r="A15" s="1" t="s">
        <v>9</v>
      </c>
      <c r="B15" s="17">
        <v>500</v>
      </c>
      <c r="C15" s="17">
        <v>10</v>
      </c>
      <c r="D15" s="81">
        <v>1.4</v>
      </c>
      <c r="E15" s="17">
        <v>20</v>
      </c>
      <c r="F15" s="81">
        <v>3.4</v>
      </c>
    </row>
    <row r="16" spans="1:10">
      <c r="A16" s="1" t="s">
        <v>10</v>
      </c>
      <c r="B16" s="17">
        <v>850</v>
      </c>
      <c r="C16" s="17">
        <v>20</v>
      </c>
      <c r="D16" s="81">
        <v>2.1</v>
      </c>
      <c r="E16" s="17">
        <v>20</v>
      </c>
      <c r="F16" s="81">
        <v>2.7</v>
      </c>
    </row>
    <row r="17" spans="1:6">
      <c r="A17" s="1" t="s">
        <v>11</v>
      </c>
      <c r="B17" s="17">
        <v>220</v>
      </c>
      <c r="C17" s="17">
        <v>10</v>
      </c>
      <c r="D17" s="81">
        <v>2.2999999999999998</v>
      </c>
      <c r="E17" s="17">
        <v>10</v>
      </c>
      <c r="F17" s="81">
        <v>2.7</v>
      </c>
    </row>
    <row r="18" spans="1:6">
      <c r="A18" s="1" t="s">
        <v>12</v>
      </c>
      <c r="B18" s="17">
        <v>10</v>
      </c>
      <c r="C18" s="17">
        <v>0</v>
      </c>
      <c r="D18" s="81" t="s">
        <v>375</v>
      </c>
      <c r="E18" s="17">
        <v>0</v>
      </c>
      <c r="F18" s="81" t="s">
        <v>375</v>
      </c>
    </row>
    <row r="19" spans="1:6">
      <c r="A19" s="1" t="s">
        <v>346</v>
      </c>
      <c r="B19" s="17">
        <v>40</v>
      </c>
      <c r="C19" s="17">
        <v>0</v>
      </c>
      <c r="D19" s="81" t="s">
        <v>375</v>
      </c>
      <c r="E19" s="17">
        <v>10</v>
      </c>
      <c r="F19" s="81">
        <v>14.3</v>
      </c>
    </row>
    <row r="20" spans="1:6">
      <c r="A20" s="1" t="s">
        <v>13</v>
      </c>
      <c r="B20" s="17">
        <v>0</v>
      </c>
      <c r="C20" s="17">
        <v>0</v>
      </c>
      <c r="D20" s="81" t="s">
        <v>375</v>
      </c>
      <c r="E20" s="17">
        <v>0</v>
      </c>
      <c r="F20" s="81" t="s">
        <v>375</v>
      </c>
    </row>
    <row r="21" spans="1:6">
      <c r="A21" s="1" t="s">
        <v>14</v>
      </c>
      <c r="B21" s="17">
        <v>550</v>
      </c>
      <c r="C21" s="17">
        <v>20</v>
      </c>
      <c r="D21" s="81">
        <v>2.9</v>
      </c>
      <c r="E21" s="17">
        <v>20</v>
      </c>
      <c r="F21" s="81">
        <v>3.9</v>
      </c>
    </row>
    <row r="22" spans="1:6">
      <c r="A22" s="1" t="s">
        <v>15</v>
      </c>
      <c r="B22" s="17">
        <v>240</v>
      </c>
      <c r="C22" s="17">
        <v>0</v>
      </c>
      <c r="D22" s="81" t="s">
        <v>375</v>
      </c>
      <c r="E22" s="17">
        <v>10</v>
      </c>
      <c r="F22" s="81">
        <v>2.9</v>
      </c>
    </row>
    <row r="23" spans="1:6">
      <c r="A23" s="1" t="s">
        <v>16</v>
      </c>
      <c r="B23" s="17">
        <v>8320</v>
      </c>
      <c r="C23" s="17">
        <v>220</v>
      </c>
      <c r="D23" s="81">
        <v>2.6</v>
      </c>
      <c r="E23" s="17">
        <v>270</v>
      </c>
      <c r="F23" s="81">
        <v>3.2</v>
      </c>
    </row>
    <row r="24" spans="1:6">
      <c r="A24" s="1" t="s">
        <v>17</v>
      </c>
      <c r="B24" s="17">
        <v>360</v>
      </c>
      <c r="C24" s="17">
        <v>10</v>
      </c>
      <c r="D24" s="81">
        <v>3.3</v>
      </c>
      <c r="E24" s="17">
        <v>30</v>
      </c>
      <c r="F24" s="81">
        <v>7.4</v>
      </c>
    </row>
    <row r="25" spans="1:6">
      <c r="A25" s="1" t="s">
        <v>18</v>
      </c>
      <c r="B25" s="17">
        <v>30</v>
      </c>
      <c r="C25" s="17">
        <v>0</v>
      </c>
      <c r="D25" s="81" t="s">
        <v>375</v>
      </c>
      <c r="E25" s="17">
        <v>0</v>
      </c>
      <c r="F25" s="81" t="s">
        <v>375</v>
      </c>
    </row>
    <row r="26" spans="1:6">
      <c r="A26" s="1" t="s">
        <v>19</v>
      </c>
      <c r="B26" s="17">
        <v>1030</v>
      </c>
      <c r="C26" s="17">
        <v>20</v>
      </c>
      <c r="D26" s="81">
        <v>2</v>
      </c>
      <c r="E26" s="17">
        <v>50</v>
      </c>
      <c r="F26" s="81">
        <v>5</v>
      </c>
    </row>
    <row r="27" spans="1:6">
      <c r="A27" s="1" t="s">
        <v>20</v>
      </c>
      <c r="B27" s="17">
        <v>140</v>
      </c>
      <c r="C27" s="17">
        <v>0</v>
      </c>
      <c r="D27" s="81" t="s">
        <v>375</v>
      </c>
      <c r="E27" s="17">
        <v>10</v>
      </c>
      <c r="F27" s="81">
        <v>10.1</v>
      </c>
    </row>
    <row r="28" spans="1:6">
      <c r="A28" s="1" t="s">
        <v>21</v>
      </c>
      <c r="B28" s="17">
        <v>10</v>
      </c>
      <c r="C28" s="17">
        <v>0</v>
      </c>
      <c r="D28" s="81" t="s">
        <v>375</v>
      </c>
      <c r="E28" s="17">
        <v>10</v>
      </c>
      <c r="F28" s="81">
        <v>35.700000000000003</v>
      </c>
    </row>
    <row r="29" spans="1:6">
      <c r="A29" s="1" t="s">
        <v>22</v>
      </c>
      <c r="B29" s="17">
        <v>10</v>
      </c>
      <c r="C29" s="17">
        <v>0</v>
      </c>
      <c r="D29" s="81" t="s">
        <v>375</v>
      </c>
      <c r="E29" s="17">
        <v>0</v>
      </c>
      <c r="F29" s="81" t="s">
        <v>375</v>
      </c>
    </row>
    <row r="30" spans="1:6">
      <c r="A30" s="1" t="s">
        <v>23</v>
      </c>
      <c r="B30" s="17">
        <v>40</v>
      </c>
      <c r="C30" s="17">
        <v>0</v>
      </c>
      <c r="D30" s="81" t="s">
        <v>375</v>
      </c>
      <c r="E30" s="17">
        <v>0</v>
      </c>
      <c r="F30" s="81" t="s">
        <v>375</v>
      </c>
    </row>
    <row r="31" spans="1:6">
      <c r="A31" s="1" t="s">
        <v>24</v>
      </c>
      <c r="B31" s="17">
        <v>90</v>
      </c>
      <c r="C31" s="17">
        <v>10</v>
      </c>
      <c r="D31" s="81">
        <v>6.9</v>
      </c>
      <c r="E31" s="17">
        <v>10</v>
      </c>
      <c r="F31" s="81">
        <v>5.7</v>
      </c>
    </row>
    <row r="32" spans="1:6">
      <c r="A32" s="1" t="s">
        <v>25</v>
      </c>
      <c r="B32" s="17">
        <v>50</v>
      </c>
      <c r="C32" s="17">
        <v>0</v>
      </c>
      <c r="D32" s="81" t="s">
        <v>375</v>
      </c>
      <c r="E32" s="17">
        <v>10</v>
      </c>
      <c r="F32" s="81">
        <v>14.8</v>
      </c>
    </row>
    <row r="33" spans="1:6">
      <c r="A33" s="1" t="s">
        <v>334</v>
      </c>
      <c r="B33" s="17">
        <v>30</v>
      </c>
      <c r="C33" s="17">
        <v>0</v>
      </c>
      <c r="D33" s="81" t="s">
        <v>375</v>
      </c>
      <c r="E33" s="17">
        <v>0</v>
      </c>
      <c r="F33" s="81" t="s">
        <v>375</v>
      </c>
    </row>
    <row r="34" spans="1:6">
      <c r="A34" s="1" t="s">
        <v>345</v>
      </c>
      <c r="B34" s="17">
        <v>60</v>
      </c>
      <c r="C34" s="17">
        <v>0</v>
      </c>
      <c r="D34" s="81" t="s">
        <v>375</v>
      </c>
      <c r="E34" s="17">
        <v>10</v>
      </c>
      <c r="F34" s="81">
        <v>11.5</v>
      </c>
    </row>
    <row r="35" spans="1:6">
      <c r="A35" s="1" t="s">
        <v>26</v>
      </c>
      <c r="B35" s="17">
        <v>10</v>
      </c>
      <c r="C35" s="17">
        <v>0</v>
      </c>
      <c r="D35" s="81" t="s">
        <v>375</v>
      </c>
      <c r="E35" s="17">
        <v>0</v>
      </c>
      <c r="F35" s="81" t="s">
        <v>375</v>
      </c>
    </row>
    <row r="36" spans="1:6">
      <c r="A36" s="1" t="s">
        <v>27</v>
      </c>
      <c r="B36" s="17">
        <v>30</v>
      </c>
      <c r="C36" s="17">
        <v>0</v>
      </c>
      <c r="D36" s="81" t="s">
        <v>375</v>
      </c>
      <c r="E36" s="17">
        <v>0</v>
      </c>
      <c r="F36" s="81" t="s">
        <v>375</v>
      </c>
    </row>
    <row r="37" spans="1:6">
      <c r="A37" s="1" t="s">
        <v>331</v>
      </c>
      <c r="B37" s="17">
        <v>50</v>
      </c>
      <c r="C37" s="17">
        <v>0</v>
      </c>
      <c r="D37" s="81" t="s">
        <v>375</v>
      </c>
      <c r="E37" s="17">
        <v>0</v>
      </c>
      <c r="F37" s="81" t="s">
        <v>375</v>
      </c>
    </row>
    <row r="38" spans="1:6">
      <c r="A38" s="1" t="s">
        <v>28</v>
      </c>
      <c r="B38" s="17">
        <v>10</v>
      </c>
      <c r="C38" s="17">
        <v>0</v>
      </c>
      <c r="D38" s="81" t="s">
        <v>375</v>
      </c>
      <c r="E38" s="17">
        <v>0</v>
      </c>
      <c r="F38" s="81" t="s">
        <v>375</v>
      </c>
    </row>
    <row r="39" spans="1:6">
      <c r="A39" s="1" t="s">
        <v>29</v>
      </c>
      <c r="B39" s="17">
        <v>20</v>
      </c>
      <c r="C39" s="17">
        <v>0</v>
      </c>
      <c r="D39" s="81" t="s">
        <v>375</v>
      </c>
      <c r="E39" s="17">
        <v>0</v>
      </c>
      <c r="F39" s="81" t="s">
        <v>375</v>
      </c>
    </row>
    <row r="40" spans="1:6">
      <c r="A40" s="1" t="s">
        <v>30</v>
      </c>
      <c r="B40" s="17">
        <v>30</v>
      </c>
      <c r="C40" s="17">
        <v>0</v>
      </c>
      <c r="D40" s="81" t="s">
        <v>375</v>
      </c>
      <c r="E40" s="17">
        <v>10</v>
      </c>
      <c r="F40" s="81">
        <v>15.2</v>
      </c>
    </row>
    <row r="41" spans="1:6">
      <c r="A41" s="1" t="s">
        <v>31</v>
      </c>
      <c r="B41" s="17">
        <v>220</v>
      </c>
      <c r="C41" s="17">
        <v>0</v>
      </c>
      <c r="D41" s="81" t="s">
        <v>375</v>
      </c>
      <c r="E41" s="17">
        <v>0</v>
      </c>
      <c r="F41" s="81" t="s">
        <v>375</v>
      </c>
    </row>
    <row r="42" spans="1:6">
      <c r="A42" s="1" t="s">
        <v>32</v>
      </c>
      <c r="B42" s="17">
        <v>30</v>
      </c>
      <c r="C42" s="17">
        <v>0</v>
      </c>
      <c r="D42" s="81" t="s">
        <v>375</v>
      </c>
      <c r="E42" s="17">
        <v>0</v>
      </c>
      <c r="F42" s="81" t="s">
        <v>375</v>
      </c>
    </row>
    <row r="43" spans="1:6">
      <c r="A43" s="1" t="s">
        <v>33</v>
      </c>
      <c r="B43" s="17">
        <v>20</v>
      </c>
      <c r="C43" s="17">
        <v>0</v>
      </c>
      <c r="D43" s="81" t="s">
        <v>375</v>
      </c>
      <c r="E43" s="17">
        <v>0</v>
      </c>
      <c r="F43" s="81" t="s">
        <v>375</v>
      </c>
    </row>
    <row r="44" spans="1:6">
      <c r="A44" s="1" t="s">
        <v>34</v>
      </c>
      <c r="B44" s="17">
        <v>30</v>
      </c>
      <c r="C44" s="17">
        <v>0</v>
      </c>
      <c r="D44" s="81" t="s">
        <v>375</v>
      </c>
      <c r="E44" s="17">
        <v>0</v>
      </c>
      <c r="F44" s="81" t="s">
        <v>375</v>
      </c>
    </row>
    <row r="45" spans="1:6">
      <c r="A45" s="1" t="s">
        <v>35</v>
      </c>
      <c r="B45" s="17">
        <v>40</v>
      </c>
      <c r="C45" s="17">
        <v>0</v>
      </c>
      <c r="D45" s="81" t="s">
        <v>375</v>
      </c>
      <c r="E45" s="17">
        <v>0</v>
      </c>
      <c r="F45" s="81" t="s">
        <v>375</v>
      </c>
    </row>
    <row r="46" spans="1:6">
      <c r="A46" s="1" t="s">
        <v>36</v>
      </c>
      <c r="B46" s="17">
        <v>120</v>
      </c>
      <c r="C46" s="17">
        <v>0</v>
      </c>
      <c r="D46" s="81" t="s">
        <v>375</v>
      </c>
      <c r="E46" s="17">
        <v>10</v>
      </c>
      <c r="F46" s="81">
        <v>5.8</v>
      </c>
    </row>
    <row r="47" spans="1:6">
      <c r="A47" s="1" t="s">
        <v>63</v>
      </c>
      <c r="B47" s="17">
        <v>70</v>
      </c>
      <c r="C47" s="17">
        <v>0</v>
      </c>
      <c r="D47" s="81" t="s">
        <v>375</v>
      </c>
      <c r="E47" s="17">
        <v>10</v>
      </c>
      <c r="F47" s="81">
        <v>8.3000000000000007</v>
      </c>
    </row>
    <row r="48" spans="1:6">
      <c r="A48" s="1" t="s">
        <v>37</v>
      </c>
      <c r="B48" s="17">
        <v>10</v>
      </c>
      <c r="C48" s="17">
        <v>0</v>
      </c>
      <c r="D48" s="81" t="s">
        <v>375</v>
      </c>
      <c r="E48" s="17">
        <v>0</v>
      </c>
      <c r="F48" s="81" t="s">
        <v>375</v>
      </c>
    </row>
    <row r="49" spans="1:6">
      <c r="A49" s="1" t="s">
        <v>38</v>
      </c>
      <c r="B49" s="17">
        <v>20</v>
      </c>
      <c r="C49" s="17">
        <v>0</v>
      </c>
      <c r="D49" s="81" t="s">
        <v>375</v>
      </c>
      <c r="E49" s="17">
        <v>0</v>
      </c>
      <c r="F49" s="81" t="s">
        <v>375</v>
      </c>
    </row>
    <row r="50" spans="1:6">
      <c r="A50" s="1" t="s">
        <v>39</v>
      </c>
      <c r="B50" s="17">
        <v>20</v>
      </c>
      <c r="C50" s="17">
        <v>0</v>
      </c>
      <c r="D50" s="81" t="s">
        <v>375</v>
      </c>
      <c r="E50" s="17">
        <v>0</v>
      </c>
      <c r="F50" s="81" t="s">
        <v>375</v>
      </c>
    </row>
    <row r="51" spans="1:6">
      <c r="A51" s="1" t="s">
        <v>40</v>
      </c>
      <c r="B51" s="17">
        <v>40</v>
      </c>
      <c r="C51" s="17">
        <v>0</v>
      </c>
      <c r="D51" s="81" t="s">
        <v>375</v>
      </c>
      <c r="E51" s="17">
        <v>0</v>
      </c>
      <c r="F51" s="81" t="s">
        <v>375</v>
      </c>
    </row>
    <row r="52" spans="1:6">
      <c r="A52" s="1" t="s">
        <v>41</v>
      </c>
      <c r="B52" s="17">
        <v>10</v>
      </c>
      <c r="C52" s="17">
        <v>0</v>
      </c>
      <c r="D52" s="81" t="s">
        <v>375</v>
      </c>
      <c r="E52" s="17">
        <v>0</v>
      </c>
      <c r="F52" s="81" t="s">
        <v>375</v>
      </c>
    </row>
    <row r="53" spans="1:6">
      <c r="A53" s="1" t="s">
        <v>42</v>
      </c>
      <c r="B53" s="17">
        <v>10</v>
      </c>
      <c r="C53" s="17">
        <v>0</v>
      </c>
      <c r="D53" s="81" t="s">
        <v>375</v>
      </c>
      <c r="E53" s="17">
        <v>10</v>
      </c>
      <c r="F53" s="81">
        <v>50</v>
      </c>
    </row>
    <row r="54" spans="1:6">
      <c r="A54" s="1" t="s">
        <v>43</v>
      </c>
      <c r="B54" s="17">
        <v>50</v>
      </c>
      <c r="C54" s="17">
        <v>0</v>
      </c>
      <c r="D54" s="81" t="s">
        <v>375</v>
      </c>
      <c r="E54" s="17">
        <v>0</v>
      </c>
      <c r="F54" s="81" t="s">
        <v>375</v>
      </c>
    </row>
    <row r="55" spans="1:6">
      <c r="A55" s="1" t="s">
        <v>44</v>
      </c>
      <c r="B55" s="17">
        <v>20</v>
      </c>
      <c r="C55" s="17">
        <v>0</v>
      </c>
      <c r="D55" s="81" t="s">
        <v>375</v>
      </c>
      <c r="E55" s="17">
        <v>0</v>
      </c>
      <c r="F55" s="81" t="s">
        <v>375</v>
      </c>
    </row>
    <row r="56" spans="1:6">
      <c r="A56" s="1" t="s">
        <v>45</v>
      </c>
      <c r="B56" s="17">
        <v>40</v>
      </c>
      <c r="C56" s="17">
        <v>0</v>
      </c>
      <c r="D56" s="81" t="s">
        <v>375</v>
      </c>
      <c r="E56" s="17">
        <v>0</v>
      </c>
      <c r="F56" s="81" t="s">
        <v>375</v>
      </c>
    </row>
    <row r="57" spans="1:6">
      <c r="A57" s="1" t="s">
        <v>46</v>
      </c>
      <c r="B57" s="17">
        <v>70</v>
      </c>
      <c r="C57" s="17">
        <v>0</v>
      </c>
      <c r="D57" s="81" t="s">
        <v>375</v>
      </c>
      <c r="E57" s="17">
        <v>0</v>
      </c>
      <c r="F57" s="81" t="s">
        <v>375</v>
      </c>
    </row>
    <row r="58" spans="1:6">
      <c r="A58" s="1" t="s">
        <v>47</v>
      </c>
      <c r="B58" s="17">
        <v>580</v>
      </c>
      <c r="C58" s="17">
        <v>20</v>
      </c>
      <c r="D58" s="81">
        <v>2.9</v>
      </c>
      <c r="E58" s="17">
        <v>30</v>
      </c>
      <c r="F58" s="81">
        <v>5.0999999999999996</v>
      </c>
    </row>
    <row r="59" spans="1:6">
      <c r="A59" s="1" t="s">
        <v>48</v>
      </c>
      <c r="B59" s="17">
        <v>10</v>
      </c>
      <c r="C59" s="17">
        <v>0</v>
      </c>
      <c r="D59" s="81" t="s">
        <v>375</v>
      </c>
      <c r="E59" s="17">
        <v>0</v>
      </c>
      <c r="F59" s="81" t="s">
        <v>375</v>
      </c>
    </row>
    <row r="60" spans="1:6">
      <c r="A60" s="1" t="s">
        <v>49</v>
      </c>
      <c r="B60" s="17">
        <v>20</v>
      </c>
      <c r="C60" s="17">
        <v>0</v>
      </c>
      <c r="D60" s="81" t="s">
        <v>375</v>
      </c>
      <c r="E60" s="17">
        <v>10</v>
      </c>
      <c r="F60" s="81">
        <v>20</v>
      </c>
    </row>
    <row r="61" spans="1:6">
      <c r="A61" s="1" t="s">
        <v>50</v>
      </c>
      <c r="B61" s="17">
        <v>20</v>
      </c>
      <c r="C61" s="17">
        <v>0</v>
      </c>
      <c r="D61" s="81" t="s">
        <v>375</v>
      </c>
      <c r="E61" s="17">
        <v>0</v>
      </c>
      <c r="F61" s="81" t="s">
        <v>375</v>
      </c>
    </row>
    <row r="62" spans="1:6">
      <c r="A62" s="1" t="s">
        <v>51</v>
      </c>
      <c r="B62" s="17">
        <v>90</v>
      </c>
      <c r="C62" s="17">
        <v>0</v>
      </c>
      <c r="D62" s="81" t="s">
        <v>375</v>
      </c>
      <c r="E62" s="17">
        <v>10</v>
      </c>
      <c r="F62" s="81">
        <v>7.7</v>
      </c>
    </row>
    <row r="63" spans="1:6">
      <c r="A63" s="1" t="s">
        <v>52</v>
      </c>
      <c r="B63" s="17">
        <v>10</v>
      </c>
      <c r="C63" s="17">
        <v>0</v>
      </c>
      <c r="D63" s="81" t="s">
        <v>375</v>
      </c>
      <c r="E63" s="17">
        <v>0</v>
      </c>
      <c r="F63" s="81" t="s">
        <v>375</v>
      </c>
    </row>
    <row r="64" spans="1:6">
      <c r="A64" s="1" t="s">
        <v>53</v>
      </c>
      <c r="B64" s="17">
        <v>20</v>
      </c>
      <c r="C64" s="17">
        <v>0</v>
      </c>
      <c r="D64" s="81" t="s">
        <v>375</v>
      </c>
      <c r="E64" s="17">
        <v>0</v>
      </c>
      <c r="F64" s="81" t="s">
        <v>375</v>
      </c>
    </row>
    <row r="65" spans="1:6">
      <c r="A65" s="1" t="s">
        <v>54</v>
      </c>
      <c r="B65" s="17">
        <v>10</v>
      </c>
      <c r="C65" s="17">
        <v>0</v>
      </c>
      <c r="D65" s="81" t="s">
        <v>375</v>
      </c>
      <c r="E65" s="17">
        <v>0</v>
      </c>
      <c r="F65" s="81" t="s">
        <v>375</v>
      </c>
    </row>
    <row r="66" spans="1:6">
      <c r="A66" s="1" t="s">
        <v>55</v>
      </c>
      <c r="B66" s="17">
        <v>390</v>
      </c>
      <c r="C66" s="17">
        <v>10</v>
      </c>
      <c r="D66" s="81">
        <v>2.5</v>
      </c>
      <c r="E66" s="17">
        <v>20</v>
      </c>
      <c r="F66" s="81">
        <v>5</v>
      </c>
    </row>
    <row r="67" spans="1:6">
      <c r="A67" s="1" t="s">
        <v>56</v>
      </c>
      <c r="B67" s="17">
        <v>20</v>
      </c>
      <c r="C67" s="17">
        <v>0</v>
      </c>
      <c r="D67" s="81" t="s">
        <v>375</v>
      </c>
      <c r="E67" s="17">
        <v>0</v>
      </c>
      <c r="F67" s="81" t="s">
        <v>375</v>
      </c>
    </row>
    <row r="68" spans="1:6">
      <c r="A68" s="1" t="s">
        <v>57</v>
      </c>
      <c r="B68" s="17">
        <v>40</v>
      </c>
      <c r="C68" s="17">
        <v>0</v>
      </c>
      <c r="D68" s="81" t="s">
        <v>375</v>
      </c>
      <c r="E68" s="17">
        <v>10</v>
      </c>
      <c r="F68" s="81">
        <v>19.100000000000001</v>
      </c>
    </row>
    <row r="69" spans="1:6">
      <c r="A69" s="1" t="s">
        <v>58</v>
      </c>
      <c r="B69" s="17">
        <v>30</v>
      </c>
      <c r="C69" s="17">
        <v>0</v>
      </c>
      <c r="D69" s="81" t="s">
        <v>375</v>
      </c>
      <c r="E69" s="17">
        <v>0</v>
      </c>
      <c r="F69" s="81" t="s">
        <v>375</v>
      </c>
    </row>
    <row r="70" spans="1:6">
      <c r="A70" s="1" t="s">
        <v>59</v>
      </c>
      <c r="B70" s="17">
        <v>80</v>
      </c>
      <c r="C70" s="17">
        <v>0</v>
      </c>
      <c r="D70" s="81" t="s">
        <v>375</v>
      </c>
      <c r="E70" s="17">
        <v>0</v>
      </c>
      <c r="F70" s="81" t="s">
        <v>375</v>
      </c>
    </row>
    <row r="71" spans="1:6">
      <c r="A71" s="1" t="s">
        <v>60</v>
      </c>
      <c r="B71" s="17">
        <v>100</v>
      </c>
      <c r="C71" s="17">
        <v>0</v>
      </c>
      <c r="D71" s="81" t="s">
        <v>375</v>
      </c>
      <c r="E71" s="17">
        <v>10</v>
      </c>
      <c r="F71" s="81">
        <v>4.9000000000000004</v>
      </c>
    </row>
    <row r="72" spans="1:6">
      <c r="A72" s="1" t="s">
        <v>61</v>
      </c>
      <c r="B72" s="17">
        <v>20</v>
      </c>
      <c r="C72" s="17">
        <v>0</v>
      </c>
      <c r="D72" s="81" t="s">
        <v>375</v>
      </c>
      <c r="E72" s="17">
        <v>0</v>
      </c>
      <c r="F72" s="81" t="s">
        <v>375</v>
      </c>
    </row>
    <row r="73" spans="1:6">
      <c r="A73" s="1" t="s">
        <v>62</v>
      </c>
      <c r="B73" s="17">
        <v>30</v>
      </c>
      <c r="C73" s="17">
        <v>0</v>
      </c>
      <c r="D73" s="81" t="s">
        <v>375</v>
      </c>
      <c r="E73" s="17">
        <v>10</v>
      </c>
      <c r="F73" s="81">
        <v>21.4</v>
      </c>
    </row>
    <row r="74" spans="1:6">
      <c r="A74" s="1" t="s">
        <v>66</v>
      </c>
      <c r="B74" s="17">
        <v>470</v>
      </c>
      <c r="C74" s="17">
        <v>10</v>
      </c>
      <c r="D74" s="81">
        <v>2.9</v>
      </c>
      <c r="E74" s="17">
        <v>30</v>
      </c>
      <c r="F74" s="81">
        <v>5.9</v>
      </c>
    </row>
    <row r="75" spans="1:6">
      <c r="A75" s="1" t="s">
        <v>67</v>
      </c>
      <c r="B75" s="17">
        <v>70</v>
      </c>
      <c r="C75" s="17">
        <v>0</v>
      </c>
      <c r="D75" s="81" t="s">
        <v>375</v>
      </c>
      <c r="E75" s="17">
        <v>10</v>
      </c>
      <c r="F75" s="81">
        <v>7.1</v>
      </c>
    </row>
    <row r="76" spans="1:6">
      <c r="A76" s="1" t="s">
        <v>69</v>
      </c>
      <c r="B76" s="17">
        <v>30</v>
      </c>
      <c r="C76" s="17">
        <v>0</v>
      </c>
      <c r="D76" s="81" t="s">
        <v>375</v>
      </c>
      <c r="E76" s="17">
        <v>0</v>
      </c>
      <c r="F76" s="81" t="s">
        <v>375</v>
      </c>
    </row>
    <row r="77" spans="1:6">
      <c r="A77" s="1" t="s">
        <v>70</v>
      </c>
      <c r="B77" s="17">
        <v>270</v>
      </c>
      <c r="C77" s="17">
        <v>10</v>
      </c>
      <c r="D77" s="81">
        <v>1.8</v>
      </c>
      <c r="E77" s="17">
        <v>10</v>
      </c>
      <c r="F77" s="81">
        <v>5.0999999999999996</v>
      </c>
    </row>
    <row r="78" spans="1:6">
      <c r="A78" s="1" t="s">
        <v>71</v>
      </c>
      <c r="B78" s="17">
        <v>150</v>
      </c>
      <c r="C78" s="17">
        <v>0</v>
      </c>
      <c r="D78" s="81" t="s">
        <v>375</v>
      </c>
      <c r="E78" s="17">
        <v>0</v>
      </c>
      <c r="F78" s="81" t="s">
        <v>375</v>
      </c>
    </row>
    <row r="79" spans="1:6">
      <c r="A79" s="1" t="s">
        <v>72</v>
      </c>
      <c r="B79" s="17">
        <v>30</v>
      </c>
      <c r="C79" s="17">
        <v>0</v>
      </c>
      <c r="D79" s="81" t="s">
        <v>375</v>
      </c>
      <c r="E79" s="17">
        <v>0</v>
      </c>
      <c r="F79" s="81" t="s">
        <v>375</v>
      </c>
    </row>
    <row r="80" spans="1:6">
      <c r="A80" s="1" t="s">
        <v>73</v>
      </c>
      <c r="B80" s="17">
        <v>40</v>
      </c>
      <c r="C80" s="17">
        <v>0</v>
      </c>
      <c r="D80" s="81" t="s">
        <v>375</v>
      </c>
      <c r="E80" s="17">
        <v>0</v>
      </c>
      <c r="F80" s="81" t="s">
        <v>375</v>
      </c>
    </row>
    <row r="81" spans="1:6">
      <c r="A81" s="1" t="s">
        <v>74</v>
      </c>
      <c r="B81" s="17">
        <v>110</v>
      </c>
      <c r="C81" s="17">
        <v>0</v>
      </c>
      <c r="D81" s="81" t="s">
        <v>375</v>
      </c>
      <c r="E81" s="17">
        <v>0</v>
      </c>
      <c r="F81" s="81" t="s">
        <v>375</v>
      </c>
    </row>
    <row r="82" spans="1:6">
      <c r="A82" s="1" t="s">
        <v>75</v>
      </c>
      <c r="B82" s="17">
        <v>30</v>
      </c>
      <c r="C82" s="17">
        <v>0</v>
      </c>
      <c r="D82" s="81" t="s">
        <v>375</v>
      </c>
      <c r="E82" s="17">
        <v>0</v>
      </c>
      <c r="F82" s="81" t="s">
        <v>375</v>
      </c>
    </row>
    <row r="83" spans="1:6">
      <c r="A83" s="1" t="s">
        <v>76</v>
      </c>
      <c r="B83" s="17">
        <v>520</v>
      </c>
      <c r="C83" s="17">
        <v>10</v>
      </c>
      <c r="D83" s="81">
        <v>1.5</v>
      </c>
      <c r="E83" s="17">
        <v>20</v>
      </c>
      <c r="F83" s="81">
        <v>3.6</v>
      </c>
    </row>
    <row r="84" spans="1:6">
      <c r="A84" s="1" t="s">
        <v>77</v>
      </c>
      <c r="B84" s="17">
        <v>20</v>
      </c>
      <c r="C84" s="17">
        <v>0</v>
      </c>
      <c r="D84" s="81" t="s">
        <v>375</v>
      </c>
      <c r="E84" s="17">
        <v>0</v>
      </c>
      <c r="F84" s="81" t="s">
        <v>375</v>
      </c>
    </row>
    <row r="85" spans="1:6">
      <c r="A85" s="1" t="s">
        <v>78</v>
      </c>
      <c r="B85" s="17">
        <v>20</v>
      </c>
      <c r="C85" s="17">
        <v>0</v>
      </c>
      <c r="D85" s="81" t="s">
        <v>375</v>
      </c>
      <c r="E85" s="17">
        <v>0</v>
      </c>
      <c r="F85" s="81" t="s">
        <v>375</v>
      </c>
    </row>
    <row r="86" spans="1:6">
      <c r="A86" s="1" t="s">
        <v>79</v>
      </c>
      <c r="B86" s="17">
        <v>70</v>
      </c>
      <c r="C86" s="17">
        <v>0</v>
      </c>
      <c r="D86" s="81" t="s">
        <v>375</v>
      </c>
      <c r="E86" s="17">
        <v>0</v>
      </c>
      <c r="F86" s="81" t="s">
        <v>375</v>
      </c>
    </row>
    <row r="87" spans="1:6">
      <c r="A87" s="1" t="s">
        <v>80</v>
      </c>
      <c r="B87" s="17">
        <v>30</v>
      </c>
      <c r="C87" s="17">
        <v>0</v>
      </c>
      <c r="D87" s="81" t="s">
        <v>375</v>
      </c>
      <c r="E87" s="17">
        <v>0</v>
      </c>
      <c r="F87" s="81" t="s">
        <v>375</v>
      </c>
    </row>
    <row r="88" spans="1:6">
      <c r="A88" s="1" t="s">
        <v>81</v>
      </c>
      <c r="B88" s="17">
        <v>40</v>
      </c>
      <c r="C88" s="17">
        <v>0</v>
      </c>
      <c r="D88" s="81" t="s">
        <v>375</v>
      </c>
      <c r="E88" s="17">
        <v>0</v>
      </c>
      <c r="F88" s="81" t="s">
        <v>375</v>
      </c>
    </row>
    <row r="89" spans="1:6">
      <c r="A89" s="1" t="s">
        <v>82</v>
      </c>
      <c r="B89" s="17">
        <v>70</v>
      </c>
      <c r="C89" s="17">
        <v>0</v>
      </c>
      <c r="D89" s="81" t="s">
        <v>375</v>
      </c>
      <c r="E89" s="17">
        <v>0</v>
      </c>
      <c r="F89" s="81" t="s">
        <v>375</v>
      </c>
    </row>
    <row r="90" spans="1:6">
      <c r="A90" s="1" t="s">
        <v>83</v>
      </c>
      <c r="B90" s="17">
        <v>30</v>
      </c>
      <c r="C90" s="17">
        <v>0</v>
      </c>
      <c r="D90" s="81" t="s">
        <v>375</v>
      </c>
      <c r="E90" s="17">
        <v>0</v>
      </c>
      <c r="F90" s="81" t="s">
        <v>375</v>
      </c>
    </row>
    <row r="91" spans="1:6">
      <c r="A91" s="1" t="s">
        <v>84</v>
      </c>
      <c r="B91" s="17">
        <v>240</v>
      </c>
      <c r="C91" s="17">
        <v>0</v>
      </c>
      <c r="D91" s="81" t="s">
        <v>375</v>
      </c>
      <c r="E91" s="17">
        <v>20</v>
      </c>
      <c r="F91" s="81">
        <v>6.4</v>
      </c>
    </row>
    <row r="92" spans="1:6">
      <c r="A92" s="1" t="s">
        <v>85</v>
      </c>
      <c r="B92" s="17">
        <v>10</v>
      </c>
      <c r="C92" s="17">
        <v>0</v>
      </c>
      <c r="D92" s="81" t="s">
        <v>375</v>
      </c>
      <c r="E92" s="17">
        <v>0</v>
      </c>
      <c r="F92" s="81" t="s">
        <v>375</v>
      </c>
    </row>
    <row r="93" spans="1:6">
      <c r="A93" s="1" t="s">
        <v>86</v>
      </c>
      <c r="B93" s="17">
        <v>10</v>
      </c>
      <c r="C93" s="17">
        <v>0</v>
      </c>
      <c r="D93" s="81" t="s">
        <v>375</v>
      </c>
      <c r="E93" s="17">
        <v>0</v>
      </c>
      <c r="F93" s="81" t="s">
        <v>375</v>
      </c>
    </row>
    <row r="94" spans="1:6">
      <c r="A94" s="1" t="s">
        <v>87</v>
      </c>
      <c r="B94" s="17">
        <v>20</v>
      </c>
      <c r="C94" s="17">
        <v>0</v>
      </c>
      <c r="D94" s="81" t="s">
        <v>375</v>
      </c>
      <c r="E94" s="17">
        <v>0</v>
      </c>
      <c r="F94" s="81" t="s">
        <v>375</v>
      </c>
    </row>
    <row r="95" spans="1:6">
      <c r="A95" s="1" t="s">
        <v>88</v>
      </c>
      <c r="B95" s="17">
        <v>970</v>
      </c>
      <c r="C95" s="17">
        <v>30</v>
      </c>
      <c r="D95" s="81">
        <v>2.7</v>
      </c>
      <c r="E95" s="17">
        <v>50</v>
      </c>
      <c r="F95" s="81">
        <v>5.3</v>
      </c>
    </row>
    <row r="96" spans="1:6">
      <c r="A96" s="1" t="s">
        <v>89</v>
      </c>
      <c r="B96" s="17">
        <v>20</v>
      </c>
      <c r="C96" s="17">
        <v>0</v>
      </c>
      <c r="D96" s="81" t="s">
        <v>375</v>
      </c>
      <c r="E96" s="17">
        <v>0</v>
      </c>
      <c r="F96" s="81" t="s">
        <v>375</v>
      </c>
    </row>
    <row r="97" spans="1:6">
      <c r="A97" s="1" t="s">
        <v>90</v>
      </c>
      <c r="B97" s="17">
        <v>250</v>
      </c>
      <c r="C97" s="17">
        <v>10</v>
      </c>
      <c r="D97" s="81">
        <v>2.4</v>
      </c>
      <c r="E97" s="17">
        <v>20</v>
      </c>
      <c r="F97" s="81">
        <v>7.5</v>
      </c>
    </row>
    <row r="98" spans="1:6">
      <c r="A98" s="1" t="s">
        <v>91</v>
      </c>
      <c r="B98" s="17">
        <v>30</v>
      </c>
      <c r="C98" s="17">
        <v>0</v>
      </c>
      <c r="D98" s="81" t="s">
        <v>375</v>
      </c>
      <c r="E98" s="17">
        <v>0</v>
      </c>
      <c r="F98" s="81" t="s">
        <v>375</v>
      </c>
    </row>
    <row r="99" spans="1:6">
      <c r="A99" s="1" t="s">
        <v>92</v>
      </c>
      <c r="B99" s="17">
        <v>1090</v>
      </c>
      <c r="C99" s="17">
        <v>10</v>
      </c>
      <c r="D99" s="81">
        <v>1.1000000000000001</v>
      </c>
      <c r="E99" s="17">
        <v>40</v>
      </c>
      <c r="F99" s="81">
        <v>3.4</v>
      </c>
    </row>
    <row r="100" spans="1:6">
      <c r="A100" s="1" t="s">
        <v>93</v>
      </c>
      <c r="B100" s="17">
        <v>50</v>
      </c>
      <c r="C100" s="17">
        <v>0</v>
      </c>
      <c r="D100" s="81" t="s">
        <v>375</v>
      </c>
      <c r="E100" s="17">
        <v>10</v>
      </c>
      <c r="F100" s="81">
        <v>10.3</v>
      </c>
    </row>
    <row r="101" spans="1:6">
      <c r="A101" s="1" t="s">
        <v>94</v>
      </c>
      <c r="B101" s="17">
        <v>30</v>
      </c>
      <c r="C101" s="17">
        <v>0</v>
      </c>
      <c r="D101" s="81" t="s">
        <v>375</v>
      </c>
      <c r="E101" s="17">
        <v>0</v>
      </c>
      <c r="F101" s="81" t="s">
        <v>375</v>
      </c>
    </row>
    <row r="102" spans="1:6">
      <c r="A102" s="1" t="s">
        <v>95</v>
      </c>
      <c r="B102" s="17">
        <v>110</v>
      </c>
      <c r="C102" s="17">
        <v>0</v>
      </c>
      <c r="D102" s="81" t="s">
        <v>375</v>
      </c>
      <c r="E102" s="17">
        <v>0</v>
      </c>
      <c r="F102" s="81" t="s">
        <v>375</v>
      </c>
    </row>
    <row r="103" spans="1:6">
      <c r="A103" s="1" t="s">
        <v>332</v>
      </c>
      <c r="B103" s="17">
        <v>60</v>
      </c>
      <c r="C103" s="17">
        <v>0</v>
      </c>
      <c r="D103" s="81" t="s">
        <v>375</v>
      </c>
      <c r="E103" s="17">
        <v>10</v>
      </c>
      <c r="F103" s="81">
        <v>13.4</v>
      </c>
    </row>
    <row r="104" spans="1:6">
      <c r="A104" s="1" t="s">
        <v>96</v>
      </c>
      <c r="B104" s="17">
        <v>10</v>
      </c>
      <c r="C104" s="17">
        <v>0</v>
      </c>
      <c r="D104" s="81" t="s">
        <v>375</v>
      </c>
      <c r="E104" s="17">
        <v>0</v>
      </c>
      <c r="F104" s="81" t="s">
        <v>375</v>
      </c>
    </row>
    <row r="105" spans="1:6">
      <c r="A105" s="1" t="s">
        <v>97</v>
      </c>
      <c r="B105" s="17">
        <v>70</v>
      </c>
      <c r="C105" s="17">
        <v>0</v>
      </c>
      <c r="D105" s="81" t="s">
        <v>375</v>
      </c>
      <c r="E105" s="17">
        <v>10</v>
      </c>
      <c r="F105" s="81">
        <v>11</v>
      </c>
    </row>
    <row r="106" spans="1:6">
      <c r="A106" s="1" t="s">
        <v>98</v>
      </c>
      <c r="B106" s="17">
        <v>50</v>
      </c>
      <c r="C106" s="17">
        <v>0</v>
      </c>
      <c r="D106" s="81" t="s">
        <v>375</v>
      </c>
      <c r="E106" s="17">
        <v>0</v>
      </c>
      <c r="F106" s="81" t="s">
        <v>375</v>
      </c>
    </row>
    <row r="107" spans="1:6">
      <c r="A107" s="1" t="s">
        <v>99</v>
      </c>
      <c r="B107" s="17">
        <v>30</v>
      </c>
      <c r="C107" s="17">
        <v>0</v>
      </c>
      <c r="D107" s="81" t="s">
        <v>375</v>
      </c>
      <c r="E107" s="17">
        <v>0</v>
      </c>
      <c r="F107" s="81" t="s">
        <v>375</v>
      </c>
    </row>
    <row r="108" spans="1:6">
      <c r="A108" s="1" t="s">
        <v>100</v>
      </c>
      <c r="B108" s="17">
        <v>40</v>
      </c>
      <c r="C108" s="17">
        <v>0</v>
      </c>
      <c r="D108" s="81" t="s">
        <v>375</v>
      </c>
      <c r="E108" s="17">
        <v>0</v>
      </c>
      <c r="F108" s="81" t="s">
        <v>375</v>
      </c>
    </row>
    <row r="109" spans="1:6">
      <c r="A109" s="1" t="s">
        <v>101</v>
      </c>
      <c r="B109" s="17">
        <v>30</v>
      </c>
      <c r="C109" s="17">
        <v>0</v>
      </c>
      <c r="D109" s="81" t="s">
        <v>375</v>
      </c>
      <c r="E109" s="17">
        <v>0</v>
      </c>
      <c r="F109" s="81" t="s">
        <v>375</v>
      </c>
    </row>
    <row r="110" spans="1:6">
      <c r="A110" s="1" t="s">
        <v>102</v>
      </c>
      <c r="B110" s="17">
        <v>80</v>
      </c>
      <c r="C110" s="17">
        <v>0</v>
      </c>
      <c r="D110" s="81" t="s">
        <v>375</v>
      </c>
      <c r="E110" s="17">
        <v>10</v>
      </c>
      <c r="F110" s="81">
        <v>6.5</v>
      </c>
    </row>
    <row r="111" spans="1:6">
      <c r="A111" s="1" t="s">
        <v>103</v>
      </c>
      <c r="B111" s="17">
        <v>30</v>
      </c>
      <c r="C111" s="17">
        <v>0</v>
      </c>
      <c r="D111" s="81" t="s">
        <v>375</v>
      </c>
      <c r="E111" s="17">
        <v>0</v>
      </c>
      <c r="F111" s="81" t="s">
        <v>375</v>
      </c>
    </row>
    <row r="112" spans="1:6">
      <c r="A112" s="1" t="s">
        <v>333</v>
      </c>
      <c r="B112" s="17">
        <v>100</v>
      </c>
      <c r="C112" s="17">
        <v>0</v>
      </c>
      <c r="D112" s="81" t="s">
        <v>375</v>
      </c>
      <c r="E112" s="17">
        <v>10</v>
      </c>
      <c r="F112" s="81">
        <v>7</v>
      </c>
    </row>
    <row r="113" spans="1:6">
      <c r="A113" s="1" t="s">
        <v>104</v>
      </c>
      <c r="B113" s="17">
        <v>110</v>
      </c>
      <c r="C113" s="17">
        <v>0</v>
      </c>
      <c r="D113" s="81" t="s">
        <v>375</v>
      </c>
      <c r="E113" s="17">
        <v>0</v>
      </c>
      <c r="F113" s="81" t="s">
        <v>375</v>
      </c>
    </row>
    <row r="114" spans="1:6">
      <c r="A114" s="1" t="s">
        <v>105</v>
      </c>
      <c r="B114" s="17">
        <v>350</v>
      </c>
      <c r="C114" s="17">
        <v>10</v>
      </c>
      <c r="D114" s="81">
        <v>2.6</v>
      </c>
      <c r="E114" s="17">
        <v>20</v>
      </c>
      <c r="F114" s="81">
        <v>4.3</v>
      </c>
    </row>
    <row r="115" spans="1:6">
      <c r="A115" s="1" t="s">
        <v>106</v>
      </c>
      <c r="B115" s="17">
        <v>20</v>
      </c>
      <c r="C115" s="17">
        <v>0</v>
      </c>
      <c r="D115" s="81" t="s">
        <v>375</v>
      </c>
      <c r="E115" s="17">
        <v>0</v>
      </c>
      <c r="F115" s="81" t="s">
        <v>375</v>
      </c>
    </row>
    <row r="116" spans="1:6">
      <c r="A116" s="1" t="s">
        <v>376</v>
      </c>
      <c r="B116" s="17">
        <v>4560</v>
      </c>
      <c r="C116" s="17">
        <v>70</v>
      </c>
      <c r="D116" s="81">
        <v>1.5</v>
      </c>
      <c r="E116" s="17">
        <v>150</v>
      </c>
      <c r="F116" s="81">
        <v>3.3</v>
      </c>
    </row>
    <row r="117" spans="1:6">
      <c r="A117" s="1" t="s">
        <v>335</v>
      </c>
      <c r="B117" s="17">
        <v>660</v>
      </c>
      <c r="C117" s="17">
        <v>20</v>
      </c>
      <c r="D117" s="81">
        <v>2.4</v>
      </c>
      <c r="E117" s="17">
        <v>60</v>
      </c>
      <c r="F117" s="81">
        <v>9.3000000000000007</v>
      </c>
    </row>
    <row r="118" spans="1:6">
      <c r="A118" s="1" t="s">
        <v>107</v>
      </c>
      <c r="B118" s="17">
        <v>20</v>
      </c>
      <c r="C118" s="17">
        <v>0</v>
      </c>
      <c r="D118" s="81" t="s">
        <v>375</v>
      </c>
      <c r="E118" s="17">
        <v>0</v>
      </c>
      <c r="F118" s="81" t="s">
        <v>375</v>
      </c>
    </row>
    <row r="119" spans="1:6">
      <c r="A119" s="1" t="s">
        <v>108</v>
      </c>
      <c r="B119" s="17">
        <v>40</v>
      </c>
      <c r="C119" s="17">
        <v>0</v>
      </c>
      <c r="D119" s="81" t="s">
        <v>375</v>
      </c>
      <c r="E119" s="17">
        <v>0</v>
      </c>
      <c r="F119" s="81" t="s">
        <v>375</v>
      </c>
    </row>
    <row r="120" spans="1:6">
      <c r="A120" s="1" t="s">
        <v>109</v>
      </c>
      <c r="B120" s="17">
        <v>10</v>
      </c>
      <c r="C120" s="17">
        <v>0</v>
      </c>
      <c r="D120" s="81" t="s">
        <v>375</v>
      </c>
      <c r="E120" s="17">
        <v>0</v>
      </c>
      <c r="F120" s="81" t="s">
        <v>375</v>
      </c>
    </row>
    <row r="121" spans="1:6">
      <c r="A121" s="1" t="s">
        <v>110</v>
      </c>
      <c r="B121" s="17">
        <v>430</v>
      </c>
      <c r="C121" s="17">
        <v>10</v>
      </c>
      <c r="D121" s="81">
        <v>1.6</v>
      </c>
      <c r="E121" s="17">
        <v>30</v>
      </c>
      <c r="F121" s="81">
        <v>6.1</v>
      </c>
    </row>
    <row r="122" spans="1:6">
      <c r="A122" s="1" t="s">
        <v>111</v>
      </c>
      <c r="B122" s="17">
        <v>320</v>
      </c>
      <c r="C122" s="17">
        <v>10</v>
      </c>
      <c r="D122" s="81">
        <v>3.4</v>
      </c>
      <c r="E122" s="17">
        <v>20</v>
      </c>
      <c r="F122" s="81">
        <v>4.5999999999999996</v>
      </c>
    </row>
    <row r="123" spans="1:6">
      <c r="A123" s="1" t="s">
        <v>112</v>
      </c>
      <c r="B123" s="17">
        <v>50</v>
      </c>
      <c r="C123" s="17">
        <v>0</v>
      </c>
      <c r="D123" s="81" t="s">
        <v>375</v>
      </c>
      <c r="E123" s="17">
        <v>0</v>
      </c>
      <c r="F123" s="81" t="s">
        <v>375</v>
      </c>
    </row>
    <row r="124" spans="1:6">
      <c r="A124" s="1" t="s">
        <v>113</v>
      </c>
      <c r="B124" s="17">
        <v>60</v>
      </c>
      <c r="C124" s="17">
        <v>0</v>
      </c>
      <c r="D124" s="81" t="s">
        <v>375</v>
      </c>
      <c r="E124" s="17">
        <v>10</v>
      </c>
      <c r="F124" s="81">
        <v>10</v>
      </c>
    </row>
    <row r="125" spans="1:6">
      <c r="A125" s="1" t="s">
        <v>114</v>
      </c>
      <c r="B125" s="17">
        <v>110</v>
      </c>
      <c r="C125" s="17">
        <v>10</v>
      </c>
      <c r="D125" s="81">
        <v>4.5</v>
      </c>
      <c r="E125" s="17">
        <v>0</v>
      </c>
      <c r="F125" s="81" t="s">
        <v>375</v>
      </c>
    </row>
    <row r="126" spans="1:6">
      <c r="A126" s="1" t="s">
        <v>115</v>
      </c>
      <c r="B126" s="17">
        <v>10</v>
      </c>
      <c r="C126" s="17">
        <v>0</v>
      </c>
      <c r="D126" s="81" t="s">
        <v>375</v>
      </c>
      <c r="E126" s="17">
        <v>0</v>
      </c>
      <c r="F126" s="81" t="s">
        <v>375</v>
      </c>
    </row>
    <row r="127" spans="1:6">
      <c r="A127" s="1" t="s">
        <v>116</v>
      </c>
      <c r="B127" s="17">
        <v>40</v>
      </c>
      <c r="C127" s="17">
        <v>0</v>
      </c>
      <c r="D127" s="81" t="s">
        <v>375</v>
      </c>
      <c r="E127" s="17">
        <v>10</v>
      </c>
      <c r="F127" s="81">
        <v>11.1</v>
      </c>
    </row>
    <row r="128" spans="1:6">
      <c r="A128" s="1" t="s">
        <v>117</v>
      </c>
      <c r="B128" s="17">
        <v>10</v>
      </c>
      <c r="C128" s="17">
        <v>0</v>
      </c>
      <c r="D128" s="81" t="s">
        <v>375</v>
      </c>
      <c r="E128" s="17">
        <v>0</v>
      </c>
      <c r="F128" s="81" t="s">
        <v>375</v>
      </c>
    </row>
    <row r="129" spans="1:6">
      <c r="A129" s="1" t="s">
        <v>118</v>
      </c>
      <c r="B129" s="17">
        <v>100</v>
      </c>
      <c r="C129" s="17">
        <v>0</v>
      </c>
      <c r="D129" s="81" t="s">
        <v>375</v>
      </c>
      <c r="E129" s="17">
        <v>0</v>
      </c>
      <c r="F129" s="81" t="s">
        <v>375</v>
      </c>
    </row>
    <row r="130" spans="1:6">
      <c r="A130" s="1" t="s">
        <v>119</v>
      </c>
      <c r="B130" s="17">
        <v>30</v>
      </c>
      <c r="C130" s="17">
        <v>0</v>
      </c>
      <c r="D130" s="81" t="s">
        <v>375</v>
      </c>
      <c r="E130" s="17">
        <v>0</v>
      </c>
      <c r="F130" s="81" t="s">
        <v>375</v>
      </c>
    </row>
    <row r="131" spans="1:6">
      <c r="A131" s="1" t="s">
        <v>120</v>
      </c>
      <c r="B131" s="17">
        <v>10</v>
      </c>
      <c r="C131" s="17">
        <v>0</v>
      </c>
      <c r="D131" s="81" t="s">
        <v>375</v>
      </c>
      <c r="E131" s="17">
        <v>0</v>
      </c>
      <c r="F131" s="81" t="s">
        <v>375</v>
      </c>
    </row>
    <row r="132" spans="1:6">
      <c r="A132" s="1" t="s">
        <v>121</v>
      </c>
      <c r="B132" s="17">
        <v>120</v>
      </c>
      <c r="C132" s="17">
        <v>0</v>
      </c>
      <c r="D132" s="81" t="s">
        <v>375</v>
      </c>
      <c r="E132" s="17">
        <v>0</v>
      </c>
      <c r="F132" s="81" t="s">
        <v>375</v>
      </c>
    </row>
    <row r="133" spans="1:6">
      <c r="A133" s="1" t="s">
        <v>122</v>
      </c>
      <c r="B133" s="17">
        <v>100</v>
      </c>
      <c r="C133" s="17">
        <v>0</v>
      </c>
      <c r="D133" s="81" t="s">
        <v>375</v>
      </c>
      <c r="E133" s="17">
        <v>0</v>
      </c>
      <c r="F133" s="81" t="s">
        <v>375</v>
      </c>
    </row>
    <row r="134" spans="1:6">
      <c r="A134" s="1" t="s">
        <v>123</v>
      </c>
      <c r="B134" s="17">
        <v>410</v>
      </c>
      <c r="C134" s="17">
        <v>10</v>
      </c>
      <c r="D134" s="81">
        <v>2.6</v>
      </c>
      <c r="E134" s="17">
        <v>40</v>
      </c>
      <c r="F134" s="81">
        <v>9</v>
      </c>
    </row>
    <row r="135" spans="1:6">
      <c r="A135" s="1" t="s">
        <v>124</v>
      </c>
      <c r="B135" s="17">
        <v>10</v>
      </c>
      <c r="C135" s="17">
        <v>0</v>
      </c>
      <c r="D135" s="81" t="s">
        <v>375</v>
      </c>
      <c r="E135" s="17">
        <v>0</v>
      </c>
      <c r="F135" s="81" t="s">
        <v>375</v>
      </c>
    </row>
    <row r="136" spans="1:6">
      <c r="A136" s="1" t="s">
        <v>125</v>
      </c>
      <c r="B136" s="17">
        <v>20</v>
      </c>
      <c r="C136" s="17">
        <v>0</v>
      </c>
      <c r="D136" s="81" t="s">
        <v>375</v>
      </c>
      <c r="E136" s="17">
        <v>0</v>
      </c>
      <c r="F136" s="81" t="s">
        <v>375</v>
      </c>
    </row>
    <row r="137" spans="1:6">
      <c r="A137" s="1" t="s">
        <v>68</v>
      </c>
      <c r="B137" s="17">
        <v>160</v>
      </c>
      <c r="C137" s="17">
        <v>0</v>
      </c>
      <c r="D137" s="81" t="s">
        <v>375</v>
      </c>
      <c r="E137" s="17">
        <v>0</v>
      </c>
      <c r="F137" s="81" t="s">
        <v>375</v>
      </c>
    </row>
    <row r="138" spans="1:6">
      <c r="A138" s="1" t="s">
        <v>126</v>
      </c>
      <c r="B138" s="17">
        <v>50</v>
      </c>
      <c r="C138" s="17">
        <v>0</v>
      </c>
      <c r="D138" s="81" t="s">
        <v>375</v>
      </c>
      <c r="E138" s="17">
        <v>10</v>
      </c>
      <c r="F138" s="81">
        <v>10</v>
      </c>
    </row>
    <row r="139" spans="1:6">
      <c r="A139" s="1" t="s">
        <v>127</v>
      </c>
      <c r="B139" s="17">
        <v>100</v>
      </c>
      <c r="C139" s="17">
        <v>0</v>
      </c>
      <c r="D139" s="81" t="s">
        <v>375</v>
      </c>
      <c r="E139" s="17">
        <v>0</v>
      </c>
      <c r="F139" s="81" t="s">
        <v>375</v>
      </c>
    </row>
    <row r="140" spans="1:6">
      <c r="A140" s="1" t="s">
        <v>128</v>
      </c>
      <c r="B140" s="17">
        <v>360</v>
      </c>
      <c r="C140" s="17">
        <v>10</v>
      </c>
      <c r="D140" s="81">
        <v>3</v>
      </c>
      <c r="E140" s="17">
        <v>20</v>
      </c>
      <c r="F140" s="81">
        <v>4.0999999999999996</v>
      </c>
    </row>
    <row r="141" spans="1:6">
      <c r="A141" s="1" t="s">
        <v>129</v>
      </c>
      <c r="B141" s="17">
        <v>40</v>
      </c>
      <c r="C141" s="17">
        <v>0</v>
      </c>
      <c r="D141" s="81" t="s">
        <v>375</v>
      </c>
      <c r="E141" s="17">
        <v>0</v>
      </c>
      <c r="F141" s="81" t="s">
        <v>375</v>
      </c>
    </row>
    <row r="142" spans="1:6">
      <c r="A142" s="1" t="s">
        <v>336</v>
      </c>
      <c r="B142" s="17">
        <v>420</v>
      </c>
      <c r="C142" s="17">
        <v>10</v>
      </c>
      <c r="D142" s="81">
        <v>1.7</v>
      </c>
      <c r="E142" s="17">
        <v>10</v>
      </c>
      <c r="F142" s="81">
        <v>1.7</v>
      </c>
    </row>
    <row r="143" spans="1:6">
      <c r="A143" s="1" t="s">
        <v>377</v>
      </c>
      <c r="B143" s="17">
        <v>520</v>
      </c>
      <c r="C143" s="17">
        <v>20</v>
      </c>
      <c r="D143" s="81">
        <v>2.8</v>
      </c>
      <c r="E143" s="17">
        <v>30</v>
      </c>
      <c r="F143" s="81">
        <v>6.2</v>
      </c>
    </row>
    <row r="144" spans="1:6">
      <c r="A144" s="1" t="s">
        <v>130</v>
      </c>
      <c r="B144" s="17">
        <v>20</v>
      </c>
      <c r="C144" s="17">
        <v>0</v>
      </c>
      <c r="D144" s="81" t="s">
        <v>375</v>
      </c>
      <c r="E144" s="17">
        <v>0</v>
      </c>
      <c r="F144" s="81" t="s">
        <v>375</v>
      </c>
    </row>
    <row r="145" spans="1:6">
      <c r="A145" s="1" t="s">
        <v>131</v>
      </c>
      <c r="B145" s="17">
        <v>50</v>
      </c>
      <c r="C145" s="17">
        <v>0</v>
      </c>
      <c r="D145" s="81" t="s">
        <v>375</v>
      </c>
      <c r="E145" s="17">
        <v>10</v>
      </c>
      <c r="F145" s="81">
        <v>11.3</v>
      </c>
    </row>
    <row r="146" spans="1:6">
      <c r="A146" s="1" t="s">
        <v>132</v>
      </c>
      <c r="B146" s="17">
        <v>30</v>
      </c>
      <c r="C146" s="17">
        <v>0</v>
      </c>
      <c r="D146" s="81" t="s">
        <v>375</v>
      </c>
      <c r="E146" s="17">
        <v>0</v>
      </c>
      <c r="F146" s="81" t="s">
        <v>375</v>
      </c>
    </row>
    <row r="147" spans="1:6">
      <c r="A147" s="1" t="s">
        <v>133</v>
      </c>
      <c r="B147" s="17">
        <v>10</v>
      </c>
      <c r="C147" s="17">
        <v>0</v>
      </c>
      <c r="D147" s="81" t="s">
        <v>375</v>
      </c>
      <c r="E147" s="17">
        <v>0</v>
      </c>
      <c r="F147" s="81" t="s">
        <v>375</v>
      </c>
    </row>
    <row r="148" spans="1:6">
      <c r="A148" s="1" t="s">
        <v>134</v>
      </c>
      <c r="B148" s="17">
        <v>200</v>
      </c>
      <c r="C148" s="17">
        <v>0</v>
      </c>
      <c r="D148" s="81" t="s">
        <v>375</v>
      </c>
      <c r="E148" s="17">
        <v>10</v>
      </c>
      <c r="F148" s="81">
        <v>6.9</v>
      </c>
    </row>
    <row r="149" spans="1:6">
      <c r="A149" s="1" t="s">
        <v>349</v>
      </c>
      <c r="B149" s="17">
        <v>50</v>
      </c>
      <c r="C149" s="17">
        <v>0</v>
      </c>
      <c r="D149" s="81" t="s">
        <v>375</v>
      </c>
      <c r="E149" s="17">
        <v>10</v>
      </c>
      <c r="F149" s="81">
        <v>13.2</v>
      </c>
    </row>
    <row r="150" spans="1:6">
      <c r="A150" s="1" t="s">
        <v>135</v>
      </c>
      <c r="B150" s="17">
        <v>40</v>
      </c>
      <c r="C150" s="17">
        <v>0</v>
      </c>
      <c r="D150" s="81" t="s">
        <v>375</v>
      </c>
      <c r="E150" s="17">
        <v>0</v>
      </c>
      <c r="F150" s="81" t="s">
        <v>375</v>
      </c>
    </row>
    <row r="151" spans="1:6">
      <c r="A151" s="1" t="s">
        <v>350</v>
      </c>
      <c r="B151" s="17">
        <v>50</v>
      </c>
      <c r="C151" s="17">
        <v>0</v>
      </c>
      <c r="D151" s="81" t="s">
        <v>375</v>
      </c>
      <c r="E151" s="17">
        <v>10</v>
      </c>
      <c r="F151" s="81">
        <v>16.7</v>
      </c>
    </row>
    <row r="152" spans="1:6">
      <c r="A152" s="1" t="s">
        <v>136</v>
      </c>
      <c r="B152" s="17">
        <v>40</v>
      </c>
      <c r="C152" s="17">
        <v>0</v>
      </c>
      <c r="D152" s="81" t="s">
        <v>375</v>
      </c>
      <c r="E152" s="17">
        <v>0</v>
      </c>
      <c r="F152" s="81" t="s">
        <v>375</v>
      </c>
    </row>
    <row r="153" spans="1:6">
      <c r="A153" s="1" t="s">
        <v>137</v>
      </c>
      <c r="B153" s="17">
        <v>110</v>
      </c>
      <c r="C153" s="17">
        <v>0</v>
      </c>
      <c r="D153" s="81" t="s">
        <v>375</v>
      </c>
      <c r="E153" s="17">
        <v>10</v>
      </c>
      <c r="F153" s="81">
        <v>10.3</v>
      </c>
    </row>
    <row r="154" spans="1:6">
      <c r="A154" s="1" t="s">
        <v>138</v>
      </c>
      <c r="B154" s="17">
        <v>240</v>
      </c>
      <c r="C154" s="17">
        <v>0</v>
      </c>
      <c r="D154" s="81" t="s">
        <v>375</v>
      </c>
      <c r="E154" s="17">
        <v>20</v>
      </c>
      <c r="F154" s="81">
        <v>6.9</v>
      </c>
    </row>
    <row r="155" spans="1:6">
      <c r="A155" s="1" t="s">
        <v>139</v>
      </c>
      <c r="B155" s="17">
        <v>40</v>
      </c>
      <c r="C155" s="17">
        <v>0</v>
      </c>
      <c r="D155" s="81" t="s">
        <v>375</v>
      </c>
      <c r="E155" s="17">
        <v>0</v>
      </c>
      <c r="F155" s="81" t="s">
        <v>375</v>
      </c>
    </row>
    <row r="156" spans="1:6">
      <c r="A156" s="1" t="s">
        <v>140</v>
      </c>
      <c r="B156" s="17">
        <v>60</v>
      </c>
      <c r="C156" s="17">
        <v>0</v>
      </c>
      <c r="D156" s="81" t="s">
        <v>375</v>
      </c>
      <c r="E156" s="17">
        <v>0</v>
      </c>
      <c r="F156" s="81" t="s">
        <v>375</v>
      </c>
    </row>
    <row r="157" spans="1:6">
      <c r="A157" s="1" t="s">
        <v>141</v>
      </c>
      <c r="B157" s="17">
        <v>140</v>
      </c>
      <c r="C157" s="17">
        <v>0</v>
      </c>
      <c r="D157" s="81" t="s">
        <v>375</v>
      </c>
      <c r="E157" s="17">
        <v>10</v>
      </c>
      <c r="F157" s="81">
        <v>3.4</v>
      </c>
    </row>
    <row r="158" spans="1:6">
      <c r="A158" s="1" t="s">
        <v>142</v>
      </c>
      <c r="B158" s="17">
        <v>50</v>
      </c>
      <c r="C158" s="17">
        <v>0</v>
      </c>
      <c r="D158" s="81" t="s">
        <v>375</v>
      </c>
      <c r="E158" s="17">
        <v>0</v>
      </c>
      <c r="F158" s="81" t="s">
        <v>375</v>
      </c>
    </row>
    <row r="159" spans="1:6">
      <c r="A159" s="1" t="s">
        <v>143</v>
      </c>
      <c r="B159" s="17">
        <v>60</v>
      </c>
      <c r="C159" s="17">
        <v>0</v>
      </c>
      <c r="D159" s="81" t="s">
        <v>375</v>
      </c>
      <c r="E159" s="17">
        <v>0</v>
      </c>
      <c r="F159" s="81" t="s">
        <v>375</v>
      </c>
    </row>
    <row r="160" spans="1:6">
      <c r="A160" s="1" t="s">
        <v>144</v>
      </c>
      <c r="B160" s="17">
        <v>30</v>
      </c>
      <c r="C160" s="17">
        <v>0</v>
      </c>
      <c r="D160" s="81" t="s">
        <v>375</v>
      </c>
      <c r="E160" s="17">
        <v>0</v>
      </c>
      <c r="F160" s="81" t="s">
        <v>375</v>
      </c>
    </row>
    <row r="161" spans="1:11">
      <c r="A161" s="1" t="s">
        <v>145</v>
      </c>
      <c r="B161" s="17">
        <v>70</v>
      </c>
      <c r="C161" s="17">
        <v>0</v>
      </c>
      <c r="D161" s="81" t="s">
        <v>375</v>
      </c>
      <c r="E161" s="17">
        <v>10</v>
      </c>
      <c r="F161" s="81">
        <v>13.3</v>
      </c>
    </row>
    <row r="162" spans="1:11">
      <c r="A162" s="1" t="s">
        <v>146</v>
      </c>
      <c r="B162" s="17">
        <v>10</v>
      </c>
      <c r="C162" s="17">
        <v>0</v>
      </c>
      <c r="D162" s="81" t="s">
        <v>375</v>
      </c>
      <c r="E162" s="17">
        <v>0</v>
      </c>
      <c r="F162" s="81" t="s">
        <v>375</v>
      </c>
    </row>
    <row r="163" spans="1:11">
      <c r="A163" s="1" t="s">
        <v>147</v>
      </c>
      <c r="B163" s="17">
        <v>80</v>
      </c>
      <c r="C163" s="17">
        <v>0</v>
      </c>
      <c r="D163" s="81" t="s">
        <v>375</v>
      </c>
      <c r="E163" s="17">
        <v>10</v>
      </c>
      <c r="F163" s="81">
        <v>13.6</v>
      </c>
    </row>
    <row r="164" spans="1:11">
      <c r="A164" s="1" t="s">
        <v>148</v>
      </c>
      <c r="B164" s="17">
        <v>180</v>
      </c>
      <c r="C164" s="17">
        <v>10</v>
      </c>
      <c r="D164" s="81">
        <v>4.5</v>
      </c>
      <c r="E164" s="17">
        <v>10</v>
      </c>
      <c r="F164" s="81">
        <v>5.6</v>
      </c>
    </row>
    <row r="165" spans="1:11">
      <c r="A165" s="1" t="s">
        <v>149</v>
      </c>
      <c r="B165" s="17">
        <v>10</v>
      </c>
      <c r="C165" s="17">
        <v>0</v>
      </c>
      <c r="D165" s="81" t="s">
        <v>375</v>
      </c>
      <c r="E165" s="17">
        <v>0</v>
      </c>
      <c r="F165" s="81" t="s">
        <v>375</v>
      </c>
    </row>
    <row r="166" spans="1:11">
      <c r="A166" s="1" t="s">
        <v>150</v>
      </c>
      <c r="B166" s="17">
        <v>80</v>
      </c>
      <c r="C166" s="17">
        <v>0</v>
      </c>
      <c r="D166" s="81" t="s">
        <v>375</v>
      </c>
      <c r="E166" s="17">
        <v>0</v>
      </c>
      <c r="F166" s="81" t="s">
        <v>375</v>
      </c>
    </row>
    <row r="167" spans="1:11">
      <c r="A167" s="1" t="s">
        <v>151</v>
      </c>
      <c r="B167" s="17">
        <v>70</v>
      </c>
      <c r="C167" s="17">
        <v>0</v>
      </c>
      <c r="D167" s="81" t="s">
        <v>375</v>
      </c>
      <c r="E167" s="17">
        <v>0</v>
      </c>
      <c r="F167" s="81" t="s">
        <v>375</v>
      </c>
    </row>
    <row r="168" spans="1:11">
      <c r="A168" s="1" t="s">
        <v>152</v>
      </c>
      <c r="B168" s="17">
        <v>20</v>
      </c>
      <c r="C168" s="17">
        <v>0</v>
      </c>
      <c r="D168" s="81" t="s">
        <v>375</v>
      </c>
      <c r="E168" s="17">
        <v>0</v>
      </c>
      <c r="F168" s="81" t="s">
        <v>375</v>
      </c>
      <c r="G168" s="83"/>
      <c r="H168" s="83"/>
      <c r="I168" s="83"/>
      <c r="J168" s="83"/>
      <c r="K168" s="83"/>
    </row>
    <row r="169" spans="1:11">
      <c r="A169" s="1" t="s">
        <v>153</v>
      </c>
      <c r="B169" s="17">
        <v>10</v>
      </c>
      <c r="C169" s="17">
        <v>0</v>
      </c>
      <c r="D169" s="81" t="s">
        <v>375</v>
      </c>
      <c r="E169" s="17">
        <v>0</v>
      </c>
      <c r="F169" s="81" t="s">
        <v>375</v>
      </c>
    </row>
    <row r="170" spans="1:11">
      <c r="A170" s="1" t="s">
        <v>154</v>
      </c>
      <c r="B170" s="17">
        <v>80</v>
      </c>
      <c r="C170" s="17">
        <v>0</v>
      </c>
      <c r="D170" s="81" t="s">
        <v>375</v>
      </c>
      <c r="E170" s="17">
        <v>10</v>
      </c>
      <c r="F170" s="81">
        <v>14.5</v>
      </c>
    </row>
    <row r="171" spans="1:11">
      <c r="A171" s="1" t="s">
        <v>155</v>
      </c>
      <c r="B171" s="17">
        <v>10</v>
      </c>
      <c r="C171" s="17">
        <v>0</v>
      </c>
      <c r="D171" s="81" t="s">
        <v>375</v>
      </c>
      <c r="E171" s="17">
        <v>0</v>
      </c>
      <c r="F171" s="81" t="s">
        <v>375</v>
      </c>
    </row>
    <row r="172" spans="1:11">
      <c r="A172" s="1" t="s">
        <v>156</v>
      </c>
      <c r="B172" s="17">
        <v>30</v>
      </c>
      <c r="C172" s="17">
        <v>0</v>
      </c>
      <c r="D172" s="81" t="s">
        <v>375</v>
      </c>
      <c r="E172" s="17">
        <v>0</v>
      </c>
      <c r="F172" s="81" t="s">
        <v>375</v>
      </c>
    </row>
    <row r="173" spans="1:11">
      <c r="A173" s="1" t="s">
        <v>157</v>
      </c>
      <c r="B173" s="17">
        <v>80</v>
      </c>
      <c r="C173" s="17">
        <v>0</v>
      </c>
      <c r="D173" s="81" t="s">
        <v>375</v>
      </c>
      <c r="E173" s="17">
        <v>0</v>
      </c>
      <c r="F173" s="81" t="s">
        <v>375</v>
      </c>
    </row>
    <row r="174" spans="1:11">
      <c r="A174" s="1" t="s">
        <v>337</v>
      </c>
      <c r="B174" s="17">
        <v>20</v>
      </c>
      <c r="C174" s="17">
        <v>0</v>
      </c>
      <c r="D174" s="81" t="s">
        <v>375</v>
      </c>
      <c r="E174" s="17">
        <v>0</v>
      </c>
      <c r="F174" s="81" t="s">
        <v>375</v>
      </c>
    </row>
    <row r="175" spans="1:11">
      <c r="A175" s="1" t="s">
        <v>158</v>
      </c>
      <c r="B175" s="17">
        <v>340</v>
      </c>
      <c r="C175" s="17">
        <v>10</v>
      </c>
      <c r="D175" s="81">
        <v>2.7</v>
      </c>
      <c r="E175" s="17">
        <v>30</v>
      </c>
      <c r="F175" s="81">
        <v>7.7</v>
      </c>
    </row>
    <row r="176" spans="1:11">
      <c r="A176" s="1" t="s">
        <v>159</v>
      </c>
      <c r="B176" s="17">
        <v>470</v>
      </c>
      <c r="C176" s="17">
        <v>10</v>
      </c>
      <c r="D176" s="81">
        <v>1.7</v>
      </c>
      <c r="E176" s="17">
        <v>30</v>
      </c>
      <c r="F176" s="81">
        <v>5.4</v>
      </c>
    </row>
    <row r="177" spans="1:6">
      <c r="A177" s="1" t="s">
        <v>160</v>
      </c>
      <c r="B177" s="17">
        <v>60</v>
      </c>
      <c r="C177" s="17">
        <v>0</v>
      </c>
      <c r="D177" s="81" t="s">
        <v>375</v>
      </c>
      <c r="E177" s="17">
        <v>0</v>
      </c>
      <c r="F177" s="81" t="s">
        <v>375</v>
      </c>
    </row>
    <row r="178" spans="1:6">
      <c r="A178" s="1" t="s">
        <v>161</v>
      </c>
      <c r="B178" s="17">
        <v>360</v>
      </c>
      <c r="C178" s="17">
        <v>10</v>
      </c>
      <c r="D178" s="81">
        <v>1.9</v>
      </c>
      <c r="E178" s="17">
        <v>10</v>
      </c>
      <c r="F178" s="81">
        <v>3.8</v>
      </c>
    </row>
    <row r="179" spans="1:6">
      <c r="A179" s="1" t="s">
        <v>162</v>
      </c>
      <c r="B179" s="17">
        <v>350</v>
      </c>
      <c r="C179" s="17">
        <v>10</v>
      </c>
      <c r="D179" s="81">
        <v>1.9</v>
      </c>
      <c r="E179" s="17">
        <v>20</v>
      </c>
      <c r="F179" s="81">
        <v>4.0999999999999996</v>
      </c>
    </row>
    <row r="180" spans="1:6">
      <c r="A180" s="1" t="s">
        <v>163</v>
      </c>
      <c r="B180" s="17">
        <v>40</v>
      </c>
      <c r="C180" s="17">
        <v>0</v>
      </c>
      <c r="D180" s="81" t="s">
        <v>375</v>
      </c>
      <c r="E180" s="17">
        <v>0</v>
      </c>
      <c r="F180" s="81" t="s">
        <v>375</v>
      </c>
    </row>
    <row r="181" spans="1:6">
      <c r="A181" s="1" t="s">
        <v>164</v>
      </c>
      <c r="B181" s="17">
        <v>50</v>
      </c>
      <c r="C181" s="17">
        <v>0</v>
      </c>
      <c r="D181" s="81" t="s">
        <v>375</v>
      </c>
      <c r="E181" s="17">
        <v>0</v>
      </c>
      <c r="F181" s="81" t="s">
        <v>375</v>
      </c>
    </row>
    <row r="182" spans="1:6">
      <c r="A182" s="1" t="s">
        <v>165</v>
      </c>
      <c r="B182" s="17">
        <v>40</v>
      </c>
      <c r="C182" s="17">
        <v>0</v>
      </c>
      <c r="D182" s="81" t="s">
        <v>375</v>
      </c>
      <c r="E182" s="17">
        <v>0</v>
      </c>
      <c r="F182" s="81" t="s">
        <v>375</v>
      </c>
    </row>
    <row r="183" spans="1:6">
      <c r="A183" s="1" t="s">
        <v>166</v>
      </c>
      <c r="B183" s="17">
        <v>30</v>
      </c>
      <c r="C183" s="17">
        <v>0</v>
      </c>
      <c r="D183" s="81" t="s">
        <v>375</v>
      </c>
      <c r="E183" s="17">
        <v>0</v>
      </c>
      <c r="F183" s="81" t="s">
        <v>375</v>
      </c>
    </row>
    <row r="184" spans="1:6">
      <c r="A184" s="1" t="s">
        <v>167</v>
      </c>
      <c r="B184" s="17">
        <v>40</v>
      </c>
      <c r="C184" s="17">
        <v>0</v>
      </c>
      <c r="D184" s="81" t="s">
        <v>375</v>
      </c>
      <c r="E184" s="17">
        <v>0</v>
      </c>
      <c r="F184" s="81" t="s">
        <v>375</v>
      </c>
    </row>
    <row r="185" spans="1:6">
      <c r="A185" s="1" t="s">
        <v>168</v>
      </c>
      <c r="B185" s="17">
        <v>40</v>
      </c>
      <c r="C185" s="17">
        <v>0</v>
      </c>
      <c r="D185" s="81" t="s">
        <v>375</v>
      </c>
      <c r="E185" s="17">
        <v>0</v>
      </c>
      <c r="F185" s="81" t="s">
        <v>375</v>
      </c>
    </row>
    <row r="186" spans="1:6">
      <c r="A186" s="1" t="s">
        <v>169</v>
      </c>
      <c r="B186" s="17">
        <v>10</v>
      </c>
      <c r="C186" s="17">
        <v>0</v>
      </c>
      <c r="D186" s="81" t="s">
        <v>375</v>
      </c>
      <c r="E186" s="17">
        <v>0</v>
      </c>
      <c r="F186" s="81" t="s">
        <v>375</v>
      </c>
    </row>
    <row r="187" spans="1:6">
      <c r="A187" s="1" t="s">
        <v>170</v>
      </c>
      <c r="B187" s="17">
        <v>10</v>
      </c>
      <c r="C187" s="17">
        <v>0</v>
      </c>
      <c r="D187" s="81" t="s">
        <v>375</v>
      </c>
      <c r="E187" s="17">
        <v>0</v>
      </c>
      <c r="F187" s="81" t="s">
        <v>375</v>
      </c>
    </row>
    <row r="188" spans="1:6">
      <c r="A188" s="1" t="s">
        <v>171</v>
      </c>
      <c r="B188" s="17">
        <v>40</v>
      </c>
      <c r="C188" s="17">
        <v>0</v>
      </c>
      <c r="D188" s="81" t="s">
        <v>375</v>
      </c>
      <c r="E188" s="17">
        <v>0</v>
      </c>
      <c r="F188" s="81" t="s">
        <v>375</v>
      </c>
    </row>
    <row r="189" spans="1:6">
      <c r="A189" s="1" t="s">
        <v>172</v>
      </c>
      <c r="B189" s="17">
        <v>20</v>
      </c>
      <c r="C189" s="17">
        <v>0</v>
      </c>
      <c r="D189" s="81" t="s">
        <v>375</v>
      </c>
      <c r="E189" s="17">
        <v>0</v>
      </c>
      <c r="F189" s="81" t="s">
        <v>375</v>
      </c>
    </row>
    <row r="190" spans="1:6">
      <c r="A190" s="1" t="s">
        <v>173</v>
      </c>
      <c r="B190" s="17">
        <v>50</v>
      </c>
      <c r="C190" s="17">
        <v>0</v>
      </c>
      <c r="D190" s="81" t="s">
        <v>375</v>
      </c>
      <c r="E190" s="17">
        <v>0</v>
      </c>
      <c r="F190" s="81" t="s">
        <v>375</v>
      </c>
    </row>
    <row r="191" spans="1:6">
      <c r="A191" s="1" t="s">
        <v>174</v>
      </c>
      <c r="B191" s="17">
        <v>150</v>
      </c>
      <c r="C191" s="17">
        <v>0</v>
      </c>
      <c r="D191" s="81" t="s">
        <v>375</v>
      </c>
      <c r="E191" s="17">
        <v>10</v>
      </c>
      <c r="F191" s="81">
        <v>4.7</v>
      </c>
    </row>
    <row r="192" spans="1:6">
      <c r="A192" s="1" t="s">
        <v>175</v>
      </c>
      <c r="B192" s="17">
        <v>450</v>
      </c>
      <c r="C192" s="17">
        <v>20</v>
      </c>
      <c r="D192" s="81">
        <v>3.4</v>
      </c>
      <c r="E192" s="17">
        <v>30</v>
      </c>
      <c r="F192" s="81">
        <v>7.3</v>
      </c>
    </row>
    <row r="193" spans="1:6">
      <c r="A193" s="1" t="s">
        <v>176</v>
      </c>
      <c r="B193" s="17">
        <v>50</v>
      </c>
      <c r="C193" s="17">
        <v>0</v>
      </c>
      <c r="D193" s="81" t="s">
        <v>375</v>
      </c>
      <c r="E193" s="17">
        <v>0</v>
      </c>
      <c r="F193" s="81" t="s">
        <v>375</v>
      </c>
    </row>
    <row r="194" spans="1:6">
      <c r="A194" s="1" t="s">
        <v>177</v>
      </c>
      <c r="B194" s="17">
        <v>20</v>
      </c>
      <c r="C194" s="17">
        <v>0</v>
      </c>
      <c r="D194" s="81" t="s">
        <v>375</v>
      </c>
      <c r="E194" s="17">
        <v>0</v>
      </c>
      <c r="F194" s="81" t="s">
        <v>375</v>
      </c>
    </row>
    <row r="195" spans="1:6">
      <c r="A195" s="1" t="s">
        <v>342</v>
      </c>
      <c r="B195" s="17">
        <v>150</v>
      </c>
      <c r="C195" s="17">
        <v>0</v>
      </c>
      <c r="D195" s="81" t="s">
        <v>375</v>
      </c>
      <c r="E195" s="17">
        <v>10</v>
      </c>
      <c r="F195" s="81">
        <v>3.2</v>
      </c>
    </row>
    <row r="196" spans="1:6">
      <c r="A196" s="1" t="s">
        <v>178</v>
      </c>
      <c r="B196" s="17">
        <v>60</v>
      </c>
      <c r="C196" s="17">
        <v>0</v>
      </c>
      <c r="D196" s="81" t="s">
        <v>375</v>
      </c>
      <c r="E196" s="17">
        <v>0</v>
      </c>
      <c r="F196" s="81" t="s">
        <v>375</v>
      </c>
    </row>
    <row r="197" spans="1:6">
      <c r="A197" s="1" t="s">
        <v>338</v>
      </c>
      <c r="B197" s="17">
        <v>120</v>
      </c>
      <c r="C197" s="17">
        <v>10</v>
      </c>
      <c r="D197" s="81">
        <v>3.9</v>
      </c>
      <c r="E197" s="17">
        <v>10</v>
      </c>
      <c r="F197" s="81">
        <v>7.8</v>
      </c>
    </row>
    <row r="198" spans="1:6">
      <c r="A198" s="1" t="s">
        <v>179</v>
      </c>
      <c r="B198" s="17">
        <v>20</v>
      </c>
      <c r="C198" s="17">
        <v>0</v>
      </c>
      <c r="D198" s="81" t="s">
        <v>375</v>
      </c>
      <c r="E198" s="17">
        <v>0</v>
      </c>
      <c r="F198" s="81" t="s">
        <v>375</v>
      </c>
    </row>
    <row r="199" spans="1:6">
      <c r="A199" s="1" t="s">
        <v>180</v>
      </c>
      <c r="B199" s="17">
        <v>30</v>
      </c>
      <c r="C199" s="17">
        <v>0</v>
      </c>
      <c r="D199" s="81" t="s">
        <v>375</v>
      </c>
      <c r="E199" s="17">
        <v>0</v>
      </c>
      <c r="F199" s="81" t="s">
        <v>375</v>
      </c>
    </row>
    <row r="200" spans="1:6">
      <c r="A200" s="1" t="s">
        <v>344</v>
      </c>
      <c r="B200" s="17">
        <v>180</v>
      </c>
      <c r="C200" s="17">
        <v>0</v>
      </c>
      <c r="D200" s="81" t="s">
        <v>375</v>
      </c>
      <c r="E200" s="17">
        <v>10</v>
      </c>
      <c r="F200" s="81">
        <v>3.8</v>
      </c>
    </row>
    <row r="201" spans="1:6">
      <c r="A201" s="1" t="s">
        <v>181</v>
      </c>
      <c r="B201" s="17">
        <v>10</v>
      </c>
      <c r="C201" s="17">
        <v>0</v>
      </c>
      <c r="D201" s="81" t="s">
        <v>375</v>
      </c>
      <c r="E201" s="17">
        <v>0</v>
      </c>
      <c r="F201" s="81" t="s">
        <v>375</v>
      </c>
    </row>
    <row r="202" spans="1:6">
      <c r="A202" s="1" t="s">
        <v>182</v>
      </c>
      <c r="B202" s="17">
        <v>40</v>
      </c>
      <c r="C202" s="17">
        <v>0</v>
      </c>
      <c r="D202" s="81" t="s">
        <v>375</v>
      </c>
      <c r="E202" s="17">
        <v>0</v>
      </c>
      <c r="F202" s="81" t="s">
        <v>375</v>
      </c>
    </row>
    <row r="203" spans="1:6">
      <c r="A203" s="1" t="s">
        <v>353</v>
      </c>
      <c r="B203" s="17">
        <v>20</v>
      </c>
      <c r="C203" s="17">
        <v>0</v>
      </c>
      <c r="D203" s="81" t="s">
        <v>375</v>
      </c>
      <c r="E203" s="17">
        <v>0</v>
      </c>
      <c r="F203" s="81" t="s">
        <v>375</v>
      </c>
    </row>
    <row r="204" spans="1:6">
      <c r="A204" s="1" t="s">
        <v>183</v>
      </c>
      <c r="B204" s="17">
        <v>60</v>
      </c>
      <c r="C204" s="17">
        <v>0</v>
      </c>
      <c r="D204" s="81" t="s">
        <v>375</v>
      </c>
      <c r="E204" s="17">
        <v>0</v>
      </c>
      <c r="F204" s="81" t="s">
        <v>375</v>
      </c>
    </row>
    <row r="205" spans="1:6">
      <c r="A205" s="1" t="s">
        <v>184</v>
      </c>
      <c r="B205" s="17">
        <v>10</v>
      </c>
      <c r="C205" s="17">
        <v>0</v>
      </c>
      <c r="D205" s="81" t="s">
        <v>375</v>
      </c>
      <c r="E205" s="17">
        <v>0</v>
      </c>
      <c r="F205" s="81" t="s">
        <v>375</v>
      </c>
    </row>
    <row r="206" spans="1:6">
      <c r="A206" s="1" t="s">
        <v>185</v>
      </c>
      <c r="B206" s="17">
        <v>10</v>
      </c>
      <c r="C206" s="17">
        <v>0</v>
      </c>
      <c r="D206" s="81" t="s">
        <v>375</v>
      </c>
      <c r="E206" s="17">
        <v>0</v>
      </c>
      <c r="F206" s="81" t="s">
        <v>375</v>
      </c>
    </row>
    <row r="207" spans="1:6">
      <c r="A207" s="1" t="s">
        <v>186</v>
      </c>
      <c r="B207" s="17">
        <v>10</v>
      </c>
      <c r="C207" s="17">
        <v>0</v>
      </c>
      <c r="D207" s="81" t="s">
        <v>375</v>
      </c>
      <c r="E207" s="17">
        <v>0</v>
      </c>
      <c r="F207" s="81" t="s">
        <v>375</v>
      </c>
    </row>
    <row r="208" spans="1:6">
      <c r="A208" s="1" t="s">
        <v>187</v>
      </c>
      <c r="B208" s="17">
        <v>10</v>
      </c>
      <c r="C208" s="17">
        <v>0</v>
      </c>
      <c r="D208" s="81" t="s">
        <v>375</v>
      </c>
      <c r="E208" s="17">
        <v>0</v>
      </c>
      <c r="F208" s="81" t="s">
        <v>375</v>
      </c>
    </row>
    <row r="209" spans="1:6">
      <c r="A209" s="1" t="s">
        <v>188</v>
      </c>
      <c r="B209" s="17">
        <v>180</v>
      </c>
      <c r="C209" s="17">
        <v>0</v>
      </c>
      <c r="D209" s="81" t="s">
        <v>375</v>
      </c>
      <c r="E209" s="17">
        <v>10</v>
      </c>
      <c r="F209" s="81">
        <v>3.2</v>
      </c>
    </row>
    <row r="210" spans="1:6">
      <c r="A210" s="1" t="s">
        <v>189</v>
      </c>
      <c r="B210" s="17">
        <v>30</v>
      </c>
      <c r="C210" s="17">
        <v>0</v>
      </c>
      <c r="D210" s="81" t="s">
        <v>375</v>
      </c>
      <c r="E210" s="17">
        <v>0</v>
      </c>
      <c r="F210" s="81" t="s">
        <v>375</v>
      </c>
    </row>
    <row r="211" spans="1:6">
      <c r="A211" s="1" t="s">
        <v>190</v>
      </c>
      <c r="B211" s="17">
        <v>70</v>
      </c>
      <c r="C211" s="17">
        <v>10</v>
      </c>
      <c r="D211" s="81">
        <v>7.1</v>
      </c>
      <c r="E211" s="17">
        <v>0</v>
      </c>
      <c r="F211" s="81" t="s">
        <v>375</v>
      </c>
    </row>
    <row r="212" spans="1:6">
      <c r="A212" s="1" t="s">
        <v>191</v>
      </c>
      <c r="B212" s="17">
        <v>890</v>
      </c>
      <c r="C212" s="17">
        <v>20</v>
      </c>
      <c r="D212" s="81">
        <v>2</v>
      </c>
      <c r="E212" s="17">
        <v>50</v>
      </c>
      <c r="F212" s="81">
        <v>5.6</v>
      </c>
    </row>
    <row r="213" spans="1:6">
      <c r="A213" s="1" t="s">
        <v>192</v>
      </c>
      <c r="B213" s="17">
        <v>290</v>
      </c>
      <c r="C213" s="17">
        <v>10</v>
      </c>
      <c r="D213" s="81">
        <v>3.1</v>
      </c>
      <c r="E213" s="17">
        <v>20</v>
      </c>
      <c r="F213" s="81">
        <v>5.0999999999999996</v>
      </c>
    </row>
    <row r="214" spans="1:6">
      <c r="A214" s="1" t="s">
        <v>352</v>
      </c>
      <c r="B214" s="17">
        <v>50</v>
      </c>
      <c r="C214" s="17">
        <v>0</v>
      </c>
      <c r="D214" s="81" t="s">
        <v>375</v>
      </c>
      <c r="E214" s="17">
        <v>10</v>
      </c>
      <c r="F214" s="81">
        <v>10.9</v>
      </c>
    </row>
    <row r="215" spans="1:6">
      <c r="A215" s="1" t="s">
        <v>193</v>
      </c>
      <c r="B215" s="17">
        <v>0</v>
      </c>
      <c r="C215" s="17">
        <v>0</v>
      </c>
      <c r="D215" s="81" t="s">
        <v>375</v>
      </c>
      <c r="E215" s="17">
        <v>0</v>
      </c>
      <c r="F215" s="81" t="s">
        <v>375</v>
      </c>
    </row>
    <row r="216" spans="1:6">
      <c r="A216" s="1" t="s">
        <v>194</v>
      </c>
      <c r="B216" s="17">
        <v>30</v>
      </c>
      <c r="C216" s="17">
        <v>0</v>
      </c>
      <c r="D216" s="81" t="s">
        <v>375</v>
      </c>
      <c r="E216" s="17">
        <v>0</v>
      </c>
      <c r="F216" s="81" t="s">
        <v>375</v>
      </c>
    </row>
    <row r="217" spans="1:6">
      <c r="A217" s="1" t="s">
        <v>195</v>
      </c>
      <c r="B217" s="17">
        <v>80</v>
      </c>
      <c r="C217" s="17">
        <v>0</v>
      </c>
      <c r="D217" s="81" t="s">
        <v>375</v>
      </c>
      <c r="E217" s="17">
        <v>0</v>
      </c>
      <c r="F217" s="81" t="s">
        <v>375</v>
      </c>
    </row>
    <row r="218" spans="1:6">
      <c r="A218" s="1" t="s">
        <v>196</v>
      </c>
      <c r="B218" s="17">
        <v>60</v>
      </c>
      <c r="C218" s="17">
        <v>0</v>
      </c>
      <c r="D218" s="81" t="s">
        <v>375</v>
      </c>
      <c r="E218" s="17">
        <v>10</v>
      </c>
      <c r="F218" s="81">
        <v>10.5</v>
      </c>
    </row>
    <row r="219" spans="1:6">
      <c r="A219" s="1" t="s">
        <v>378</v>
      </c>
      <c r="B219" s="17">
        <v>30</v>
      </c>
      <c r="C219" s="17">
        <v>0</v>
      </c>
      <c r="D219" s="81" t="s">
        <v>375</v>
      </c>
      <c r="E219" s="17">
        <v>0</v>
      </c>
      <c r="F219" s="81" t="s">
        <v>375</v>
      </c>
    </row>
    <row r="220" spans="1:6">
      <c r="A220" s="1" t="s">
        <v>197</v>
      </c>
      <c r="B220" s="17">
        <v>30</v>
      </c>
      <c r="C220" s="17">
        <v>0</v>
      </c>
      <c r="D220" s="81" t="s">
        <v>375</v>
      </c>
      <c r="E220" s="17">
        <v>0</v>
      </c>
      <c r="F220" s="81" t="s">
        <v>375</v>
      </c>
    </row>
    <row r="221" spans="1:6">
      <c r="A221" s="1" t="s">
        <v>198</v>
      </c>
      <c r="B221" s="17">
        <v>40</v>
      </c>
      <c r="C221" s="17">
        <v>0</v>
      </c>
      <c r="D221" s="81" t="s">
        <v>375</v>
      </c>
      <c r="E221" s="17">
        <v>0</v>
      </c>
      <c r="F221" s="81" t="s">
        <v>375</v>
      </c>
    </row>
    <row r="222" spans="1:6">
      <c r="A222" s="1" t="s">
        <v>199</v>
      </c>
      <c r="B222" s="17">
        <v>10</v>
      </c>
      <c r="C222" s="17">
        <v>0</v>
      </c>
      <c r="D222" s="81" t="s">
        <v>375</v>
      </c>
      <c r="E222" s="17">
        <v>0</v>
      </c>
      <c r="F222" s="81" t="s">
        <v>375</v>
      </c>
    </row>
    <row r="223" spans="1:6">
      <c r="A223" s="1" t="s">
        <v>200</v>
      </c>
      <c r="B223" s="17">
        <v>30</v>
      </c>
      <c r="C223" s="17">
        <v>0</v>
      </c>
      <c r="D223" s="81" t="s">
        <v>375</v>
      </c>
      <c r="E223" s="17">
        <v>0</v>
      </c>
      <c r="F223" s="81" t="s">
        <v>375</v>
      </c>
    </row>
    <row r="224" spans="1:6">
      <c r="A224" s="1" t="s">
        <v>201</v>
      </c>
      <c r="B224" s="17">
        <v>80</v>
      </c>
      <c r="C224" s="17">
        <v>0</v>
      </c>
      <c r="D224" s="81" t="s">
        <v>375</v>
      </c>
      <c r="E224" s="17">
        <v>20</v>
      </c>
      <c r="F224" s="81">
        <v>17.2</v>
      </c>
    </row>
    <row r="225" spans="1:6">
      <c r="A225" s="1" t="s">
        <v>202</v>
      </c>
      <c r="B225" s="17">
        <v>10</v>
      </c>
      <c r="C225" s="17">
        <v>0</v>
      </c>
      <c r="D225" s="81" t="s">
        <v>375</v>
      </c>
      <c r="E225" s="17">
        <v>0</v>
      </c>
      <c r="F225" s="81" t="s">
        <v>375</v>
      </c>
    </row>
    <row r="226" spans="1:6">
      <c r="A226" s="1" t="s">
        <v>203</v>
      </c>
      <c r="B226" s="17">
        <v>110</v>
      </c>
      <c r="C226" s="17">
        <v>0</v>
      </c>
      <c r="D226" s="81" t="s">
        <v>375</v>
      </c>
      <c r="E226" s="17">
        <v>0</v>
      </c>
      <c r="F226" s="81" t="s">
        <v>375</v>
      </c>
    </row>
    <row r="227" spans="1:6">
      <c r="A227" s="1" t="s">
        <v>204</v>
      </c>
      <c r="B227" s="17">
        <v>20</v>
      </c>
      <c r="C227" s="17">
        <v>0</v>
      </c>
      <c r="D227" s="81" t="s">
        <v>375</v>
      </c>
      <c r="E227" s="17">
        <v>0</v>
      </c>
      <c r="F227" s="81" t="s">
        <v>375</v>
      </c>
    </row>
    <row r="228" spans="1:6">
      <c r="A228" s="1" t="s">
        <v>205</v>
      </c>
      <c r="B228" s="17">
        <v>20</v>
      </c>
      <c r="C228" s="17">
        <v>0</v>
      </c>
      <c r="D228" s="81" t="s">
        <v>375</v>
      </c>
      <c r="E228" s="17">
        <v>0</v>
      </c>
      <c r="F228" s="81" t="s">
        <v>375</v>
      </c>
    </row>
    <row r="229" spans="1:6">
      <c r="A229" s="1" t="s">
        <v>206</v>
      </c>
      <c r="B229" s="17">
        <v>20</v>
      </c>
      <c r="C229" s="17">
        <v>0</v>
      </c>
      <c r="D229" s="81" t="s">
        <v>375</v>
      </c>
      <c r="E229" s="17">
        <v>0</v>
      </c>
      <c r="F229" s="81" t="s">
        <v>375</v>
      </c>
    </row>
    <row r="230" spans="1:6">
      <c r="A230" s="1" t="s">
        <v>207</v>
      </c>
      <c r="B230" s="17">
        <v>130</v>
      </c>
      <c r="C230" s="17">
        <v>10</v>
      </c>
      <c r="D230" s="81">
        <v>5</v>
      </c>
      <c r="E230" s="17">
        <v>10</v>
      </c>
      <c r="F230" s="81">
        <v>5</v>
      </c>
    </row>
    <row r="231" spans="1:6">
      <c r="A231" s="1" t="s">
        <v>208</v>
      </c>
      <c r="B231" s="17">
        <v>30</v>
      </c>
      <c r="C231" s="17">
        <v>0</v>
      </c>
      <c r="D231" s="81" t="s">
        <v>375</v>
      </c>
      <c r="E231" s="17">
        <v>0</v>
      </c>
      <c r="F231" s="81" t="s">
        <v>375</v>
      </c>
    </row>
    <row r="232" spans="1:6">
      <c r="A232" s="1" t="s">
        <v>209</v>
      </c>
      <c r="B232" s="17">
        <v>10</v>
      </c>
      <c r="C232" s="17">
        <v>0</v>
      </c>
      <c r="D232" s="81" t="s">
        <v>375</v>
      </c>
      <c r="E232" s="17">
        <v>0</v>
      </c>
      <c r="F232" s="81" t="s">
        <v>375</v>
      </c>
    </row>
    <row r="233" spans="1:6">
      <c r="A233" s="1" t="s">
        <v>210</v>
      </c>
      <c r="B233" s="17">
        <v>10</v>
      </c>
      <c r="C233" s="17">
        <v>0</v>
      </c>
      <c r="D233" s="81" t="s">
        <v>375</v>
      </c>
      <c r="E233" s="17">
        <v>0</v>
      </c>
      <c r="F233" s="81" t="s">
        <v>375</v>
      </c>
    </row>
    <row r="234" spans="1:6">
      <c r="A234" s="1" t="s">
        <v>211</v>
      </c>
      <c r="B234" s="17">
        <v>20</v>
      </c>
      <c r="C234" s="17">
        <v>0</v>
      </c>
      <c r="D234" s="81" t="s">
        <v>375</v>
      </c>
      <c r="E234" s="17">
        <v>10</v>
      </c>
      <c r="F234" s="81">
        <v>24</v>
      </c>
    </row>
    <row r="235" spans="1:6">
      <c r="A235" s="1" t="s">
        <v>212</v>
      </c>
      <c r="B235" s="17">
        <v>220</v>
      </c>
      <c r="C235" s="17">
        <v>10</v>
      </c>
      <c r="D235" s="81">
        <v>4.2</v>
      </c>
      <c r="E235" s="17">
        <v>10</v>
      </c>
      <c r="F235" s="81">
        <v>2.8</v>
      </c>
    </row>
    <row r="236" spans="1:6">
      <c r="A236" s="1" t="s">
        <v>213</v>
      </c>
      <c r="B236" s="17">
        <v>70</v>
      </c>
      <c r="C236" s="17">
        <v>0</v>
      </c>
      <c r="D236" s="81" t="s">
        <v>375</v>
      </c>
      <c r="E236" s="17">
        <v>10</v>
      </c>
      <c r="F236" s="81">
        <v>8.8000000000000007</v>
      </c>
    </row>
    <row r="237" spans="1:6">
      <c r="A237" s="1" t="s">
        <v>214</v>
      </c>
      <c r="B237" s="17">
        <v>40</v>
      </c>
      <c r="C237" s="17">
        <v>0</v>
      </c>
      <c r="D237" s="81" t="s">
        <v>375</v>
      </c>
      <c r="E237" s="17">
        <v>0</v>
      </c>
      <c r="F237" s="81" t="s">
        <v>375</v>
      </c>
    </row>
    <row r="238" spans="1:6">
      <c r="A238" s="1" t="s">
        <v>215</v>
      </c>
      <c r="B238" s="17">
        <v>10</v>
      </c>
      <c r="C238" s="17">
        <v>0</v>
      </c>
      <c r="D238" s="81" t="s">
        <v>375</v>
      </c>
      <c r="E238" s="17">
        <v>0</v>
      </c>
      <c r="F238" s="81" t="s">
        <v>375</v>
      </c>
    </row>
    <row r="239" spans="1:6">
      <c r="A239" s="1" t="s">
        <v>216</v>
      </c>
      <c r="B239" s="17">
        <v>50</v>
      </c>
      <c r="C239" s="17">
        <v>0</v>
      </c>
      <c r="D239" s="81" t="s">
        <v>375</v>
      </c>
      <c r="E239" s="17">
        <v>10</v>
      </c>
      <c r="F239" s="81">
        <v>14</v>
      </c>
    </row>
    <row r="240" spans="1:6">
      <c r="A240" s="1" t="s">
        <v>217</v>
      </c>
      <c r="B240" s="17">
        <v>70</v>
      </c>
      <c r="C240" s="17">
        <v>0</v>
      </c>
      <c r="D240" s="81" t="s">
        <v>375</v>
      </c>
      <c r="E240" s="17">
        <v>10</v>
      </c>
      <c r="F240" s="81">
        <v>9.6</v>
      </c>
    </row>
    <row r="241" spans="1:11">
      <c r="A241" s="1" t="s">
        <v>218</v>
      </c>
      <c r="B241" s="17">
        <v>50</v>
      </c>
      <c r="C241" s="17">
        <v>0</v>
      </c>
      <c r="D241" s="81" t="s">
        <v>375</v>
      </c>
      <c r="E241" s="17">
        <v>0</v>
      </c>
      <c r="F241" s="81" t="s">
        <v>375</v>
      </c>
    </row>
    <row r="242" spans="1:11">
      <c r="A242" s="1" t="s">
        <v>219</v>
      </c>
      <c r="B242" s="17">
        <v>30</v>
      </c>
      <c r="C242" s="17">
        <v>0</v>
      </c>
      <c r="D242" s="81" t="s">
        <v>375</v>
      </c>
      <c r="E242" s="17">
        <v>0</v>
      </c>
      <c r="F242" s="81" t="s">
        <v>375</v>
      </c>
    </row>
    <row r="243" spans="1:11">
      <c r="A243" s="1" t="s">
        <v>220</v>
      </c>
      <c r="B243" s="17">
        <v>50</v>
      </c>
      <c r="C243" s="17">
        <v>0</v>
      </c>
      <c r="D243" s="81" t="s">
        <v>375</v>
      </c>
      <c r="E243" s="17">
        <v>0</v>
      </c>
      <c r="F243" s="81" t="s">
        <v>375</v>
      </c>
    </row>
    <row r="244" spans="1:11">
      <c r="A244" s="1" t="s">
        <v>221</v>
      </c>
      <c r="B244" s="17">
        <v>290</v>
      </c>
      <c r="C244" s="17">
        <v>10</v>
      </c>
      <c r="D244" s="81">
        <v>1.7</v>
      </c>
      <c r="E244" s="17">
        <v>10</v>
      </c>
      <c r="F244" s="81">
        <v>3.8</v>
      </c>
    </row>
    <row r="245" spans="1:11">
      <c r="A245" s="1" t="s">
        <v>222</v>
      </c>
      <c r="B245" s="17">
        <v>20</v>
      </c>
      <c r="C245" s="17">
        <v>0</v>
      </c>
      <c r="D245" s="81" t="s">
        <v>375</v>
      </c>
      <c r="E245" s="17">
        <v>0</v>
      </c>
      <c r="F245" s="81" t="s">
        <v>375</v>
      </c>
    </row>
    <row r="246" spans="1:11">
      <c r="A246" s="1" t="s">
        <v>223</v>
      </c>
      <c r="B246" s="17">
        <v>30</v>
      </c>
      <c r="C246" s="17">
        <v>0</v>
      </c>
      <c r="D246" s="81" t="s">
        <v>375</v>
      </c>
      <c r="E246" s="17">
        <v>0</v>
      </c>
      <c r="F246" s="81" t="s">
        <v>375</v>
      </c>
    </row>
    <row r="247" spans="1:11">
      <c r="A247" s="1" t="s">
        <v>224</v>
      </c>
      <c r="B247" s="17">
        <v>20</v>
      </c>
      <c r="C247" s="17">
        <v>0</v>
      </c>
      <c r="D247" s="81" t="s">
        <v>375</v>
      </c>
      <c r="E247" s="17">
        <v>0</v>
      </c>
      <c r="F247" s="81" t="s">
        <v>375</v>
      </c>
    </row>
    <row r="248" spans="1:11">
      <c r="A248" s="1" t="s">
        <v>225</v>
      </c>
      <c r="B248" s="17">
        <v>50</v>
      </c>
      <c r="C248" s="17">
        <v>0</v>
      </c>
      <c r="D248" s="81" t="s">
        <v>375</v>
      </c>
      <c r="E248" s="17">
        <v>0</v>
      </c>
      <c r="F248" s="81" t="s">
        <v>375</v>
      </c>
    </row>
    <row r="249" spans="1:11">
      <c r="A249" s="1" t="s">
        <v>226</v>
      </c>
      <c r="B249" s="17">
        <v>0</v>
      </c>
      <c r="C249" s="17">
        <v>0</v>
      </c>
      <c r="D249" s="81" t="s">
        <v>375</v>
      </c>
      <c r="E249" s="17">
        <v>0</v>
      </c>
      <c r="F249" s="81" t="s">
        <v>375</v>
      </c>
    </row>
    <row r="250" spans="1:11">
      <c r="A250" s="1" t="s">
        <v>227</v>
      </c>
      <c r="B250" s="17">
        <v>10</v>
      </c>
      <c r="C250" s="17">
        <v>0</v>
      </c>
      <c r="D250" s="81" t="s">
        <v>375</v>
      </c>
      <c r="E250" s="17">
        <v>0</v>
      </c>
      <c r="F250" s="81" t="s">
        <v>375</v>
      </c>
      <c r="G250" s="83"/>
      <c r="H250" s="83"/>
      <c r="I250" s="83"/>
      <c r="J250" s="83"/>
      <c r="K250" s="83"/>
    </row>
    <row r="251" spans="1:11">
      <c r="A251" s="1" t="s">
        <v>228</v>
      </c>
      <c r="B251" s="17">
        <v>90</v>
      </c>
      <c r="C251" s="17">
        <v>0</v>
      </c>
      <c r="D251" s="81" t="s">
        <v>375</v>
      </c>
      <c r="E251" s="17">
        <v>0</v>
      </c>
      <c r="F251" s="81" t="s">
        <v>375</v>
      </c>
    </row>
    <row r="252" spans="1:11">
      <c r="A252" s="1" t="s">
        <v>229</v>
      </c>
      <c r="B252" s="17">
        <v>30</v>
      </c>
      <c r="C252" s="17">
        <v>0</v>
      </c>
      <c r="D252" s="81" t="s">
        <v>375</v>
      </c>
      <c r="E252" s="17">
        <v>0</v>
      </c>
      <c r="F252" s="81" t="s">
        <v>375</v>
      </c>
    </row>
    <row r="253" spans="1:11">
      <c r="A253" s="1" t="s">
        <v>230</v>
      </c>
      <c r="B253" s="17">
        <v>110</v>
      </c>
      <c r="C253" s="17">
        <v>10</v>
      </c>
      <c r="D253" s="81">
        <v>5.2</v>
      </c>
      <c r="E253" s="17">
        <v>10</v>
      </c>
      <c r="F253" s="81">
        <v>8.6</v>
      </c>
    </row>
    <row r="254" spans="1:11">
      <c r="A254" s="1" t="s">
        <v>231</v>
      </c>
      <c r="B254" s="17">
        <v>90</v>
      </c>
      <c r="C254" s="17">
        <v>0</v>
      </c>
      <c r="D254" s="81" t="s">
        <v>375</v>
      </c>
      <c r="E254" s="17">
        <v>10</v>
      </c>
      <c r="F254" s="81">
        <v>5.2</v>
      </c>
    </row>
    <row r="255" spans="1:11">
      <c r="A255" s="1" t="s">
        <v>339</v>
      </c>
      <c r="B255" s="17">
        <v>240</v>
      </c>
      <c r="C255" s="17">
        <v>0</v>
      </c>
      <c r="D255" s="81" t="s">
        <v>375</v>
      </c>
      <c r="E255" s="17">
        <v>10</v>
      </c>
      <c r="F255" s="81">
        <v>3.4</v>
      </c>
    </row>
    <row r="256" spans="1:11">
      <c r="A256" s="1" t="s">
        <v>232</v>
      </c>
      <c r="B256" s="17">
        <v>50</v>
      </c>
      <c r="C256" s="17">
        <v>0</v>
      </c>
      <c r="D256" s="81" t="s">
        <v>375</v>
      </c>
      <c r="E256" s="17">
        <v>0</v>
      </c>
      <c r="F256" s="81" t="s">
        <v>375</v>
      </c>
    </row>
    <row r="257" spans="1:6">
      <c r="A257" s="1" t="s">
        <v>233</v>
      </c>
      <c r="B257" s="17">
        <v>300</v>
      </c>
      <c r="C257" s="17">
        <v>10</v>
      </c>
      <c r="D257" s="81">
        <v>3.3</v>
      </c>
      <c r="E257" s="17">
        <v>20</v>
      </c>
      <c r="F257" s="81">
        <v>7</v>
      </c>
    </row>
    <row r="258" spans="1:6">
      <c r="A258" s="1" t="s">
        <v>64</v>
      </c>
      <c r="B258" s="17">
        <v>50</v>
      </c>
      <c r="C258" s="17">
        <v>0</v>
      </c>
      <c r="D258" s="81" t="s">
        <v>375</v>
      </c>
      <c r="E258" s="17">
        <v>0</v>
      </c>
      <c r="F258" s="81" t="s">
        <v>375</v>
      </c>
    </row>
    <row r="259" spans="1:6">
      <c r="A259" s="1" t="s">
        <v>234</v>
      </c>
      <c r="B259" s="17">
        <v>240</v>
      </c>
      <c r="C259" s="17">
        <v>0</v>
      </c>
      <c r="D259" s="81" t="s">
        <v>375</v>
      </c>
      <c r="E259" s="17">
        <v>10</v>
      </c>
      <c r="F259" s="81">
        <v>5</v>
      </c>
    </row>
    <row r="260" spans="1:6">
      <c r="A260" s="1" t="s">
        <v>235</v>
      </c>
      <c r="B260" s="17">
        <v>6760</v>
      </c>
      <c r="C260" s="17">
        <v>140</v>
      </c>
      <c r="D260" s="81">
        <v>2.1</v>
      </c>
      <c r="E260" s="17">
        <v>260</v>
      </c>
      <c r="F260" s="81">
        <v>3.7</v>
      </c>
    </row>
    <row r="261" spans="1:6">
      <c r="A261" s="1" t="s">
        <v>236</v>
      </c>
      <c r="B261" s="17">
        <v>0</v>
      </c>
      <c r="C261" s="17">
        <v>0</v>
      </c>
      <c r="D261" s="81" t="s">
        <v>375</v>
      </c>
      <c r="E261" s="17">
        <v>0</v>
      </c>
      <c r="F261" s="81" t="s">
        <v>375</v>
      </c>
    </row>
    <row r="262" spans="1:6">
      <c r="A262" s="1" t="s">
        <v>237</v>
      </c>
      <c r="B262" s="17">
        <v>20</v>
      </c>
      <c r="C262" s="17">
        <v>0</v>
      </c>
      <c r="D262" s="81" t="s">
        <v>375</v>
      </c>
      <c r="E262" s="17">
        <v>0</v>
      </c>
      <c r="F262" s="81" t="s">
        <v>375</v>
      </c>
    </row>
    <row r="263" spans="1:6">
      <c r="A263" s="1" t="s">
        <v>238</v>
      </c>
      <c r="B263" s="17">
        <v>50</v>
      </c>
      <c r="C263" s="17">
        <v>0</v>
      </c>
      <c r="D263" s="81" t="s">
        <v>375</v>
      </c>
      <c r="E263" s="17">
        <v>0</v>
      </c>
      <c r="F263" s="81" t="s">
        <v>375</v>
      </c>
    </row>
    <row r="264" spans="1:6">
      <c r="A264" s="1" t="s">
        <v>239</v>
      </c>
      <c r="B264" s="17">
        <v>10</v>
      </c>
      <c r="C264" s="17">
        <v>0</v>
      </c>
      <c r="D264" s="81" t="s">
        <v>375</v>
      </c>
      <c r="E264" s="17">
        <v>0</v>
      </c>
      <c r="F264" s="81" t="s">
        <v>375</v>
      </c>
    </row>
    <row r="265" spans="1:6">
      <c r="A265" s="1" t="s">
        <v>240</v>
      </c>
      <c r="B265" s="17">
        <v>360</v>
      </c>
      <c r="C265" s="17">
        <v>10</v>
      </c>
      <c r="D265" s="81">
        <v>1.8</v>
      </c>
      <c r="E265" s="17">
        <v>20</v>
      </c>
      <c r="F265" s="81">
        <v>6.1</v>
      </c>
    </row>
    <row r="266" spans="1:6">
      <c r="A266" s="1" t="s">
        <v>241</v>
      </c>
      <c r="B266" s="17">
        <v>0</v>
      </c>
      <c r="C266" s="17">
        <v>0</v>
      </c>
      <c r="D266" s="81" t="s">
        <v>375</v>
      </c>
      <c r="E266" s="17">
        <v>0</v>
      </c>
      <c r="F266" s="81" t="s">
        <v>375</v>
      </c>
    </row>
    <row r="267" spans="1:6">
      <c r="A267" s="1" t="s">
        <v>242</v>
      </c>
      <c r="B267" s="17">
        <v>40</v>
      </c>
      <c r="C267" s="17">
        <v>0</v>
      </c>
      <c r="D267" s="81" t="s">
        <v>375</v>
      </c>
      <c r="E267" s="17">
        <v>0</v>
      </c>
      <c r="F267" s="81" t="s">
        <v>375</v>
      </c>
    </row>
    <row r="268" spans="1:6">
      <c r="A268" s="1" t="s">
        <v>243</v>
      </c>
      <c r="B268" s="17">
        <v>10</v>
      </c>
      <c r="C268" s="17">
        <v>0</v>
      </c>
      <c r="D268" s="81" t="s">
        <v>375</v>
      </c>
      <c r="E268" s="17">
        <v>0</v>
      </c>
      <c r="F268" s="81" t="s">
        <v>375</v>
      </c>
    </row>
    <row r="269" spans="1:6">
      <c r="A269" s="1" t="s">
        <v>244</v>
      </c>
      <c r="B269" s="17">
        <v>10</v>
      </c>
      <c r="C269" s="17">
        <v>0</v>
      </c>
      <c r="D269" s="81" t="s">
        <v>375</v>
      </c>
      <c r="E269" s="17">
        <v>0</v>
      </c>
      <c r="F269" s="81" t="s">
        <v>375</v>
      </c>
    </row>
    <row r="270" spans="1:6">
      <c r="A270" s="1" t="s">
        <v>245</v>
      </c>
      <c r="B270" s="17">
        <v>30</v>
      </c>
      <c r="C270" s="17">
        <v>0</v>
      </c>
      <c r="D270" s="81" t="s">
        <v>375</v>
      </c>
      <c r="E270" s="17">
        <v>0</v>
      </c>
      <c r="F270" s="81" t="s">
        <v>375</v>
      </c>
    </row>
    <row r="271" spans="1:6">
      <c r="A271" s="1" t="s">
        <v>246</v>
      </c>
      <c r="B271" s="17">
        <v>290</v>
      </c>
      <c r="C271" s="17">
        <v>10</v>
      </c>
      <c r="D271" s="81">
        <v>2</v>
      </c>
      <c r="E271" s="17">
        <v>30</v>
      </c>
      <c r="F271" s="81">
        <v>9.5</v>
      </c>
    </row>
    <row r="272" spans="1:6">
      <c r="A272" s="1" t="s">
        <v>247</v>
      </c>
      <c r="B272" s="17">
        <v>50</v>
      </c>
      <c r="C272" s="17">
        <v>0</v>
      </c>
      <c r="D272" s="81" t="s">
        <v>375</v>
      </c>
      <c r="E272" s="17">
        <v>0</v>
      </c>
      <c r="F272" s="81" t="s">
        <v>375</v>
      </c>
    </row>
    <row r="273" spans="1:11">
      <c r="A273" s="1" t="s">
        <v>248</v>
      </c>
      <c r="B273" s="17">
        <v>50</v>
      </c>
      <c r="C273" s="17">
        <v>0</v>
      </c>
      <c r="D273" s="81" t="s">
        <v>375</v>
      </c>
      <c r="E273" s="17">
        <v>10</v>
      </c>
      <c r="F273" s="81">
        <v>9.3000000000000007</v>
      </c>
    </row>
    <row r="274" spans="1:11">
      <c r="A274" s="1" t="s">
        <v>249</v>
      </c>
      <c r="B274" s="17">
        <v>120</v>
      </c>
      <c r="C274" s="17">
        <v>10</v>
      </c>
      <c r="D274" s="81">
        <v>5.2</v>
      </c>
      <c r="E274" s="17">
        <v>10</v>
      </c>
      <c r="F274" s="81">
        <v>4.3</v>
      </c>
    </row>
    <row r="275" spans="1:11">
      <c r="A275" s="1" t="s">
        <v>250</v>
      </c>
      <c r="B275" s="17">
        <v>110</v>
      </c>
      <c r="C275" s="17">
        <v>0</v>
      </c>
      <c r="D275" s="81" t="s">
        <v>375</v>
      </c>
      <c r="E275" s="17">
        <v>10</v>
      </c>
      <c r="F275" s="81">
        <v>6.2</v>
      </c>
    </row>
    <row r="276" spans="1:11">
      <c r="A276" s="1" t="s">
        <v>251</v>
      </c>
      <c r="B276" s="17">
        <v>20</v>
      </c>
      <c r="C276" s="17">
        <v>0</v>
      </c>
      <c r="D276" s="81" t="s">
        <v>375</v>
      </c>
      <c r="E276" s="17">
        <v>0</v>
      </c>
      <c r="F276" s="81" t="s">
        <v>375</v>
      </c>
    </row>
    <row r="277" spans="1:11">
      <c r="A277" s="1" t="s">
        <v>252</v>
      </c>
      <c r="B277" s="17">
        <v>20</v>
      </c>
      <c r="C277" s="17">
        <v>0</v>
      </c>
      <c r="D277" s="81" t="s">
        <v>375</v>
      </c>
      <c r="E277" s="17">
        <v>0</v>
      </c>
      <c r="F277" s="81" t="s">
        <v>375</v>
      </c>
    </row>
    <row r="278" spans="1:11">
      <c r="A278" s="1" t="s">
        <v>253</v>
      </c>
      <c r="B278" s="17">
        <v>60</v>
      </c>
      <c r="C278" s="17">
        <v>0</v>
      </c>
      <c r="D278" s="81" t="s">
        <v>375</v>
      </c>
      <c r="E278" s="17">
        <v>10</v>
      </c>
      <c r="F278" s="81">
        <v>12.7</v>
      </c>
    </row>
    <row r="279" spans="1:11">
      <c r="A279" s="1" t="s">
        <v>254</v>
      </c>
      <c r="B279" s="17">
        <v>10</v>
      </c>
      <c r="C279" s="17">
        <v>0</v>
      </c>
      <c r="D279" s="81" t="s">
        <v>375</v>
      </c>
      <c r="E279" s="17">
        <v>0</v>
      </c>
      <c r="F279" s="81" t="s">
        <v>375</v>
      </c>
    </row>
    <row r="280" spans="1:11">
      <c r="A280" s="1" t="s">
        <v>255</v>
      </c>
      <c r="B280" s="17">
        <v>20</v>
      </c>
      <c r="C280" s="17">
        <v>0</v>
      </c>
      <c r="D280" s="81" t="s">
        <v>375</v>
      </c>
      <c r="E280" s="17">
        <v>0</v>
      </c>
      <c r="F280" s="81" t="s">
        <v>375</v>
      </c>
    </row>
    <row r="281" spans="1:11">
      <c r="A281" s="1" t="s">
        <v>256</v>
      </c>
      <c r="B281" s="17">
        <v>20</v>
      </c>
      <c r="C281" s="17">
        <v>0</v>
      </c>
      <c r="D281" s="81" t="s">
        <v>375</v>
      </c>
      <c r="E281" s="17">
        <v>0</v>
      </c>
      <c r="F281" s="81" t="s">
        <v>375</v>
      </c>
    </row>
    <row r="282" spans="1:11">
      <c r="A282" s="1" t="s">
        <v>257</v>
      </c>
      <c r="B282" s="17">
        <v>50</v>
      </c>
      <c r="C282" s="17">
        <v>0</v>
      </c>
      <c r="D282" s="81" t="s">
        <v>375</v>
      </c>
      <c r="E282" s="17">
        <v>10</v>
      </c>
      <c r="F282" s="81">
        <v>12.2</v>
      </c>
    </row>
    <row r="283" spans="1:11">
      <c r="A283" s="1" t="s">
        <v>340</v>
      </c>
      <c r="B283" s="17">
        <v>30</v>
      </c>
      <c r="C283" s="17">
        <v>0</v>
      </c>
      <c r="D283" s="81" t="s">
        <v>375</v>
      </c>
      <c r="E283" s="17">
        <v>0</v>
      </c>
      <c r="F283" s="81" t="s">
        <v>375</v>
      </c>
    </row>
    <row r="284" spans="1:11">
      <c r="A284" s="1" t="s">
        <v>258</v>
      </c>
      <c r="B284" s="17">
        <v>120</v>
      </c>
      <c r="C284" s="17">
        <v>10</v>
      </c>
      <c r="D284" s="81">
        <v>5.2</v>
      </c>
      <c r="E284" s="17">
        <v>10</v>
      </c>
      <c r="F284" s="81">
        <v>5.2</v>
      </c>
    </row>
    <row r="285" spans="1:11">
      <c r="A285" s="1" t="s">
        <v>259</v>
      </c>
      <c r="B285" s="17">
        <v>90</v>
      </c>
      <c r="C285" s="17">
        <v>0</v>
      </c>
      <c r="D285" s="81" t="s">
        <v>375</v>
      </c>
      <c r="E285" s="17">
        <v>10</v>
      </c>
      <c r="F285" s="81">
        <v>12.6</v>
      </c>
    </row>
    <row r="286" spans="1:11">
      <c r="A286" s="1" t="s">
        <v>260</v>
      </c>
      <c r="B286" s="17">
        <v>140</v>
      </c>
      <c r="C286" s="17">
        <v>10</v>
      </c>
      <c r="D286" s="81">
        <v>3.6</v>
      </c>
      <c r="E286" s="17">
        <v>0</v>
      </c>
      <c r="F286" s="81" t="s">
        <v>375</v>
      </c>
    </row>
    <row r="287" spans="1:11">
      <c r="A287" s="1" t="s">
        <v>261</v>
      </c>
      <c r="B287" s="17">
        <v>0</v>
      </c>
      <c r="C287" s="17">
        <v>0</v>
      </c>
      <c r="D287" s="81" t="s">
        <v>375</v>
      </c>
      <c r="E287" s="17">
        <v>0</v>
      </c>
      <c r="F287" s="81" t="s">
        <v>375</v>
      </c>
    </row>
    <row r="288" spans="1:11">
      <c r="A288" s="1" t="s">
        <v>262</v>
      </c>
      <c r="B288" s="17">
        <v>10</v>
      </c>
      <c r="C288" s="17">
        <v>0</v>
      </c>
      <c r="D288" s="81" t="s">
        <v>375</v>
      </c>
      <c r="E288" s="17">
        <v>0</v>
      </c>
      <c r="F288" s="81" t="s">
        <v>375</v>
      </c>
      <c r="G288" s="84"/>
      <c r="H288" s="84"/>
      <c r="I288" s="84"/>
      <c r="J288" s="84"/>
      <c r="K288" s="84"/>
    </row>
    <row r="289" spans="1:11">
      <c r="A289" s="1" t="s">
        <v>263</v>
      </c>
      <c r="B289" s="17">
        <v>40</v>
      </c>
      <c r="C289" s="17">
        <v>0</v>
      </c>
      <c r="D289" s="81" t="s">
        <v>375</v>
      </c>
      <c r="E289" s="17">
        <v>0</v>
      </c>
      <c r="F289" s="81" t="s">
        <v>375</v>
      </c>
      <c r="G289" s="84"/>
      <c r="H289" s="84"/>
      <c r="I289" s="84"/>
      <c r="J289" s="84"/>
      <c r="K289" s="84"/>
    </row>
    <row r="290" spans="1:11">
      <c r="A290" s="1" t="s">
        <v>264</v>
      </c>
      <c r="B290" s="17">
        <v>30</v>
      </c>
      <c r="C290" s="17">
        <v>0</v>
      </c>
      <c r="D290" s="81" t="s">
        <v>375</v>
      </c>
      <c r="E290" s="17">
        <v>0</v>
      </c>
      <c r="F290" s="81" t="s">
        <v>375</v>
      </c>
    </row>
    <row r="291" spans="1:11">
      <c r="A291" s="1" t="s">
        <v>265</v>
      </c>
      <c r="B291" s="17">
        <v>150</v>
      </c>
      <c r="C291" s="17">
        <v>0</v>
      </c>
      <c r="D291" s="81" t="s">
        <v>375</v>
      </c>
      <c r="E291" s="17">
        <v>20</v>
      </c>
      <c r="F291" s="81">
        <v>10.3</v>
      </c>
    </row>
    <row r="292" spans="1:11">
      <c r="A292" s="1" t="s">
        <v>266</v>
      </c>
      <c r="B292" s="17">
        <v>760</v>
      </c>
      <c r="C292" s="17">
        <v>20</v>
      </c>
      <c r="D292" s="81">
        <v>2.6</v>
      </c>
      <c r="E292" s="17">
        <v>30</v>
      </c>
      <c r="F292" s="81">
        <v>4.2</v>
      </c>
    </row>
    <row r="293" spans="1:11">
      <c r="A293" s="1" t="s">
        <v>267</v>
      </c>
      <c r="B293" s="17">
        <v>10</v>
      </c>
      <c r="C293" s="17">
        <v>0</v>
      </c>
      <c r="D293" s="81" t="s">
        <v>375</v>
      </c>
      <c r="E293" s="17">
        <v>0</v>
      </c>
      <c r="F293" s="81" t="s">
        <v>375</v>
      </c>
    </row>
    <row r="294" spans="1:11">
      <c r="A294" s="1" t="s">
        <v>268</v>
      </c>
      <c r="B294" s="17">
        <v>30</v>
      </c>
      <c r="C294" s="17">
        <v>0</v>
      </c>
      <c r="D294" s="81" t="s">
        <v>375</v>
      </c>
      <c r="E294" s="17">
        <v>0</v>
      </c>
      <c r="F294" s="81" t="s">
        <v>375</v>
      </c>
    </row>
    <row r="295" spans="1:11">
      <c r="A295" s="1" t="s">
        <v>269</v>
      </c>
      <c r="B295" s="17">
        <v>20</v>
      </c>
      <c r="C295" s="17">
        <v>0</v>
      </c>
      <c r="D295" s="81" t="s">
        <v>375</v>
      </c>
      <c r="E295" s="17">
        <v>10</v>
      </c>
      <c r="F295" s="81">
        <v>20.8</v>
      </c>
    </row>
    <row r="296" spans="1:11">
      <c r="A296" s="1" t="s">
        <v>270</v>
      </c>
      <c r="B296" s="17">
        <v>30</v>
      </c>
      <c r="C296" s="17">
        <v>0</v>
      </c>
      <c r="D296" s="81" t="s">
        <v>375</v>
      </c>
      <c r="E296" s="17">
        <v>0</v>
      </c>
      <c r="F296" s="81" t="s">
        <v>375</v>
      </c>
    </row>
    <row r="297" spans="1:11">
      <c r="A297" s="1" t="s">
        <v>271</v>
      </c>
      <c r="B297" s="17">
        <v>90</v>
      </c>
      <c r="C297" s="17">
        <v>0</v>
      </c>
      <c r="D297" s="81" t="s">
        <v>375</v>
      </c>
      <c r="E297" s="17">
        <v>10</v>
      </c>
      <c r="F297" s="81">
        <v>11.5</v>
      </c>
    </row>
    <row r="298" spans="1:11">
      <c r="A298" s="1" t="s">
        <v>272</v>
      </c>
      <c r="B298" s="17">
        <v>10</v>
      </c>
      <c r="C298" s="17">
        <v>0</v>
      </c>
      <c r="D298" s="81" t="s">
        <v>375</v>
      </c>
      <c r="E298" s="17">
        <v>0</v>
      </c>
      <c r="F298" s="81" t="s">
        <v>375</v>
      </c>
    </row>
    <row r="299" spans="1:11">
      <c r="A299" s="1" t="s">
        <v>273</v>
      </c>
      <c r="B299" s="17">
        <v>60</v>
      </c>
      <c r="C299" s="17">
        <v>10</v>
      </c>
      <c r="D299" s="81">
        <v>12.1</v>
      </c>
      <c r="E299" s="17">
        <v>0</v>
      </c>
      <c r="F299" s="81" t="s">
        <v>375</v>
      </c>
    </row>
    <row r="300" spans="1:11">
      <c r="A300" s="1" t="s">
        <v>274</v>
      </c>
      <c r="B300" s="17">
        <v>10</v>
      </c>
      <c r="C300" s="17">
        <v>0</v>
      </c>
      <c r="D300" s="81" t="s">
        <v>375</v>
      </c>
      <c r="E300" s="17">
        <v>0</v>
      </c>
      <c r="F300" s="81" t="s">
        <v>375</v>
      </c>
    </row>
    <row r="301" spans="1:11">
      <c r="A301" s="1" t="s">
        <v>341</v>
      </c>
      <c r="B301" s="17">
        <v>1480</v>
      </c>
      <c r="C301" s="17">
        <v>30</v>
      </c>
      <c r="D301" s="81">
        <v>1.8</v>
      </c>
      <c r="E301" s="17">
        <v>60</v>
      </c>
      <c r="F301" s="81">
        <v>4.2</v>
      </c>
    </row>
    <row r="302" spans="1:11">
      <c r="A302" s="1" t="s">
        <v>275</v>
      </c>
      <c r="B302" s="17">
        <v>80</v>
      </c>
      <c r="C302" s="17">
        <v>0</v>
      </c>
      <c r="D302" s="81" t="s">
        <v>375</v>
      </c>
      <c r="E302" s="17">
        <v>0</v>
      </c>
      <c r="F302" s="81" t="s">
        <v>375</v>
      </c>
    </row>
    <row r="303" spans="1:11">
      <c r="A303" s="1" t="s">
        <v>276</v>
      </c>
      <c r="B303" s="17">
        <v>80</v>
      </c>
      <c r="C303" s="17">
        <v>0</v>
      </c>
      <c r="D303" s="81" t="s">
        <v>375</v>
      </c>
      <c r="E303" s="17">
        <v>0</v>
      </c>
      <c r="F303" s="81" t="s">
        <v>375</v>
      </c>
    </row>
    <row r="304" spans="1:11">
      <c r="A304" s="1" t="s">
        <v>277</v>
      </c>
      <c r="B304" s="17">
        <v>30</v>
      </c>
      <c r="C304" s="17">
        <v>0</v>
      </c>
      <c r="D304" s="81" t="s">
        <v>375</v>
      </c>
      <c r="E304" s="17">
        <v>0</v>
      </c>
      <c r="F304" s="81" t="s">
        <v>375</v>
      </c>
    </row>
    <row r="305" spans="1:6">
      <c r="A305" s="1" t="s">
        <v>278</v>
      </c>
      <c r="B305" s="17">
        <v>50</v>
      </c>
      <c r="C305" s="17">
        <v>0</v>
      </c>
      <c r="D305" s="81" t="s">
        <v>375</v>
      </c>
      <c r="E305" s="17">
        <v>0</v>
      </c>
      <c r="F305" s="81" t="s">
        <v>375</v>
      </c>
    </row>
    <row r="306" spans="1:6">
      <c r="A306" s="1" t="s">
        <v>279</v>
      </c>
      <c r="B306" s="17">
        <v>50</v>
      </c>
      <c r="C306" s="17">
        <v>0</v>
      </c>
      <c r="D306" s="81" t="s">
        <v>375</v>
      </c>
      <c r="E306" s="17">
        <v>0</v>
      </c>
      <c r="F306" s="81" t="s">
        <v>375</v>
      </c>
    </row>
    <row r="307" spans="1:6">
      <c r="A307" s="1" t="s">
        <v>280</v>
      </c>
      <c r="B307" s="17">
        <v>250</v>
      </c>
      <c r="C307" s="17">
        <v>0</v>
      </c>
      <c r="D307" s="81" t="s">
        <v>375</v>
      </c>
      <c r="E307" s="17">
        <v>10</v>
      </c>
      <c r="F307" s="81">
        <v>2</v>
      </c>
    </row>
    <row r="308" spans="1:6">
      <c r="A308" s="1" t="s">
        <v>281</v>
      </c>
      <c r="B308" s="17">
        <v>10</v>
      </c>
      <c r="C308" s="17">
        <v>0</v>
      </c>
      <c r="D308" s="81" t="s">
        <v>375</v>
      </c>
      <c r="E308" s="17">
        <v>0</v>
      </c>
      <c r="F308" s="81" t="s">
        <v>375</v>
      </c>
    </row>
    <row r="309" spans="1:6">
      <c r="A309" s="1" t="s">
        <v>282</v>
      </c>
      <c r="B309" s="17">
        <v>50</v>
      </c>
      <c r="C309" s="17">
        <v>0</v>
      </c>
      <c r="D309" s="81" t="s">
        <v>375</v>
      </c>
      <c r="E309" s="17">
        <v>0</v>
      </c>
      <c r="F309" s="81" t="s">
        <v>375</v>
      </c>
    </row>
    <row r="310" spans="1:6">
      <c r="A310" s="1" t="s">
        <v>283</v>
      </c>
      <c r="B310" s="17">
        <v>130</v>
      </c>
      <c r="C310" s="17">
        <v>10</v>
      </c>
      <c r="D310" s="81">
        <v>3.8</v>
      </c>
      <c r="E310" s="17">
        <v>0</v>
      </c>
      <c r="F310" s="81" t="s">
        <v>375</v>
      </c>
    </row>
    <row r="311" spans="1:6">
      <c r="A311" s="1" t="s">
        <v>284</v>
      </c>
      <c r="B311" s="17">
        <v>360</v>
      </c>
      <c r="C311" s="17">
        <v>10</v>
      </c>
      <c r="D311" s="81">
        <v>2.2000000000000002</v>
      </c>
      <c r="E311" s="17">
        <v>20</v>
      </c>
      <c r="F311" s="81">
        <v>5.8</v>
      </c>
    </row>
    <row r="312" spans="1:6">
      <c r="A312" s="1" t="s">
        <v>285</v>
      </c>
      <c r="B312" s="17">
        <v>80</v>
      </c>
      <c r="C312" s="17">
        <v>0</v>
      </c>
      <c r="D312" s="81" t="s">
        <v>375</v>
      </c>
      <c r="E312" s="17">
        <v>10</v>
      </c>
      <c r="F312" s="81">
        <v>8</v>
      </c>
    </row>
    <row r="313" spans="1:6">
      <c r="A313" s="1" t="s">
        <v>348</v>
      </c>
      <c r="B313" s="17">
        <v>90</v>
      </c>
      <c r="C313" s="17">
        <v>0</v>
      </c>
      <c r="D313" s="81" t="s">
        <v>375</v>
      </c>
      <c r="E313" s="17">
        <v>10</v>
      </c>
      <c r="F313" s="81">
        <v>5</v>
      </c>
    </row>
    <row r="314" spans="1:6">
      <c r="A314" s="1" t="s">
        <v>286</v>
      </c>
      <c r="B314" s="17">
        <v>290</v>
      </c>
      <c r="C314" s="17">
        <v>10</v>
      </c>
      <c r="D314" s="81">
        <v>2</v>
      </c>
      <c r="E314" s="17">
        <v>10</v>
      </c>
      <c r="F314" s="81">
        <v>3.7</v>
      </c>
    </row>
    <row r="315" spans="1:6">
      <c r="A315" s="1" t="s">
        <v>287</v>
      </c>
      <c r="B315" s="17">
        <v>0</v>
      </c>
      <c r="C315" s="17">
        <v>0</v>
      </c>
      <c r="D315" s="81" t="s">
        <v>375</v>
      </c>
      <c r="E315" s="17">
        <v>0</v>
      </c>
      <c r="F315" s="81" t="s">
        <v>375</v>
      </c>
    </row>
    <row r="316" spans="1:6">
      <c r="A316" s="1" t="s">
        <v>288</v>
      </c>
      <c r="B316" s="17">
        <v>150</v>
      </c>
      <c r="C316" s="17">
        <v>10</v>
      </c>
      <c r="D316" s="81">
        <v>4.5999999999999996</v>
      </c>
      <c r="E316" s="17">
        <v>10</v>
      </c>
      <c r="F316" s="81">
        <v>7.2</v>
      </c>
    </row>
    <row r="317" spans="1:6">
      <c r="A317" s="1" t="s">
        <v>289</v>
      </c>
      <c r="B317" s="17">
        <v>10</v>
      </c>
      <c r="C317" s="17">
        <v>0</v>
      </c>
      <c r="D317" s="81" t="s">
        <v>375</v>
      </c>
      <c r="E317" s="17">
        <v>0</v>
      </c>
      <c r="F317" s="81" t="s">
        <v>375</v>
      </c>
    </row>
    <row r="318" spans="1:6">
      <c r="A318" s="1" t="s">
        <v>290</v>
      </c>
      <c r="B318" s="17">
        <v>50</v>
      </c>
      <c r="C318" s="17">
        <v>0</v>
      </c>
      <c r="D318" s="81" t="s">
        <v>375</v>
      </c>
      <c r="E318" s="17">
        <v>0</v>
      </c>
      <c r="F318" s="81" t="s">
        <v>375</v>
      </c>
    </row>
    <row r="319" spans="1:6">
      <c r="A319" s="1" t="s">
        <v>291</v>
      </c>
      <c r="B319" s="17">
        <v>30</v>
      </c>
      <c r="C319" s="17">
        <v>0</v>
      </c>
      <c r="D319" s="81" t="s">
        <v>375</v>
      </c>
      <c r="E319" s="17">
        <v>0</v>
      </c>
      <c r="F319" s="81" t="s">
        <v>375</v>
      </c>
    </row>
    <row r="320" spans="1:6">
      <c r="A320" s="1" t="s">
        <v>292</v>
      </c>
      <c r="B320" s="17">
        <v>30</v>
      </c>
      <c r="C320" s="17">
        <v>0</v>
      </c>
      <c r="D320" s="81" t="s">
        <v>375</v>
      </c>
      <c r="E320" s="17">
        <v>0</v>
      </c>
      <c r="F320" s="81" t="s">
        <v>375</v>
      </c>
    </row>
    <row r="321" spans="1:6">
      <c r="A321" s="1" t="s">
        <v>379</v>
      </c>
      <c r="B321" s="17">
        <v>40</v>
      </c>
      <c r="C321" s="17">
        <v>0</v>
      </c>
      <c r="D321" s="81" t="s">
        <v>375</v>
      </c>
      <c r="E321" s="17">
        <v>10</v>
      </c>
      <c r="F321" s="81">
        <v>11.6</v>
      </c>
    </row>
    <row r="322" spans="1:6">
      <c r="A322" s="1" t="s">
        <v>293</v>
      </c>
      <c r="B322" s="17">
        <v>30</v>
      </c>
      <c r="C322" s="17">
        <v>0</v>
      </c>
      <c r="D322" s="81" t="s">
        <v>375</v>
      </c>
      <c r="E322" s="17">
        <v>0</v>
      </c>
      <c r="F322" s="81" t="s">
        <v>375</v>
      </c>
    </row>
    <row r="323" spans="1:6">
      <c r="A323" s="1" t="s">
        <v>294</v>
      </c>
      <c r="B323" s="17">
        <v>100</v>
      </c>
      <c r="C323" s="17">
        <v>0</v>
      </c>
      <c r="D323" s="81" t="s">
        <v>375</v>
      </c>
      <c r="E323" s="17">
        <v>10</v>
      </c>
      <c r="F323" s="81">
        <v>7.1</v>
      </c>
    </row>
    <row r="324" spans="1:6">
      <c r="A324" s="1" t="s">
        <v>295</v>
      </c>
      <c r="B324" s="17">
        <v>40</v>
      </c>
      <c r="C324" s="17">
        <v>0</v>
      </c>
      <c r="D324" s="81" t="s">
        <v>375</v>
      </c>
      <c r="E324" s="17">
        <v>0</v>
      </c>
      <c r="F324" s="81" t="s">
        <v>375</v>
      </c>
    </row>
    <row r="325" spans="1:6">
      <c r="A325" s="1" t="s">
        <v>296</v>
      </c>
      <c r="B325" s="17">
        <v>70</v>
      </c>
      <c r="C325" s="17">
        <v>0</v>
      </c>
      <c r="D325" s="81" t="s">
        <v>375</v>
      </c>
      <c r="E325" s="17">
        <v>0</v>
      </c>
      <c r="F325" s="81" t="s">
        <v>375</v>
      </c>
    </row>
    <row r="326" spans="1:6">
      <c r="A326" s="1" t="s">
        <v>297</v>
      </c>
      <c r="B326" s="17">
        <v>60</v>
      </c>
      <c r="C326" s="17">
        <v>0</v>
      </c>
      <c r="D326" s="81" t="s">
        <v>375</v>
      </c>
      <c r="E326" s="17">
        <v>0</v>
      </c>
      <c r="F326" s="81" t="s">
        <v>375</v>
      </c>
    </row>
    <row r="327" spans="1:6">
      <c r="A327" s="1" t="s">
        <v>298</v>
      </c>
      <c r="B327" s="17">
        <v>20</v>
      </c>
      <c r="C327" s="17">
        <v>0</v>
      </c>
      <c r="D327" s="81" t="s">
        <v>375</v>
      </c>
      <c r="E327" s="17">
        <v>0</v>
      </c>
      <c r="F327" s="81" t="s">
        <v>375</v>
      </c>
    </row>
    <row r="328" spans="1:6">
      <c r="A328" s="1" t="s">
        <v>299</v>
      </c>
      <c r="B328" s="17">
        <v>130</v>
      </c>
      <c r="C328" s="17">
        <v>0</v>
      </c>
      <c r="D328" s="81" t="s">
        <v>375</v>
      </c>
      <c r="E328" s="17">
        <v>10</v>
      </c>
      <c r="F328" s="81">
        <v>5.3</v>
      </c>
    </row>
    <row r="329" spans="1:6">
      <c r="A329" s="1" t="s">
        <v>300</v>
      </c>
      <c r="B329" s="17">
        <v>90</v>
      </c>
      <c r="C329" s="17">
        <v>0</v>
      </c>
      <c r="D329" s="81" t="s">
        <v>375</v>
      </c>
      <c r="E329" s="17">
        <v>0</v>
      </c>
      <c r="F329" s="81" t="s">
        <v>375</v>
      </c>
    </row>
    <row r="330" spans="1:6">
      <c r="A330" s="1" t="s">
        <v>347</v>
      </c>
      <c r="B330" s="17">
        <v>60</v>
      </c>
      <c r="C330" s="17">
        <v>0</v>
      </c>
      <c r="D330" s="81" t="s">
        <v>375</v>
      </c>
      <c r="E330" s="17">
        <v>10</v>
      </c>
      <c r="F330" s="81">
        <v>10.199999999999999</v>
      </c>
    </row>
    <row r="331" spans="1:6">
      <c r="A331" s="1" t="s">
        <v>301</v>
      </c>
      <c r="B331" s="17">
        <v>20</v>
      </c>
      <c r="C331" s="17">
        <v>0</v>
      </c>
      <c r="D331" s="81" t="s">
        <v>375</v>
      </c>
      <c r="E331" s="17">
        <v>0</v>
      </c>
      <c r="F331" s="81" t="s">
        <v>375</v>
      </c>
    </row>
    <row r="332" spans="1:6">
      <c r="A332" s="1" t="s">
        <v>351</v>
      </c>
      <c r="B332" s="17">
        <v>50</v>
      </c>
      <c r="C332" s="17">
        <v>0</v>
      </c>
      <c r="D332" s="81" t="s">
        <v>375</v>
      </c>
      <c r="E332" s="17">
        <v>0</v>
      </c>
      <c r="F332" s="81" t="s">
        <v>375</v>
      </c>
    </row>
    <row r="333" spans="1:6">
      <c r="A333" s="1" t="s">
        <v>302</v>
      </c>
      <c r="B333" s="17">
        <v>10</v>
      </c>
      <c r="C333" s="17">
        <v>0</v>
      </c>
      <c r="D333" s="81" t="s">
        <v>375</v>
      </c>
      <c r="E333" s="17">
        <v>0</v>
      </c>
      <c r="F333" s="81" t="s">
        <v>375</v>
      </c>
    </row>
    <row r="334" spans="1:6">
      <c r="A334" s="1" t="s">
        <v>303</v>
      </c>
      <c r="B334" s="17">
        <v>40</v>
      </c>
      <c r="C334" s="17">
        <v>0</v>
      </c>
      <c r="D334" s="81" t="s">
        <v>375</v>
      </c>
      <c r="E334" s="17">
        <v>0</v>
      </c>
      <c r="F334" s="81" t="s">
        <v>375</v>
      </c>
    </row>
    <row r="335" spans="1:6">
      <c r="A335" s="1" t="s">
        <v>343</v>
      </c>
      <c r="B335" s="17">
        <v>40</v>
      </c>
      <c r="C335" s="17">
        <v>0</v>
      </c>
      <c r="D335" s="81" t="s">
        <v>375</v>
      </c>
      <c r="E335" s="17">
        <v>0</v>
      </c>
      <c r="F335" s="81" t="s">
        <v>375</v>
      </c>
    </row>
    <row r="336" spans="1:6">
      <c r="A336" s="1" t="s">
        <v>304</v>
      </c>
      <c r="B336" s="17">
        <v>150</v>
      </c>
      <c r="C336" s="17">
        <v>0</v>
      </c>
      <c r="D336" s="81" t="s">
        <v>375</v>
      </c>
      <c r="E336" s="17">
        <v>0</v>
      </c>
      <c r="F336" s="81" t="s">
        <v>375</v>
      </c>
    </row>
    <row r="337" spans="1:6">
      <c r="A337" s="1" t="s">
        <v>305</v>
      </c>
      <c r="B337" s="17">
        <v>40</v>
      </c>
      <c r="C337" s="17">
        <v>10</v>
      </c>
      <c r="D337" s="81">
        <v>19.5</v>
      </c>
      <c r="E337" s="17">
        <v>0</v>
      </c>
      <c r="F337" s="81" t="s">
        <v>375</v>
      </c>
    </row>
    <row r="338" spans="1:6">
      <c r="A338" s="1" t="s">
        <v>306</v>
      </c>
      <c r="B338" s="17">
        <v>10</v>
      </c>
      <c r="C338" s="17">
        <v>0</v>
      </c>
      <c r="D338" s="81" t="s">
        <v>375</v>
      </c>
      <c r="E338" s="17">
        <v>0</v>
      </c>
      <c r="F338" s="81" t="s">
        <v>375</v>
      </c>
    </row>
    <row r="339" spans="1:6">
      <c r="A339" s="1" t="s">
        <v>307</v>
      </c>
      <c r="B339" s="17">
        <v>30</v>
      </c>
      <c r="C339" s="17">
        <v>0</v>
      </c>
      <c r="D339" s="81" t="s">
        <v>375</v>
      </c>
      <c r="E339" s="17">
        <v>0</v>
      </c>
      <c r="F339" s="81" t="s">
        <v>375</v>
      </c>
    </row>
    <row r="340" spans="1:6">
      <c r="A340" s="1" t="s">
        <v>308</v>
      </c>
      <c r="B340" s="17">
        <v>60</v>
      </c>
      <c r="C340" s="17">
        <v>0</v>
      </c>
      <c r="D340" s="81" t="s">
        <v>375</v>
      </c>
      <c r="E340" s="17">
        <v>0</v>
      </c>
      <c r="F340" s="81" t="s">
        <v>375</v>
      </c>
    </row>
    <row r="341" spans="1:6">
      <c r="A341" s="1" t="s">
        <v>309</v>
      </c>
      <c r="B341" s="17">
        <v>30</v>
      </c>
      <c r="C341" s="17">
        <v>0</v>
      </c>
      <c r="D341" s="81" t="s">
        <v>375</v>
      </c>
      <c r="E341" s="17">
        <v>0</v>
      </c>
      <c r="F341" s="81" t="s">
        <v>375</v>
      </c>
    </row>
    <row r="342" spans="1:6">
      <c r="A342" s="1" t="s">
        <v>310</v>
      </c>
      <c r="B342" s="17">
        <v>30</v>
      </c>
      <c r="C342" s="17">
        <v>0</v>
      </c>
      <c r="D342" s="81" t="s">
        <v>375</v>
      </c>
      <c r="E342" s="17">
        <v>0</v>
      </c>
      <c r="F342" s="81" t="s">
        <v>375</v>
      </c>
    </row>
    <row r="343" spans="1:6">
      <c r="A343" s="1" t="s">
        <v>311</v>
      </c>
      <c r="B343" s="17">
        <v>60</v>
      </c>
      <c r="C343" s="17">
        <v>0</v>
      </c>
      <c r="D343" s="81" t="s">
        <v>375</v>
      </c>
      <c r="E343" s="17">
        <v>0</v>
      </c>
      <c r="F343" s="81" t="s">
        <v>375</v>
      </c>
    </row>
    <row r="344" spans="1:6">
      <c r="A344" s="1" t="s">
        <v>312</v>
      </c>
      <c r="B344" s="17">
        <v>30</v>
      </c>
      <c r="C344" s="17">
        <v>0</v>
      </c>
      <c r="D344" s="81" t="s">
        <v>375</v>
      </c>
      <c r="E344" s="17">
        <v>0</v>
      </c>
      <c r="F344" s="81" t="s">
        <v>375</v>
      </c>
    </row>
    <row r="345" spans="1:6">
      <c r="A345" s="1" t="s">
        <v>313</v>
      </c>
      <c r="B345" s="17">
        <v>70</v>
      </c>
      <c r="C345" s="17">
        <v>0</v>
      </c>
      <c r="D345" s="81" t="s">
        <v>375</v>
      </c>
      <c r="E345" s="17">
        <v>10</v>
      </c>
      <c r="F345" s="81">
        <v>6.5</v>
      </c>
    </row>
    <row r="346" spans="1:6">
      <c r="A346" s="1" t="s">
        <v>65</v>
      </c>
      <c r="B346" s="17">
        <v>20</v>
      </c>
      <c r="C346" s="17">
        <v>0</v>
      </c>
      <c r="D346" s="81" t="s">
        <v>375</v>
      </c>
      <c r="E346" s="17">
        <v>0</v>
      </c>
      <c r="F346" s="81" t="s">
        <v>375</v>
      </c>
    </row>
    <row r="347" spans="1:6">
      <c r="A347" s="1" t="s">
        <v>314</v>
      </c>
      <c r="B347" s="17">
        <v>20</v>
      </c>
      <c r="C347" s="17">
        <v>0</v>
      </c>
      <c r="D347" s="81" t="s">
        <v>375</v>
      </c>
      <c r="E347" s="17">
        <v>0</v>
      </c>
      <c r="F347" s="81" t="s">
        <v>375</v>
      </c>
    </row>
    <row r="348" spans="1:6">
      <c r="A348" s="1" t="s">
        <v>315</v>
      </c>
      <c r="B348" s="17">
        <v>20</v>
      </c>
      <c r="C348" s="17">
        <v>0</v>
      </c>
      <c r="D348" s="81" t="s">
        <v>375</v>
      </c>
      <c r="E348" s="17">
        <v>0</v>
      </c>
      <c r="F348" s="81" t="s">
        <v>375</v>
      </c>
    </row>
    <row r="349" spans="1:6">
      <c r="A349" s="1" t="s">
        <v>316</v>
      </c>
      <c r="B349" s="17">
        <v>470</v>
      </c>
      <c r="C349" s="17">
        <v>20</v>
      </c>
      <c r="D349" s="81">
        <v>4.2</v>
      </c>
      <c r="E349" s="17">
        <v>20</v>
      </c>
      <c r="F349" s="81">
        <v>3.8</v>
      </c>
    </row>
    <row r="350" spans="1:6">
      <c r="A350" s="1" t="s">
        <v>317</v>
      </c>
      <c r="B350" s="17">
        <v>50</v>
      </c>
      <c r="C350" s="17">
        <v>0</v>
      </c>
      <c r="D350" s="81" t="s">
        <v>375</v>
      </c>
      <c r="E350" s="17">
        <v>0</v>
      </c>
      <c r="F350" s="81" t="s">
        <v>375</v>
      </c>
    </row>
    <row r="351" spans="1:6">
      <c r="A351" s="1" t="s">
        <v>318</v>
      </c>
      <c r="B351" s="17">
        <v>40</v>
      </c>
      <c r="C351" s="17">
        <v>0</v>
      </c>
      <c r="D351" s="81" t="s">
        <v>375</v>
      </c>
      <c r="E351" s="17">
        <v>0</v>
      </c>
      <c r="F351" s="81" t="s">
        <v>375</v>
      </c>
    </row>
    <row r="352" spans="1:6">
      <c r="A352" s="1" t="s">
        <v>319</v>
      </c>
      <c r="B352" s="17">
        <v>20</v>
      </c>
      <c r="C352" s="17">
        <v>0</v>
      </c>
      <c r="D352" s="81" t="s">
        <v>375</v>
      </c>
      <c r="E352" s="17">
        <v>0</v>
      </c>
      <c r="F352" s="81" t="s">
        <v>375</v>
      </c>
    </row>
    <row r="353" spans="1:6">
      <c r="A353" s="1" t="s">
        <v>320</v>
      </c>
      <c r="B353" s="17">
        <v>200</v>
      </c>
      <c r="C353" s="17">
        <v>10</v>
      </c>
      <c r="D353" s="81">
        <v>4.5</v>
      </c>
      <c r="E353" s="17">
        <v>10</v>
      </c>
      <c r="F353" s="81">
        <v>5</v>
      </c>
    </row>
    <row r="354" spans="1:6">
      <c r="A354" s="1" t="s">
        <v>321</v>
      </c>
      <c r="B354" s="17">
        <v>80</v>
      </c>
      <c r="C354" s="17">
        <v>0</v>
      </c>
      <c r="D354" s="81" t="s">
        <v>375</v>
      </c>
      <c r="E354" s="17">
        <v>10</v>
      </c>
      <c r="F354" s="81">
        <v>9.3000000000000007</v>
      </c>
    </row>
    <row r="355" spans="1:6">
      <c r="A355" s="1" t="s">
        <v>322</v>
      </c>
      <c r="B355" s="17">
        <v>630</v>
      </c>
      <c r="C355" s="17">
        <v>20</v>
      </c>
      <c r="D355" s="81">
        <v>2.4</v>
      </c>
      <c r="E355" s="17">
        <v>20</v>
      </c>
      <c r="F355" s="81">
        <v>2.7</v>
      </c>
    </row>
    <row r="356" spans="1:6">
      <c r="A356" s="1" t="s">
        <v>323</v>
      </c>
      <c r="B356" s="17">
        <v>10</v>
      </c>
      <c r="C356" s="17">
        <v>0</v>
      </c>
      <c r="D356" s="81" t="s">
        <v>375</v>
      </c>
      <c r="E356" s="17">
        <v>0</v>
      </c>
      <c r="F356" s="81" t="s">
        <v>375</v>
      </c>
    </row>
    <row r="357" spans="1:6">
      <c r="A357" s="1" t="s">
        <v>324</v>
      </c>
      <c r="B357" s="17">
        <v>70</v>
      </c>
      <c r="C357" s="17">
        <v>0</v>
      </c>
      <c r="D357" s="81" t="s">
        <v>375</v>
      </c>
      <c r="E357" s="17">
        <v>10</v>
      </c>
      <c r="F357" s="81">
        <v>9</v>
      </c>
    </row>
    <row r="358" spans="1:6">
      <c r="A358" s="1" t="s">
        <v>325</v>
      </c>
      <c r="B358" s="17">
        <v>10</v>
      </c>
      <c r="C358" s="17">
        <v>0</v>
      </c>
      <c r="D358" s="81" t="s">
        <v>375</v>
      </c>
      <c r="E358" s="17">
        <v>0</v>
      </c>
      <c r="F358" s="81" t="s">
        <v>375</v>
      </c>
    </row>
    <row r="359" spans="1:6">
      <c r="A359" s="1" t="s">
        <v>326</v>
      </c>
      <c r="B359" s="17">
        <v>100</v>
      </c>
      <c r="C359" s="17">
        <v>0</v>
      </c>
      <c r="D359" s="81" t="s">
        <v>375</v>
      </c>
      <c r="E359" s="17">
        <v>10</v>
      </c>
      <c r="F359" s="81">
        <v>5.0999999999999996</v>
      </c>
    </row>
    <row r="360" spans="1:6">
      <c r="A360" s="1" t="s">
        <v>327</v>
      </c>
      <c r="B360" s="17">
        <v>10</v>
      </c>
      <c r="C360" s="17">
        <v>0</v>
      </c>
      <c r="D360" s="81" t="s">
        <v>375</v>
      </c>
      <c r="E360" s="17">
        <v>0</v>
      </c>
      <c r="F360" s="81" t="s">
        <v>375</v>
      </c>
    </row>
    <row r="361" spans="1:6">
      <c r="A361" s="1" t="s">
        <v>328</v>
      </c>
      <c r="B361" s="17">
        <v>160</v>
      </c>
      <c r="C361" s="17">
        <v>0</v>
      </c>
      <c r="D361" s="81"/>
      <c r="E361" s="17">
        <v>10</v>
      </c>
      <c r="F361" s="81">
        <v>3.8</v>
      </c>
    </row>
    <row r="362" spans="1:6">
      <c r="A362" s="1" t="s">
        <v>329</v>
      </c>
      <c r="B362" s="17">
        <v>340</v>
      </c>
      <c r="C362" s="17">
        <v>10</v>
      </c>
      <c r="D362" s="81">
        <v>1.7</v>
      </c>
      <c r="E362" s="17">
        <v>30</v>
      </c>
      <c r="F362" s="81">
        <v>7.4</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3" priority="1" stopIfTrue="1" operator="equal">
      <formula>"WAAR"</formula>
    </cfRule>
  </conditionalFormatting>
  <pageMargins left="0.25" right="0.25" top="0.75" bottom="0.75" header="0.3" footer="0.3"/>
  <pageSetup paperSize="9" scale="84"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386</v>
      </c>
      <c r="B1" s="3"/>
      <c r="C1" s="3"/>
      <c r="D1" s="3"/>
      <c r="E1" s="3"/>
      <c r="F1" s="3"/>
    </row>
    <row r="2" spans="1:10">
      <c r="A2" s="4" t="s">
        <v>366</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485410</v>
      </c>
      <c r="C6" s="17">
        <v>28780</v>
      </c>
      <c r="D6" s="81">
        <v>5.6</v>
      </c>
      <c r="E6" s="17">
        <v>24310</v>
      </c>
      <c r="F6" s="81">
        <v>4.8</v>
      </c>
      <c r="G6" s="15"/>
      <c r="H6" s="15"/>
      <c r="I6" s="15"/>
      <c r="J6" s="15"/>
    </row>
    <row r="7" spans="1:10" ht="15" customHeight="1">
      <c r="A7" s="16"/>
      <c r="B7" s="17"/>
      <c r="C7" s="17"/>
      <c r="D7" s="82"/>
      <c r="E7" s="17"/>
      <c r="F7" s="82"/>
    </row>
    <row r="8" spans="1:10">
      <c r="A8" s="1" t="s">
        <v>2</v>
      </c>
      <c r="B8" s="17">
        <v>380</v>
      </c>
      <c r="C8" s="17">
        <v>30</v>
      </c>
      <c r="D8" s="81">
        <v>6.6</v>
      </c>
      <c r="E8" s="17">
        <v>20</v>
      </c>
      <c r="F8" s="81">
        <v>4.4000000000000004</v>
      </c>
    </row>
    <row r="9" spans="1:10">
      <c r="A9" s="1" t="s">
        <v>3</v>
      </c>
      <c r="B9" s="17">
        <v>310</v>
      </c>
      <c r="C9" s="17">
        <v>20</v>
      </c>
      <c r="D9" s="81">
        <v>7.3</v>
      </c>
      <c r="E9" s="17">
        <v>20</v>
      </c>
      <c r="F9" s="81">
        <v>5.7</v>
      </c>
    </row>
    <row r="10" spans="1:10">
      <c r="A10" s="1" t="s">
        <v>4</v>
      </c>
      <c r="B10" s="17">
        <v>330</v>
      </c>
      <c r="C10" s="17">
        <v>20</v>
      </c>
      <c r="D10" s="81">
        <v>5.9</v>
      </c>
      <c r="E10" s="17">
        <v>20</v>
      </c>
      <c r="F10" s="81">
        <v>4.7</v>
      </c>
    </row>
    <row r="11" spans="1:10">
      <c r="A11" s="1" t="s">
        <v>5</v>
      </c>
      <c r="B11" s="17">
        <v>650</v>
      </c>
      <c r="C11" s="17">
        <v>30</v>
      </c>
      <c r="D11" s="81">
        <v>4.8</v>
      </c>
      <c r="E11" s="17">
        <v>20</v>
      </c>
      <c r="F11" s="81">
        <v>3.6</v>
      </c>
    </row>
    <row r="12" spans="1:10">
      <c r="A12" s="1" t="s">
        <v>6</v>
      </c>
      <c r="B12" s="17">
        <v>410</v>
      </c>
      <c r="C12" s="17">
        <v>30</v>
      </c>
      <c r="D12" s="81">
        <v>6.2</v>
      </c>
      <c r="E12" s="17">
        <v>20</v>
      </c>
      <c r="F12" s="81">
        <v>4.5999999999999996</v>
      </c>
    </row>
    <row r="13" spans="1:10">
      <c r="A13" s="1" t="s">
        <v>7</v>
      </c>
      <c r="B13" s="17">
        <v>360</v>
      </c>
      <c r="C13" s="17">
        <v>20</v>
      </c>
      <c r="D13" s="81">
        <v>4.8</v>
      </c>
      <c r="E13" s="17">
        <v>20</v>
      </c>
      <c r="F13" s="81">
        <v>5.4</v>
      </c>
    </row>
    <row r="14" spans="1:10">
      <c r="A14" s="1" t="s">
        <v>8</v>
      </c>
      <c r="B14" s="17">
        <v>2890</v>
      </c>
      <c r="C14" s="17">
        <v>180</v>
      </c>
      <c r="D14" s="81">
        <v>6</v>
      </c>
      <c r="E14" s="17">
        <v>160</v>
      </c>
      <c r="F14" s="81">
        <v>5.0999999999999996</v>
      </c>
    </row>
    <row r="15" spans="1:10">
      <c r="A15" s="1" t="s">
        <v>9</v>
      </c>
      <c r="B15" s="17">
        <v>3490</v>
      </c>
      <c r="C15" s="17">
        <v>200</v>
      </c>
      <c r="D15" s="81">
        <v>5.4</v>
      </c>
      <c r="E15" s="17">
        <v>110</v>
      </c>
      <c r="F15" s="81">
        <v>3</v>
      </c>
    </row>
    <row r="16" spans="1:10">
      <c r="A16" s="1" t="s">
        <v>10</v>
      </c>
      <c r="B16" s="17">
        <v>6500</v>
      </c>
      <c r="C16" s="17">
        <v>420</v>
      </c>
      <c r="D16" s="81">
        <v>6.2</v>
      </c>
      <c r="E16" s="17">
        <v>300</v>
      </c>
      <c r="F16" s="81">
        <v>4.4000000000000004</v>
      </c>
    </row>
    <row r="17" spans="1:6">
      <c r="A17" s="1" t="s">
        <v>11</v>
      </c>
      <c r="B17" s="17">
        <v>2000</v>
      </c>
      <c r="C17" s="17">
        <v>150</v>
      </c>
      <c r="D17" s="81">
        <v>7.2</v>
      </c>
      <c r="E17" s="17">
        <v>100</v>
      </c>
      <c r="F17" s="81">
        <v>4.7</v>
      </c>
    </row>
    <row r="18" spans="1:6">
      <c r="A18" s="1" t="s">
        <v>12</v>
      </c>
      <c r="B18" s="17">
        <v>90</v>
      </c>
      <c r="C18" s="17">
        <v>10</v>
      </c>
      <c r="D18" s="81">
        <v>5.3</v>
      </c>
      <c r="E18" s="17">
        <v>0</v>
      </c>
      <c r="F18" s="81" t="s">
        <v>375</v>
      </c>
    </row>
    <row r="19" spans="1:6">
      <c r="A19" s="1" t="s">
        <v>346</v>
      </c>
      <c r="B19" s="17">
        <v>610</v>
      </c>
      <c r="C19" s="17">
        <v>60</v>
      </c>
      <c r="D19" s="81">
        <v>8.6</v>
      </c>
      <c r="E19" s="17">
        <v>40</v>
      </c>
      <c r="F19" s="81">
        <v>5.9</v>
      </c>
    </row>
    <row r="20" spans="1:6">
      <c r="A20" s="1" t="s">
        <v>13</v>
      </c>
      <c r="B20" s="17">
        <v>10</v>
      </c>
      <c r="C20" s="17">
        <v>0</v>
      </c>
      <c r="D20" s="81" t="s">
        <v>375</v>
      </c>
      <c r="E20" s="17">
        <v>0</v>
      </c>
      <c r="F20" s="81" t="s">
        <v>375</v>
      </c>
    </row>
    <row r="21" spans="1:6">
      <c r="A21" s="1" t="s">
        <v>14</v>
      </c>
      <c r="B21" s="17">
        <v>4090</v>
      </c>
      <c r="C21" s="17">
        <v>230</v>
      </c>
      <c r="D21" s="81">
        <v>5.3</v>
      </c>
      <c r="E21" s="17">
        <v>200</v>
      </c>
      <c r="F21" s="81">
        <v>4.7</v>
      </c>
    </row>
    <row r="22" spans="1:6">
      <c r="A22" s="1" t="s">
        <v>15</v>
      </c>
      <c r="B22" s="17">
        <v>1470</v>
      </c>
      <c r="C22" s="17">
        <v>110</v>
      </c>
      <c r="D22" s="81">
        <v>7.1</v>
      </c>
      <c r="E22" s="17">
        <v>80</v>
      </c>
      <c r="F22" s="81">
        <v>5.3</v>
      </c>
    </row>
    <row r="23" spans="1:6">
      <c r="A23" s="1" t="s">
        <v>16</v>
      </c>
      <c r="B23" s="17">
        <v>49130</v>
      </c>
      <c r="C23" s="17">
        <v>2630</v>
      </c>
      <c r="D23" s="81">
        <v>5.0999999999999996</v>
      </c>
      <c r="E23" s="17">
        <v>1910</v>
      </c>
      <c r="F23" s="81">
        <v>3.7</v>
      </c>
    </row>
    <row r="24" spans="1:6">
      <c r="A24" s="1" t="s">
        <v>17</v>
      </c>
      <c r="B24" s="17">
        <v>4020</v>
      </c>
      <c r="C24" s="17">
        <v>270</v>
      </c>
      <c r="D24" s="81">
        <v>6.3</v>
      </c>
      <c r="E24" s="17">
        <v>260</v>
      </c>
      <c r="F24" s="81">
        <v>6</v>
      </c>
    </row>
    <row r="25" spans="1:6">
      <c r="A25" s="1" t="s">
        <v>18</v>
      </c>
      <c r="B25" s="17">
        <v>480</v>
      </c>
      <c r="C25" s="17">
        <v>30</v>
      </c>
      <c r="D25" s="81">
        <v>6.7</v>
      </c>
      <c r="E25" s="17">
        <v>20</v>
      </c>
      <c r="F25" s="81">
        <v>4.2</v>
      </c>
    </row>
    <row r="26" spans="1:6">
      <c r="A26" s="1" t="s">
        <v>19</v>
      </c>
      <c r="B26" s="17">
        <v>9040</v>
      </c>
      <c r="C26" s="17">
        <v>450</v>
      </c>
      <c r="D26" s="81">
        <v>4.8</v>
      </c>
      <c r="E26" s="17">
        <v>360</v>
      </c>
      <c r="F26" s="81">
        <v>3.8</v>
      </c>
    </row>
    <row r="27" spans="1:6">
      <c r="A27" s="1" t="s">
        <v>20</v>
      </c>
      <c r="B27" s="17">
        <v>2220</v>
      </c>
      <c r="C27" s="17">
        <v>140</v>
      </c>
      <c r="D27" s="81">
        <v>5.9</v>
      </c>
      <c r="E27" s="17">
        <v>130</v>
      </c>
      <c r="F27" s="81">
        <v>5.6</v>
      </c>
    </row>
    <row r="28" spans="1:6">
      <c r="A28" s="1" t="s">
        <v>21</v>
      </c>
      <c r="B28" s="17">
        <v>220</v>
      </c>
      <c r="C28" s="17">
        <v>20</v>
      </c>
      <c r="D28" s="81">
        <v>7.1</v>
      </c>
      <c r="E28" s="17">
        <v>20</v>
      </c>
      <c r="F28" s="81">
        <v>6.7</v>
      </c>
    </row>
    <row r="29" spans="1:6">
      <c r="A29" s="1" t="s">
        <v>22</v>
      </c>
      <c r="B29" s="17">
        <v>90</v>
      </c>
      <c r="C29" s="17">
        <v>10</v>
      </c>
      <c r="D29" s="81">
        <v>10.3</v>
      </c>
      <c r="E29" s="17">
        <v>0</v>
      </c>
      <c r="F29" s="81" t="s">
        <v>375</v>
      </c>
    </row>
    <row r="30" spans="1:6">
      <c r="A30" s="1" t="s">
        <v>23</v>
      </c>
      <c r="B30" s="17">
        <v>400</v>
      </c>
      <c r="C30" s="17">
        <v>30</v>
      </c>
      <c r="D30" s="81">
        <v>6</v>
      </c>
      <c r="E30" s="17">
        <v>20</v>
      </c>
      <c r="F30" s="81">
        <v>5.3</v>
      </c>
    </row>
    <row r="31" spans="1:6">
      <c r="A31" s="1" t="s">
        <v>24</v>
      </c>
      <c r="B31" s="17">
        <v>660</v>
      </c>
      <c r="C31" s="17">
        <v>20</v>
      </c>
      <c r="D31" s="81">
        <v>3.4</v>
      </c>
      <c r="E31" s="17">
        <v>30</v>
      </c>
      <c r="F31" s="81">
        <v>4.9000000000000004</v>
      </c>
    </row>
    <row r="32" spans="1:6">
      <c r="A32" s="1" t="s">
        <v>25</v>
      </c>
      <c r="B32" s="17">
        <v>660</v>
      </c>
      <c r="C32" s="17">
        <v>50</v>
      </c>
      <c r="D32" s="81">
        <v>7</v>
      </c>
      <c r="E32" s="17">
        <v>40</v>
      </c>
      <c r="F32" s="81">
        <v>5.9</v>
      </c>
    </row>
    <row r="33" spans="1:6">
      <c r="A33" s="1" t="s">
        <v>334</v>
      </c>
      <c r="B33" s="17">
        <v>330</v>
      </c>
      <c r="C33" s="17">
        <v>20</v>
      </c>
      <c r="D33" s="81">
        <v>5</v>
      </c>
      <c r="E33" s="17">
        <v>20</v>
      </c>
      <c r="F33" s="81">
        <v>4.4000000000000004</v>
      </c>
    </row>
    <row r="34" spans="1:6">
      <c r="A34" s="1" t="s">
        <v>345</v>
      </c>
      <c r="B34" s="17">
        <v>570</v>
      </c>
      <c r="C34" s="17">
        <v>50</v>
      </c>
      <c r="D34" s="81">
        <v>7.4</v>
      </c>
      <c r="E34" s="17">
        <v>30</v>
      </c>
      <c r="F34" s="81">
        <v>5.4</v>
      </c>
    </row>
    <row r="35" spans="1:6">
      <c r="A35" s="1" t="s">
        <v>26</v>
      </c>
      <c r="B35" s="17">
        <v>90</v>
      </c>
      <c r="C35" s="17">
        <v>10</v>
      </c>
      <c r="D35" s="81">
        <v>6.1</v>
      </c>
      <c r="E35" s="17">
        <v>10</v>
      </c>
      <c r="F35" s="81">
        <v>9.1</v>
      </c>
    </row>
    <row r="36" spans="1:6">
      <c r="A36" s="1" t="s">
        <v>27</v>
      </c>
      <c r="B36" s="17">
        <v>240</v>
      </c>
      <c r="C36" s="17">
        <v>10</v>
      </c>
      <c r="D36" s="81">
        <v>2.7</v>
      </c>
      <c r="E36" s="17">
        <v>20</v>
      </c>
      <c r="F36" s="81">
        <v>5.9</v>
      </c>
    </row>
    <row r="37" spans="1:6">
      <c r="A37" s="1" t="s">
        <v>331</v>
      </c>
      <c r="B37" s="17">
        <v>840</v>
      </c>
      <c r="C37" s="17">
        <v>30</v>
      </c>
      <c r="D37" s="81">
        <v>3.1</v>
      </c>
      <c r="E37" s="17">
        <v>40</v>
      </c>
      <c r="F37" s="81">
        <v>4.0999999999999996</v>
      </c>
    </row>
    <row r="38" spans="1:6">
      <c r="A38" s="1" t="s">
        <v>28</v>
      </c>
      <c r="B38" s="17">
        <v>160</v>
      </c>
      <c r="C38" s="17">
        <v>10</v>
      </c>
      <c r="D38" s="81">
        <v>6.9</v>
      </c>
      <c r="E38" s="17">
        <v>10</v>
      </c>
      <c r="F38" s="81">
        <v>6.9</v>
      </c>
    </row>
    <row r="39" spans="1:6">
      <c r="A39" s="1" t="s">
        <v>29</v>
      </c>
      <c r="B39" s="17">
        <v>180</v>
      </c>
      <c r="C39" s="17">
        <v>10</v>
      </c>
      <c r="D39" s="81">
        <v>5.8</v>
      </c>
      <c r="E39" s="17">
        <v>10</v>
      </c>
      <c r="F39" s="81">
        <v>3.7</v>
      </c>
    </row>
    <row r="40" spans="1:6">
      <c r="A40" s="1" t="s">
        <v>30</v>
      </c>
      <c r="B40" s="17">
        <v>340</v>
      </c>
      <c r="C40" s="17">
        <v>20</v>
      </c>
      <c r="D40" s="81">
        <v>6.4</v>
      </c>
      <c r="E40" s="17">
        <v>20</v>
      </c>
      <c r="F40" s="81">
        <v>5.6</v>
      </c>
    </row>
    <row r="41" spans="1:6">
      <c r="A41" s="1" t="s">
        <v>31</v>
      </c>
      <c r="B41" s="17">
        <v>2190</v>
      </c>
      <c r="C41" s="17">
        <v>110</v>
      </c>
      <c r="D41" s="81">
        <v>5</v>
      </c>
      <c r="E41" s="17">
        <v>70</v>
      </c>
      <c r="F41" s="81">
        <v>3.2</v>
      </c>
    </row>
    <row r="42" spans="1:6">
      <c r="A42" s="1" t="s">
        <v>32</v>
      </c>
      <c r="B42" s="17">
        <v>640</v>
      </c>
      <c r="C42" s="17">
        <v>50</v>
      </c>
      <c r="D42" s="81">
        <v>8</v>
      </c>
      <c r="E42" s="17">
        <v>40</v>
      </c>
      <c r="F42" s="81">
        <v>5.3</v>
      </c>
    </row>
    <row r="43" spans="1:6">
      <c r="A43" s="1" t="s">
        <v>33</v>
      </c>
      <c r="B43" s="17">
        <v>310</v>
      </c>
      <c r="C43" s="17">
        <v>20</v>
      </c>
      <c r="D43" s="81">
        <v>5.0999999999999996</v>
      </c>
      <c r="E43" s="17">
        <v>20</v>
      </c>
      <c r="F43" s="81">
        <v>6</v>
      </c>
    </row>
    <row r="44" spans="1:6">
      <c r="A44" s="1" t="s">
        <v>34</v>
      </c>
      <c r="B44" s="17">
        <v>490</v>
      </c>
      <c r="C44" s="17">
        <v>30</v>
      </c>
      <c r="D44" s="81">
        <v>5</v>
      </c>
      <c r="E44" s="17">
        <v>20</v>
      </c>
      <c r="F44" s="81">
        <v>4.2</v>
      </c>
    </row>
    <row r="45" spans="1:6">
      <c r="A45" s="1" t="s">
        <v>35</v>
      </c>
      <c r="B45" s="17">
        <v>450</v>
      </c>
      <c r="C45" s="17">
        <v>30</v>
      </c>
      <c r="D45" s="81">
        <v>5.2</v>
      </c>
      <c r="E45" s="17">
        <v>30</v>
      </c>
      <c r="F45" s="81">
        <v>5.4</v>
      </c>
    </row>
    <row r="46" spans="1:6">
      <c r="A46" s="1" t="s">
        <v>36</v>
      </c>
      <c r="B46" s="17">
        <v>1110</v>
      </c>
      <c r="C46" s="17">
        <v>70</v>
      </c>
      <c r="D46" s="81">
        <v>5.8</v>
      </c>
      <c r="E46" s="17">
        <v>50</v>
      </c>
      <c r="F46" s="81">
        <v>4.5</v>
      </c>
    </row>
    <row r="47" spans="1:6">
      <c r="A47" s="1" t="s">
        <v>63</v>
      </c>
      <c r="B47" s="17">
        <v>700</v>
      </c>
      <c r="C47" s="17">
        <v>40</v>
      </c>
      <c r="D47" s="81">
        <v>5.4</v>
      </c>
      <c r="E47" s="17">
        <v>30</v>
      </c>
      <c r="F47" s="81">
        <v>4.5999999999999996</v>
      </c>
    </row>
    <row r="48" spans="1:6">
      <c r="A48" s="1" t="s">
        <v>37</v>
      </c>
      <c r="B48" s="17">
        <v>160</v>
      </c>
      <c r="C48" s="17">
        <v>20</v>
      </c>
      <c r="D48" s="81">
        <v>9.8000000000000007</v>
      </c>
      <c r="E48" s="17">
        <v>20</v>
      </c>
      <c r="F48" s="81">
        <v>9.1999999999999993</v>
      </c>
    </row>
    <row r="49" spans="1:6">
      <c r="A49" s="1" t="s">
        <v>38</v>
      </c>
      <c r="B49" s="17">
        <v>140</v>
      </c>
      <c r="C49" s="17">
        <v>10</v>
      </c>
      <c r="D49" s="81">
        <v>4.0999999999999996</v>
      </c>
      <c r="E49" s="17">
        <v>0</v>
      </c>
      <c r="F49" s="81" t="s">
        <v>375</v>
      </c>
    </row>
    <row r="50" spans="1:6">
      <c r="A50" s="1" t="s">
        <v>39</v>
      </c>
      <c r="B50" s="17">
        <v>220</v>
      </c>
      <c r="C50" s="17">
        <v>20</v>
      </c>
      <c r="D50" s="81">
        <v>6.5</v>
      </c>
      <c r="E50" s="17">
        <v>10</v>
      </c>
      <c r="F50" s="81">
        <v>5.6</v>
      </c>
    </row>
    <row r="51" spans="1:6">
      <c r="A51" s="1" t="s">
        <v>40</v>
      </c>
      <c r="B51" s="17">
        <v>390</v>
      </c>
      <c r="C51" s="17">
        <v>30</v>
      </c>
      <c r="D51" s="81">
        <v>6.1</v>
      </c>
      <c r="E51" s="17">
        <v>10</v>
      </c>
      <c r="F51" s="81">
        <v>3.2</v>
      </c>
    </row>
    <row r="52" spans="1:6">
      <c r="A52" s="1" t="s">
        <v>41</v>
      </c>
      <c r="B52" s="17">
        <v>90</v>
      </c>
      <c r="C52" s="17">
        <v>10</v>
      </c>
      <c r="D52" s="81">
        <v>6.7</v>
      </c>
      <c r="E52" s="17">
        <v>0</v>
      </c>
      <c r="F52" s="81" t="s">
        <v>375</v>
      </c>
    </row>
    <row r="53" spans="1:6">
      <c r="A53" s="1" t="s">
        <v>42</v>
      </c>
      <c r="B53" s="17">
        <v>500</v>
      </c>
      <c r="C53" s="17">
        <v>30</v>
      </c>
      <c r="D53" s="81">
        <v>5.9</v>
      </c>
      <c r="E53" s="17">
        <v>30</v>
      </c>
      <c r="F53" s="81">
        <v>5.3</v>
      </c>
    </row>
    <row r="54" spans="1:6">
      <c r="A54" s="1" t="s">
        <v>43</v>
      </c>
      <c r="B54" s="17">
        <v>360</v>
      </c>
      <c r="C54" s="17">
        <v>20</v>
      </c>
      <c r="D54" s="81">
        <v>5.8</v>
      </c>
      <c r="E54" s="17">
        <v>20</v>
      </c>
      <c r="F54" s="81">
        <v>5.5</v>
      </c>
    </row>
    <row r="55" spans="1:6">
      <c r="A55" s="1" t="s">
        <v>44</v>
      </c>
      <c r="B55" s="17">
        <v>220</v>
      </c>
      <c r="C55" s="17">
        <v>20</v>
      </c>
      <c r="D55" s="81">
        <v>8.5</v>
      </c>
      <c r="E55" s="17">
        <v>10</v>
      </c>
      <c r="F55" s="81">
        <v>4.7</v>
      </c>
    </row>
    <row r="56" spans="1:6">
      <c r="A56" s="1" t="s">
        <v>45</v>
      </c>
      <c r="B56" s="17">
        <v>350</v>
      </c>
      <c r="C56" s="17">
        <v>30</v>
      </c>
      <c r="D56" s="81">
        <v>8.8000000000000007</v>
      </c>
      <c r="E56" s="17">
        <v>30</v>
      </c>
      <c r="F56" s="81">
        <v>7.2</v>
      </c>
    </row>
    <row r="57" spans="1:6">
      <c r="A57" s="1" t="s">
        <v>46</v>
      </c>
      <c r="B57" s="17">
        <v>520</v>
      </c>
      <c r="C57" s="17">
        <v>40</v>
      </c>
      <c r="D57" s="81">
        <v>6.3</v>
      </c>
      <c r="E57" s="17">
        <v>40</v>
      </c>
      <c r="F57" s="81">
        <v>6.5</v>
      </c>
    </row>
    <row r="58" spans="1:6">
      <c r="A58" s="1" t="s">
        <v>47</v>
      </c>
      <c r="B58" s="17">
        <v>5260</v>
      </c>
      <c r="C58" s="17">
        <v>290</v>
      </c>
      <c r="D58" s="81">
        <v>5.2</v>
      </c>
      <c r="E58" s="17">
        <v>220</v>
      </c>
      <c r="F58" s="81">
        <v>4.0999999999999996</v>
      </c>
    </row>
    <row r="59" spans="1:6">
      <c r="A59" s="1" t="s">
        <v>48</v>
      </c>
      <c r="B59" s="17">
        <v>230</v>
      </c>
      <c r="C59" s="17">
        <v>10</v>
      </c>
      <c r="D59" s="81">
        <v>4.5999999999999996</v>
      </c>
      <c r="E59" s="17">
        <v>10</v>
      </c>
      <c r="F59" s="81">
        <v>5.4</v>
      </c>
    </row>
    <row r="60" spans="1:6">
      <c r="A60" s="1" t="s">
        <v>49</v>
      </c>
      <c r="B60" s="17">
        <v>350</v>
      </c>
      <c r="C60" s="17">
        <v>20</v>
      </c>
      <c r="D60" s="81">
        <v>6.5</v>
      </c>
      <c r="E60" s="17">
        <v>20</v>
      </c>
      <c r="F60" s="81">
        <v>6</v>
      </c>
    </row>
    <row r="61" spans="1:6">
      <c r="A61" s="1" t="s">
        <v>50</v>
      </c>
      <c r="B61" s="17">
        <v>320</v>
      </c>
      <c r="C61" s="17">
        <v>20</v>
      </c>
      <c r="D61" s="81">
        <v>5.3</v>
      </c>
      <c r="E61" s="17">
        <v>20</v>
      </c>
      <c r="F61" s="81">
        <v>6.4</v>
      </c>
    </row>
    <row r="62" spans="1:6">
      <c r="A62" s="1" t="s">
        <v>51</v>
      </c>
      <c r="B62" s="17">
        <v>920</v>
      </c>
      <c r="C62" s="17">
        <v>50</v>
      </c>
      <c r="D62" s="81">
        <v>5.3</v>
      </c>
      <c r="E62" s="17">
        <v>60</v>
      </c>
      <c r="F62" s="81">
        <v>6.1</v>
      </c>
    </row>
    <row r="63" spans="1:6">
      <c r="A63" s="1" t="s">
        <v>52</v>
      </c>
      <c r="B63" s="17">
        <v>140</v>
      </c>
      <c r="C63" s="17">
        <v>10</v>
      </c>
      <c r="D63" s="81">
        <v>6</v>
      </c>
      <c r="E63" s="17">
        <v>10</v>
      </c>
      <c r="F63" s="81">
        <v>6</v>
      </c>
    </row>
    <row r="64" spans="1:6">
      <c r="A64" s="1" t="s">
        <v>53</v>
      </c>
      <c r="B64" s="17">
        <v>220</v>
      </c>
      <c r="C64" s="17">
        <v>20</v>
      </c>
      <c r="D64" s="81">
        <v>7.7</v>
      </c>
      <c r="E64" s="17">
        <v>20</v>
      </c>
      <c r="F64" s="81">
        <v>6.4</v>
      </c>
    </row>
    <row r="65" spans="1:6">
      <c r="A65" s="1" t="s">
        <v>54</v>
      </c>
      <c r="B65" s="17">
        <v>230</v>
      </c>
      <c r="C65" s="17">
        <v>20</v>
      </c>
      <c r="D65" s="81">
        <v>5.9</v>
      </c>
      <c r="E65" s="17">
        <v>20</v>
      </c>
      <c r="F65" s="81">
        <v>8.6999999999999993</v>
      </c>
    </row>
    <row r="66" spans="1:6">
      <c r="A66" s="1" t="s">
        <v>55</v>
      </c>
      <c r="B66" s="17">
        <v>2340</v>
      </c>
      <c r="C66" s="17">
        <v>150</v>
      </c>
      <c r="D66" s="81">
        <v>6.3</v>
      </c>
      <c r="E66" s="17">
        <v>110</v>
      </c>
      <c r="F66" s="81">
        <v>4.5999999999999996</v>
      </c>
    </row>
    <row r="67" spans="1:6">
      <c r="A67" s="1" t="s">
        <v>56</v>
      </c>
      <c r="B67" s="17">
        <v>380</v>
      </c>
      <c r="C67" s="17">
        <v>30</v>
      </c>
      <c r="D67" s="81">
        <v>7.5</v>
      </c>
      <c r="E67" s="17">
        <v>10</v>
      </c>
      <c r="F67" s="81">
        <v>2.5</v>
      </c>
    </row>
    <row r="68" spans="1:6">
      <c r="A68" s="1" t="s">
        <v>57</v>
      </c>
      <c r="B68" s="17">
        <v>880</v>
      </c>
      <c r="C68" s="17">
        <v>50</v>
      </c>
      <c r="D68" s="81">
        <v>5.0999999999999996</v>
      </c>
      <c r="E68" s="17">
        <v>40</v>
      </c>
      <c r="F68" s="81">
        <v>4.0999999999999996</v>
      </c>
    </row>
    <row r="69" spans="1:6">
      <c r="A69" s="1" t="s">
        <v>58</v>
      </c>
      <c r="B69" s="17">
        <v>280</v>
      </c>
      <c r="C69" s="17">
        <v>20</v>
      </c>
      <c r="D69" s="81">
        <v>5.0999999999999996</v>
      </c>
      <c r="E69" s="17">
        <v>20</v>
      </c>
      <c r="F69" s="81">
        <v>7.1</v>
      </c>
    </row>
    <row r="70" spans="1:6">
      <c r="A70" s="1" t="s">
        <v>59</v>
      </c>
      <c r="B70" s="17">
        <v>490</v>
      </c>
      <c r="C70" s="17">
        <v>30</v>
      </c>
      <c r="D70" s="81">
        <v>5.4</v>
      </c>
      <c r="E70" s="17">
        <v>30</v>
      </c>
      <c r="F70" s="81">
        <v>5.6</v>
      </c>
    </row>
    <row r="71" spans="1:6">
      <c r="A71" s="1" t="s">
        <v>60</v>
      </c>
      <c r="B71" s="17">
        <v>670</v>
      </c>
      <c r="C71" s="17">
        <v>30</v>
      </c>
      <c r="D71" s="81">
        <v>4.5999999999999996</v>
      </c>
      <c r="E71" s="17">
        <v>30</v>
      </c>
      <c r="F71" s="81">
        <v>4.0999999999999996</v>
      </c>
    </row>
    <row r="72" spans="1:6">
      <c r="A72" s="1" t="s">
        <v>61</v>
      </c>
      <c r="B72" s="17">
        <v>300</v>
      </c>
      <c r="C72" s="17">
        <v>20</v>
      </c>
      <c r="D72" s="81">
        <v>5.6</v>
      </c>
      <c r="E72" s="17">
        <v>20</v>
      </c>
      <c r="F72" s="81">
        <v>7.1</v>
      </c>
    </row>
    <row r="73" spans="1:6">
      <c r="A73" s="1" t="s">
        <v>62</v>
      </c>
      <c r="B73" s="17">
        <v>480</v>
      </c>
      <c r="C73" s="17">
        <v>30</v>
      </c>
      <c r="D73" s="81">
        <v>5</v>
      </c>
      <c r="E73" s="17">
        <v>20</v>
      </c>
      <c r="F73" s="81">
        <v>4.5999999999999996</v>
      </c>
    </row>
    <row r="74" spans="1:6">
      <c r="A74" s="1" t="s">
        <v>66</v>
      </c>
      <c r="B74" s="17">
        <v>3520</v>
      </c>
      <c r="C74" s="17">
        <v>170</v>
      </c>
      <c r="D74" s="81">
        <v>4.7</v>
      </c>
      <c r="E74" s="17">
        <v>170</v>
      </c>
      <c r="F74" s="81">
        <v>4.5</v>
      </c>
    </row>
    <row r="75" spans="1:6">
      <c r="A75" s="1" t="s">
        <v>67</v>
      </c>
      <c r="B75" s="17">
        <v>1000</v>
      </c>
      <c r="C75" s="17">
        <v>70</v>
      </c>
      <c r="D75" s="81">
        <v>6.8</v>
      </c>
      <c r="E75" s="17">
        <v>50</v>
      </c>
      <c r="F75" s="81">
        <v>4.8</v>
      </c>
    </row>
    <row r="76" spans="1:6">
      <c r="A76" s="1" t="s">
        <v>69</v>
      </c>
      <c r="B76" s="17">
        <v>420</v>
      </c>
      <c r="C76" s="17">
        <v>30</v>
      </c>
      <c r="D76" s="81">
        <v>6.6</v>
      </c>
      <c r="E76" s="17">
        <v>20</v>
      </c>
      <c r="F76" s="81">
        <v>5.2</v>
      </c>
    </row>
    <row r="77" spans="1:6">
      <c r="A77" s="1" t="s">
        <v>70</v>
      </c>
      <c r="B77" s="17">
        <v>3220</v>
      </c>
      <c r="C77" s="17">
        <v>170</v>
      </c>
      <c r="D77" s="81">
        <v>5</v>
      </c>
      <c r="E77" s="17">
        <v>180</v>
      </c>
      <c r="F77" s="81">
        <v>5.3</v>
      </c>
    </row>
    <row r="78" spans="1:6">
      <c r="A78" s="1" t="s">
        <v>71</v>
      </c>
      <c r="B78" s="17">
        <v>640</v>
      </c>
      <c r="C78" s="17">
        <v>50</v>
      </c>
      <c r="D78" s="81">
        <v>6.8</v>
      </c>
      <c r="E78" s="17">
        <v>40</v>
      </c>
      <c r="F78" s="81">
        <v>5.5</v>
      </c>
    </row>
    <row r="79" spans="1:6">
      <c r="A79" s="1" t="s">
        <v>72</v>
      </c>
      <c r="B79" s="17">
        <v>240</v>
      </c>
      <c r="C79" s="17">
        <v>10</v>
      </c>
      <c r="D79" s="81">
        <v>2.9</v>
      </c>
      <c r="E79" s="17">
        <v>0</v>
      </c>
      <c r="F79" s="81" t="s">
        <v>375</v>
      </c>
    </row>
    <row r="80" spans="1:6">
      <c r="A80" s="1" t="s">
        <v>73</v>
      </c>
      <c r="B80" s="17">
        <v>340</v>
      </c>
      <c r="C80" s="17">
        <v>20</v>
      </c>
      <c r="D80" s="81">
        <v>6.4</v>
      </c>
      <c r="E80" s="17">
        <v>20</v>
      </c>
      <c r="F80" s="81">
        <v>6.1</v>
      </c>
    </row>
    <row r="81" spans="1:6">
      <c r="A81" s="1" t="s">
        <v>74</v>
      </c>
      <c r="B81" s="17">
        <v>1400</v>
      </c>
      <c r="C81" s="17">
        <v>90</v>
      </c>
      <c r="D81" s="81">
        <v>5.8</v>
      </c>
      <c r="E81" s="17">
        <v>70</v>
      </c>
      <c r="F81" s="81">
        <v>5</v>
      </c>
    </row>
    <row r="82" spans="1:6">
      <c r="A82" s="1" t="s">
        <v>75</v>
      </c>
      <c r="B82" s="17">
        <v>380</v>
      </c>
      <c r="C82" s="17">
        <v>30</v>
      </c>
      <c r="D82" s="81">
        <v>7.9</v>
      </c>
      <c r="E82" s="17">
        <v>20</v>
      </c>
      <c r="F82" s="81">
        <v>4.7</v>
      </c>
    </row>
    <row r="83" spans="1:6">
      <c r="A83" s="1" t="s">
        <v>76</v>
      </c>
      <c r="B83" s="17">
        <v>4440</v>
      </c>
      <c r="C83" s="17">
        <v>260</v>
      </c>
      <c r="D83" s="81">
        <v>5.5</v>
      </c>
      <c r="E83" s="17">
        <v>180</v>
      </c>
      <c r="F83" s="81">
        <v>3.8</v>
      </c>
    </row>
    <row r="84" spans="1:6">
      <c r="A84" s="1" t="s">
        <v>77</v>
      </c>
      <c r="B84" s="17">
        <v>200</v>
      </c>
      <c r="C84" s="17">
        <v>20</v>
      </c>
      <c r="D84" s="81">
        <v>9.6999999999999993</v>
      </c>
      <c r="E84" s="17">
        <v>10</v>
      </c>
      <c r="F84" s="81">
        <v>6.5</v>
      </c>
    </row>
    <row r="85" spans="1:6">
      <c r="A85" s="1" t="s">
        <v>78</v>
      </c>
      <c r="B85" s="17">
        <v>210</v>
      </c>
      <c r="C85" s="17">
        <v>20</v>
      </c>
      <c r="D85" s="81">
        <v>6.8</v>
      </c>
      <c r="E85" s="17">
        <v>20</v>
      </c>
      <c r="F85" s="81">
        <v>6.8</v>
      </c>
    </row>
    <row r="86" spans="1:6">
      <c r="A86" s="1" t="s">
        <v>79</v>
      </c>
      <c r="B86" s="17">
        <v>750</v>
      </c>
      <c r="C86" s="17">
        <v>40</v>
      </c>
      <c r="D86" s="81">
        <v>5.6</v>
      </c>
      <c r="E86" s="17">
        <v>30</v>
      </c>
      <c r="F86" s="81">
        <v>4.3</v>
      </c>
    </row>
    <row r="87" spans="1:6">
      <c r="A87" s="1" t="s">
        <v>80</v>
      </c>
      <c r="B87" s="17">
        <v>340</v>
      </c>
      <c r="C87" s="17">
        <v>20</v>
      </c>
      <c r="D87" s="81">
        <v>5.8</v>
      </c>
      <c r="E87" s="17">
        <v>10</v>
      </c>
      <c r="F87" s="81">
        <v>2</v>
      </c>
    </row>
    <row r="88" spans="1:6">
      <c r="A88" s="1" t="s">
        <v>81</v>
      </c>
      <c r="B88" s="17">
        <v>510</v>
      </c>
      <c r="C88" s="17">
        <v>30</v>
      </c>
      <c r="D88" s="81">
        <v>5.3</v>
      </c>
      <c r="E88" s="17">
        <v>20</v>
      </c>
      <c r="F88" s="81">
        <v>4.2</v>
      </c>
    </row>
    <row r="89" spans="1:6">
      <c r="A89" s="1" t="s">
        <v>82</v>
      </c>
      <c r="B89" s="17">
        <v>580</v>
      </c>
      <c r="C89" s="17">
        <v>30</v>
      </c>
      <c r="D89" s="81">
        <v>4.8</v>
      </c>
      <c r="E89" s="17">
        <v>20</v>
      </c>
      <c r="F89" s="81">
        <v>3.1</v>
      </c>
    </row>
    <row r="90" spans="1:6">
      <c r="A90" s="1" t="s">
        <v>83</v>
      </c>
      <c r="B90" s="17">
        <v>370</v>
      </c>
      <c r="C90" s="17">
        <v>20</v>
      </c>
      <c r="D90" s="81">
        <v>5.4</v>
      </c>
      <c r="E90" s="17">
        <v>20</v>
      </c>
      <c r="F90" s="81">
        <v>5.0999999999999996</v>
      </c>
    </row>
    <row r="91" spans="1:6">
      <c r="A91" s="1" t="s">
        <v>84</v>
      </c>
      <c r="B91" s="17">
        <v>2170</v>
      </c>
      <c r="C91" s="17">
        <v>150</v>
      </c>
      <c r="D91" s="81">
        <v>6.4</v>
      </c>
      <c r="E91" s="17">
        <v>90</v>
      </c>
      <c r="F91" s="81">
        <v>4</v>
      </c>
    </row>
    <row r="92" spans="1:6">
      <c r="A92" s="1" t="s">
        <v>85</v>
      </c>
      <c r="B92" s="17">
        <v>110</v>
      </c>
      <c r="C92" s="17">
        <v>10</v>
      </c>
      <c r="D92" s="81">
        <v>7.3</v>
      </c>
      <c r="E92" s="17">
        <v>0</v>
      </c>
      <c r="F92" s="81" t="s">
        <v>375</v>
      </c>
    </row>
    <row r="93" spans="1:6">
      <c r="A93" s="1" t="s">
        <v>86</v>
      </c>
      <c r="B93" s="17">
        <v>160</v>
      </c>
      <c r="C93" s="17">
        <v>10</v>
      </c>
      <c r="D93" s="81">
        <v>6.9</v>
      </c>
      <c r="E93" s="17">
        <v>10</v>
      </c>
      <c r="F93" s="81">
        <v>6.9</v>
      </c>
    </row>
    <row r="94" spans="1:6">
      <c r="A94" s="1" t="s">
        <v>87</v>
      </c>
      <c r="B94" s="17">
        <v>280</v>
      </c>
      <c r="C94" s="17">
        <v>30</v>
      </c>
      <c r="D94" s="81">
        <v>10.5</v>
      </c>
      <c r="E94" s="17">
        <v>10</v>
      </c>
      <c r="F94" s="81">
        <v>3.7</v>
      </c>
    </row>
    <row r="95" spans="1:6">
      <c r="A95" s="1" t="s">
        <v>88</v>
      </c>
      <c r="B95" s="17">
        <v>7840</v>
      </c>
      <c r="C95" s="17">
        <v>410</v>
      </c>
      <c r="D95" s="81">
        <v>5</v>
      </c>
      <c r="E95" s="17">
        <v>340</v>
      </c>
      <c r="F95" s="81">
        <v>4.0999999999999996</v>
      </c>
    </row>
    <row r="96" spans="1:6">
      <c r="A96" s="1" t="s">
        <v>89</v>
      </c>
      <c r="B96" s="17">
        <v>280</v>
      </c>
      <c r="C96" s="17">
        <v>30</v>
      </c>
      <c r="D96" s="81">
        <v>8.9</v>
      </c>
      <c r="E96" s="17">
        <v>20</v>
      </c>
      <c r="F96" s="81">
        <v>6.9</v>
      </c>
    </row>
    <row r="97" spans="1:6">
      <c r="A97" s="1" t="s">
        <v>90</v>
      </c>
      <c r="B97" s="17">
        <v>3820</v>
      </c>
      <c r="C97" s="17">
        <v>220</v>
      </c>
      <c r="D97" s="81">
        <v>5.4</v>
      </c>
      <c r="E97" s="17">
        <v>210</v>
      </c>
      <c r="F97" s="81">
        <v>5.3</v>
      </c>
    </row>
    <row r="98" spans="1:6">
      <c r="A98" s="1" t="s">
        <v>91</v>
      </c>
      <c r="B98" s="17">
        <v>350</v>
      </c>
      <c r="C98" s="17">
        <v>20</v>
      </c>
      <c r="D98" s="81">
        <v>5.9</v>
      </c>
      <c r="E98" s="17">
        <v>20</v>
      </c>
      <c r="F98" s="81">
        <v>6.2</v>
      </c>
    </row>
    <row r="99" spans="1:6">
      <c r="A99" s="1" t="s">
        <v>92</v>
      </c>
      <c r="B99" s="17">
        <v>8030</v>
      </c>
      <c r="C99" s="17">
        <v>390</v>
      </c>
      <c r="D99" s="81">
        <v>4.5999999999999996</v>
      </c>
      <c r="E99" s="17">
        <v>370</v>
      </c>
      <c r="F99" s="81">
        <v>4.4000000000000004</v>
      </c>
    </row>
    <row r="100" spans="1:6">
      <c r="A100" s="1" t="s">
        <v>93</v>
      </c>
      <c r="B100" s="17">
        <v>470</v>
      </c>
      <c r="C100" s="17">
        <v>20</v>
      </c>
      <c r="D100" s="81">
        <v>3.8</v>
      </c>
      <c r="E100" s="17">
        <v>30</v>
      </c>
      <c r="F100" s="81">
        <v>6.3</v>
      </c>
    </row>
    <row r="101" spans="1:6">
      <c r="A101" s="1" t="s">
        <v>94</v>
      </c>
      <c r="B101" s="17">
        <v>400</v>
      </c>
      <c r="C101" s="17">
        <v>20</v>
      </c>
      <c r="D101" s="81">
        <v>4.5</v>
      </c>
      <c r="E101" s="17">
        <v>20</v>
      </c>
      <c r="F101" s="81">
        <v>4.2</v>
      </c>
    </row>
    <row r="102" spans="1:6">
      <c r="A102" s="1" t="s">
        <v>95</v>
      </c>
      <c r="B102" s="17">
        <v>900</v>
      </c>
      <c r="C102" s="17">
        <v>60</v>
      </c>
      <c r="D102" s="81">
        <v>6.3</v>
      </c>
      <c r="E102" s="17">
        <v>40</v>
      </c>
      <c r="F102" s="81">
        <v>4.3</v>
      </c>
    </row>
    <row r="103" spans="1:6">
      <c r="A103" s="1" t="s">
        <v>332</v>
      </c>
      <c r="B103" s="17">
        <v>830</v>
      </c>
      <c r="C103" s="17">
        <v>40</v>
      </c>
      <c r="D103" s="81">
        <v>5</v>
      </c>
      <c r="E103" s="17">
        <v>50</v>
      </c>
      <c r="F103" s="81">
        <v>5.0999999999999996</v>
      </c>
    </row>
    <row r="104" spans="1:6">
      <c r="A104" s="1" t="s">
        <v>96</v>
      </c>
      <c r="B104" s="17">
        <v>340</v>
      </c>
      <c r="C104" s="17">
        <v>20</v>
      </c>
      <c r="D104" s="81">
        <v>5.3</v>
      </c>
      <c r="E104" s="17">
        <v>10</v>
      </c>
      <c r="F104" s="81">
        <v>2.1</v>
      </c>
    </row>
    <row r="105" spans="1:6">
      <c r="A105" s="1" t="s">
        <v>97</v>
      </c>
      <c r="B105" s="17">
        <v>780</v>
      </c>
      <c r="C105" s="17">
        <v>40</v>
      </c>
      <c r="D105" s="81">
        <v>4.3</v>
      </c>
      <c r="E105" s="17">
        <v>30</v>
      </c>
      <c r="F105" s="81">
        <v>4</v>
      </c>
    </row>
    <row r="106" spans="1:6">
      <c r="A106" s="1" t="s">
        <v>98</v>
      </c>
      <c r="B106" s="17">
        <v>480</v>
      </c>
      <c r="C106" s="17">
        <v>20</v>
      </c>
      <c r="D106" s="81">
        <v>4.5999999999999996</v>
      </c>
      <c r="E106" s="17">
        <v>30</v>
      </c>
      <c r="F106" s="81">
        <v>5.8</v>
      </c>
    </row>
    <row r="107" spans="1:6">
      <c r="A107" s="1" t="s">
        <v>99</v>
      </c>
      <c r="B107" s="17">
        <v>290</v>
      </c>
      <c r="C107" s="17">
        <v>20</v>
      </c>
      <c r="D107" s="81">
        <v>6.3</v>
      </c>
      <c r="E107" s="17">
        <v>10</v>
      </c>
      <c r="F107" s="81">
        <v>4</v>
      </c>
    </row>
    <row r="108" spans="1:6">
      <c r="A108" s="1" t="s">
        <v>100</v>
      </c>
      <c r="B108" s="17">
        <v>460</v>
      </c>
      <c r="C108" s="17">
        <v>30</v>
      </c>
      <c r="D108" s="81">
        <v>5.5</v>
      </c>
      <c r="E108" s="17">
        <v>30</v>
      </c>
      <c r="F108" s="81">
        <v>6.1</v>
      </c>
    </row>
    <row r="109" spans="1:6">
      <c r="A109" s="1" t="s">
        <v>101</v>
      </c>
      <c r="B109" s="17">
        <v>560</v>
      </c>
      <c r="C109" s="17">
        <v>30</v>
      </c>
      <c r="D109" s="81">
        <v>5.2</v>
      </c>
      <c r="E109" s="17">
        <v>30</v>
      </c>
      <c r="F109" s="81">
        <v>4.3</v>
      </c>
    </row>
    <row r="110" spans="1:6">
      <c r="A110" s="1" t="s">
        <v>102</v>
      </c>
      <c r="B110" s="17">
        <v>870</v>
      </c>
      <c r="C110" s="17">
        <v>70</v>
      </c>
      <c r="D110" s="81">
        <v>7.6</v>
      </c>
      <c r="E110" s="17">
        <v>30</v>
      </c>
      <c r="F110" s="81">
        <v>3.8</v>
      </c>
    </row>
    <row r="111" spans="1:6">
      <c r="A111" s="1" t="s">
        <v>103</v>
      </c>
      <c r="B111" s="17">
        <v>320</v>
      </c>
      <c r="C111" s="17">
        <v>20</v>
      </c>
      <c r="D111" s="81">
        <v>6.3</v>
      </c>
      <c r="E111" s="17">
        <v>20</v>
      </c>
      <c r="F111" s="81">
        <v>5.0999999999999996</v>
      </c>
    </row>
    <row r="112" spans="1:6">
      <c r="A112" s="1" t="s">
        <v>333</v>
      </c>
      <c r="B112" s="17">
        <v>1030</v>
      </c>
      <c r="C112" s="17">
        <v>80</v>
      </c>
      <c r="D112" s="81">
        <v>7.2</v>
      </c>
      <c r="E112" s="17">
        <v>40</v>
      </c>
      <c r="F112" s="81">
        <v>4.0999999999999996</v>
      </c>
    </row>
    <row r="113" spans="1:6">
      <c r="A113" s="1" t="s">
        <v>104</v>
      </c>
      <c r="B113" s="17">
        <v>1040</v>
      </c>
      <c r="C113" s="17">
        <v>90</v>
      </c>
      <c r="D113" s="81">
        <v>8.1</v>
      </c>
      <c r="E113" s="17">
        <v>40</v>
      </c>
      <c r="F113" s="81">
        <v>3.6</v>
      </c>
    </row>
    <row r="114" spans="1:6">
      <c r="A114" s="1" t="s">
        <v>105</v>
      </c>
      <c r="B114" s="17">
        <v>2220</v>
      </c>
      <c r="C114" s="17">
        <v>160</v>
      </c>
      <c r="D114" s="81">
        <v>6.9</v>
      </c>
      <c r="E114" s="17">
        <v>90</v>
      </c>
      <c r="F114" s="81">
        <v>4.0999999999999996</v>
      </c>
    </row>
    <row r="115" spans="1:6">
      <c r="A115" s="1" t="s">
        <v>106</v>
      </c>
      <c r="B115" s="17">
        <v>170</v>
      </c>
      <c r="C115" s="17">
        <v>20</v>
      </c>
      <c r="D115" s="81">
        <v>8.6999999999999993</v>
      </c>
      <c r="E115" s="17">
        <v>10</v>
      </c>
      <c r="F115" s="81">
        <v>6</v>
      </c>
    </row>
    <row r="116" spans="1:6">
      <c r="A116" s="1" t="s">
        <v>376</v>
      </c>
      <c r="B116" s="17">
        <v>29380</v>
      </c>
      <c r="C116" s="17">
        <v>1440</v>
      </c>
      <c r="D116" s="81">
        <v>4.7</v>
      </c>
      <c r="E116" s="17">
        <v>1150</v>
      </c>
      <c r="F116" s="81">
        <v>3.8</v>
      </c>
    </row>
    <row r="117" spans="1:6">
      <c r="A117" s="1" t="s">
        <v>335</v>
      </c>
      <c r="B117" s="17">
        <v>11460</v>
      </c>
      <c r="C117" s="17">
        <v>610</v>
      </c>
      <c r="D117" s="81">
        <v>5.0999999999999996</v>
      </c>
      <c r="E117" s="17">
        <v>530</v>
      </c>
      <c r="F117" s="81">
        <v>4.4000000000000004</v>
      </c>
    </row>
    <row r="118" spans="1:6">
      <c r="A118" s="1" t="s">
        <v>107</v>
      </c>
      <c r="B118" s="17">
        <v>190</v>
      </c>
      <c r="C118" s="17">
        <v>10</v>
      </c>
      <c r="D118" s="81">
        <v>6.7</v>
      </c>
      <c r="E118" s="17">
        <v>10</v>
      </c>
      <c r="F118" s="81">
        <v>3.1</v>
      </c>
    </row>
    <row r="119" spans="1:6">
      <c r="A119" s="1" t="s">
        <v>108</v>
      </c>
      <c r="B119" s="17">
        <v>370</v>
      </c>
      <c r="C119" s="17">
        <v>30</v>
      </c>
      <c r="D119" s="81">
        <v>7.5</v>
      </c>
      <c r="E119" s="17">
        <v>20</v>
      </c>
      <c r="F119" s="81">
        <v>5.3</v>
      </c>
    </row>
    <row r="120" spans="1:6">
      <c r="A120" s="1" t="s">
        <v>109</v>
      </c>
      <c r="B120" s="17">
        <v>120</v>
      </c>
      <c r="C120" s="17">
        <v>10</v>
      </c>
      <c r="D120" s="81">
        <v>4.8</v>
      </c>
      <c r="E120" s="17">
        <v>0</v>
      </c>
      <c r="F120" s="81" t="s">
        <v>375</v>
      </c>
    </row>
    <row r="121" spans="1:6">
      <c r="A121" s="1" t="s">
        <v>110</v>
      </c>
      <c r="B121" s="17">
        <v>4070</v>
      </c>
      <c r="C121" s="17">
        <v>210</v>
      </c>
      <c r="D121" s="81">
        <v>5</v>
      </c>
      <c r="E121" s="17">
        <v>190</v>
      </c>
      <c r="F121" s="81">
        <v>4.4000000000000004</v>
      </c>
    </row>
    <row r="122" spans="1:6">
      <c r="A122" s="1" t="s">
        <v>111</v>
      </c>
      <c r="B122" s="17">
        <v>2590</v>
      </c>
      <c r="C122" s="17">
        <v>200</v>
      </c>
      <c r="D122" s="81">
        <v>7.1</v>
      </c>
      <c r="E122" s="17">
        <v>90</v>
      </c>
      <c r="F122" s="81">
        <v>3.3</v>
      </c>
    </row>
    <row r="123" spans="1:6">
      <c r="A123" s="1" t="s">
        <v>112</v>
      </c>
      <c r="B123" s="17">
        <v>540</v>
      </c>
      <c r="C123" s="17">
        <v>30</v>
      </c>
      <c r="D123" s="81">
        <v>5.7</v>
      </c>
      <c r="E123" s="17">
        <v>30</v>
      </c>
      <c r="F123" s="81">
        <v>4.5999999999999996</v>
      </c>
    </row>
    <row r="124" spans="1:6">
      <c r="A124" s="1" t="s">
        <v>113</v>
      </c>
      <c r="B124" s="17">
        <v>950</v>
      </c>
      <c r="C124" s="17">
        <v>70</v>
      </c>
      <c r="D124" s="81">
        <v>6.4</v>
      </c>
      <c r="E124" s="17">
        <v>60</v>
      </c>
      <c r="F124" s="81">
        <v>5.4</v>
      </c>
    </row>
    <row r="125" spans="1:6">
      <c r="A125" s="1" t="s">
        <v>114</v>
      </c>
      <c r="B125" s="17">
        <v>1090</v>
      </c>
      <c r="C125" s="17">
        <v>70</v>
      </c>
      <c r="D125" s="81">
        <v>5.8</v>
      </c>
      <c r="E125" s="17">
        <v>50</v>
      </c>
      <c r="F125" s="81">
        <v>4.5999999999999996</v>
      </c>
    </row>
    <row r="126" spans="1:6">
      <c r="A126" s="1" t="s">
        <v>115</v>
      </c>
      <c r="B126" s="17">
        <v>180</v>
      </c>
      <c r="C126" s="17">
        <v>0</v>
      </c>
      <c r="D126" s="81" t="s">
        <v>375</v>
      </c>
      <c r="E126" s="17">
        <v>10</v>
      </c>
      <c r="F126" s="81">
        <v>7</v>
      </c>
    </row>
    <row r="127" spans="1:6">
      <c r="A127" s="1" t="s">
        <v>116</v>
      </c>
      <c r="B127" s="17">
        <v>590</v>
      </c>
      <c r="C127" s="17">
        <v>30</v>
      </c>
      <c r="D127" s="81">
        <v>4.7</v>
      </c>
      <c r="E127" s="17">
        <v>30</v>
      </c>
      <c r="F127" s="81">
        <v>4.2</v>
      </c>
    </row>
    <row r="128" spans="1:6">
      <c r="A128" s="1" t="s">
        <v>117</v>
      </c>
      <c r="B128" s="17">
        <v>120</v>
      </c>
      <c r="C128" s="17">
        <v>10</v>
      </c>
      <c r="D128" s="81">
        <v>3.8</v>
      </c>
      <c r="E128" s="17">
        <v>10</v>
      </c>
      <c r="F128" s="81">
        <v>9</v>
      </c>
    </row>
    <row r="129" spans="1:6">
      <c r="A129" s="1" t="s">
        <v>118</v>
      </c>
      <c r="B129" s="17">
        <v>990</v>
      </c>
      <c r="C129" s="17">
        <v>50</v>
      </c>
      <c r="D129" s="81">
        <v>4.8</v>
      </c>
      <c r="E129" s="17">
        <v>30</v>
      </c>
      <c r="F129" s="81">
        <v>3</v>
      </c>
    </row>
    <row r="130" spans="1:6">
      <c r="A130" s="1" t="s">
        <v>119</v>
      </c>
      <c r="B130" s="17">
        <v>320</v>
      </c>
      <c r="C130" s="17">
        <v>20</v>
      </c>
      <c r="D130" s="81">
        <v>5.6</v>
      </c>
      <c r="E130" s="17">
        <v>30</v>
      </c>
      <c r="F130" s="81">
        <v>9.1</v>
      </c>
    </row>
    <row r="131" spans="1:6">
      <c r="A131" s="1" t="s">
        <v>120</v>
      </c>
      <c r="B131" s="17">
        <v>210</v>
      </c>
      <c r="C131" s="17">
        <v>10</v>
      </c>
      <c r="D131" s="81">
        <v>6.5</v>
      </c>
      <c r="E131" s="17">
        <v>10</v>
      </c>
      <c r="F131" s="81">
        <v>3.7</v>
      </c>
    </row>
    <row r="132" spans="1:6">
      <c r="A132" s="1" t="s">
        <v>121</v>
      </c>
      <c r="B132" s="17">
        <v>1480</v>
      </c>
      <c r="C132" s="17">
        <v>90</v>
      </c>
      <c r="D132" s="81">
        <v>5.5</v>
      </c>
      <c r="E132" s="17">
        <v>80</v>
      </c>
      <c r="F132" s="81">
        <v>5.3</v>
      </c>
    </row>
    <row r="133" spans="1:6">
      <c r="A133" s="1" t="s">
        <v>122</v>
      </c>
      <c r="B133" s="17">
        <v>950</v>
      </c>
      <c r="C133" s="17">
        <v>80</v>
      </c>
      <c r="D133" s="81">
        <v>7.4</v>
      </c>
      <c r="E133" s="17">
        <v>50</v>
      </c>
      <c r="F133" s="81">
        <v>5.3</v>
      </c>
    </row>
    <row r="134" spans="1:6">
      <c r="A134" s="1" t="s">
        <v>123</v>
      </c>
      <c r="B134" s="17">
        <v>4730</v>
      </c>
      <c r="C134" s="17">
        <v>350</v>
      </c>
      <c r="D134" s="81">
        <v>6.9</v>
      </c>
      <c r="E134" s="17">
        <v>270</v>
      </c>
      <c r="F134" s="81">
        <v>5.3</v>
      </c>
    </row>
    <row r="135" spans="1:6">
      <c r="A135" s="1" t="s">
        <v>124</v>
      </c>
      <c r="B135" s="17">
        <v>120</v>
      </c>
      <c r="C135" s="17">
        <v>10</v>
      </c>
      <c r="D135" s="81">
        <v>4.7</v>
      </c>
      <c r="E135" s="17">
        <v>10</v>
      </c>
      <c r="F135" s="81">
        <v>6.3</v>
      </c>
    </row>
    <row r="136" spans="1:6">
      <c r="A136" s="1" t="s">
        <v>125</v>
      </c>
      <c r="B136" s="17">
        <v>250</v>
      </c>
      <c r="C136" s="17">
        <v>20</v>
      </c>
      <c r="D136" s="81">
        <v>6.1</v>
      </c>
      <c r="E136" s="17">
        <v>10</v>
      </c>
      <c r="F136" s="81">
        <v>4.5999999999999996</v>
      </c>
    </row>
    <row r="137" spans="1:6">
      <c r="A137" s="1" t="s">
        <v>68</v>
      </c>
      <c r="B137" s="17">
        <v>1860</v>
      </c>
      <c r="C137" s="17">
        <v>110</v>
      </c>
      <c r="D137" s="81">
        <v>5.5</v>
      </c>
      <c r="E137" s="17">
        <v>90</v>
      </c>
      <c r="F137" s="81">
        <v>4.7</v>
      </c>
    </row>
    <row r="138" spans="1:6">
      <c r="A138" s="1" t="s">
        <v>126</v>
      </c>
      <c r="B138" s="17">
        <v>470</v>
      </c>
      <c r="C138" s="17">
        <v>20</v>
      </c>
      <c r="D138" s="81">
        <v>4.9000000000000004</v>
      </c>
      <c r="E138" s="17">
        <v>30</v>
      </c>
      <c r="F138" s="81">
        <v>5.3</v>
      </c>
    </row>
    <row r="139" spans="1:6">
      <c r="A139" s="1" t="s">
        <v>127</v>
      </c>
      <c r="B139" s="17">
        <v>930</v>
      </c>
      <c r="C139" s="17">
        <v>60</v>
      </c>
      <c r="D139" s="81">
        <v>6.3</v>
      </c>
      <c r="E139" s="17">
        <v>40</v>
      </c>
      <c r="F139" s="81">
        <v>4.3</v>
      </c>
    </row>
    <row r="140" spans="1:6">
      <c r="A140" s="1" t="s">
        <v>128</v>
      </c>
      <c r="B140" s="17">
        <v>3010</v>
      </c>
      <c r="C140" s="17">
        <v>180</v>
      </c>
      <c r="D140" s="81">
        <v>5.6</v>
      </c>
      <c r="E140" s="17">
        <v>160</v>
      </c>
      <c r="F140" s="81">
        <v>5.2</v>
      </c>
    </row>
    <row r="141" spans="1:6">
      <c r="A141" s="1" t="s">
        <v>129</v>
      </c>
      <c r="B141" s="17">
        <v>430</v>
      </c>
      <c r="C141" s="17">
        <v>30</v>
      </c>
      <c r="D141" s="81">
        <v>5.6</v>
      </c>
      <c r="E141" s="17">
        <v>20</v>
      </c>
      <c r="F141" s="81">
        <v>4</v>
      </c>
    </row>
    <row r="142" spans="1:6">
      <c r="A142" s="1" t="s">
        <v>336</v>
      </c>
      <c r="B142" s="17">
        <v>2830</v>
      </c>
      <c r="C142" s="17">
        <v>170</v>
      </c>
      <c r="D142" s="81">
        <v>5.7</v>
      </c>
      <c r="E142" s="17">
        <v>140</v>
      </c>
      <c r="F142" s="81">
        <v>4.7</v>
      </c>
    </row>
    <row r="143" spans="1:6">
      <c r="A143" s="1" t="s">
        <v>377</v>
      </c>
      <c r="B143" s="17">
        <v>4080</v>
      </c>
      <c r="C143" s="17">
        <v>280</v>
      </c>
      <c r="D143" s="81">
        <v>6.5</v>
      </c>
      <c r="E143" s="17">
        <v>240</v>
      </c>
      <c r="F143" s="81">
        <v>5.6</v>
      </c>
    </row>
    <row r="144" spans="1:6">
      <c r="A144" s="1" t="s">
        <v>130</v>
      </c>
      <c r="B144" s="17">
        <v>260</v>
      </c>
      <c r="C144" s="17">
        <v>10</v>
      </c>
      <c r="D144" s="81">
        <v>3.2</v>
      </c>
      <c r="E144" s="17">
        <v>20</v>
      </c>
      <c r="F144" s="81">
        <v>7.4</v>
      </c>
    </row>
    <row r="145" spans="1:6">
      <c r="A145" s="1" t="s">
        <v>131</v>
      </c>
      <c r="B145" s="17">
        <v>580</v>
      </c>
      <c r="C145" s="17">
        <v>30</v>
      </c>
      <c r="D145" s="81">
        <v>5.2</v>
      </c>
      <c r="E145" s="17">
        <v>40</v>
      </c>
      <c r="F145" s="81">
        <v>6.8</v>
      </c>
    </row>
    <row r="146" spans="1:6">
      <c r="A146" s="1" t="s">
        <v>132</v>
      </c>
      <c r="B146" s="17">
        <v>320</v>
      </c>
      <c r="C146" s="17">
        <v>30</v>
      </c>
      <c r="D146" s="81">
        <v>9.3000000000000007</v>
      </c>
      <c r="E146" s="17">
        <v>10</v>
      </c>
      <c r="F146" s="81">
        <v>2.5</v>
      </c>
    </row>
    <row r="147" spans="1:6">
      <c r="A147" s="1" t="s">
        <v>133</v>
      </c>
      <c r="B147" s="17">
        <v>140</v>
      </c>
      <c r="C147" s="17">
        <v>10</v>
      </c>
      <c r="D147" s="81">
        <v>4.2</v>
      </c>
      <c r="E147" s="17">
        <v>10</v>
      </c>
      <c r="F147" s="81">
        <v>4.9000000000000004</v>
      </c>
    </row>
    <row r="148" spans="1:6">
      <c r="A148" s="1" t="s">
        <v>134</v>
      </c>
      <c r="B148" s="17">
        <v>2420</v>
      </c>
      <c r="C148" s="17">
        <v>140</v>
      </c>
      <c r="D148" s="81">
        <v>5.5</v>
      </c>
      <c r="E148" s="17">
        <v>100</v>
      </c>
      <c r="F148" s="81">
        <v>4</v>
      </c>
    </row>
    <row r="149" spans="1:6">
      <c r="A149" s="1" t="s">
        <v>349</v>
      </c>
      <c r="B149" s="17">
        <v>980</v>
      </c>
      <c r="C149" s="17">
        <v>80</v>
      </c>
      <c r="D149" s="81">
        <v>7.3</v>
      </c>
      <c r="E149" s="17">
        <v>60</v>
      </c>
      <c r="F149" s="81">
        <v>5.5</v>
      </c>
    </row>
    <row r="150" spans="1:6">
      <c r="A150" s="1" t="s">
        <v>135</v>
      </c>
      <c r="B150" s="17" t="s">
        <v>375</v>
      </c>
      <c r="C150" s="17" t="s">
        <v>375</v>
      </c>
      <c r="D150" s="81" t="s">
        <v>375</v>
      </c>
      <c r="E150" s="17" t="s">
        <v>375</v>
      </c>
      <c r="F150" s="81" t="s">
        <v>375</v>
      </c>
    </row>
    <row r="151" spans="1:6">
      <c r="A151" s="1" t="s">
        <v>350</v>
      </c>
      <c r="B151" s="17">
        <v>1120</v>
      </c>
      <c r="C151" s="17">
        <v>70</v>
      </c>
      <c r="D151" s="81">
        <v>5.7</v>
      </c>
      <c r="E151" s="17">
        <v>60</v>
      </c>
      <c r="F151" s="81">
        <v>5</v>
      </c>
    </row>
    <row r="152" spans="1:6">
      <c r="A152" s="1" t="s">
        <v>136</v>
      </c>
      <c r="B152" s="17">
        <v>580</v>
      </c>
      <c r="C152" s="17">
        <v>50</v>
      </c>
      <c r="D152" s="81">
        <v>7.9</v>
      </c>
      <c r="E152" s="17">
        <v>30</v>
      </c>
      <c r="F152" s="81">
        <v>4.8</v>
      </c>
    </row>
    <row r="153" spans="1:6">
      <c r="A153" s="1" t="s">
        <v>137</v>
      </c>
      <c r="B153" s="17">
        <v>1480</v>
      </c>
      <c r="C153" s="17">
        <v>100</v>
      </c>
      <c r="D153" s="81">
        <v>6.7</v>
      </c>
      <c r="E153" s="17">
        <v>50</v>
      </c>
      <c r="F153" s="81">
        <v>3.3</v>
      </c>
    </row>
    <row r="154" spans="1:6">
      <c r="A154" s="1" t="s">
        <v>138</v>
      </c>
      <c r="B154" s="17">
        <v>1900</v>
      </c>
      <c r="C154" s="17">
        <v>110</v>
      </c>
      <c r="D154" s="81">
        <v>5.6</v>
      </c>
      <c r="E154" s="17">
        <v>90</v>
      </c>
      <c r="F154" s="81">
        <v>4.3</v>
      </c>
    </row>
    <row r="155" spans="1:6">
      <c r="A155" s="1" t="s">
        <v>139</v>
      </c>
      <c r="B155" s="17">
        <v>430</v>
      </c>
      <c r="C155" s="17">
        <v>30</v>
      </c>
      <c r="D155" s="81">
        <v>7</v>
      </c>
      <c r="E155" s="17">
        <v>20</v>
      </c>
      <c r="F155" s="81">
        <v>5.0999999999999996</v>
      </c>
    </row>
    <row r="156" spans="1:6">
      <c r="A156" s="1" t="s">
        <v>140</v>
      </c>
      <c r="B156" s="17">
        <v>630</v>
      </c>
      <c r="C156" s="17">
        <v>40</v>
      </c>
      <c r="D156" s="81">
        <v>5.9</v>
      </c>
      <c r="E156" s="17">
        <v>20</v>
      </c>
      <c r="F156" s="81">
        <v>3.6</v>
      </c>
    </row>
    <row r="157" spans="1:6">
      <c r="A157" s="1" t="s">
        <v>141</v>
      </c>
      <c r="B157" s="17">
        <v>930</v>
      </c>
      <c r="C157" s="17">
        <v>40</v>
      </c>
      <c r="D157" s="81">
        <v>4</v>
      </c>
      <c r="E157" s="17">
        <v>30</v>
      </c>
      <c r="F157" s="81">
        <v>3.3</v>
      </c>
    </row>
    <row r="158" spans="1:6">
      <c r="A158" s="1" t="s">
        <v>142</v>
      </c>
      <c r="B158" s="17">
        <v>350</v>
      </c>
      <c r="C158" s="17">
        <v>30</v>
      </c>
      <c r="D158" s="81">
        <v>6.8</v>
      </c>
      <c r="E158" s="17">
        <v>20</v>
      </c>
      <c r="F158" s="81">
        <v>4.9000000000000004</v>
      </c>
    </row>
    <row r="159" spans="1:6">
      <c r="A159" s="1" t="s">
        <v>143</v>
      </c>
      <c r="B159" s="17">
        <v>610</v>
      </c>
      <c r="C159" s="17">
        <v>20</v>
      </c>
      <c r="D159" s="81">
        <v>3.7</v>
      </c>
      <c r="E159" s="17">
        <v>30</v>
      </c>
      <c r="F159" s="81">
        <v>4.3</v>
      </c>
    </row>
    <row r="160" spans="1:6">
      <c r="A160" s="1" t="s">
        <v>144</v>
      </c>
      <c r="B160" s="17">
        <v>330</v>
      </c>
      <c r="C160" s="17">
        <v>30</v>
      </c>
      <c r="D160" s="81">
        <v>7.7</v>
      </c>
      <c r="E160" s="17">
        <v>20</v>
      </c>
      <c r="F160" s="81">
        <v>5.4</v>
      </c>
    </row>
    <row r="161" spans="1:11">
      <c r="A161" s="1" t="s">
        <v>145</v>
      </c>
      <c r="B161" s="17">
        <v>1020</v>
      </c>
      <c r="C161" s="17">
        <v>80</v>
      </c>
      <c r="D161" s="81">
        <v>7.3</v>
      </c>
      <c r="E161" s="17">
        <v>70</v>
      </c>
      <c r="F161" s="81">
        <v>6.1</v>
      </c>
    </row>
    <row r="162" spans="1:11">
      <c r="A162" s="1" t="s">
        <v>146</v>
      </c>
      <c r="B162" s="17">
        <v>90</v>
      </c>
      <c r="C162" s="17">
        <v>10</v>
      </c>
      <c r="D162" s="81">
        <v>9.6999999999999993</v>
      </c>
      <c r="E162" s="17">
        <v>10</v>
      </c>
      <c r="F162" s="81">
        <v>11.7</v>
      </c>
    </row>
    <row r="163" spans="1:11">
      <c r="A163" s="1" t="s">
        <v>147</v>
      </c>
      <c r="B163" s="17">
        <v>1010</v>
      </c>
      <c r="C163" s="17">
        <v>60</v>
      </c>
      <c r="D163" s="81">
        <v>5.7</v>
      </c>
      <c r="E163" s="17">
        <v>40</v>
      </c>
      <c r="F163" s="81">
        <v>4.0999999999999996</v>
      </c>
    </row>
    <row r="164" spans="1:11">
      <c r="A164" s="1" t="s">
        <v>148</v>
      </c>
      <c r="B164" s="17">
        <v>1890</v>
      </c>
      <c r="C164" s="17">
        <v>90</v>
      </c>
      <c r="D164" s="81">
        <v>4.7</v>
      </c>
      <c r="E164" s="17">
        <v>70</v>
      </c>
      <c r="F164" s="81">
        <v>3.3</v>
      </c>
    </row>
    <row r="165" spans="1:11">
      <c r="A165" s="1" t="s">
        <v>149</v>
      </c>
      <c r="B165" s="17">
        <v>230</v>
      </c>
      <c r="C165" s="17">
        <v>20</v>
      </c>
      <c r="D165" s="81">
        <v>8.1</v>
      </c>
      <c r="E165" s="17">
        <v>10</v>
      </c>
      <c r="F165" s="81">
        <v>3.4</v>
      </c>
    </row>
    <row r="166" spans="1:11">
      <c r="A166" s="1" t="s">
        <v>150</v>
      </c>
      <c r="B166" s="17">
        <v>630</v>
      </c>
      <c r="C166" s="17">
        <v>40</v>
      </c>
      <c r="D166" s="81">
        <v>5.5</v>
      </c>
      <c r="E166" s="17">
        <v>30</v>
      </c>
      <c r="F166" s="81">
        <v>4.4000000000000004</v>
      </c>
    </row>
    <row r="167" spans="1:11">
      <c r="A167" s="1" t="s">
        <v>151</v>
      </c>
      <c r="B167" s="17">
        <v>820</v>
      </c>
      <c r="C167" s="17">
        <v>50</v>
      </c>
      <c r="D167" s="81">
        <v>5.8</v>
      </c>
      <c r="E167" s="17">
        <v>40</v>
      </c>
      <c r="F167" s="81">
        <v>4.8</v>
      </c>
    </row>
    <row r="168" spans="1:11">
      <c r="A168" s="1" t="s">
        <v>152</v>
      </c>
      <c r="B168" s="17">
        <v>250</v>
      </c>
      <c r="C168" s="17">
        <v>20</v>
      </c>
      <c r="D168" s="81">
        <v>8.3000000000000007</v>
      </c>
      <c r="E168" s="17">
        <v>10</v>
      </c>
      <c r="F168" s="81">
        <v>4.0999999999999996</v>
      </c>
      <c r="G168" s="83"/>
      <c r="H168" s="83"/>
      <c r="I168" s="83"/>
      <c r="J168" s="83"/>
      <c r="K168" s="83"/>
    </row>
    <row r="169" spans="1:11">
      <c r="A169" s="1" t="s">
        <v>153</v>
      </c>
      <c r="B169" s="17">
        <v>160</v>
      </c>
      <c r="C169" s="17">
        <v>10</v>
      </c>
      <c r="D169" s="81">
        <v>5.9</v>
      </c>
      <c r="E169" s="17">
        <v>10</v>
      </c>
      <c r="F169" s="81">
        <v>4.0999999999999996</v>
      </c>
    </row>
    <row r="170" spans="1:11">
      <c r="A170" s="1" t="s">
        <v>154</v>
      </c>
      <c r="B170" s="17">
        <v>1220</v>
      </c>
      <c r="C170" s="17">
        <v>90</v>
      </c>
      <c r="D170" s="81">
        <v>6.9</v>
      </c>
      <c r="E170" s="17">
        <v>60</v>
      </c>
      <c r="F170" s="81">
        <v>4.5999999999999996</v>
      </c>
    </row>
    <row r="171" spans="1:11">
      <c r="A171" s="1" t="s">
        <v>155</v>
      </c>
      <c r="B171" s="17">
        <v>150</v>
      </c>
      <c r="C171" s="17">
        <v>10</v>
      </c>
      <c r="D171" s="81">
        <v>6.8</v>
      </c>
      <c r="E171" s="17">
        <v>10</v>
      </c>
      <c r="F171" s="81">
        <v>6.2</v>
      </c>
    </row>
    <row r="172" spans="1:11">
      <c r="A172" s="1" t="s">
        <v>156</v>
      </c>
      <c r="B172" s="17">
        <v>330</v>
      </c>
      <c r="C172" s="17">
        <v>10</v>
      </c>
      <c r="D172" s="81">
        <v>3.8</v>
      </c>
      <c r="E172" s="17">
        <v>10</v>
      </c>
      <c r="F172" s="81">
        <v>3.5</v>
      </c>
    </row>
    <row r="173" spans="1:11">
      <c r="A173" s="1" t="s">
        <v>157</v>
      </c>
      <c r="B173" s="17">
        <v>800</v>
      </c>
      <c r="C173" s="17">
        <v>40</v>
      </c>
      <c r="D173" s="81">
        <v>5.2</v>
      </c>
      <c r="E173" s="17">
        <v>30</v>
      </c>
      <c r="F173" s="81">
        <v>3.2</v>
      </c>
    </row>
    <row r="174" spans="1:11">
      <c r="A174" s="1" t="s">
        <v>337</v>
      </c>
      <c r="B174" s="17">
        <v>140</v>
      </c>
      <c r="C174" s="17">
        <v>10</v>
      </c>
      <c r="D174" s="81">
        <v>4.8</v>
      </c>
      <c r="E174" s="17">
        <v>10</v>
      </c>
      <c r="F174" s="81">
        <v>6.9</v>
      </c>
    </row>
    <row r="175" spans="1:11">
      <c r="A175" s="1" t="s">
        <v>158</v>
      </c>
      <c r="B175" s="17">
        <v>6110</v>
      </c>
      <c r="C175" s="17">
        <v>440</v>
      </c>
      <c r="D175" s="81">
        <v>6.8</v>
      </c>
      <c r="E175" s="17">
        <v>370</v>
      </c>
      <c r="F175" s="81">
        <v>5.7</v>
      </c>
    </row>
    <row r="176" spans="1:11">
      <c r="A176" s="1" t="s">
        <v>159</v>
      </c>
      <c r="B176" s="17">
        <v>3860</v>
      </c>
      <c r="C176" s="17">
        <v>240</v>
      </c>
      <c r="D176" s="81">
        <v>5.8</v>
      </c>
      <c r="E176" s="17">
        <v>200</v>
      </c>
      <c r="F176" s="81">
        <v>4.9000000000000004</v>
      </c>
    </row>
    <row r="177" spans="1:6">
      <c r="A177" s="1" t="s">
        <v>160</v>
      </c>
      <c r="B177" s="17">
        <v>460</v>
      </c>
      <c r="C177" s="17">
        <v>40</v>
      </c>
      <c r="D177" s="81">
        <v>7.2</v>
      </c>
      <c r="E177" s="17">
        <v>10</v>
      </c>
      <c r="F177" s="81">
        <v>2.5</v>
      </c>
    </row>
    <row r="178" spans="1:6">
      <c r="A178" s="1" t="s">
        <v>161</v>
      </c>
      <c r="B178" s="17">
        <v>2330</v>
      </c>
      <c r="C178" s="17">
        <v>90</v>
      </c>
      <c r="D178" s="81">
        <v>3.9</v>
      </c>
      <c r="E178" s="17">
        <v>70</v>
      </c>
      <c r="F178" s="81">
        <v>2.8</v>
      </c>
    </row>
    <row r="179" spans="1:6">
      <c r="A179" s="1" t="s">
        <v>162</v>
      </c>
      <c r="B179" s="17">
        <v>2560</v>
      </c>
      <c r="C179" s="17">
        <v>170</v>
      </c>
      <c r="D179" s="81">
        <v>6.4</v>
      </c>
      <c r="E179" s="17">
        <v>120</v>
      </c>
      <c r="F179" s="81">
        <v>4.3</v>
      </c>
    </row>
    <row r="180" spans="1:6">
      <c r="A180" s="1" t="s">
        <v>163</v>
      </c>
      <c r="B180" s="17">
        <v>390</v>
      </c>
      <c r="C180" s="17">
        <v>40</v>
      </c>
      <c r="D180" s="81">
        <v>8.9</v>
      </c>
      <c r="E180" s="17">
        <v>30</v>
      </c>
      <c r="F180" s="81">
        <v>8</v>
      </c>
    </row>
    <row r="181" spans="1:6">
      <c r="A181" s="1" t="s">
        <v>164</v>
      </c>
      <c r="B181" s="17">
        <v>370</v>
      </c>
      <c r="C181" s="17">
        <v>20</v>
      </c>
      <c r="D181" s="81">
        <v>5.6</v>
      </c>
      <c r="E181" s="17">
        <v>20</v>
      </c>
      <c r="F181" s="81">
        <v>5.6</v>
      </c>
    </row>
    <row r="182" spans="1:6">
      <c r="A182" s="1" t="s">
        <v>165</v>
      </c>
      <c r="B182" s="17">
        <v>600</v>
      </c>
      <c r="C182" s="17">
        <v>30</v>
      </c>
      <c r="D182" s="81">
        <v>5.3</v>
      </c>
      <c r="E182" s="17">
        <v>20</v>
      </c>
      <c r="F182" s="81">
        <v>2.9</v>
      </c>
    </row>
    <row r="183" spans="1:6">
      <c r="A183" s="1" t="s">
        <v>166</v>
      </c>
      <c r="B183" s="17">
        <v>280</v>
      </c>
      <c r="C183" s="17">
        <v>10</v>
      </c>
      <c r="D183" s="81">
        <v>4.3</v>
      </c>
      <c r="E183" s="17">
        <v>0</v>
      </c>
      <c r="F183" s="81" t="s">
        <v>375</v>
      </c>
    </row>
    <row r="184" spans="1:6">
      <c r="A184" s="1" t="s">
        <v>167</v>
      </c>
      <c r="B184" s="17">
        <v>460</v>
      </c>
      <c r="C184" s="17">
        <v>20</v>
      </c>
      <c r="D184" s="81">
        <v>4.2</v>
      </c>
      <c r="E184" s="17">
        <v>40</v>
      </c>
      <c r="F184" s="81">
        <v>8.1999999999999993</v>
      </c>
    </row>
    <row r="185" spans="1:6">
      <c r="A185" s="1" t="s">
        <v>168</v>
      </c>
      <c r="B185" s="17">
        <v>270</v>
      </c>
      <c r="C185" s="17">
        <v>10</v>
      </c>
      <c r="D185" s="81">
        <v>3.5</v>
      </c>
      <c r="E185" s="17">
        <v>10</v>
      </c>
      <c r="F185" s="81">
        <v>4.5999999999999996</v>
      </c>
    </row>
    <row r="186" spans="1:6">
      <c r="A186" s="1" t="s">
        <v>169</v>
      </c>
      <c r="B186" s="17">
        <v>180</v>
      </c>
      <c r="C186" s="17">
        <v>10</v>
      </c>
      <c r="D186" s="81">
        <v>7.7</v>
      </c>
      <c r="E186" s="17">
        <v>10</v>
      </c>
      <c r="F186" s="81">
        <v>4.9000000000000004</v>
      </c>
    </row>
    <row r="187" spans="1:6">
      <c r="A187" s="1" t="s">
        <v>170</v>
      </c>
      <c r="B187" s="17">
        <v>230</v>
      </c>
      <c r="C187" s="17">
        <v>10</v>
      </c>
      <c r="D187" s="81">
        <v>5.3</v>
      </c>
      <c r="E187" s="17">
        <v>10</v>
      </c>
      <c r="F187" s="81">
        <v>4.9000000000000004</v>
      </c>
    </row>
    <row r="188" spans="1:6">
      <c r="A188" s="1" t="s">
        <v>171</v>
      </c>
      <c r="B188" s="17">
        <v>340</v>
      </c>
      <c r="C188" s="17">
        <v>20</v>
      </c>
      <c r="D188" s="81">
        <v>5.8</v>
      </c>
      <c r="E188" s="17">
        <v>30</v>
      </c>
      <c r="F188" s="81">
        <v>7.5</v>
      </c>
    </row>
    <row r="189" spans="1:6">
      <c r="A189" s="1" t="s">
        <v>172</v>
      </c>
      <c r="B189" s="17">
        <v>250</v>
      </c>
      <c r="C189" s="17">
        <v>10</v>
      </c>
      <c r="D189" s="81">
        <v>4.5999999999999996</v>
      </c>
      <c r="E189" s="17">
        <v>10</v>
      </c>
      <c r="F189" s="81">
        <v>5</v>
      </c>
    </row>
    <row r="190" spans="1:6">
      <c r="A190" s="1" t="s">
        <v>173</v>
      </c>
      <c r="B190" s="17">
        <v>330</v>
      </c>
      <c r="C190" s="17">
        <v>30</v>
      </c>
      <c r="D190" s="81">
        <v>7.2</v>
      </c>
      <c r="E190" s="17">
        <v>20</v>
      </c>
      <c r="F190" s="81">
        <v>6.9</v>
      </c>
    </row>
    <row r="191" spans="1:6">
      <c r="A191" s="1" t="s">
        <v>174</v>
      </c>
      <c r="B191" s="17">
        <v>1020</v>
      </c>
      <c r="C191" s="17">
        <v>30</v>
      </c>
      <c r="D191" s="81">
        <v>2.8</v>
      </c>
      <c r="E191" s="17">
        <v>50</v>
      </c>
      <c r="F191" s="81">
        <v>4.8</v>
      </c>
    </row>
    <row r="192" spans="1:6">
      <c r="A192" s="1" t="s">
        <v>175</v>
      </c>
      <c r="B192" s="17">
        <v>4380</v>
      </c>
      <c r="C192" s="17">
        <v>300</v>
      </c>
      <c r="D192" s="81">
        <v>6.4</v>
      </c>
      <c r="E192" s="17">
        <v>200</v>
      </c>
      <c r="F192" s="81">
        <v>4.4000000000000004</v>
      </c>
    </row>
    <row r="193" spans="1:6">
      <c r="A193" s="1" t="s">
        <v>176</v>
      </c>
      <c r="B193" s="17">
        <v>570</v>
      </c>
      <c r="C193" s="17">
        <v>50</v>
      </c>
      <c r="D193" s="81">
        <v>8.4</v>
      </c>
      <c r="E193" s="17">
        <v>40</v>
      </c>
      <c r="F193" s="81">
        <v>6.7</v>
      </c>
    </row>
    <row r="194" spans="1:6">
      <c r="A194" s="1" t="s">
        <v>177</v>
      </c>
      <c r="B194" s="17">
        <v>260</v>
      </c>
      <c r="C194" s="17">
        <v>20</v>
      </c>
      <c r="D194" s="81">
        <v>6</v>
      </c>
      <c r="E194" s="17">
        <v>20</v>
      </c>
      <c r="F194" s="81">
        <v>8.5</v>
      </c>
    </row>
    <row r="195" spans="1:6">
      <c r="A195" s="1" t="s">
        <v>342</v>
      </c>
      <c r="B195" s="17">
        <v>1060</v>
      </c>
      <c r="C195" s="17">
        <v>70</v>
      </c>
      <c r="D195" s="81">
        <v>5.7</v>
      </c>
      <c r="E195" s="17">
        <v>80</v>
      </c>
      <c r="F195" s="81">
        <v>6.6</v>
      </c>
    </row>
    <row r="196" spans="1:6">
      <c r="A196" s="1" t="s">
        <v>178</v>
      </c>
      <c r="B196" s="17">
        <v>800</v>
      </c>
      <c r="C196" s="17">
        <v>40</v>
      </c>
      <c r="D196" s="81">
        <v>4.5999999999999996</v>
      </c>
      <c r="E196" s="17">
        <v>50</v>
      </c>
      <c r="F196" s="81">
        <v>5.4</v>
      </c>
    </row>
    <row r="197" spans="1:6">
      <c r="A197" s="1" t="s">
        <v>338</v>
      </c>
      <c r="B197" s="17">
        <v>1440</v>
      </c>
      <c r="C197" s="17">
        <v>90</v>
      </c>
      <c r="D197" s="81">
        <v>5.9</v>
      </c>
      <c r="E197" s="17">
        <v>60</v>
      </c>
      <c r="F197" s="81">
        <v>4.0999999999999996</v>
      </c>
    </row>
    <row r="198" spans="1:6">
      <c r="A198" s="1" t="s">
        <v>179</v>
      </c>
      <c r="B198" s="17">
        <v>190</v>
      </c>
      <c r="C198" s="17">
        <v>10</v>
      </c>
      <c r="D198" s="81">
        <v>7.3</v>
      </c>
      <c r="E198" s="17">
        <v>10</v>
      </c>
      <c r="F198" s="81">
        <v>4.7</v>
      </c>
    </row>
    <row r="199" spans="1:6">
      <c r="A199" s="1" t="s">
        <v>180</v>
      </c>
      <c r="B199" s="17">
        <v>460</v>
      </c>
      <c r="C199" s="17">
        <v>40</v>
      </c>
      <c r="D199" s="81">
        <v>7.2</v>
      </c>
      <c r="E199" s="17">
        <v>30</v>
      </c>
      <c r="F199" s="81">
        <v>5.9</v>
      </c>
    </row>
    <row r="200" spans="1:6">
      <c r="A200" s="1" t="s">
        <v>344</v>
      </c>
      <c r="B200" s="17">
        <v>2060</v>
      </c>
      <c r="C200" s="17">
        <v>110</v>
      </c>
      <c r="D200" s="81">
        <v>4.9000000000000004</v>
      </c>
      <c r="E200" s="17">
        <v>100</v>
      </c>
      <c r="F200" s="81">
        <v>4.4000000000000004</v>
      </c>
    </row>
    <row r="201" spans="1:6">
      <c r="A201" s="1" t="s">
        <v>181</v>
      </c>
      <c r="B201" s="17">
        <v>100</v>
      </c>
      <c r="C201" s="17">
        <v>0</v>
      </c>
      <c r="D201" s="81" t="s">
        <v>375</v>
      </c>
      <c r="E201" s="17">
        <v>10</v>
      </c>
      <c r="F201" s="81">
        <v>7.2</v>
      </c>
    </row>
    <row r="202" spans="1:6">
      <c r="A202" s="1" t="s">
        <v>182</v>
      </c>
      <c r="B202" s="17">
        <v>570</v>
      </c>
      <c r="C202" s="17">
        <v>30</v>
      </c>
      <c r="D202" s="81">
        <v>4.5</v>
      </c>
      <c r="E202" s="17">
        <v>20</v>
      </c>
      <c r="F202" s="81">
        <v>3.7</v>
      </c>
    </row>
    <row r="203" spans="1:6">
      <c r="A203" s="1" t="s">
        <v>353</v>
      </c>
      <c r="B203" s="17">
        <v>390</v>
      </c>
      <c r="C203" s="17">
        <v>20</v>
      </c>
      <c r="D203" s="81">
        <v>4.7</v>
      </c>
      <c r="E203" s="17">
        <v>20</v>
      </c>
      <c r="F203" s="81">
        <v>4.7</v>
      </c>
    </row>
    <row r="204" spans="1:6">
      <c r="A204" s="1" t="s">
        <v>183</v>
      </c>
      <c r="B204" s="17">
        <v>480</v>
      </c>
      <c r="C204" s="17">
        <v>30</v>
      </c>
      <c r="D204" s="81">
        <v>6</v>
      </c>
      <c r="E204" s="17">
        <v>30</v>
      </c>
      <c r="F204" s="81">
        <v>5.7</v>
      </c>
    </row>
    <row r="205" spans="1:6">
      <c r="A205" s="1" t="s">
        <v>184</v>
      </c>
      <c r="B205" s="17">
        <v>140</v>
      </c>
      <c r="C205" s="17">
        <v>10</v>
      </c>
      <c r="D205" s="81">
        <v>6.2</v>
      </c>
      <c r="E205" s="17">
        <v>0</v>
      </c>
      <c r="F205" s="81" t="s">
        <v>375</v>
      </c>
    </row>
    <row r="206" spans="1:6">
      <c r="A206" s="1" t="s">
        <v>185</v>
      </c>
      <c r="B206" s="17">
        <v>90</v>
      </c>
      <c r="C206" s="17">
        <v>10</v>
      </c>
      <c r="D206" s="81">
        <v>5.9</v>
      </c>
      <c r="E206" s="17">
        <v>10</v>
      </c>
      <c r="F206" s="81">
        <v>8.8000000000000007</v>
      </c>
    </row>
    <row r="207" spans="1:6">
      <c r="A207" s="1" t="s">
        <v>186</v>
      </c>
      <c r="B207" s="17">
        <v>290</v>
      </c>
      <c r="C207" s="17">
        <v>40</v>
      </c>
      <c r="D207" s="81">
        <v>11.1</v>
      </c>
      <c r="E207" s="17">
        <v>20</v>
      </c>
      <c r="F207" s="81">
        <v>6.4</v>
      </c>
    </row>
    <row r="208" spans="1:6">
      <c r="A208" s="1" t="s">
        <v>187</v>
      </c>
      <c r="B208" s="17">
        <v>150</v>
      </c>
      <c r="C208" s="17">
        <v>10</v>
      </c>
      <c r="D208" s="81">
        <v>4.2</v>
      </c>
      <c r="E208" s="17">
        <v>10</v>
      </c>
      <c r="F208" s="81">
        <v>7.8</v>
      </c>
    </row>
    <row r="209" spans="1:6">
      <c r="A209" s="1" t="s">
        <v>188</v>
      </c>
      <c r="B209" s="17">
        <v>1560</v>
      </c>
      <c r="C209" s="17">
        <v>100</v>
      </c>
      <c r="D209" s="81">
        <v>6.2</v>
      </c>
      <c r="E209" s="17">
        <v>70</v>
      </c>
      <c r="F209" s="81">
        <v>4.5</v>
      </c>
    </row>
    <row r="210" spans="1:6">
      <c r="A210" s="1" t="s">
        <v>189</v>
      </c>
      <c r="B210" s="17">
        <v>280</v>
      </c>
      <c r="C210" s="17">
        <v>20</v>
      </c>
      <c r="D210" s="81">
        <v>5.9</v>
      </c>
      <c r="E210" s="17">
        <v>20</v>
      </c>
      <c r="F210" s="81">
        <v>5.3</v>
      </c>
    </row>
    <row r="211" spans="1:6">
      <c r="A211" s="1" t="s">
        <v>190</v>
      </c>
      <c r="B211" s="17">
        <v>610</v>
      </c>
      <c r="C211" s="17">
        <v>40</v>
      </c>
      <c r="D211" s="81">
        <v>7</v>
      </c>
      <c r="E211" s="17">
        <v>20</v>
      </c>
      <c r="F211" s="81">
        <v>3.2</v>
      </c>
    </row>
    <row r="212" spans="1:6">
      <c r="A212" s="1" t="s">
        <v>191</v>
      </c>
      <c r="B212" s="17">
        <v>8320</v>
      </c>
      <c r="C212" s="17">
        <v>450</v>
      </c>
      <c r="D212" s="81">
        <v>5.2</v>
      </c>
      <c r="E212" s="17">
        <v>420</v>
      </c>
      <c r="F212" s="81">
        <v>4.8</v>
      </c>
    </row>
    <row r="213" spans="1:6">
      <c r="A213" s="1" t="s">
        <v>192</v>
      </c>
      <c r="B213" s="17">
        <v>2620</v>
      </c>
      <c r="C213" s="17">
        <v>140</v>
      </c>
      <c r="D213" s="81">
        <v>5</v>
      </c>
      <c r="E213" s="17">
        <v>110</v>
      </c>
      <c r="F213" s="81">
        <v>4</v>
      </c>
    </row>
    <row r="214" spans="1:6">
      <c r="A214" s="1" t="s">
        <v>352</v>
      </c>
      <c r="B214" s="17">
        <v>1040</v>
      </c>
      <c r="C214" s="17">
        <v>60</v>
      </c>
      <c r="D214" s="81">
        <v>5.8</v>
      </c>
      <c r="E214" s="17">
        <v>50</v>
      </c>
      <c r="F214" s="81">
        <v>4.7</v>
      </c>
    </row>
    <row r="215" spans="1:6">
      <c r="A215" s="1" t="s">
        <v>193</v>
      </c>
      <c r="B215" s="17">
        <v>110</v>
      </c>
      <c r="C215" s="17">
        <v>10</v>
      </c>
      <c r="D215" s="81">
        <v>7.6</v>
      </c>
      <c r="E215" s="17">
        <v>10</v>
      </c>
      <c r="F215" s="81">
        <v>5.0999999999999996</v>
      </c>
    </row>
    <row r="216" spans="1:6">
      <c r="A216" s="1" t="s">
        <v>194</v>
      </c>
      <c r="B216" s="17">
        <v>560</v>
      </c>
      <c r="C216" s="17">
        <v>30</v>
      </c>
      <c r="D216" s="81">
        <v>5.3</v>
      </c>
      <c r="E216" s="17">
        <v>30</v>
      </c>
      <c r="F216" s="81">
        <v>4.5999999999999996</v>
      </c>
    </row>
    <row r="217" spans="1:6">
      <c r="A217" s="1" t="s">
        <v>195</v>
      </c>
      <c r="B217" s="17">
        <v>1010</v>
      </c>
      <c r="C217" s="17">
        <v>60</v>
      </c>
      <c r="D217" s="81">
        <v>5.5</v>
      </c>
      <c r="E217" s="17">
        <v>50</v>
      </c>
      <c r="F217" s="81">
        <v>4.4000000000000004</v>
      </c>
    </row>
    <row r="218" spans="1:6">
      <c r="A218" s="1" t="s">
        <v>196</v>
      </c>
      <c r="B218" s="17">
        <v>560</v>
      </c>
      <c r="C218" s="17">
        <v>50</v>
      </c>
      <c r="D218" s="81">
        <v>7.9</v>
      </c>
      <c r="E218" s="17">
        <v>20</v>
      </c>
      <c r="F218" s="81">
        <v>3.4</v>
      </c>
    </row>
    <row r="219" spans="1:6">
      <c r="A219" s="1" t="s">
        <v>378</v>
      </c>
      <c r="B219" s="17">
        <v>380</v>
      </c>
      <c r="C219" s="17">
        <v>20</v>
      </c>
      <c r="D219" s="81">
        <v>4.5</v>
      </c>
      <c r="E219" s="17">
        <v>10</v>
      </c>
      <c r="F219" s="81">
        <v>2.8</v>
      </c>
    </row>
    <row r="220" spans="1:6">
      <c r="A220" s="1" t="s">
        <v>197</v>
      </c>
      <c r="B220" s="17">
        <v>350</v>
      </c>
      <c r="C220" s="17">
        <v>30</v>
      </c>
      <c r="D220" s="81">
        <v>7</v>
      </c>
      <c r="E220" s="17">
        <v>20</v>
      </c>
      <c r="F220" s="81">
        <v>5.9</v>
      </c>
    </row>
    <row r="221" spans="1:6">
      <c r="A221" s="1" t="s">
        <v>198</v>
      </c>
      <c r="B221" s="17">
        <v>380</v>
      </c>
      <c r="C221" s="17">
        <v>20</v>
      </c>
      <c r="D221" s="81">
        <v>5</v>
      </c>
      <c r="E221" s="17">
        <v>20</v>
      </c>
      <c r="F221" s="81">
        <v>4.2</v>
      </c>
    </row>
    <row r="222" spans="1:6">
      <c r="A222" s="1" t="s">
        <v>199</v>
      </c>
      <c r="B222" s="17">
        <v>150</v>
      </c>
      <c r="C222" s="17">
        <v>10</v>
      </c>
      <c r="D222" s="81">
        <v>6.4</v>
      </c>
      <c r="E222" s="17">
        <v>0</v>
      </c>
      <c r="F222" s="81" t="s">
        <v>375</v>
      </c>
    </row>
    <row r="223" spans="1:6">
      <c r="A223" s="1" t="s">
        <v>200</v>
      </c>
      <c r="B223" s="17">
        <v>310</v>
      </c>
      <c r="C223" s="17">
        <v>20</v>
      </c>
      <c r="D223" s="81">
        <v>7.5</v>
      </c>
      <c r="E223" s="17">
        <v>10</v>
      </c>
      <c r="F223" s="81">
        <v>3.1</v>
      </c>
    </row>
    <row r="224" spans="1:6">
      <c r="A224" s="1" t="s">
        <v>201</v>
      </c>
      <c r="B224" s="17">
        <v>1510</v>
      </c>
      <c r="C224" s="17">
        <v>100</v>
      </c>
      <c r="D224" s="81">
        <v>6.4</v>
      </c>
      <c r="E224" s="17">
        <v>100</v>
      </c>
      <c r="F224" s="81">
        <v>6</v>
      </c>
    </row>
    <row r="225" spans="1:6">
      <c r="A225" s="1" t="s">
        <v>202</v>
      </c>
      <c r="B225" s="17">
        <v>310</v>
      </c>
      <c r="C225" s="17">
        <v>20</v>
      </c>
      <c r="D225" s="81">
        <v>6.4</v>
      </c>
      <c r="E225" s="17">
        <v>20</v>
      </c>
      <c r="F225" s="81">
        <v>6.7</v>
      </c>
    </row>
    <row r="226" spans="1:6">
      <c r="A226" s="1" t="s">
        <v>203</v>
      </c>
      <c r="B226" s="17">
        <v>670</v>
      </c>
      <c r="C226" s="17">
        <v>40</v>
      </c>
      <c r="D226" s="81">
        <v>5</v>
      </c>
      <c r="E226" s="17">
        <v>40</v>
      </c>
      <c r="F226" s="81">
        <v>5.9</v>
      </c>
    </row>
    <row r="227" spans="1:6">
      <c r="A227" s="1" t="s">
        <v>204</v>
      </c>
      <c r="B227" s="17">
        <v>230</v>
      </c>
      <c r="C227" s="17">
        <v>20</v>
      </c>
      <c r="D227" s="81">
        <v>8.3000000000000007</v>
      </c>
      <c r="E227" s="17">
        <v>10</v>
      </c>
      <c r="F227" s="81">
        <v>3.3</v>
      </c>
    </row>
    <row r="228" spans="1:6">
      <c r="A228" s="1" t="s">
        <v>205</v>
      </c>
      <c r="B228" s="17">
        <v>260</v>
      </c>
      <c r="C228" s="17">
        <v>20</v>
      </c>
      <c r="D228" s="81">
        <v>6.6</v>
      </c>
      <c r="E228" s="17">
        <v>10</v>
      </c>
      <c r="F228" s="81">
        <v>4.4000000000000004</v>
      </c>
    </row>
    <row r="229" spans="1:6">
      <c r="A229" s="1" t="s">
        <v>206</v>
      </c>
      <c r="B229" s="17">
        <v>350</v>
      </c>
      <c r="C229" s="17">
        <v>10</v>
      </c>
      <c r="D229" s="81">
        <v>3.3</v>
      </c>
      <c r="E229" s="17">
        <v>20</v>
      </c>
      <c r="F229" s="81">
        <v>5.5</v>
      </c>
    </row>
    <row r="230" spans="1:6">
      <c r="A230" s="1" t="s">
        <v>207</v>
      </c>
      <c r="B230" s="17">
        <v>1100</v>
      </c>
      <c r="C230" s="17">
        <v>60</v>
      </c>
      <c r="D230" s="81">
        <v>5.3</v>
      </c>
      <c r="E230" s="17">
        <v>40</v>
      </c>
      <c r="F230" s="81">
        <v>3.9</v>
      </c>
    </row>
    <row r="231" spans="1:6">
      <c r="A231" s="1" t="s">
        <v>208</v>
      </c>
      <c r="B231" s="17">
        <v>590</v>
      </c>
      <c r="C231" s="17">
        <v>50</v>
      </c>
      <c r="D231" s="81">
        <v>7.2</v>
      </c>
      <c r="E231" s="17">
        <v>30</v>
      </c>
      <c r="F231" s="81">
        <v>4</v>
      </c>
    </row>
    <row r="232" spans="1:6">
      <c r="A232" s="1" t="s">
        <v>209</v>
      </c>
      <c r="B232" s="17">
        <v>150</v>
      </c>
      <c r="C232" s="17">
        <v>20</v>
      </c>
      <c r="D232" s="81">
        <v>11</v>
      </c>
      <c r="E232" s="17">
        <v>0</v>
      </c>
      <c r="F232" s="81" t="s">
        <v>375</v>
      </c>
    </row>
    <row r="233" spans="1:6">
      <c r="A233" s="1" t="s">
        <v>210</v>
      </c>
      <c r="B233" s="17">
        <v>110</v>
      </c>
      <c r="C233" s="17">
        <v>10</v>
      </c>
      <c r="D233" s="81">
        <v>10</v>
      </c>
      <c r="E233" s="17">
        <v>0</v>
      </c>
      <c r="F233" s="81" t="s">
        <v>375</v>
      </c>
    </row>
    <row r="234" spans="1:6">
      <c r="A234" s="1" t="s">
        <v>211</v>
      </c>
      <c r="B234" s="17">
        <v>550</v>
      </c>
      <c r="C234" s="17">
        <v>30</v>
      </c>
      <c r="D234" s="81">
        <v>5.0999999999999996</v>
      </c>
      <c r="E234" s="17">
        <v>40</v>
      </c>
      <c r="F234" s="81">
        <v>6.7</v>
      </c>
    </row>
    <row r="235" spans="1:6">
      <c r="A235" s="1" t="s">
        <v>212</v>
      </c>
      <c r="B235" s="17">
        <v>1970</v>
      </c>
      <c r="C235" s="17">
        <v>140</v>
      </c>
      <c r="D235" s="81">
        <v>6.9</v>
      </c>
      <c r="E235" s="17">
        <v>120</v>
      </c>
      <c r="F235" s="81">
        <v>5.9</v>
      </c>
    </row>
    <row r="236" spans="1:6">
      <c r="A236" s="1" t="s">
        <v>213</v>
      </c>
      <c r="B236" s="17">
        <v>710</v>
      </c>
      <c r="C236" s="17">
        <v>40</v>
      </c>
      <c r="D236" s="81">
        <v>5.0999999999999996</v>
      </c>
      <c r="E236" s="17">
        <v>40</v>
      </c>
      <c r="F236" s="81">
        <v>5.7</v>
      </c>
    </row>
    <row r="237" spans="1:6">
      <c r="A237" s="1" t="s">
        <v>214</v>
      </c>
      <c r="B237" s="17">
        <v>230</v>
      </c>
      <c r="C237" s="17">
        <v>10</v>
      </c>
      <c r="D237" s="81">
        <v>4.5</v>
      </c>
      <c r="E237" s="17">
        <v>10</v>
      </c>
      <c r="F237" s="81">
        <v>5.3</v>
      </c>
    </row>
    <row r="238" spans="1:6">
      <c r="A238" s="1" t="s">
        <v>215</v>
      </c>
      <c r="B238" s="17">
        <v>110</v>
      </c>
      <c r="C238" s="17">
        <v>10</v>
      </c>
      <c r="D238" s="81">
        <v>9</v>
      </c>
      <c r="E238" s="17">
        <v>10</v>
      </c>
      <c r="F238" s="81">
        <v>7.4</v>
      </c>
    </row>
    <row r="239" spans="1:6">
      <c r="A239" s="1" t="s">
        <v>216</v>
      </c>
      <c r="B239" s="17">
        <v>690</v>
      </c>
      <c r="C239" s="17">
        <v>30</v>
      </c>
      <c r="D239" s="81">
        <v>4.7</v>
      </c>
      <c r="E239" s="17">
        <v>30</v>
      </c>
      <c r="F239" s="81">
        <v>3.5</v>
      </c>
    </row>
    <row r="240" spans="1:6">
      <c r="A240" s="1" t="s">
        <v>217</v>
      </c>
      <c r="B240" s="17">
        <v>630</v>
      </c>
      <c r="C240" s="17">
        <v>40</v>
      </c>
      <c r="D240" s="81">
        <v>6.1</v>
      </c>
      <c r="E240" s="17">
        <v>30</v>
      </c>
      <c r="F240" s="81">
        <v>3.8</v>
      </c>
    </row>
    <row r="241" spans="1:11">
      <c r="A241" s="1" t="s">
        <v>218</v>
      </c>
      <c r="B241" s="17">
        <v>440</v>
      </c>
      <c r="C241" s="17">
        <v>30</v>
      </c>
      <c r="D241" s="81">
        <v>6.3</v>
      </c>
      <c r="E241" s="17">
        <v>30</v>
      </c>
      <c r="F241" s="81">
        <v>6.3</v>
      </c>
    </row>
    <row r="242" spans="1:11">
      <c r="A242" s="1" t="s">
        <v>219</v>
      </c>
      <c r="B242" s="17">
        <v>500</v>
      </c>
      <c r="C242" s="17">
        <v>30</v>
      </c>
      <c r="D242" s="81">
        <v>5.3</v>
      </c>
      <c r="E242" s="17">
        <v>20</v>
      </c>
      <c r="F242" s="81">
        <v>4.5</v>
      </c>
    </row>
    <row r="243" spans="1:11">
      <c r="A243" s="1" t="s">
        <v>220</v>
      </c>
      <c r="B243" s="17">
        <v>590</v>
      </c>
      <c r="C243" s="17">
        <v>20</v>
      </c>
      <c r="D243" s="81">
        <v>3.8</v>
      </c>
      <c r="E243" s="17">
        <v>40</v>
      </c>
      <c r="F243" s="81">
        <v>6.5</v>
      </c>
    </row>
    <row r="244" spans="1:11">
      <c r="A244" s="1" t="s">
        <v>221</v>
      </c>
      <c r="B244" s="17">
        <v>1930</v>
      </c>
      <c r="C244" s="17">
        <v>150</v>
      </c>
      <c r="D244" s="81">
        <v>7.2</v>
      </c>
      <c r="E244" s="17">
        <v>100</v>
      </c>
      <c r="F244" s="81">
        <v>5</v>
      </c>
    </row>
    <row r="245" spans="1:11">
      <c r="A245" s="1" t="s">
        <v>222</v>
      </c>
      <c r="B245" s="17">
        <v>220</v>
      </c>
      <c r="C245" s="17">
        <v>10</v>
      </c>
      <c r="D245" s="81">
        <v>6.1</v>
      </c>
      <c r="E245" s="17">
        <v>10</v>
      </c>
      <c r="F245" s="81">
        <v>6.1</v>
      </c>
    </row>
    <row r="246" spans="1:11">
      <c r="A246" s="1" t="s">
        <v>223</v>
      </c>
      <c r="B246" s="17">
        <v>460</v>
      </c>
      <c r="C246" s="17">
        <v>20</v>
      </c>
      <c r="D246" s="81">
        <v>4.5999999999999996</v>
      </c>
      <c r="E246" s="17">
        <v>20</v>
      </c>
      <c r="F246" s="81">
        <v>4</v>
      </c>
    </row>
    <row r="247" spans="1:11">
      <c r="A247" s="1" t="s">
        <v>224</v>
      </c>
      <c r="B247" s="17">
        <v>240</v>
      </c>
      <c r="C247" s="17">
        <v>10</v>
      </c>
      <c r="D247" s="81">
        <v>5.4</v>
      </c>
      <c r="E247" s="17">
        <v>10</v>
      </c>
      <c r="F247" s="81">
        <v>5</v>
      </c>
    </row>
    <row r="248" spans="1:11">
      <c r="A248" s="1" t="s">
        <v>225</v>
      </c>
      <c r="B248" s="17">
        <v>610</v>
      </c>
      <c r="C248" s="17">
        <v>40</v>
      </c>
      <c r="D248" s="81">
        <v>6.1</v>
      </c>
      <c r="E248" s="17">
        <v>40</v>
      </c>
      <c r="F248" s="81">
        <v>6.3</v>
      </c>
    </row>
    <row r="249" spans="1:11">
      <c r="A249" s="1" t="s">
        <v>226</v>
      </c>
      <c r="B249" s="17">
        <v>30</v>
      </c>
      <c r="C249" s="17">
        <v>0</v>
      </c>
      <c r="D249" s="81" t="s">
        <v>375</v>
      </c>
      <c r="E249" s="17">
        <v>0</v>
      </c>
      <c r="F249" s="81" t="s">
        <v>375</v>
      </c>
    </row>
    <row r="250" spans="1:11">
      <c r="A250" s="1" t="s">
        <v>227</v>
      </c>
      <c r="B250" s="17">
        <v>100</v>
      </c>
      <c r="C250" s="17">
        <v>10</v>
      </c>
      <c r="D250" s="81">
        <v>8.9</v>
      </c>
      <c r="E250" s="17">
        <v>10</v>
      </c>
      <c r="F250" s="81">
        <v>4.5</v>
      </c>
      <c r="G250" s="83"/>
      <c r="H250" s="83"/>
      <c r="I250" s="83"/>
      <c r="J250" s="83"/>
      <c r="K250" s="83"/>
    </row>
    <row r="251" spans="1:11">
      <c r="A251" s="1" t="s">
        <v>228</v>
      </c>
      <c r="B251" s="17">
        <v>1140</v>
      </c>
      <c r="C251" s="17">
        <v>70</v>
      </c>
      <c r="D251" s="81">
        <v>5.8</v>
      </c>
      <c r="E251" s="17">
        <v>60</v>
      </c>
      <c r="F251" s="81">
        <v>5.0999999999999996</v>
      </c>
    </row>
    <row r="252" spans="1:11">
      <c r="A252" s="1" t="s">
        <v>229</v>
      </c>
      <c r="B252" s="17">
        <v>300</v>
      </c>
      <c r="C252" s="17">
        <v>10</v>
      </c>
      <c r="D252" s="81">
        <v>4.2</v>
      </c>
      <c r="E252" s="17">
        <v>20</v>
      </c>
      <c r="F252" s="81">
        <v>5.8</v>
      </c>
    </row>
    <row r="253" spans="1:11">
      <c r="A253" s="1" t="s">
        <v>230</v>
      </c>
      <c r="B253" s="17">
        <v>1150</v>
      </c>
      <c r="C253" s="17">
        <v>70</v>
      </c>
      <c r="D253" s="81">
        <v>5.6</v>
      </c>
      <c r="E253" s="17">
        <v>50</v>
      </c>
      <c r="F253" s="81">
        <v>4.5</v>
      </c>
    </row>
    <row r="254" spans="1:11">
      <c r="A254" s="1" t="s">
        <v>231</v>
      </c>
      <c r="B254" s="17">
        <v>530</v>
      </c>
      <c r="C254" s="17">
        <v>30</v>
      </c>
      <c r="D254" s="81">
        <v>4.5</v>
      </c>
      <c r="E254" s="17">
        <v>30</v>
      </c>
      <c r="F254" s="81">
        <v>4.7</v>
      </c>
    </row>
    <row r="255" spans="1:11">
      <c r="A255" s="1" t="s">
        <v>339</v>
      </c>
      <c r="B255" s="17">
        <v>1840</v>
      </c>
      <c r="C255" s="17">
        <v>110</v>
      </c>
      <c r="D255" s="81">
        <v>5.5</v>
      </c>
      <c r="E255" s="17">
        <v>80</v>
      </c>
      <c r="F255" s="81">
        <v>4.0999999999999996</v>
      </c>
    </row>
    <row r="256" spans="1:11">
      <c r="A256" s="1" t="s">
        <v>232</v>
      </c>
      <c r="B256" s="17">
        <v>340</v>
      </c>
      <c r="C256" s="17">
        <v>10</v>
      </c>
      <c r="D256" s="81">
        <v>2.5</v>
      </c>
      <c r="E256" s="17">
        <v>10</v>
      </c>
      <c r="F256" s="81">
        <v>3.3</v>
      </c>
    </row>
    <row r="257" spans="1:6">
      <c r="A257" s="1" t="s">
        <v>233</v>
      </c>
      <c r="B257" s="17">
        <v>2210</v>
      </c>
      <c r="C257" s="17">
        <v>130</v>
      </c>
      <c r="D257" s="81">
        <v>5.6</v>
      </c>
      <c r="E257" s="17">
        <v>100</v>
      </c>
      <c r="F257" s="81">
        <v>4.4000000000000004</v>
      </c>
    </row>
    <row r="258" spans="1:6">
      <c r="A258" s="1" t="s">
        <v>64</v>
      </c>
      <c r="B258" s="17">
        <v>510</v>
      </c>
      <c r="C258" s="17">
        <v>40</v>
      </c>
      <c r="D258" s="81">
        <v>6.3</v>
      </c>
      <c r="E258" s="17">
        <v>40</v>
      </c>
      <c r="F258" s="81">
        <v>6.7</v>
      </c>
    </row>
    <row r="259" spans="1:6">
      <c r="A259" s="1" t="s">
        <v>234</v>
      </c>
      <c r="B259" s="17">
        <v>2260</v>
      </c>
      <c r="C259" s="17">
        <v>130</v>
      </c>
      <c r="D259" s="81">
        <v>5.6</v>
      </c>
      <c r="E259" s="17">
        <v>110</v>
      </c>
      <c r="F259" s="81">
        <v>4.8</v>
      </c>
    </row>
    <row r="260" spans="1:6">
      <c r="A260" s="1" t="s">
        <v>235</v>
      </c>
      <c r="B260" s="17">
        <v>44500</v>
      </c>
      <c r="C260" s="17">
        <v>2650</v>
      </c>
      <c r="D260" s="81">
        <v>5.7</v>
      </c>
      <c r="E260" s="17">
        <v>1790</v>
      </c>
      <c r="F260" s="81">
        <v>3.9</v>
      </c>
    </row>
    <row r="261" spans="1:6">
      <c r="A261" s="1" t="s">
        <v>236</v>
      </c>
      <c r="B261" s="17">
        <v>10</v>
      </c>
      <c r="C261" s="17">
        <v>0</v>
      </c>
      <c r="D261" s="81" t="s">
        <v>375</v>
      </c>
      <c r="E261" s="17">
        <v>0</v>
      </c>
      <c r="F261" s="81" t="s">
        <v>375</v>
      </c>
    </row>
    <row r="262" spans="1:6">
      <c r="A262" s="1" t="s">
        <v>237</v>
      </c>
      <c r="B262" s="17">
        <v>380</v>
      </c>
      <c r="C262" s="17">
        <v>30</v>
      </c>
      <c r="D262" s="81">
        <v>7.3</v>
      </c>
      <c r="E262" s="17">
        <v>20</v>
      </c>
      <c r="F262" s="81">
        <v>4.0999999999999996</v>
      </c>
    </row>
    <row r="263" spans="1:6">
      <c r="A263" s="1" t="s">
        <v>238</v>
      </c>
      <c r="B263" s="17">
        <v>620</v>
      </c>
      <c r="C263" s="17">
        <v>50</v>
      </c>
      <c r="D263" s="81">
        <v>7.5</v>
      </c>
      <c r="E263" s="17">
        <v>30</v>
      </c>
      <c r="F263" s="81">
        <v>4.7</v>
      </c>
    </row>
    <row r="264" spans="1:6">
      <c r="A264" s="1" t="s">
        <v>239</v>
      </c>
      <c r="B264" s="17">
        <v>80</v>
      </c>
      <c r="C264" s="17">
        <v>0</v>
      </c>
      <c r="D264" s="81" t="s">
        <v>375</v>
      </c>
      <c r="E264" s="17">
        <v>10</v>
      </c>
      <c r="F264" s="81">
        <v>7.2</v>
      </c>
    </row>
    <row r="265" spans="1:6">
      <c r="A265" s="1" t="s">
        <v>240</v>
      </c>
      <c r="B265" s="17">
        <v>2910</v>
      </c>
      <c r="C265" s="17">
        <v>150</v>
      </c>
      <c r="D265" s="81">
        <v>4.9000000000000004</v>
      </c>
      <c r="E265" s="17">
        <v>140</v>
      </c>
      <c r="F265" s="81">
        <v>4.7</v>
      </c>
    </row>
    <row r="266" spans="1:6">
      <c r="A266" s="1" t="s">
        <v>241</v>
      </c>
      <c r="B266" s="17">
        <v>10</v>
      </c>
      <c r="C266" s="17">
        <v>0</v>
      </c>
      <c r="D266" s="81" t="s">
        <v>375</v>
      </c>
      <c r="E266" s="17">
        <v>0</v>
      </c>
      <c r="F266" s="81" t="s">
        <v>375</v>
      </c>
    </row>
    <row r="267" spans="1:6">
      <c r="A267" s="1" t="s">
        <v>242</v>
      </c>
      <c r="B267" s="17">
        <v>510</v>
      </c>
      <c r="C267" s="17">
        <v>50</v>
      </c>
      <c r="D267" s="81">
        <v>8.6</v>
      </c>
      <c r="E267" s="17">
        <v>30</v>
      </c>
      <c r="F267" s="81">
        <v>5.5</v>
      </c>
    </row>
    <row r="268" spans="1:6">
      <c r="A268" s="1" t="s">
        <v>243</v>
      </c>
      <c r="B268" s="17">
        <v>140</v>
      </c>
      <c r="C268" s="17">
        <v>10</v>
      </c>
      <c r="D268" s="81">
        <v>6</v>
      </c>
      <c r="E268" s="17">
        <v>10</v>
      </c>
      <c r="F268" s="81">
        <v>7.4</v>
      </c>
    </row>
    <row r="269" spans="1:6">
      <c r="A269" s="1" t="s">
        <v>244</v>
      </c>
      <c r="B269" s="17">
        <v>90</v>
      </c>
      <c r="C269" s="17">
        <v>10</v>
      </c>
      <c r="D269" s="81">
        <v>12</v>
      </c>
      <c r="E269" s="17">
        <v>10</v>
      </c>
      <c r="F269" s="81">
        <v>10</v>
      </c>
    </row>
    <row r="270" spans="1:6">
      <c r="A270" s="1" t="s">
        <v>245</v>
      </c>
      <c r="B270" s="17">
        <v>270</v>
      </c>
      <c r="C270" s="17">
        <v>20</v>
      </c>
      <c r="D270" s="81">
        <v>6.2</v>
      </c>
      <c r="E270" s="17">
        <v>10</v>
      </c>
      <c r="F270" s="81">
        <v>4.8</v>
      </c>
    </row>
    <row r="271" spans="1:6">
      <c r="A271" s="1" t="s">
        <v>246</v>
      </c>
      <c r="B271" s="17">
        <v>3050</v>
      </c>
      <c r="C271" s="17">
        <v>180</v>
      </c>
      <c r="D271" s="81">
        <v>5.5</v>
      </c>
      <c r="E271" s="17">
        <v>160</v>
      </c>
      <c r="F271" s="81">
        <v>5</v>
      </c>
    </row>
    <row r="272" spans="1:6">
      <c r="A272" s="1" t="s">
        <v>247</v>
      </c>
      <c r="B272" s="17">
        <v>540</v>
      </c>
      <c r="C272" s="17">
        <v>30</v>
      </c>
      <c r="D272" s="81">
        <v>4.5999999999999996</v>
      </c>
      <c r="E272" s="17">
        <v>30</v>
      </c>
      <c r="F272" s="81">
        <v>4.5</v>
      </c>
    </row>
    <row r="273" spans="1:11">
      <c r="A273" s="1" t="s">
        <v>248</v>
      </c>
      <c r="B273" s="17">
        <v>350</v>
      </c>
      <c r="C273" s="17">
        <v>30</v>
      </c>
      <c r="D273" s="81">
        <v>6.9</v>
      </c>
      <c r="E273" s="17">
        <v>10</v>
      </c>
      <c r="F273" s="81">
        <v>3.3</v>
      </c>
    </row>
    <row r="274" spans="1:11">
      <c r="A274" s="1" t="s">
        <v>249</v>
      </c>
      <c r="B274" s="17">
        <v>1920</v>
      </c>
      <c r="C274" s="17">
        <v>110</v>
      </c>
      <c r="D274" s="81">
        <v>5.3</v>
      </c>
      <c r="E274" s="17">
        <v>120</v>
      </c>
      <c r="F274" s="81">
        <v>5.9</v>
      </c>
    </row>
    <row r="275" spans="1:11">
      <c r="A275" s="1" t="s">
        <v>250</v>
      </c>
      <c r="B275" s="17">
        <v>860</v>
      </c>
      <c r="C275" s="17">
        <v>40</v>
      </c>
      <c r="D275" s="81">
        <v>3.9</v>
      </c>
      <c r="E275" s="17">
        <v>30</v>
      </c>
      <c r="F275" s="81">
        <v>3.4</v>
      </c>
    </row>
    <row r="276" spans="1:11">
      <c r="A276" s="1" t="s">
        <v>251</v>
      </c>
      <c r="B276" s="17">
        <v>250</v>
      </c>
      <c r="C276" s="17">
        <v>20</v>
      </c>
      <c r="D276" s="81">
        <v>7.3</v>
      </c>
      <c r="E276" s="17">
        <v>20</v>
      </c>
      <c r="F276" s="81">
        <v>7.3</v>
      </c>
    </row>
    <row r="277" spans="1:11">
      <c r="A277" s="1" t="s">
        <v>252</v>
      </c>
      <c r="B277" s="17">
        <v>240</v>
      </c>
      <c r="C277" s="17">
        <v>10</v>
      </c>
      <c r="D277" s="81">
        <v>5.3</v>
      </c>
      <c r="E277" s="17">
        <v>10</v>
      </c>
      <c r="F277" s="81">
        <v>5</v>
      </c>
    </row>
    <row r="278" spans="1:11">
      <c r="A278" s="1" t="s">
        <v>253</v>
      </c>
      <c r="B278" s="17">
        <v>1050</v>
      </c>
      <c r="C278" s="17">
        <v>80</v>
      </c>
      <c r="D278" s="81">
        <v>7.6</v>
      </c>
      <c r="E278" s="17">
        <v>60</v>
      </c>
      <c r="F278" s="81">
        <v>5.3</v>
      </c>
    </row>
    <row r="279" spans="1:11">
      <c r="A279" s="1" t="s">
        <v>254</v>
      </c>
      <c r="B279" s="17">
        <v>160</v>
      </c>
      <c r="C279" s="17">
        <v>20</v>
      </c>
      <c r="D279" s="81">
        <v>9.3000000000000007</v>
      </c>
      <c r="E279" s="17">
        <v>20</v>
      </c>
      <c r="F279" s="81">
        <v>10.4</v>
      </c>
    </row>
    <row r="280" spans="1:11">
      <c r="A280" s="1" t="s">
        <v>255</v>
      </c>
      <c r="B280" s="17">
        <v>300</v>
      </c>
      <c r="C280" s="17">
        <v>20</v>
      </c>
      <c r="D280" s="81">
        <v>6.1</v>
      </c>
      <c r="E280" s="17">
        <v>30</v>
      </c>
      <c r="F280" s="81">
        <v>8.1999999999999993</v>
      </c>
    </row>
    <row r="281" spans="1:11">
      <c r="A281" s="1" t="s">
        <v>256</v>
      </c>
      <c r="B281" s="17">
        <v>380</v>
      </c>
      <c r="C281" s="17">
        <v>20</v>
      </c>
      <c r="D281" s="81">
        <v>4.3</v>
      </c>
      <c r="E281" s="17">
        <v>10</v>
      </c>
      <c r="F281" s="81">
        <v>2.6</v>
      </c>
    </row>
    <row r="282" spans="1:11">
      <c r="A282" s="1" t="s">
        <v>257</v>
      </c>
      <c r="B282" s="17">
        <v>850</v>
      </c>
      <c r="C282" s="17">
        <v>60</v>
      </c>
      <c r="D282" s="81">
        <v>6.5</v>
      </c>
      <c r="E282" s="17">
        <v>50</v>
      </c>
      <c r="F282" s="81">
        <v>5.3</v>
      </c>
    </row>
    <row r="283" spans="1:11">
      <c r="A283" s="1" t="s">
        <v>340</v>
      </c>
      <c r="B283" s="17">
        <v>340</v>
      </c>
      <c r="C283" s="17">
        <v>20</v>
      </c>
      <c r="D283" s="81">
        <v>6.4</v>
      </c>
      <c r="E283" s="17">
        <v>20</v>
      </c>
      <c r="F283" s="81">
        <v>4.2</v>
      </c>
    </row>
    <row r="284" spans="1:11">
      <c r="A284" s="1" t="s">
        <v>258</v>
      </c>
      <c r="B284" s="17">
        <v>940</v>
      </c>
      <c r="C284" s="17">
        <v>50</v>
      </c>
      <c r="D284" s="81">
        <v>4.5</v>
      </c>
      <c r="E284" s="17">
        <v>40</v>
      </c>
      <c r="F284" s="81">
        <v>4.2</v>
      </c>
    </row>
    <row r="285" spans="1:11">
      <c r="A285" s="1" t="s">
        <v>259</v>
      </c>
      <c r="B285" s="17">
        <v>2390</v>
      </c>
      <c r="C285" s="17">
        <v>160</v>
      </c>
      <c r="D285" s="81">
        <v>6.3</v>
      </c>
      <c r="E285" s="17">
        <v>140</v>
      </c>
      <c r="F285" s="81">
        <v>5.3</v>
      </c>
    </row>
    <row r="286" spans="1:11">
      <c r="A286" s="1" t="s">
        <v>260</v>
      </c>
      <c r="B286" s="17">
        <v>1280</v>
      </c>
      <c r="C286" s="17">
        <v>80</v>
      </c>
      <c r="D286" s="81">
        <v>6.2</v>
      </c>
      <c r="E286" s="17">
        <v>70</v>
      </c>
      <c r="F286" s="81">
        <v>4.9000000000000004</v>
      </c>
    </row>
    <row r="287" spans="1:11">
      <c r="A287" s="1" t="s">
        <v>261</v>
      </c>
      <c r="B287" s="17">
        <v>20</v>
      </c>
      <c r="C287" s="17">
        <v>0</v>
      </c>
      <c r="D287" s="81" t="s">
        <v>375</v>
      </c>
      <c r="E287" s="17">
        <v>0</v>
      </c>
      <c r="F287" s="81" t="s">
        <v>375</v>
      </c>
    </row>
    <row r="288" spans="1:11">
      <c r="A288" s="1" t="s">
        <v>262</v>
      </c>
      <c r="B288" s="17">
        <v>160</v>
      </c>
      <c r="C288" s="17">
        <v>20</v>
      </c>
      <c r="D288" s="81">
        <v>10.4</v>
      </c>
      <c r="E288" s="17">
        <v>10</v>
      </c>
      <c r="F288" s="81">
        <v>3.7</v>
      </c>
      <c r="G288" s="84"/>
      <c r="H288" s="84"/>
      <c r="I288" s="84"/>
      <c r="J288" s="84"/>
      <c r="K288" s="84"/>
    </row>
    <row r="289" spans="1:11">
      <c r="A289" s="1" t="s">
        <v>263</v>
      </c>
      <c r="B289" s="17">
        <v>390</v>
      </c>
      <c r="C289" s="17">
        <v>40</v>
      </c>
      <c r="D289" s="81">
        <v>9.4</v>
      </c>
      <c r="E289" s="17">
        <v>20</v>
      </c>
      <c r="F289" s="81">
        <v>4</v>
      </c>
      <c r="G289" s="84"/>
      <c r="H289" s="84"/>
      <c r="I289" s="84"/>
      <c r="J289" s="84"/>
      <c r="K289" s="84"/>
    </row>
    <row r="290" spans="1:11">
      <c r="A290" s="1" t="s">
        <v>264</v>
      </c>
      <c r="B290" s="17">
        <v>370</v>
      </c>
      <c r="C290" s="17">
        <v>40</v>
      </c>
      <c r="D290" s="81">
        <v>9.3000000000000007</v>
      </c>
      <c r="E290" s="17">
        <v>10</v>
      </c>
      <c r="F290" s="81">
        <v>3.4</v>
      </c>
    </row>
    <row r="291" spans="1:11">
      <c r="A291" s="1" t="s">
        <v>265</v>
      </c>
      <c r="B291" s="17">
        <v>1340</v>
      </c>
      <c r="C291" s="17">
        <v>50</v>
      </c>
      <c r="D291" s="81">
        <v>3.9</v>
      </c>
      <c r="E291" s="17">
        <v>50</v>
      </c>
      <c r="F291" s="81">
        <v>3.7</v>
      </c>
    </row>
    <row r="292" spans="1:11">
      <c r="A292" s="1" t="s">
        <v>266</v>
      </c>
      <c r="B292" s="17">
        <v>7930</v>
      </c>
      <c r="C292" s="17">
        <v>420</v>
      </c>
      <c r="D292" s="81">
        <v>5.0999999999999996</v>
      </c>
      <c r="E292" s="17">
        <v>390</v>
      </c>
      <c r="F292" s="81">
        <v>4.7</v>
      </c>
    </row>
    <row r="293" spans="1:11">
      <c r="A293" s="1" t="s">
        <v>267</v>
      </c>
      <c r="B293" s="17">
        <v>140</v>
      </c>
      <c r="C293" s="17">
        <v>10</v>
      </c>
      <c r="D293" s="81">
        <v>7.1</v>
      </c>
      <c r="E293" s="17">
        <v>10</v>
      </c>
      <c r="F293" s="81">
        <v>6.4</v>
      </c>
    </row>
    <row r="294" spans="1:11">
      <c r="A294" s="1" t="s">
        <v>268</v>
      </c>
      <c r="B294" s="17">
        <v>550</v>
      </c>
      <c r="C294" s="17">
        <v>30</v>
      </c>
      <c r="D294" s="81">
        <v>4.7</v>
      </c>
      <c r="E294" s="17">
        <v>20</v>
      </c>
      <c r="F294" s="81">
        <v>4.2</v>
      </c>
    </row>
    <row r="295" spans="1:11">
      <c r="A295" s="1" t="s">
        <v>269</v>
      </c>
      <c r="B295" s="17">
        <v>430</v>
      </c>
      <c r="C295" s="17">
        <v>30</v>
      </c>
      <c r="D295" s="81">
        <v>5.7</v>
      </c>
      <c r="E295" s="17">
        <v>30</v>
      </c>
      <c r="F295" s="81">
        <v>7.4</v>
      </c>
    </row>
    <row r="296" spans="1:11">
      <c r="A296" s="1" t="s">
        <v>270</v>
      </c>
      <c r="B296" s="17">
        <v>520</v>
      </c>
      <c r="C296" s="17">
        <v>30</v>
      </c>
      <c r="D296" s="81">
        <v>5</v>
      </c>
      <c r="E296" s="17">
        <v>20</v>
      </c>
      <c r="F296" s="81">
        <v>3.7</v>
      </c>
    </row>
    <row r="297" spans="1:11">
      <c r="A297" s="1" t="s">
        <v>271</v>
      </c>
      <c r="B297" s="17">
        <v>770</v>
      </c>
      <c r="C297" s="17">
        <v>40</v>
      </c>
      <c r="D297" s="81">
        <v>5</v>
      </c>
      <c r="E297" s="17">
        <v>40</v>
      </c>
      <c r="F297" s="81">
        <v>4.8</v>
      </c>
    </row>
    <row r="298" spans="1:11">
      <c r="A298" s="1" t="s">
        <v>272</v>
      </c>
      <c r="B298" s="17">
        <v>190</v>
      </c>
      <c r="C298" s="17">
        <v>20</v>
      </c>
      <c r="D298" s="81">
        <v>8</v>
      </c>
      <c r="E298" s="17">
        <v>10</v>
      </c>
      <c r="F298" s="81">
        <v>7</v>
      </c>
    </row>
    <row r="299" spans="1:11">
      <c r="A299" s="1" t="s">
        <v>273</v>
      </c>
      <c r="B299" s="17">
        <v>440</v>
      </c>
      <c r="C299" s="17">
        <v>30</v>
      </c>
      <c r="D299" s="81">
        <v>6.3</v>
      </c>
      <c r="E299" s="17">
        <v>30</v>
      </c>
      <c r="F299" s="81">
        <v>6.9</v>
      </c>
    </row>
    <row r="300" spans="1:11">
      <c r="A300" s="1" t="s">
        <v>274</v>
      </c>
      <c r="B300" s="17">
        <v>150</v>
      </c>
      <c r="C300" s="17">
        <v>20</v>
      </c>
      <c r="D300" s="81">
        <v>10.3</v>
      </c>
      <c r="E300" s="17">
        <v>10</v>
      </c>
      <c r="F300" s="81">
        <v>5.0999999999999996</v>
      </c>
    </row>
    <row r="301" spans="1:11">
      <c r="A301" s="1" t="s">
        <v>341</v>
      </c>
      <c r="B301" s="17">
        <v>12220</v>
      </c>
      <c r="C301" s="17">
        <v>700</v>
      </c>
      <c r="D301" s="81">
        <v>5.4</v>
      </c>
      <c r="E301" s="17">
        <v>630</v>
      </c>
      <c r="F301" s="81">
        <v>4.9000000000000004</v>
      </c>
    </row>
    <row r="302" spans="1:11">
      <c r="A302" s="1" t="s">
        <v>275</v>
      </c>
      <c r="B302" s="17">
        <v>780</v>
      </c>
      <c r="C302" s="17">
        <v>50</v>
      </c>
      <c r="D302" s="81">
        <v>6.4</v>
      </c>
      <c r="E302" s="17">
        <v>50</v>
      </c>
      <c r="F302" s="81">
        <v>6.3</v>
      </c>
    </row>
    <row r="303" spans="1:11">
      <c r="A303" s="1" t="s">
        <v>276</v>
      </c>
      <c r="B303" s="17">
        <v>390</v>
      </c>
      <c r="C303" s="17">
        <v>20</v>
      </c>
      <c r="D303" s="81">
        <v>3.7</v>
      </c>
      <c r="E303" s="17">
        <v>20</v>
      </c>
      <c r="F303" s="81">
        <v>3.7</v>
      </c>
    </row>
    <row r="304" spans="1:11">
      <c r="A304" s="1" t="s">
        <v>277</v>
      </c>
      <c r="B304" s="17">
        <v>340</v>
      </c>
      <c r="C304" s="17">
        <v>20</v>
      </c>
      <c r="D304" s="81">
        <v>4.2</v>
      </c>
      <c r="E304" s="17">
        <v>20</v>
      </c>
      <c r="F304" s="81">
        <v>4.8</v>
      </c>
    </row>
    <row r="305" spans="1:6">
      <c r="A305" s="1" t="s">
        <v>278</v>
      </c>
      <c r="B305" s="17">
        <v>570</v>
      </c>
      <c r="C305" s="17">
        <v>40</v>
      </c>
      <c r="D305" s="81">
        <v>6.6</v>
      </c>
      <c r="E305" s="17">
        <v>30</v>
      </c>
      <c r="F305" s="81">
        <v>5.4</v>
      </c>
    </row>
    <row r="306" spans="1:6">
      <c r="A306" s="1" t="s">
        <v>279</v>
      </c>
      <c r="B306" s="17">
        <v>1010</v>
      </c>
      <c r="C306" s="17">
        <v>60</v>
      </c>
      <c r="D306" s="81">
        <v>5.4</v>
      </c>
      <c r="E306" s="17">
        <v>50</v>
      </c>
      <c r="F306" s="81">
        <v>4.7</v>
      </c>
    </row>
    <row r="307" spans="1:6">
      <c r="A307" s="1" t="s">
        <v>280</v>
      </c>
      <c r="B307" s="17">
        <v>1520</v>
      </c>
      <c r="C307" s="17">
        <v>90</v>
      </c>
      <c r="D307" s="81">
        <v>5.4</v>
      </c>
      <c r="E307" s="17">
        <v>80</v>
      </c>
      <c r="F307" s="81">
        <v>4.7</v>
      </c>
    </row>
    <row r="308" spans="1:6">
      <c r="A308" s="1" t="s">
        <v>281</v>
      </c>
      <c r="B308" s="17">
        <v>180</v>
      </c>
      <c r="C308" s="17">
        <v>10</v>
      </c>
      <c r="D308" s="81">
        <v>7.3</v>
      </c>
      <c r="E308" s="17">
        <v>10</v>
      </c>
      <c r="F308" s="81">
        <v>2.6</v>
      </c>
    </row>
    <row r="309" spans="1:6">
      <c r="A309" s="1" t="s">
        <v>282</v>
      </c>
      <c r="B309" s="17">
        <v>620</v>
      </c>
      <c r="C309" s="17">
        <v>40</v>
      </c>
      <c r="D309" s="81">
        <v>6.1</v>
      </c>
      <c r="E309" s="17">
        <v>20</v>
      </c>
      <c r="F309" s="81">
        <v>3.5</v>
      </c>
    </row>
    <row r="310" spans="1:6">
      <c r="A310" s="1" t="s">
        <v>283</v>
      </c>
      <c r="B310" s="17">
        <v>1660</v>
      </c>
      <c r="C310" s="17">
        <v>90</v>
      </c>
      <c r="D310" s="81">
        <v>5.2</v>
      </c>
      <c r="E310" s="17">
        <v>70</v>
      </c>
      <c r="F310" s="81">
        <v>3.8</v>
      </c>
    </row>
    <row r="311" spans="1:6">
      <c r="A311" s="1" t="s">
        <v>284</v>
      </c>
      <c r="B311" s="17">
        <v>3370</v>
      </c>
      <c r="C311" s="17">
        <v>180</v>
      </c>
      <c r="D311" s="81">
        <v>4.9000000000000004</v>
      </c>
      <c r="E311" s="17">
        <v>170</v>
      </c>
      <c r="F311" s="81">
        <v>4.9000000000000004</v>
      </c>
    </row>
    <row r="312" spans="1:6">
      <c r="A312" s="1" t="s">
        <v>285</v>
      </c>
      <c r="B312" s="17">
        <v>910</v>
      </c>
      <c r="C312" s="17">
        <v>50</v>
      </c>
      <c r="D312" s="81">
        <v>5.4</v>
      </c>
      <c r="E312" s="17">
        <v>50</v>
      </c>
      <c r="F312" s="81">
        <v>5.3</v>
      </c>
    </row>
    <row r="313" spans="1:6">
      <c r="A313" s="1" t="s">
        <v>348</v>
      </c>
      <c r="B313" s="17">
        <v>920</v>
      </c>
      <c r="C313" s="17">
        <v>70</v>
      </c>
      <c r="D313" s="81">
        <v>7.3</v>
      </c>
      <c r="E313" s="17">
        <v>60</v>
      </c>
      <c r="F313" s="81">
        <v>6.3</v>
      </c>
    </row>
    <row r="314" spans="1:6">
      <c r="A314" s="1" t="s">
        <v>286</v>
      </c>
      <c r="B314" s="17">
        <v>2780</v>
      </c>
      <c r="C314" s="17">
        <v>160</v>
      </c>
      <c r="D314" s="81">
        <v>5.4</v>
      </c>
      <c r="E314" s="17">
        <v>150</v>
      </c>
      <c r="F314" s="81">
        <v>5.2</v>
      </c>
    </row>
    <row r="315" spans="1:6">
      <c r="A315" s="1" t="s">
        <v>287</v>
      </c>
      <c r="B315" s="17">
        <v>10</v>
      </c>
      <c r="C315" s="17">
        <v>0</v>
      </c>
      <c r="D315" s="81" t="s">
        <v>375</v>
      </c>
      <c r="E315" s="17">
        <v>0</v>
      </c>
      <c r="F315" s="81" t="s">
        <v>375</v>
      </c>
    </row>
    <row r="316" spans="1:6">
      <c r="A316" s="1" t="s">
        <v>288</v>
      </c>
      <c r="B316" s="17">
        <v>1900</v>
      </c>
      <c r="C316" s="17">
        <v>150</v>
      </c>
      <c r="D316" s="81">
        <v>7.5</v>
      </c>
      <c r="E316" s="17">
        <v>100</v>
      </c>
      <c r="F316" s="81">
        <v>4.8</v>
      </c>
    </row>
    <row r="317" spans="1:6">
      <c r="A317" s="1" t="s">
        <v>289</v>
      </c>
      <c r="B317" s="17">
        <v>160</v>
      </c>
      <c r="C317" s="17">
        <v>10</v>
      </c>
      <c r="D317" s="81">
        <v>8.5</v>
      </c>
      <c r="E317" s="17">
        <v>10</v>
      </c>
      <c r="F317" s="81">
        <v>3.7</v>
      </c>
    </row>
    <row r="318" spans="1:6">
      <c r="A318" s="1" t="s">
        <v>290</v>
      </c>
      <c r="B318" s="17">
        <v>380</v>
      </c>
      <c r="C318" s="17">
        <v>10</v>
      </c>
      <c r="D318" s="81">
        <v>3.5</v>
      </c>
      <c r="E318" s="17">
        <v>20</v>
      </c>
      <c r="F318" s="81">
        <v>4.8</v>
      </c>
    </row>
    <row r="319" spans="1:6">
      <c r="A319" s="1" t="s">
        <v>291</v>
      </c>
      <c r="B319" s="17">
        <v>320</v>
      </c>
      <c r="C319" s="17">
        <v>40</v>
      </c>
      <c r="D319" s="81">
        <v>10.199999999999999</v>
      </c>
      <c r="E319" s="17">
        <v>30</v>
      </c>
      <c r="F319" s="81">
        <v>8.1999999999999993</v>
      </c>
    </row>
    <row r="320" spans="1:6">
      <c r="A320" s="1" t="s">
        <v>292</v>
      </c>
      <c r="B320" s="17">
        <v>250</v>
      </c>
      <c r="C320" s="17">
        <v>10</v>
      </c>
      <c r="D320" s="81">
        <v>4.8</v>
      </c>
      <c r="E320" s="17">
        <v>20</v>
      </c>
      <c r="F320" s="81">
        <v>5.6</v>
      </c>
    </row>
    <row r="321" spans="1:6">
      <c r="A321" s="1" t="s">
        <v>379</v>
      </c>
      <c r="B321" s="17">
        <v>1110</v>
      </c>
      <c r="C321" s="17">
        <v>80</v>
      </c>
      <c r="D321" s="81">
        <v>6.6</v>
      </c>
      <c r="E321" s="17">
        <v>50</v>
      </c>
      <c r="F321" s="81">
        <v>4.3</v>
      </c>
    </row>
    <row r="322" spans="1:6">
      <c r="A322" s="1" t="s">
        <v>293</v>
      </c>
      <c r="B322" s="17">
        <v>270</v>
      </c>
      <c r="C322" s="17">
        <v>20</v>
      </c>
      <c r="D322" s="81">
        <v>6.7</v>
      </c>
      <c r="E322" s="17">
        <v>10</v>
      </c>
      <c r="F322" s="81">
        <v>3.5</v>
      </c>
    </row>
    <row r="323" spans="1:6">
      <c r="A323" s="1" t="s">
        <v>294</v>
      </c>
      <c r="B323" s="17">
        <v>870</v>
      </c>
      <c r="C323" s="17">
        <v>60</v>
      </c>
      <c r="D323" s="81">
        <v>6.3</v>
      </c>
      <c r="E323" s="17">
        <v>50</v>
      </c>
      <c r="F323" s="81">
        <v>5.4</v>
      </c>
    </row>
    <row r="324" spans="1:6">
      <c r="A324" s="1" t="s">
        <v>295</v>
      </c>
      <c r="B324" s="17">
        <v>400</v>
      </c>
      <c r="C324" s="17">
        <v>40</v>
      </c>
      <c r="D324" s="81">
        <v>9.8000000000000007</v>
      </c>
      <c r="E324" s="17">
        <v>20</v>
      </c>
      <c r="F324" s="81">
        <v>3.6</v>
      </c>
    </row>
    <row r="325" spans="1:6">
      <c r="A325" s="1" t="s">
        <v>296</v>
      </c>
      <c r="B325" s="17">
        <v>770</v>
      </c>
      <c r="C325" s="17">
        <v>40</v>
      </c>
      <c r="D325" s="81">
        <v>5.4</v>
      </c>
      <c r="E325" s="17">
        <v>50</v>
      </c>
      <c r="F325" s="81">
        <v>6.5</v>
      </c>
    </row>
    <row r="326" spans="1:6">
      <c r="A326" s="1" t="s">
        <v>297</v>
      </c>
      <c r="B326" s="17">
        <v>440</v>
      </c>
      <c r="C326" s="17">
        <v>50</v>
      </c>
      <c r="D326" s="81">
        <v>9.5</v>
      </c>
      <c r="E326" s="17">
        <v>20</v>
      </c>
      <c r="F326" s="81">
        <v>3.7</v>
      </c>
    </row>
    <row r="327" spans="1:6">
      <c r="A327" s="1" t="s">
        <v>298</v>
      </c>
      <c r="B327" s="17">
        <v>230</v>
      </c>
      <c r="C327" s="17">
        <v>20</v>
      </c>
      <c r="D327" s="81">
        <v>8.1</v>
      </c>
      <c r="E327" s="17">
        <v>10</v>
      </c>
      <c r="F327" s="81">
        <v>5.3</v>
      </c>
    </row>
    <row r="328" spans="1:6">
      <c r="A328" s="1" t="s">
        <v>299</v>
      </c>
      <c r="B328" s="17">
        <v>1100</v>
      </c>
      <c r="C328" s="17">
        <v>60</v>
      </c>
      <c r="D328" s="81">
        <v>5.6</v>
      </c>
      <c r="E328" s="17">
        <v>50</v>
      </c>
      <c r="F328" s="81">
        <v>4.2</v>
      </c>
    </row>
    <row r="329" spans="1:6">
      <c r="A329" s="1" t="s">
        <v>300</v>
      </c>
      <c r="B329" s="17">
        <v>520</v>
      </c>
      <c r="C329" s="17">
        <v>40</v>
      </c>
      <c r="D329" s="81">
        <v>6.5</v>
      </c>
      <c r="E329" s="17">
        <v>30</v>
      </c>
      <c r="F329" s="81">
        <v>4.5999999999999996</v>
      </c>
    </row>
    <row r="330" spans="1:6">
      <c r="A330" s="1" t="s">
        <v>347</v>
      </c>
      <c r="B330" s="17">
        <v>560</v>
      </c>
      <c r="C330" s="17">
        <v>30</v>
      </c>
      <c r="D330" s="81">
        <v>4.9000000000000004</v>
      </c>
      <c r="E330" s="17">
        <v>40</v>
      </c>
      <c r="F330" s="81">
        <v>6.4</v>
      </c>
    </row>
    <row r="331" spans="1:6">
      <c r="A331" s="1" t="s">
        <v>301</v>
      </c>
      <c r="B331" s="17">
        <v>240</v>
      </c>
      <c r="C331" s="17">
        <v>20</v>
      </c>
      <c r="D331" s="81">
        <v>9</v>
      </c>
      <c r="E331" s="17">
        <v>20</v>
      </c>
      <c r="F331" s="81">
        <v>6.3</v>
      </c>
    </row>
    <row r="332" spans="1:6">
      <c r="A332" s="1" t="s">
        <v>351</v>
      </c>
      <c r="B332" s="17">
        <v>980</v>
      </c>
      <c r="C332" s="17">
        <v>50</v>
      </c>
      <c r="D332" s="81">
        <v>4.3</v>
      </c>
      <c r="E332" s="17">
        <v>50</v>
      </c>
      <c r="F332" s="81">
        <v>4.9000000000000004</v>
      </c>
    </row>
    <row r="333" spans="1:6">
      <c r="A333" s="1" t="s">
        <v>302</v>
      </c>
      <c r="B333" s="17">
        <v>240</v>
      </c>
      <c r="C333" s="17">
        <v>10</v>
      </c>
      <c r="D333" s="81">
        <v>4.4000000000000004</v>
      </c>
      <c r="E333" s="17">
        <v>20</v>
      </c>
      <c r="F333" s="81">
        <v>6</v>
      </c>
    </row>
    <row r="334" spans="1:6">
      <c r="A334" s="1" t="s">
        <v>303</v>
      </c>
      <c r="B334" s="17">
        <v>420</v>
      </c>
      <c r="C334" s="17">
        <v>20</v>
      </c>
      <c r="D334" s="81">
        <v>4.5999999999999996</v>
      </c>
      <c r="E334" s="17">
        <v>20</v>
      </c>
      <c r="F334" s="81">
        <v>4.2</v>
      </c>
    </row>
    <row r="335" spans="1:6">
      <c r="A335" s="1" t="s">
        <v>343</v>
      </c>
      <c r="B335" s="17">
        <v>580</v>
      </c>
      <c r="C335" s="17">
        <v>90</v>
      </c>
      <c r="D335" s="81">
        <v>13.3</v>
      </c>
      <c r="E335" s="17">
        <v>30</v>
      </c>
      <c r="F335" s="81">
        <v>4.2</v>
      </c>
    </row>
    <row r="336" spans="1:6">
      <c r="A336" s="1" t="s">
        <v>304</v>
      </c>
      <c r="B336" s="17">
        <v>1520</v>
      </c>
      <c r="C336" s="17">
        <v>70</v>
      </c>
      <c r="D336" s="81">
        <v>4.7</v>
      </c>
      <c r="E336" s="17">
        <v>70</v>
      </c>
      <c r="F336" s="81">
        <v>4.0999999999999996</v>
      </c>
    </row>
    <row r="337" spans="1:6">
      <c r="A337" s="1" t="s">
        <v>305</v>
      </c>
      <c r="B337" s="17">
        <v>520</v>
      </c>
      <c r="C337" s="17">
        <v>30</v>
      </c>
      <c r="D337" s="81">
        <v>4.9000000000000004</v>
      </c>
      <c r="E337" s="17">
        <v>30</v>
      </c>
      <c r="F337" s="81">
        <v>5.0999999999999996</v>
      </c>
    </row>
    <row r="338" spans="1:6">
      <c r="A338" s="1" t="s">
        <v>306</v>
      </c>
      <c r="B338" s="17">
        <v>140</v>
      </c>
      <c r="C338" s="17">
        <v>0</v>
      </c>
      <c r="D338" s="81" t="s">
        <v>375</v>
      </c>
      <c r="E338" s="17">
        <v>10</v>
      </c>
      <c r="F338" s="81">
        <v>5.7</v>
      </c>
    </row>
    <row r="339" spans="1:6">
      <c r="A339" s="1" t="s">
        <v>307</v>
      </c>
      <c r="B339" s="17">
        <v>270</v>
      </c>
      <c r="C339" s="17">
        <v>20</v>
      </c>
      <c r="D339" s="81">
        <v>7</v>
      </c>
      <c r="E339" s="17">
        <v>10</v>
      </c>
      <c r="F339" s="81">
        <v>4.9000000000000004</v>
      </c>
    </row>
    <row r="340" spans="1:6">
      <c r="A340" s="1" t="s">
        <v>308</v>
      </c>
      <c r="B340" s="17">
        <v>790</v>
      </c>
      <c r="C340" s="17">
        <v>50</v>
      </c>
      <c r="D340" s="81">
        <v>5.6</v>
      </c>
      <c r="E340" s="17">
        <v>40</v>
      </c>
      <c r="F340" s="81">
        <v>5.0999999999999996</v>
      </c>
    </row>
    <row r="341" spans="1:6">
      <c r="A341" s="1" t="s">
        <v>309</v>
      </c>
      <c r="B341" s="17">
        <v>240</v>
      </c>
      <c r="C341" s="17">
        <v>10</v>
      </c>
      <c r="D341" s="81">
        <v>5.6</v>
      </c>
      <c r="E341" s="17">
        <v>10</v>
      </c>
      <c r="F341" s="81">
        <v>5.2</v>
      </c>
    </row>
    <row r="342" spans="1:6">
      <c r="A342" s="1" t="s">
        <v>310</v>
      </c>
      <c r="B342" s="17">
        <v>310</v>
      </c>
      <c r="C342" s="17">
        <v>10</v>
      </c>
      <c r="D342" s="81">
        <v>4.2</v>
      </c>
      <c r="E342" s="17">
        <v>20</v>
      </c>
      <c r="F342" s="81">
        <v>7.2</v>
      </c>
    </row>
    <row r="343" spans="1:6">
      <c r="A343" s="1" t="s">
        <v>311</v>
      </c>
      <c r="B343" s="17">
        <v>690</v>
      </c>
      <c r="C343" s="17">
        <v>50</v>
      </c>
      <c r="D343" s="81">
        <v>7.3</v>
      </c>
      <c r="E343" s="17">
        <v>30</v>
      </c>
      <c r="F343" s="81">
        <v>4.0999999999999996</v>
      </c>
    </row>
    <row r="344" spans="1:6">
      <c r="A344" s="1" t="s">
        <v>312</v>
      </c>
      <c r="B344" s="17">
        <v>330</v>
      </c>
      <c r="C344" s="17">
        <v>10</v>
      </c>
      <c r="D344" s="81">
        <v>3.4</v>
      </c>
      <c r="E344" s="17">
        <v>20</v>
      </c>
      <c r="F344" s="81">
        <v>5.2</v>
      </c>
    </row>
    <row r="345" spans="1:6">
      <c r="A345" s="1" t="s">
        <v>313</v>
      </c>
      <c r="B345" s="17">
        <v>700</v>
      </c>
      <c r="C345" s="17">
        <v>40</v>
      </c>
      <c r="D345" s="81">
        <v>5.9</v>
      </c>
      <c r="E345" s="17">
        <v>30</v>
      </c>
      <c r="F345" s="81">
        <v>4.7</v>
      </c>
    </row>
    <row r="346" spans="1:6">
      <c r="A346" s="1" t="s">
        <v>65</v>
      </c>
      <c r="B346" s="17">
        <v>260</v>
      </c>
      <c r="C346" s="17">
        <v>10</v>
      </c>
      <c r="D346" s="81">
        <v>4.5999999999999996</v>
      </c>
      <c r="E346" s="17">
        <v>20</v>
      </c>
      <c r="F346" s="81">
        <v>7.4</v>
      </c>
    </row>
    <row r="347" spans="1:6">
      <c r="A347" s="1" t="s">
        <v>314</v>
      </c>
      <c r="B347" s="17">
        <v>260</v>
      </c>
      <c r="C347" s="17">
        <v>10</v>
      </c>
      <c r="D347" s="81">
        <v>4.2</v>
      </c>
      <c r="E347" s="17">
        <v>0</v>
      </c>
      <c r="F347" s="81" t="s">
        <v>375</v>
      </c>
    </row>
    <row r="348" spans="1:6">
      <c r="A348" s="1" t="s">
        <v>315</v>
      </c>
      <c r="B348" s="17">
        <v>130</v>
      </c>
      <c r="C348" s="17">
        <v>0</v>
      </c>
      <c r="D348" s="81" t="s">
        <v>375</v>
      </c>
      <c r="E348" s="17">
        <v>0</v>
      </c>
      <c r="F348" s="81" t="s">
        <v>375</v>
      </c>
    </row>
    <row r="349" spans="1:6">
      <c r="A349" s="1" t="s">
        <v>316</v>
      </c>
      <c r="B349" s="17">
        <v>4410</v>
      </c>
      <c r="C349" s="17">
        <v>320</v>
      </c>
      <c r="D349" s="81">
        <v>6.8</v>
      </c>
      <c r="E349" s="17">
        <v>210</v>
      </c>
      <c r="F349" s="81">
        <v>4.5</v>
      </c>
    </row>
    <row r="350" spans="1:6">
      <c r="A350" s="1" t="s">
        <v>317</v>
      </c>
      <c r="B350" s="17">
        <v>380</v>
      </c>
      <c r="C350" s="17">
        <v>20</v>
      </c>
      <c r="D350" s="81">
        <v>5</v>
      </c>
      <c r="E350" s="17">
        <v>20</v>
      </c>
      <c r="F350" s="81">
        <v>4.3</v>
      </c>
    </row>
    <row r="351" spans="1:6">
      <c r="A351" s="1" t="s">
        <v>318</v>
      </c>
      <c r="B351" s="17">
        <v>450</v>
      </c>
      <c r="C351" s="17">
        <v>30</v>
      </c>
      <c r="D351" s="81">
        <v>6.7</v>
      </c>
      <c r="E351" s="17">
        <v>20</v>
      </c>
      <c r="F351" s="81">
        <v>4.5999999999999996</v>
      </c>
    </row>
    <row r="352" spans="1:6">
      <c r="A352" s="1" t="s">
        <v>319</v>
      </c>
      <c r="B352" s="17">
        <v>310</v>
      </c>
      <c r="C352" s="17">
        <v>20</v>
      </c>
      <c r="D352" s="81">
        <v>6.4</v>
      </c>
      <c r="E352" s="17">
        <v>20</v>
      </c>
      <c r="F352" s="81">
        <v>5.5</v>
      </c>
    </row>
    <row r="353" spans="1:6">
      <c r="A353" s="1" t="s">
        <v>320</v>
      </c>
      <c r="B353" s="17">
        <v>1490</v>
      </c>
      <c r="C353" s="17">
        <v>90</v>
      </c>
      <c r="D353" s="81">
        <v>5.5</v>
      </c>
      <c r="E353" s="17">
        <v>60</v>
      </c>
      <c r="F353" s="81">
        <v>3.6</v>
      </c>
    </row>
    <row r="354" spans="1:6">
      <c r="A354" s="1" t="s">
        <v>321</v>
      </c>
      <c r="B354" s="17">
        <v>950</v>
      </c>
      <c r="C354" s="17">
        <v>60</v>
      </c>
      <c r="D354" s="81">
        <v>5.7</v>
      </c>
      <c r="E354" s="17">
        <v>40</v>
      </c>
      <c r="F354" s="81">
        <v>3.6</v>
      </c>
    </row>
    <row r="355" spans="1:6">
      <c r="A355" s="1" t="s">
        <v>322</v>
      </c>
      <c r="B355" s="17">
        <v>3790</v>
      </c>
      <c r="C355" s="17">
        <v>190</v>
      </c>
      <c r="D355" s="81">
        <v>4.9000000000000004</v>
      </c>
      <c r="E355" s="17">
        <v>140</v>
      </c>
      <c r="F355" s="81">
        <v>3.5</v>
      </c>
    </row>
    <row r="356" spans="1:6">
      <c r="A356" s="1" t="s">
        <v>323</v>
      </c>
      <c r="B356" s="17">
        <v>70</v>
      </c>
      <c r="C356" s="17">
        <v>10</v>
      </c>
      <c r="D356" s="81">
        <v>9.1</v>
      </c>
      <c r="E356" s="17">
        <v>0</v>
      </c>
      <c r="F356" s="81" t="s">
        <v>375</v>
      </c>
    </row>
    <row r="357" spans="1:6">
      <c r="A357" s="1" t="s">
        <v>324</v>
      </c>
      <c r="B357" s="17">
        <v>660</v>
      </c>
      <c r="C357" s="17">
        <v>40</v>
      </c>
      <c r="D357" s="81">
        <v>6.4</v>
      </c>
      <c r="E357" s="17">
        <v>30</v>
      </c>
      <c r="F357" s="81">
        <v>4.3</v>
      </c>
    </row>
    <row r="358" spans="1:6">
      <c r="A358" s="1" t="s">
        <v>325</v>
      </c>
      <c r="B358" s="17">
        <v>260</v>
      </c>
      <c r="C358" s="17">
        <v>30</v>
      </c>
      <c r="D358" s="81">
        <v>9.6</v>
      </c>
      <c r="E358" s="17">
        <v>10</v>
      </c>
      <c r="F358" s="81">
        <v>5.0999999999999996</v>
      </c>
    </row>
    <row r="359" spans="1:6">
      <c r="A359" s="1" t="s">
        <v>326</v>
      </c>
      <c r="B359" s="17">
        <v>1550</v>
      </c>
      <c r="C359" s="17">
        <v>90</v>
      </c>
      <c r="D359" s="81">
        <v>5.2</v>
      </c>
      <c r="E359" s="17">
        <v>90</v>
      </c>
      <c r="F359" s="81">
        <v>5.3</v>
      </c>
    </row>
    <row r="360" spans="1:6">
      <c r="A360" s="1" t="s">
        <v>327</v>
      </c>
      <c r="B360" s="17">
        <v>230</v>
      </c>
      <c r="C360" s="17">
        <v>10</v>
      </c>
      <c r="D360" s="81">
        <v>5.3</v>
      </c>
      <c r="E360" s="17">
        <v>20</v>
      </c>
      <c r="F360" s="81">
        <v>7.3</v>
      </c>
    </row>
    <row r="361" spans="1:6">
      <c r="A361" s="1" t="s">
        <v>328</v>
      </c>
      <c r="B361" s="17">
        <v>1370</v>
      </c>
      <c r="C361" s="17">
        <v>50</v>
      </c>
      <c r="D361" s="81">
        <v>3.8</v>
      </c>
      <c r="E361" s="17">
        <v>40</v>
      </c>
      <c r="F361" s="81">
        <v>3.1</v>
      </c>
    </row>
    <row r="362" spans="1:6">
      <c r="A362" s="1" t="s">
        <v>329</v>
      </c>
      <c r="B362" s="17">
        <v>4070</v>
      </c>
      <c r="C362" s="17">
        <v>260</v>
      </c>
      <c r="D362" s="81">
        <v>6.2</v>
      </c>
      <c r="E362" s="17">
        <v>220</v>
      </c>
      <c r="F362" s="81">
        <v>5.0999999999999996</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2" priority="1" stopIfTrue="1" operator="equal">
      <formula>"WAAR"</formula>
    </cfRule>
  </conditionalFormatting>
  <pageMargins left="0.25" right="0.25" top="0.75" bottom="0.75" header="0.3" footer="0.3"/>
  <pageSetup paperSize="9" scale="8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387</v>
      </c>
      <c r="B1" s="3"/>
      <c r="C1" s="3"/>
      <c r="D1" s="3"/>
      <c r="E1" s="3"/>
      <c r="F1" s="3"/>
    </row>
    <row r="2" spans="1:10">
      <c r="A2" s="4" t="s">
        <v>367</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428020</v>
      </c>
      <c r="C6" s="17">
        <v>27160</v>
      </c>
      <c r="D6" s="81">
        <v>6</v>
      </c>
      <c r="E6" s="17">
        <v>20870</v>
      </c>
      <c r="F6" s="81">
        <v>4.5999999999999996</v>
      </c>
      <c r="G6" s="15"/>
      <c r="H6" s="15"/>
      <c r="I6" s="15"/>
      <c r="J6" s="15"/>
    </row>
    <row r="7" spans="1:10" ht="15" customHeight="1">
      <c r="A7" s="16"/>
      <c r="B7" s="17"/>
      <c r="C7" s="17"/>
      <c r="D7" s="82"/>
      <c r="E7" s="17"/>
      <c r="F7" s="82"/>
    </row>
    <row r="8" spans="1:10">
      <c r="A8" s="1" t="s">
        <v>2</v>
      </c>
      <c r="B8" s="17">
        <v>360</v>
      </c>
      <c r="C8" s="17">
        <v>30</v>
      </c>
      <c r="D8" s="81">
        <v>6.7</v>
      </c>
      <c r="E8" s="17">
        <v>20</v>
      </c>
      <c r="F8" s="81">
        <v>4.4000000000000004</v>
      </c>
    </row>
    <row r="9" spans="1:10">
      <c r="A9" s="1" t="s">
        <v>3</v>
      </c>
      <c r="B9" s="17">
        <v>280</v>
      </c>
      <c r="C9" s="17">
        <v>20</v>
      </c>
      <c r="D9" s="81">
        <v>8.1</v>
      </c>
      <c r="E9" s="17">
        <v>20</v>
      </c>
      <c r="F9" s="81">
        <v>6.1</v>
      </c>
    </row>
    <row r="10" spans="1:10">
      <c r="A10" s="1" t="s">
        <v>4</v>
      </c>
      <c r="B10" s="17">
        <v>300</v>
      </c>
      <c r="C10" s="17">
        <v>20</v>
      </c>
      <c r="D10" s="81">
        <v>6.5</v>
      </c>
      <c r="E10" s="17">
        <v>20</v>
      </c>
      <c r="F10" s="81">
        <v>4.8</v>
      </c>
    </row>
    <row r="11" spans="1:10">
      <c r="A11" s="1" t="s">
        <v>5</v>
      </c>
      <c r="B11" s="17">
        <v>620</v>
      </c>
      <c r="C11" s="17">
        <v>30</v>
      </c>
      <c r="D11" s="81">
        <v>4.9000000000000004</v>
      </c>
      <c r="E11" s="17">
        <v>20</v>
      </c>
      <c r="F11" s="81">
        <v>2.7</v>
      </c>
    </row>
    <row r="12" spans="1:10">
      <c r="A12" s="1" t="s">
        <v>6</v>
      </c>
      <c r="B12" s="17">
        <v>370</v>
      </c>
      <c r="C12" s="17">
        <v>30</v>
      </c>
      <c r="D12" s="81">
        <v>6.3</v>
      </c>
      <c r="E12" s="17">
        <v>20</v>
      </c>
      <c r="F12" s="81">
        <v>4.5</v>
      </c>
    </row>
    <row r="13" spans="1:10">
      <c r="A13" s="1" t="s">
        <v>7</v>
      </c>
      <c r="B13" s="17">
        <v>330</v>
      </c>
      <c r="C13" s="17">
        <v>20</v>
      </c>
      <c r="D13" s="81">
        <v>5.3</v>
      </c>
      <c r="E13" s="17">
        <v>20</v>
      </c>
      <c r="F13" s="81">
        <v>5</v>
      </c>
    </row>
    <row r="14" spans="1:10">
      <c r="A14" s="1" t="s">
        <v>8</v>
      </c>
      <c r="B14" s="17">
        <v>2510</v>
      </c>
      <c r="C14" s="17">
        <v>170</v>
      </c>
      <c r="D14" s="81">
        <v>6.3</v>
      </c>
      <c r="E14" s="17">
        <v>130</v>
      </c>
      <c r="F14" s="81">
        <v>5</v>
      </c>
    </row>
    <row r="15" spans="1:10">
      <c r="A15" s="1" t="s">
        <v>9</v>
      </c>
      <c r="B15" s="17">
        <v>2980</v>
      </c>
      <c r="C15" s="17">
        <v>190</v>
      </c>
      <c r="D15" s="81">
        <v>6</v>
      </c>
      <c r="E15" s="17">
        <v>100</v>
      </c>
      <c r="F15" s="81">
        <v>3.2</v>
      </c>
    </row>
    <row r="16" spans="1:10">
      <c r="A16" s="1" t="s">
        <v>10</v>
      </c>
      <c r="B16" s="17">
        <v>5630</v>
      </c>
      <c r="C16" s="17">
        <v>400</v>
      </c>
      <c r="D16" s="81">
        <v>6.7</v>
      </c>
      <c r="E16" s="17">
        <v>270</v>
      </c>
      <c r="F16" s="81">
        <v>4.4000000000000004</v>
      </c>
    </row>
    <row r="17" spans="1:6">
      <c r="A17" s="1" t="s">
        <v>11</v>
      </c>
      <c r="B17" s="17">
        <v>1770</v>
      </c>
      <c r="C17" s="17">
        <v>140</v>
      </c>
      <c r="D17" s="81">
        <v>7.6</v>
      </c>
      <c r="E17" s="17">
        <v>90</v>
      </c>
      <c r="F17" s="81">
        <v>4.7</v>
      </c>
    </row>
    <row r="18" spans="1:6">
      <c r="A18" s="1" t="s">
        <v>12</v>
      </c>
      <c r="B18" s="17">
        <v>90</v>
      </c>
      <c r="C18" s="17">
        <v>10</v>
      </c>
      <c r="D18" s="81">
        <v>5.7</v>
      </c>
      <c r="E18" s="17">
        <v>0</v>
      </c>
      <c r="F18" s="81" t="s">
        <v>375</v>
      </c>
    </row>
    <row r="19" spans="1:6">
      <c r="A19" s="1" t="s">
        <v>346</v>
      </c>
      <c r="B19" s="17">
        <v>570</v>
      </c>
      <c r="C19" s="17">
        <v>50</v>
      </c>
      <c r="D19" s="81">
        <v>8.6</v>
      </c>
      <c r="E19" s="17">
        <v>40</v>
      </c>
      <c r="F19" s="81">
        <v>6</v>
      </c>
    </row>
    <row r="20" spans="1:6">
      <c r="A20" s="1" t="s">
        <v>13</v>
      </c>
      <c r="B20" s="17">
        <v>10</v>
      </c>
      <c r="C20" s="17">
        <v>0</v>
      </c>
      <c r="D20" s="81" t="s">
        <v>375</v>
      </c>
      <c r="E20" s="17">
        <v>0</v>
      </c>
      <c r="F20" s="81" t="s">
        <v>375</v>
      </c>
    </row>
    <row r="21" spans="1:6">
      <c r="A21" s="1" t="s">
        <v>14</v>
      </c>
      <c r="B21" s="17">
        <v>3520</v>
      </c>
      <c r="C21" s="17">
        <v>210</v>
      </c>
      <c r="D21" s="81">
        <v>5.6</v>
      </c>
      <c r="E21" s="17">
        <v>180</v>
      </c>
      <c r="F21" s="81">
        <v>4.9000000000000004</v>
      </c>
    </row>
    <row r="22" spans="1:6">
      <c r="A22" s="1" t="s">
        <v>15</v>
      </c>
      <c r="B22" s="17">
        <v>1230</v>
      </c>
      <c r="C22" s="17">
        <v>110</v>
      </c>
      <c r="D22" s="81">
        <v>8.1999999999999993</v>
      </c>
      <c r="E22" s="17">
        <v>80</v>
      </c>
      <c r="F22" s="81">
        <v>5.8</v>
      </c>
    </row>
    <row r="23" spans="1:6">
      <c r="A23" s="1" t="s">
        <v>16</v>
      </c>
      <c r="B23" s="17">
        <v>40650</v>
      </c>
      <c r="C23" s="17">
        <v>2390</v>
      </c>
      <c r="D23" s="81">
        <v>5.6</v>
      </c>
      <c r="E23" s="17">
        <v>1610</v>
      </c>
      <c r="F23" s="81">
        <v>3.8</v>
      </c>
    </row>
    <row r="24" spans="1:6">
      <c r="A24" s="1" t="s">
        <v>17</v>
      </c>
      <c r="B24" s="17">
        <v>3670</v>
      </c>
      <c r="C24" s="17">
        <v>260</v>
      </c>
      <c r="D24" s="81">
        <v>6.8</v>
      </c>
      <c r="E24" s="17">
        <v>240</v>
      </c>
      <c r="F24" s="81">
        <v>6.1</v>
      </c>
    </row>
    <row r="25" spans="1:6">
      <c r="A25" s="1" t="s">
        <v>18</v>
      </c>
      <c r="B25" s="17">
        <v>440</v>
      </c>
      <c r="C25" s="17">
        <v>30</v>
      </c>
      <c r="D25" s="81">
        <v>6.8</v>
      </c>
      <c r="E25" s="17">
        <v>20</v>
      </c>
      <c r="F25" s="81">
        <v>4.2</v>
      </c>
    </row>
    <row r="26" spans="1:6">
      <c r="A26" s="1" t="s">
        <v>19</v>
      </c>
      <c r="B26" s="17">
        <v>8000</v>
      </c>
      <c r="C26" s="17">
        <v>430</v>
      </c>
      <c r="D26" s="81">
        <v>5.0999999999999996</v>
      </c>
      <c r="E26" s="17">
        <v>300</v>
      </c>
      <c r="F26" s="81">
        <v>3.6</v>
      </c>
    </row>
    <row r="27" spans="1:6">
      <c r="A27" s="1" t="s">
        <v>20</v>
      </c>
      <c r="B27" s="17">
        <v>2070</v>
      </c>
      <c r="C27" s="17">
        <v>140</v>
      </c>
      <c r="D27" s="81">
        <v>6.2</v>
      </c>
      <c r="E27" s="17">
        <v>120</v>
      </c>
      <c r="F27" s="81">
        <v>5.6</v>
      </c>
    </row>
    <row r="28" spans="1:6">
      <c r="A28" s="1" t="s">
        <v>21</v>
      </c>
      <c r="B28" s="17">
        <v>210</v>
      </c>
      <c r="C28" s="17">
        <v>20</v>
      </c>
      <c r="D28" s="81">
        <v>7</v>
      </c>
      <c r="E28" s="17">
        <v>20</v>
      </c>
      <c r="F28" s="81">
        <v>7</v>
      </c>
    </row>
    <row r="29" spans="1:6">
      <c r="A29" s="1" t="s">
        <v>22</v>
      </c>
      <c r="B29" s="17">
        <v>70</v>
      </c>
      <c r="C29" s="17">
        <v>10</v>
      </c>
      <c r="D29" s="81">
        <v>8.3000000000000007</v>
      </c>
      <c r="E29" s="17">
        <v>0</v>
      </c>
      <c r="F29" s="81" t="s">
        <v>375</v>
      </c>
    </row>
    <row r="30" spans="1:6">
      <c r="A30" s="1" t="s">
        <v>23</v>
      </c>
      <c r="B30" s="17">
        <v>350</v>
      </c>
      <c r="C30" s="17">
        <v>20</v>
      </c>
      <c r="D30" s="81">
        <v>6.1</v>
      </c>
      <c r="E30" s="17">
        <v>20</v>
      </c>
      <c r="F30" s="81">
        <v>5.3</v>
      </c>
    </row>
    <row r="31" spans="1:6">
      <c r="A31" s="1" t="s">
        <v>24</v>
      </c>
      <c r="B31" s="17">
        <v>570</v>
      </c>
      <c r="C31" s="17">
        <v>20</v>
      </c>
      <c r="D31" s="81">
        <v>3.6</v>
      </c>
      <c r="E31" s="17">
        <v>30</v>
      </c>
      <c r="F31" s="81">
        <v>4.9000000000000004</v>
      </c>
    </row>
    <row r="32" spans="1:6">
      <c r="A32" s="1" t="s">
        <v>25</v>
      </c>
      <c r="B32" s="17">
        <v>610</v>
      </c>
      <c r="C32" s="17">
        <v>50</v>
      </c>
      <c r="D32" s="81">
        <v>7.4</v>
      </c>
      <c r="E32" s="17">
        <v>40</v>
      </c>
      <c r="F32" s="81">
        <v>5.4</v>
      </c>
    </row>
    <row r="33" spans="1:6">
      <c r="A33" s="1" t="s">
        <v>334</v>
      </c>
      <c r="B33" s="17">
        <v>290</v>
      </c>
      <c r="C33" s="17">
        <v>20</v>
      </c>
      <c r="D33" s="81">
        <v>4.9000000000000004</v>
      </c>
      <c r="E33" s="17">
        <v>10</v>
      </c>
      <c r="F33" s="81">
        <v>4.5999999999999996</v>
      </c>
    </row>
    <row r="34" spans="1:6">
      <c r="A34" s="1" t="s">
        <v>345</v>
      </c>
      <c r="B34" s="17">
        <v>510</v>
      </c>
      <c r="C34" s="17">
        <v>40</v>
      </c>
      <c r="D34" s="81">
        <v>7.3</v>
      </c>
      <c r="E34" s="17">
        <v>30</v>
      </c>
      <c r="F34" s="81">
        <v>4.5999999999999996</v>
      </c>
    </row>
    <row r="35" spans="1:6">
      <c r="A35" s="1" t="s">
        <v>26</v>
      </c>
      <c r="B35" s="17">
        <v>80</v>
      </c>
      <c r="C35" s="17">
        <v>10</v>
      </c>
      <c r="D35" s="81">
        <v>6.8</v>
      </c>
      <c r="E35" s="17">
        <v>10</v>
      </c>
      <c r="F35" s="81">
        <v>8</v>
      </c>
    </row>
    <row r="36" spans="1:6">
      <c r="A36" s="1" t="s">
        <v>27</v>
      </c>
      <c r="B36" s="17">
        <v>210</v>
      </c>
      <c r="C36" s="17">
        <v>10</v>
      </c>
      <c r="D36" s="81">
        <v>3.1</v>
      </c>
      <c r="E36" s="17">
        <v>10</v>
      </c>
      <c r="F36" s="81">
        <v>6.3</v>
      </c>
    </row>
    <row r="37" spans="1:6">
      <c r="A37" s="1" t="s">
        <v>331</v>
      </c>
      <c r="B37" s="17">
        <v>790</v>
      </c>
      <c r="C37" s="17">
        <v>30</v>
      </c>
      <c r="D37" s="81">
        <v>3.3</v>
      </c>
      <c r="E37" s="17">
        <v>30</v>
      </c>
      <c r="F37" s="81">
        <v>4.0999999999999996</v>
      </c>
    </row>
    <row r="38" spans="1:6">
      <c r="A38" s="1" t="s">
        <v>28</v>
      </c>
      <c r="B38" s="17">
        <v>150</v>
      </c>
      <c r="C38" s="17">
        <v>10</v>
      </c>
      <c r="D38" s="81">
        <v>7.2</v>
      </c>
      <c r="E38" s="17">
        <v>10</v>
      </c>
      <c r="F38" s="81">
        <v>6.6</v>
      </c>
    </row>
    <row r="39" spans="1:6">
      <c r="A39" s="1" t="s">
        <v>29</v>
      </c>
      <c r="B39" s="17">
        <v>170</v>
      </c>
      <c r="C39" s="17">
        <v>10</v>
      </c>
      <c r="D39" s="81">
        <v>5.8</v>
      </c>
      <c r="E39" s="17">
        <v>10</v>
      </c>
      <c r="F39" s="81">
        <v>4</v>
      </c>
    </row>
    <row r="40" spans="1:6">
      <c r="A40" s="1" t="s">
        <v>30</v>
      </c>
      <c r="B40" s="17">
        <v>310</v>
      </c>
      <c r="C40" s="17">
        <v>20</v>
      </c>
      <c r="D40" s="81">
        <v>6.7</v>
      </c>
      <c r="E40" s="17">
        <v>20</v>
      </c>
      <c r="F40" s="81">
        <v>5.5</v>
      </c>
    </row>
    <row r="41" spans="1:6">
      <c r="A41" s="1" t="s">
        <v>31</v>
      </c>
      <c r="B41" s="17">
        <v>1970</v>
      </c>
      <c r="C41" s="17">
        <v>110</v>
      </c>
      <c r="D41" s="81">
        <v>5.2</v>
      </c>
      <c r="E41" s="17">
        <v>60</v>
      </c>
      <c r="F41" s="81">
        <v>3</v>
      </c>
    </row>
    <row r="42" spans="1:6">
      <c r="A42" s="1" t="s">
        <v>32</v>
      </c>
      <c r="B42" s="17">
        <v>600</v>
      </c>
      <c r="C42" s="17">
        <v>50</v>
      </c>
      <c r="D42" s="81">
        <v>7.8</v>
      </c>
      <c r="E42" s="17">
        <v>30</v>
      </c>
      <c r="F42" s="81">
        <v>4.8</v>
      </c>
    </row>
    <row r="43" spans="1:6">
      <c r="A43" s="1" t="s">
        <v>33</v>
      </c>
      <c r="B43" s="17">
        <v>290</v>
      </c>
      <c r="C43" s="17">
        <v>20</v>
      </c>
      <c r="D43" s="81">
        <v>5.5</v>
      </c>
      <c r="E43" s="17">
        <v>20</v>
      </c>
      <c r="F43" s="81">
        <v>6.5</v>
      </c>
    </row>
    <row r="44" spans="1:6">
      <c r="A44" s="1" t="s">
        <v>34</v>
      </c>
      <c r="B44" s="17">
        <v>460</v>
      </c>
      <c r="C44" s="17">
        <v>30</v>
      </c>
      <c r="D44" s="81">
        <v>5.3</v>
      </c>
      <c r="E44" s="17">
        <v>20</v>
      </c>
      <c r="F44" s="81">
        <v>3.7</v>
      </c>
    </row>
    <row r="45" spans="1:6">
      <c r="A45" s="1" t="s">
        <v>35</v>
      </c>
      <c r="B45" s="17">
        <v>410</v>
      </c>
      <c r="C45" s="17">
        <v>30</v>
      </c>
      <c r="D45" s="81">
        <v>5.7</v>
      </c>
      <c r="E45" s="17">
        <v>20</v>
      </c>
      <c r="F45" s="81">
        <v>5</v>
      </c>
    </row>
    <row r="46" spans="1:6">
      <c r="A46" s="1" t="s">
        <v>36</v>
      </c>
      <c r="B46" s="17">
        <v>990</v>
      </c>
      <c r="C46" s="17">
        <v>60</v>
      </c>
      <c r="D46" s="81">
        <v>6</v>
      </c>
      <c r="E46" s="17">
        <v>40</v>
      </c>
      <c r="F46" s="81">
        <v>3.9</v>
      </c>
    </row>
    <row r="47" spans="1:6">
      <c r="A47" s="1" t="s">
        <v>63</v>
      </c>
      <c r="B47" s="17">
        <v>630</v>
      </c>
      <c r="C47" s="17">
        <v>40</v>
      </c>
      <c r="D47" s="81">
        <v>5.7</v>
      </c>
      <c r="E47" s="17">
        <v>30</v>
      </c>
      <c r="F47" s="81">
        <v>4.7</v>
      </c>
    </row>
    <row r="48" spans="1:6">
      <c r="A48" s="1" t="s">
        <v>37</v>
      </c>
      <c r="B48" s="17">
        <v>150</v>
      </c>
      <c r="C48" s="17">
        <v>20</v>
      </c>
      <c r="D48" s="81">
        <v>10.6</v>
      </c>
      <c r="E48" s="17">
        <v>20</v>
      </c>
      <c r="F48" s="81">
        <v>9.9</v>
      </c>
    </row>
    <row r="49" spans="1:6">
      <c r="A49" s="1" t="s">
        <v>38</v>
      </c>
      <c r="B49" s="17">
        <v>130</v>
      </c>
      <c r="C49" s="17">
        <v>10</v>
      </c>
      <c r="D49" s="81">
        <v>4.5999999999999996</v>
      </c>
      <c r="E49" s="17">
        <v>0</v>
      </c>
      <c r="F49" s="81" t="s">
        <v>375</v>
      </c>
    </row>
    <row r="50" spans="1:6">
      <c r="A50" s="1" t="s">
        <v>39</v>
      </c>
      <c r="B50" s="17">
        <v>200</v>
      </c>
      <c r="C50" s="17">
        <v>10</v>
      </c>
      <c r="D50" s="81">
        <v>6.2</v>
      </c>
      <c r="E50" s="17">
        <v>10</v>
      </c>
      <c r="F50" s="81">
        <v>5.7</v>
      </c>
    </row>
    <row r="51" spans="1:6">
      <c r="A51" s="1" t="s">
        <v>40</v>
      </c>
      <c r="B51" s="17">
        <v>360</v>
      </c>
      <c r="C51" s="17">
        <v>20</v>
      </c>
      <c r="D51" s="81">
        <v>6.5</v>
      </c>
      <c r="E51" s="17">
        <v>10</v>
      </c>
      <c r="F51" s="81">
        <v>3</v>
      </c>
    </row>
    <row r="52" spans="1:6">
      <c r="A52" s="1" t="s">
        <v>41</v>
      </c>
      <c r="B52" s="17">
        <v>90</v>
      </c>
      <c r="C52" s="17">
        <v>10</v>
      </c>
      <c r="D52" s="81">
        <v>7.1</v>
      </c>
      <c r="E52" s="17">
        <v>0</v>
      </c>
      <c r="F52" s="81" t="s">
        <v>375</v>
      </c>
    </row>
    <row r="53" spans="1:6">
      <c r="A53" s="1" t="s">
        <v>42</v>
      </c>
      <c r="B53" s="17">
        <v>480</v>
      </c>
      <c r="C53" s="17">
        <v>30</v>
      </c>
      <c r="D53" s="81">
        <v>6</v>
      </c>
      <c r="E53" s="17">
        <v>30</v>
      </c>
      <c r="F53" s="81">
        <v>5.5</v>
      </c>
    </row>
    <row r="54" spans="1:6">
      <c r="A54" s="1" t="s">
        <v>43</v>
      </c>
      <c r="B54" s="17">
        <v>310</v>
      </c>
      <c r="C54" s="17">
        <v>20</v>
      </c>
      <c r="D54" s="81">
        <v>6.6</v>
      </c>
      <c r="E54" s="17">
        <v>20</v>
      </c>
      <c r="F54" s="81">
        <v>5.4</v>
      </c>
    </row>
    <row r="55" spans="1:6">
      <c r="A55" s="1" t="s">
        <v>44</v>
      </c>
      <c r="B55" s="17">
        <v>200</v>
      </c>
      <c r="C55" s="17">
        <v>20</v>
      </c>
      <c r="D55" s="81">
        <v>8.5</v>
      </c>
      <c r="E55" s="17">
        <v>10</v>
      </c>
      <c r="F55" s="81">
        <v>5.2</v>
      </c>
    </row>
    <row r="56" spans="1:6">
      <c r="A56" s="1" t="s">
        <v>45</v>
      </c>
      <c r="B56" s="17">
        <v>310</v>
      </c>
      <c r="C56" s="17">
        <v>30</v>
      </c>
      <c r="D56" s="81">
        <v>9.6999999999999993</v>
      </c>
      <c r="E56" s="17">
        <v>20</v>
      </c>
      <c r="F56" s="81">
        <v>7.1</v>
      </c>
    </row>
    <row r="57" spans="1:6">
      <c r="A57" s="1" t="s">
        <v>46</v>
      </c>
      <c r="B57" s="17">
        <v>460</v>
      </c>
      <c r="C57" s="17">
        <v>30</v>
      </c>
      <c r="D57" s="81">
        <v>6.7</v>
      </c>
      <c r="E57" s="17">
        <v>30</v>
      </c>
      <c r="F57" s="81">
        <v>6.7</v>
      </c>
    </row>
    <row r="58" spans="1:6">
      <c r="A58" s="1" t="s">
        <v>47</v>
      </c>
      <c r="B58" s="17">
        <v>4670</v>
      </c>
      <c r="C58" s="17">
        <v>270</v>
      </c>
      <c r="D58" s="81">
        <v>5.4</v>
      </c>
      <c r="E58" s="17">
        <v>180</v>
      </c>
      <c r="F58" s="81">
        <v>3.6</v>
      </c>
    </row>
    <row r="59" spans="1:6">
      <c r="A59" s="1" t="s">
        <v>48</v>
      </c>
      <c r="B59" s="17">
        <v>210</v>
      </c>
      <c r="C59" s="17">
        <v>10</v>
      </c>
      <c r="D59" s="81">
        <v>4.4000000000000004</v>
      </c>
      <c r="E59" s="17">
        <v>10</v>
      </c>
      <c r="F59" s="81">
        <v>4.9000000000000004</v>
      </c>
    </row>
    <row r="60" spans="1:6">
      <c r="A60" s="1" t="s">
        <v>49</v>
      </c>
      <c r="B60" s="17">
        <v>320</v>
      </c>
      <c r="C60" s="17">
        <v>20</v>
      </c>
      <c r="D60" s="81">
        <v>7</v>
      </c>
      <c r="E60" s="17">
        <v>20</v>
      </c>
      <c r="F60" s="81">
        <v>6.1</v>
      </c>
    </row>
    <row r="61" spans="1:6">
      <c r="A61" s="1" t="s">
        <v>50</v>
      </c>
      <c r="B61" s="17">
        <v>300</v>
      </c>
      <c r="C61" s="17">
        <v>20</v>
      </c>
      <c r="D61" s="81">
        <v>5.6</v>
      </c>
      <c r="E61" s="17">
        <v>20</v>
      </c>
      <c r="F61" s="81">
        <v>6</v>
      </c>
    </row>
    <row r="62" spans="1:6">
      <c r="A62" s="1" t="s">
        <v>51</v>
      </c>
      <c r="B62" s="17">
        <v>830</v>
      </c>
      <c r="C62" s="17">
        <v>50</v>
      </c>
      <c r="D62" s="81">
        <v>5.2</v>
      </c>
      <c r="E62" s="17">
        <v>50</v>
      </c>
      <c r="F62" s="81">
        <v>5.2</v>
      </c>
    </row>
    <row r="63" spans="1:6">
      <c r="A63" s="1" t="s">
        <v>52</v>
      </c>
      <c r="B63" s="17">
        <v>140</v>
      </c>
      <c r="C63" s="17">
        <v>10</v>
      </c>
      <c r="D63" s="81">
        <v>6.2</v>
      </c>
      <c r="E63" s="17">
        <v>10</v>
      </c>
      <c r="F63" s="81">
        <v>5.5</v>
      </c>
    </row>
    <row r="64" spans="1:6">
      <c r="A64" s="1" t="s">
        <v>53</v>
      </c>
      <c r="B64" s="17">
        <v>210</v>
      </c>
      <c r="C64" s="17">
        <v>20</v>
      </c>
      <c r="D64" s="81">
        <v>8.3000000000000007</v>
      </c>
      <c r="E64" s="17">
        <v>10</v>
      </c>
      <c r="F64" s="81">
        <v>6.4</v>
      </c>
    </row>
    <row r="65" spans="1:6">
      <c r="A65" s="1" t="s">
        <v>54</v>
      </c>
      <c r="B65" s="17">
        <v>220</v>
      </c>
      <c r="C65" s="17">
        <v>20</v>
      </c>
      <c r="D65" s="81">
        <v>6.1</v>
      </c>
      <c r="E65" s="17">
        <v>20</v>
      </c>
      <c r="F65" s="81">
        <v>7.8</v>
      </c>
    </row>
    <row r="66" spans="1:6">
      <c r="A66" s="1" t="s">
        <v>55</v>
      </c>
      <c r="B66" s="17">
        <v>1960</v>
      </c>
      <c r="C66" s="17">
        <v>150</v>
      </c>
      <c r="D66" s="81">
        <v>7.2</v>
      </c>
      <c r="E66" s="17">
        <v>90</v>
      </c>
      <c r="F66" s="81">
        <v>4.5999999999999996</v>
      </c>
    </row>
    <row r="67" spans="1:6">
      <c r="A67" s="1" t="s">
        <v>56</v>
      </c>
      <c r="B67" s="17">
        <v>360</v>
      </c>
      <c r="C67" s="17">
        <v>30</v>
      </c>
      <c r="D67" s="81">
        <v>7.8</v>
      </c>
      <c r="E67" s="17">
        <v>10</v>
      </c>
      <c r="F67" s="81">
        <v>2.4</v>
      </c>
    </row>
    <row r="68" spans="1:6">
      <c r="A68" s="1" t="s">
        <v>57</v>
      </c>
      <c r="B68" s="17">
        <v>830</v>
      </c>
      <c r="C68" s="17">
        <v>50</v>
      </c>
      <c r="D68" s="81">
        <v>5.3</v>
      </c>
      <c r="E68" s="17">
        <v>40</v>
      </c>
      <c r="F68" s="81">
        <v>4</v>
      </c>
    </row>
    <row r="69" spans="1:6">
      <c r="A69" s="1" t="s">
        <v>58</v>
      </c>
      <c r="B69" s="17">
        <v>250</v>
      </c>
      <c r="C69" s="17">
        <v>10</v>
      </c>
      <c r="D69" s="81">
        <v>4.7</v>
      </c>
      <c r="E69" s="17">
        <v>20</v>
      </c>
      <c r="F69" s="81">
        <v>7.9</v>
      </c>
    </row>
    <row r="70" spans="1:6">
      <c r="A70" s="1" t="s">
        <v>59</v>
      </c>
      <c r="B70" s="17">
        <v>410</v>
      </c>
      <c r="C70" s="17">
        <v>30</v>
      </c>
      <c r="D70" s="81">
        <v>5.7</v>
      </c>
      <c r="E70" s="17">
        <v>20</v>
      </c>
      <c r="F70" s="81">
        <v>5.5</v>
      </c>
    </row>
    <row r="71" spans="1:6">
      <c r="A71" s="1" t="s">
        <v>60</v>
      </c>
      <c r="B71" s="17">
        <v>580</v>
      </c>
      <c r="C71" s="17">
        <v>30</v>
      </c>
      <c r="D71" s="81">
        <v>5.3</v>
      </c>
      <c r="E71" s="17">
        <v>30</v>
      </c>
      <c r="F71" s="81">
        <v>4.5</v>
      </c>
    </row>
    <row r="72" spans="1:6">
      <c r="A72" s="1" t="s">
        <v>61</v>
      </c>
      <c r="B72" s="17">
        <v>280</v>
      </c>
      <c r="C72" s="17">
        <v>20</v>
      </c>
      <c r="D72" s="81">
        <v>5.3</v>
      </c>
      <c r="E72" s="17">
        <v>20</v>
      </c>
      <c r="F72" s="81">
        <v>7.6</v>
      </c>
    </row>
    <row r="73" spans="1:6">
      <c r="A73" s="1" t="s">
        <v>62</v>
      </c>
      <c r="B73" s="17">
        <v>460</v>
      </c>
      <c r="C73" s="17">
        <v>20</v>
      </c>
      <c r="D73" s="81">
        <v>5</v>
      </c>
      <c r="E73" s="17">
        <v>20</v>
      </c>
      <c r="F73" s="81">
        <v>3.8</v>
      </c>
    </row>
    <row r="74" spans="1:6">
      <c r="A74" s="1" t="s">
        <v>66</v>
      </c>
      <c r="B74" s="17">
        <v>3040</v>
      </c>
      <c r="C74" s="17">
        <v>160</v>
      </c>
      <c r="D74" s="81">
        <v>5</v>
      </c>
      <c r="E74" s="17">
        <v>150</v>
      </c>
      <c r="F74" s="81">
        <v>4.7</v>
      </c>
    </row>
    <row r="75" spans="1:6">
      <c r="A75" s="1" t="s">
        <v>67</v>
      </c>
      <c r="B75" s="17">
        <v>940</v>
      </c>
      <c r="C75" s="17">
        <v>70</v>
      </c>
      <c r="D75" s="81">
        <v>7.1</v>
      </c>
      <c r="E75" s="17">
        <v>50</v>
      </c>
      <c r="F75" s="81">
        <v>4.9000000000000004</v>
      </c>
    </row>
    <row r="76" spans="1:6">
      <c r="A76" s="1" t="s">
        <v>69</v>
      </c>
      <c r="B76" s="17">
        <v>380</v>
      </c>
      <c r="C76" s="17">
        <v>30</v>
      </c>
      <c r="D76" s="81">
        <v>6.7</v>
      </c>
      <c r="E76" s="17">
        <v>20</v>
      </c>
      <c r="F76" s="81">
        <v>4.7</v>
      </c>
    </row>
    <row r="77" spans="1:6">
      <c r="A77" s="1" t="s">
        <v>70</v>
      </c>
      <c r="B77" s="17">
        <v>2940</v>
      </c>
      <c r="C77" s="17">
        <v>160</v>
      </c>
      <c r="D77" s="81">
        <v>5.0999999999999996</v>
      </c>
      <c r="E77" s="17">
        <v>150</v>
      </c>
      <c r="F77" s="81">
        <v>4.8</v>
      </c>
    </row>
    <row r="78" spans="1:6">
      <c r="A78" s="1" t="s">
        <v>71</v>
      </c>
      <c r="B78" s="17">
        <v>490</v>
      </c>
      <c r="C78" s="17">
        <v>40</v>
      </c>
      <c r="D78" s="81">
        <v>7.9</v>
      </c>
      <c r="E78" s="17">
        <v>30</v>
      </c>
      <c r="F78" s="81">
        <v>5.6</v>
      </c>
    </row>
    <row r="79" spans="1:6">
      <c r="A79" s="1" t="s">
        <v>72</v>
      </c>
      <c r="B79" s="17">
        <v>200</v>
      </c>
      <c r="C79" s="17">
        <v>10</v>
      </c>
      <c r="D79" s="81">
        <v>3.3</v>
      </c>
      <c r="E79" s="17">
        <v>0</v>
      </c>
      <c r="F79" s="81" t="s">
        <v>375</v>
      </c>
    </row>
    <row r="80" spans="1:6">
      <c r="A80" s="1" t="s">
        <v>73</v>
      </c>
      <c r="B80" s="17">
        <v>300</v>
      </c>
      <c r="C80" s="17">
        <v>20</v>
      </c>
      <c r="D80" s="81">
        <v>6.3</v>
      </c>
      <c r="E80" s="17">
        <v>20</v>
      </c>
      <c r="F80" s="81">
        <v>6.3</v>
      </c>
    </row>
    <row r="81" spans="1:6">
      <c r="A81" s="1" t="s">
        <v>74</v>
      </c>
      <c r="B81" s="17">
        <v>1290</v>
      </c>
      <c r="C81" s="17">
        <v>80</v>
      </c>
      <c r="D81" s="81">
        <v>6.1</v>
      </c>
      <c r="E81" s="17">
        <v>60</v>
      </c>
      <c r="F81" s="81">
        <v>4.7</v>
      </c>
    </row>
    <row r="82" spans="1:6">
      <c r="A82" s="1" t="s">
        <v>75</v>
      </c>
      <c r="B82" s="17">
        <v>350</v>
      </c>
      <c r="C82" s="17">
        <v>30</v>
      </c>
      <c r="D82" s="81">
        <v>8.1</v>
      </c>
      <c r="E82" s="17">
        <v>20</v>
      </c>
      <c r="F82" s="81">
        <v>5.0999999999999996</v>
      </c>
    </row>
    <row r="83" spans="1:6">
      <c r="A83" s="1" t="s">
        <v>76</v>
      </c>
      <c r="B83" s="17">
        <v>3910</v>
      </c>
      <c r="C83" s="17">
        <v>240</v>
      </c>
      <c r="D83" s="81">
        <v>5.8</v>
      </c>
      <c r="E83" s="17">
        <v>160</v>
      </c>
      <c r="F83" s="81">
        <v>3.8</v>
      </c>
    </row>
    <row r="84" spans="1:6">
      <c r="A84" s="1" t="s">
        <v>77</v>
      </c>
      <c r="B84" s="17">
        <v>190</v>
      </c>
      <c r="C84" s="17">
        <v>20</v>
      </c>
      <c r="D84" s="81">
        <v>10.4</v>
      </c>
      <c r="E84" s="17">
        <v>10</v>
      </c>
      <c r="F84" s="81">
        <v>6</v>
      </c>
    </row>
    <row r="85" spans="1:6">
      <c r="A85" s="1" t="s">
        <v>78</v>
      </c>
      <c r="B85" s="17">
        <v>190</v>
      </c>
      <c r="C85" s="17">
        <v>20</v>
      </c>
      <c r="D85" s="81">
        <v>7.5</v>
      </c>
      <c r="E85" s="17">
        <v>10</v>
      </c>
      <c r="F85" s="81">
        <v>6.5</v>
      </c>
    </row>
    <row r="86" spans="1:6">
      <c r="A86" s="1" t="s">
        <v>79</v>
      </c>
      <c r="B86" s="17">
        <v>680</v>
      </c>
      <c r="C86" s="17">
        <v>40</v>
      </c>
      <c r="D86" s="81">
        <v>6</v>
      </c>
      <c r="E86" s="17">
        <v>30</v>
      </c>
      <c r="F86" s="81">
        <v>4.0999999999999996</v>
      </c>
    </row>
    <row r="87" spans="1:6">
      <c r="A87" s="1" t="s">
        <v>80</v>
      </c>
      <c r="B87" s="17">
        <v>310</v>
      </c>
      <c r="C87" s="17">
        <v>20</v>
      </c>
      <c r="D87" s="81">
        <v>5.8</v>
      </c>
      <c r="E87" s="17">
        <v>10</v>
      </c>
      <c r="F87" s="81">
        <v>1.9</v>
      </c>
    </row>
    <row r="88" spans="1:6">
      <c r="A88" s="1" t="s">
        <v>81</v>
      </c>
      <c r="B88" s="17">
        <v>470</v>
      </c>
      <c r="C88" s="17">
        <v>30</v>
      </c>
      <c r="D88" s="81">
        <v>5.5</v>
      </c>
      <c r="E88" s="17">
        <v>20</v>
      </c>
      <c r="F88" s="81">
        <v>4.5</v>
      </c>
    </row>
    <row r="89" spans="1:6">
      <c r="A89" s="1" t="s">
        <v>82</v>
      </c>
      <c r="B89" s="17">
        <v>510</v>
      </c>
      <c r="C89" s="17">
        <v>30</v>
      </c>
      <c r="D89" s="81">
        <v>5.4</v>
      </c>
      <c r="E89" s="17">
        <v>20</v>
      </c>
      <c r="F89" s="81">
        <v>3</v>
      </c>
    </row>
    <row r="90" spans="1:6">
      <c r="A90" s="1" t="s">
        <v>83</v>
      </c>
      <c r="B90" s="17">
        <v>340</v>
      </c>
      <c r="C90" s="17">
        <v>20</v>
      </c>
      <c r="D90" s="81">
        <v>5.6</v>
      </c>
      <c r="E90" s="17">
        <v>20</v>
      </c>
      <c r="F90" s="81">
        <v>4.5</v>
      </c>
    </row>
    <row r="91" spans="1:6">
      <c r="A91" s="1" t="s">
        <v>84</v>
      </c>
      <c r="B91" s="17">
        <v>1930</v>
      </c>
      <c r="C91" s="17">
        <v>140</v>
      </c>
      <c r="D91" s="81">
        <v>6.7</v>
      </c>
      <c r="E91" s="17">
        <v>80</v>
      </c>
      <c r="F91" s="81">
        <v>3.8</v>
      </c>
    </row>
    <row r="92" spans="1:6">
      <c r="A92" s="1" t="s">
        <v>85</v>
      </c>
      <c r="B92" s="17">
        <v>100</v>
      </c>
      <c r="C92" s="17">
        <v>10</v>
      </c>
      <c r="D92" s="81">
        <v>8</v>
      </c>
      <c r="E92" s="17">
        <v>0</v>
      </c>
      <c r="F92" s="81" t="s">
        <v>375</v>
      </c>
    </row>
    <row r="93" spans="1:6">
      <c r="A93" s="1" t="s">
        <v>86</v>
      </c>
      <c r="B93" s="17">
        <v>150</v>
      </c>
      <c r="C93" s="17">
        <v>10</v>
      </c>
      <c r="D93" s="81">
        <v>7.4</v>
      </c>
      <c r="E93" s="17">
        <v>10</v>
      </c>
      <c r="F93" s="81">
        <v>7.4</v>
      </c>
    </row>
    <row r="94" spans="1:6">
      <c r="A94" s="1" t="s">
        <v>87</v>
      </c>
      <c r="B94" s="17">
        <v>260</v>
      </c>
      <c r="C94" s="17">
        <v>30</v>
      </c>
      <c r="D94" s="81">
        <v>10.9</v>
      </c>
      <c r="E94" s="17">
        <v>10</v>
      </c>
      <c r="F94" s="81">
        <v>3.3</v>
      </c>
    </row>
    <row r="95" spans="1:6">
      <c r="A95" s="1" t="s">
        <v>88</v>
      </c>
      <c r="B95" s="17">
        <v>6850</v>
      </c>
      <c r="C95" s="17">
        <v>380</v>
      </c>
      <c r="D95" s="81">
        <v>5.3</v>
      </c>
      <c r="E95" s="17">
        <v>300</v>
      </c>
      <c r="F95" s="81">
        <v>4.2</v>
      </c>
    </row>
    <row r="96" spans="1:6">
      <c r="A96" s="1" t="s">
        <v>89</v>
      </c>
      <c r="B96" s="17">
        <v>270</v>
      </c>
      <c r="C96" s="17">
        <v>30</v>
      </c>
      <c r="D96" s="81">
        <v>9</v>
      </c>
      <c r="E96" s="17">
        <v>20</v>
      </c>
      <c r="F96" s="81">
        <v>7.3</v>
      </c>
    </row>
    <row r="97" spans="1:6">
      <c r="A97" s="1" t="s">
        <v>90</v>
      </c>
      <c r="B97" s="17">
        <v>3560</v>
      </c>
      <c r="C97" s="17">
        <v>210</v>
      </c>
      <c r="D97" s="81">
        <v>5.6</v>
      </c>
      <c r="E97" s="17">
        <v>190</v>
      </c>
      <c r="F97" s="81">
        <v>5.0999999999999996</v>
      </c>
    </row>
    <row r="98" spans="1:6">
      <c r="A98" s="1" t="s">
        <v>91</v>
      </c>
      <c r="B98" s="17">
        <v>330</v>
      </c>
      <c r="C98" s="17">
        <v>20</v>
      </c>
      <c r="D98" s="81">
        <v>6.1</v>
      </c>
      <c r="E98" s="17">
        <v>20</v>
      </c>
      <c r="F98" s="81">
        <v>6.4</v>
      </c>
    </row>
    <row r="99" spans="1:6">
      <c r="A99" s="1" t="s">
        <v>92</v>
      </c>
      <c r="B99" s="17">
        <v>6940</v>
      </c>
      <c r="C99" s="17">
        <v>370</v>
      </c>
      <c r="D99" s="81">
        <v>5.0999999999999996</v>
      </c>
      <c r="E99" s="17">
        <v>330</v>
      </c>
      <c r="F99" s="81">
        <v>4.5999999999999996</v>
      </c>
    </row>
    <row r="100" spans="1:6">
      <c r="A100" s="1" t="s">
        <v>93</v>
      </c>
      <c r="B100" s="17">
        <v>420</v>
      </c>
      <c r="C100" s="17">
        <v>20</v>
      </c>
      <c r="D100" s="81">
        <v>3.8</v>
      </c>
      <c r="E100" s="17">
        <v>30</v>
      </c>
      <c r="F100" s="81">
        <v>5.8</v>
      </c>
    </row>
    <row r="101" spans="1:6">
      <c r="A101" s="1" t="s">
        <v>94</v>
      </c>
      <c r="B101" s="17">
        <v>380</v>
      </c>
      <c r="C101" s="17">
        <v>20</v>
      </c>
      <c r="D101" s="81">
        <v>4.0999999999999996</v>
      </c>
      <c r="E101" s="17">
        <v>20</v>
      </c>
      <c r="F101" s="81">
        <v>3.8</v>
      </c>
    </row>
    <row r="102" spans="1:6">
      <c r="A102" s="1" t="s">
        <v>95</v>
      </c>
      <c r="B102" s="17">
        <v>780</v>
      </c>
      <c r="C102" s="17">
        <v>60</v>
      </c>
      <c r="D102" s="81">
        <v>6.8</v>
      </c>
      <c r="E102" s="17">
        <v>40</v>
      </c>
      <c r="F102" s="81">
        <v>4.5999999999999996</v>
      </c>
    </row>
    <row r="103" spans="1:6">
      <c r="A103" s="1" t="s">
        <v>332</v>
      </c>
      <c r="B103" s="17">
        <v>760</v>
      </c>
      <c r="C103" s="17">
        <v>40</v>
      </c>
      <c r="D103" s="81">
        <v>5</v>
      </c>
      <c r="E103" s="17">
        <v>40</v>
      </c>
      <c r="F103" s="81">
        <v>5</v>
      </c>
    </row>
    <row r="104" spans="1:6">
      <c r="A104" s="1" t="s">
        <v>96</v>
      </c>
      <c r="B104" s="17">
        <v>320</v>
      </c>
      <c r="C104" s="17">
        <v>20</v>
      </c>
      <c r="D104" s="81">
        <v>5.2</v>
      </c>
      <c r="E104" s="17">
        <v>10</v>
      </c>
      <c r="F104" s="81">
        <v>2.2000000000000002</v>
      </c>
    </row>
    <row r="105" spans="1:6">
      <c r="A105" s="1" t="s">
        <v>97</v>
      </c>
      <c r="B105" s="17">
        <v>710</v>
      </c>
      <c r="C105" s="17">
        <v>30</v>
      </c>
      <c r="D105" s="81">
        <v>4.4000000000000004</v>
      </c>
      <c r="E105" s="17">
        <v>30</v>
      </c>
      <c r="F105" s="81">
        <v>3.5</v>
      </c>
    </row>
    <row r="106" spans="1:6">
      <c r="A106" s="1" t="s">
        <v>98</v>
      </c>
      <c r="B106" s="17">
        <v>430</v>
      </c>
      <c r="C106" s="17">
        <v>20</v>
      </c>
      <c r="D106" s="81">
        <v>5</v>
      </c>
      <c r="E106" s="17">
        <v>20</v>
      </c>
      <c r="F106" s="81">
        <v>5.3</v>
      </c>
    </row>
    <row r="107" spans="1:6">
      <c r="A107" s="1" t="s">
        <v>99</v>
      </c>
      <c r="B107" s="17">
        <v>260</v>
      </c>
      <c r="C107" s="17">
        <v>20</v>
      </c>
      <c r="D107" s="81">
        <v>6.2</v>
      </c>
      <c r="E107" s="17">
        <v>10</v>
      </c>
      <c r="F107" s="81">
        <v>4</v>
      </c>
    </row>
    <row r="108" spans="1:6">
      <c r="A108" s="1" t="s">
        <v>100</v>
      </c>
      <c r="B108" s="17">
        <v>420</v>
      </c>
      <c r="C108" s="17">
        <v>20</v>
      </c>
      <c r="D108" s="81">
        <v>5.3</v>
      </c>
      <c r="E108" s="17">
        <v>30</v>
      </c>
      <c r="F108" s="81">
        <v>5.9</v>
      </c>
    </row>
    <row r="109" spans="1:6">
      <c r="A109" s="1" t="s">
        <v>101</v>
      </c>
      <c r="B109" s="17">
        <v>530</v>
      </c>
      <c r="C109" s="17">
        <v>30</v>
      </c>
      <c r="D109" s="81">
        <v>5.4</v>
      </c>
      <c r="E109" s="17">
        <v>20</v>
      </c>
      <c r="F109" s="81">
        <v>3.8</v>
      </c>
    </row>
    <row r="110" spans="1:6">
      <c r="A110" s="1" t="s">
        <v>102</v>
      </c>
      <c r="B110" s="17">
        <v>790</v>
      </c>
      <c r="C110" s="17">
        <v>60</v>
      </c>
      <c r="D110" s="81">
        <v>7.8</v>
      </c>
      <c r="E110" s="17">
        <v>30</v>
      </c>
      <c r="F110" s="81">
        <v>4</v>
      </c>
    </row>
    <row r="111" spans="1:6">
      <c r="A111" s="1" t="s">
        <v>103</v>
      </c>
      <c r="B111" s="17">
        <v>290</v>
      </c>
      <c r="C111" s="17">
        <v>20</v>
      </c>
      <c r="D111" s="81">
        <v>6.2</v>
      </c>
      <c r="E111" s="17">
        <v>20</v>
      </c>
      <c r="F111" s="81">
        <v>4.9000000000000004</v>
      </c>
    </row>
    <row r="112" spans="1:6">
      <c r="A112" s="1" t="s">
        <v>333</v>
      </c>
      <c r="B112" s="17">
        <v>930</v>
      </c>
      <c r="C112" s="17">
        <v>80</v>
      </c>
      <c r="D112" s="81">
        <v>7.7</v>
      </c>
      <c r="E112" s="17">
        <v>40</v>
      </c>
      <c r="F112" s="81">
        <v>3.8</v>
      </c>
    </row>
    <row r="113" spans="1:6">
      <c r="A113" s="1" t="s">
        <v>104</v>
      </c>
      <c r="B113" s="17">
        <v>930</v>
      </c>
      <c r="C113" s="17">
        <v>80</v>
      </c>
      <c r="D113" s="81">
        <v>8.5</v>
      </c>
      <c r="E113" s="17">
        <v>40</v>
      </c>
      <c r="F113" s="81">
        <v>4</v>
      </c>
    </row>
    <row r="114" spans="1:6">
      <c r="A114" s="1" t="s">
        <v>105</v>
      </c>
      <c r="B114" s="17">
        <v>1870</v>
      </c>
      <c r="C114" s="17">
        <v>150</v>
      </c>
      <c r="D114" s="81">
        <v>7.7</v>
      </c>
      <c r="E114" s="17">
        <v>80</v>
      </c>
      <c r="F114" s="81">
        <v>3.9</v>
      </c>
    </row>
    <row r="115" spans="1:6">
      <c r="A115" s="1" t="s">
        <v>106</v>
      </c>
      <c r="B115" s="17">
        <v>150</v>
      </c>
      <c r="C115" s="17">
        <v>10</v>
      </c>
      <c r="D115" s="81">
        <v>8.6</v>
      </c>
      <c r="E115" s="17">
        <v>10</v>
      </c>
      <c r="F115" s="81">
        <v>6.2</v>
      </c>
    </row>
    <row r="116" spans="1:6">
      <c r="A116" s="1" t="s">
        <v>376</v>
      </c>
      <c r="B116" s="17">
        <v>24760</v>
      </c>
      <c r="C116" s="17">
        <v>1310</v>
      </c>
      <c r="D116" s="81">
        <v>5.0999999999999996</v>
      </c>
      <c r="E116" s="17">
        <v>960</v>
      </c>
      <c r="F116" s="81">
        <v>3.7</v>
      </c>
    </row>
    <row r="117" spans="1:6">
      <c r="A117" s="1" t="s">
        <v>335</v>
      </c>
      <c r="B117" s="17">
        <v>10790</v>
      </c>
      <c r="C117" s="17">
        <v>590</v>
      </c>
      <c r="D117" s="81">
        <v>5.2</v>
      </c>
      <c r="E117" s="17">
        <v>490</v>
      </c>
      <c r="F117" s="81">
        <v>4.3</v>
      </c>
    </row>
    <row r="118" spans="1:6">
      <c r="A118" s="1" t="s">
        <v>107</v>
      </c>
      <c r="B118" s="17">
        <v>170</v>
      </c>
      <c r="C118" s="17">
        <v>10</v>
      </c>
      <c r="D118" s="81">
        <v>6.9</v>
      </c>
      <c r="E118" s="17">
        <v>10</v>
      </c>
      <c r="F118" s="81">
        <v>3.4</v>
      </c>
    </row>
    <row r="119" spans="1:6">
      <c r="A119" s="1" t="s">
        <v>108</v>
      </c>
      <c r="B119" s="17">
        <v>330</v>
      </c>
      <c r="C119" s="17">
        <v>30</v>
      </c>
      <c r="D119" s="81">
        <v>8.4</v>
      </c>
      <c r="E119" s="17">
        <v>20</v>
      </c>
      <c r="F119" s="81">
        <v>5</v>
      </c>
    </row>
    <row r="120" spans="1:6">
      <c r="A120" s="1" t="s">
        <v>109</v>
      </c>
      <c r="B120" s="17">
        <v>110</v>
      </c>
      <c r="C120" s="17">
        <v>10</v>
      </c>
      <c r="D120" s="81">
        <v>5.3</v>
      </c>
      <c r="E120" s="17">
        <v>0</v>
      </c>
      <c r="F120" s="81" t="s">
        <v>375</v>
      </c>
    </row>
    <row r="121" spans="1:6">
      <c r="A121" s="1" t="s">
        <v>110</v>
      </c>
      <c r="B121" s="17">
        <v>3630</v>
      </c>
      <c r="C121" s="17">
        <v>200</v>
      </c>
      <c r="D121" s="81">
        <v>5.3</v>
      </c>
      <c r="E121" s="17">
        <v>160</v>
      </c>
      <c r="F121" s="81">
        <v>4.2</v>
      </c>
    </row>
    <row r="122" spans="1:6">
      <c r="A122" s="1" t="s">
        <v>111</v>
      </c>
      <c r="B122" s="17">
        <v>2260</v>
      </c>
      <c r="C122" s="17">
        <v>190</v>
      </c>
      <c r="D122" s="81">
        <v>7.8</v>
      </c>
      <c r="E122" s="17">
        <v>80</v>
      </c>
      <c r="F122" s="81">
        <v>3.3</v>
      </c>
    </row>
    <row r="123" spans="1:6">
      <c r="A123" s="1" t="s">
        <v>112</v>
      </c>
      <c r="B123" s="17">
        <v>480</v>
      </c>
      <c r="C123" s="17">
        <v>30</v>
      </c>
      <c r="D123" s="81">
        <v>5.9</v>
      </c>
      <c r="E123" s="17">
        <v>20</v>
      </c>
      <c r="F123" s="81">
        <v>4.7</v>
      </c>
    </row>
    <row r="124" spans="1:6">
      <c r="A124" s="1" t="s">
        <v>113</v>
      </c>
      <c r="B124" s="17">
        <v>890</v>
      </c>
      <c r="C124" s="17">
        <v>60</v>
      </c>
      <c r="D124" s="81">
        <v>6.5</v>
      </c>
      <c r="E124" s="17">
        <v>50</v>
      </c>
      <c r="F124" s="81">
        <v>5.3</v>
      </c>
    </row>
    <row r="125" spans="1:6">
      <c r="A125" s="1" t="s">
        <v>114</v>
      </c>
      <c r="B125" s="17">
        <v>980</v>
      </c>
      <c r="C125" s="17">
        <v>70</v>
      </c>
      <c r="D125" s="81">
        <v>6.4</v>
      </c>
      <c r="E125" s="17">
        <v>50</v>
      </c>
      <c r="F125" s="81">
        <v>4.7</v>
      </c>
    </row>
    <row r="126" spans="1:6">
      <c r="A126" s="1" t="s">
        <v>115</v>
      </c>
      <c r="B126" s="17">
        <v>170</v>
      </c>
      <c r="C126" s="17">
        <v>0</v>
      </c>
      <c r="D126" s="81" t="s">
        <v>375</v>
      </c>
      <c r="E126" s="17">
        <v>10</v>
      </c>
      <c r="F126" s="81">
        <v>6.9</v>
      </c>
    </row>
    <row r="127" spans="1:6">
      <c r="A127" s="1" t="s">
        <v>116</v>
      </c>
      <c r="B127" s="17">
        <v>540</v>
      </c>
      <c r="C127" s="17">
        <v>30</v>
      </c>
      <c r="D127" s="81">
        <v>4.7</v>
      </c>
      <c r="E127" s="17">
        <v>20</v>
      </c>
      <c r="F127" s="81">
        <v>4</v>
      </c>
    </row>
    <row r="128" spans="1:6">
      <c r="A128" s="1" t="s">
        <v>117</v>
      </c>
      <c r="B128" s="17">
        <v>110</v>
      </c>
      <c r="C128" s="17">
        <v>10</v>
      </c>
      <c r="D128" s="81">
        <v>4</v>
      </c>
      <c r="E128" s="17">
        <v>10</v>
      </c>
      <c r="F128" s="81">
        <v>6.5</v>
      </c>
    </row>
    <row r="129" spans="1:6">
      <c r="A129" s="1" t="s">
        <v>118</v>
      </c>
      <c r="B129" s="17">
        <v>890</v>
      </c>
      <c r="C129" s="17">
        <v>50</v>
      </c>
      <c r="D129" s="81">
        <v>5</v>
      </c>
      <c r="E129" s="17">
        <v>30</v>
      </c>
      <c r="F129" s="81">
        <v>3</v>
      </c>
    </row>
    <row r="130" spans="1:6">
      <c r="A130" s="1" t="s">
        <v>119</v>
      </c>
      <c r="B130" s="17">
        <v>280</v>
      </c>
      <c r="C130" s="17">
        <v>20</v>
      </c>
      <c r="D130" s="81">
        <v>5.5</v>
      </c>
      <c r="E130" s="17">
        <v>30</v>
      </c>
      <c r="F130" s="81">
        <v>9.4</v>
      </c>
    </row>
    <row r="131" spans="1:6">
      <c r="A131" s="1" t="s">
        <v>120</v>
      </c>
      <c r="B131" s="17">
        <v>200</v>
      </c>
      <c r="C131" s="17">
        <v>10</v>
      </c>
      <c r="D131" s="81">
        <v>5.8</v>
      </c>
      <c r="E131" s="17">
        <v>10</v>
      </c>
      <c r="F131" s="81">
        <v>3.4</v>
      </c>
    </row>
    <row r="132" spans="1:6">
      <c r="A132" s="1" t="s">
        <v>121</v>
      </c>
      <c r="B132" s="17">
        <v>1350</v>
      </c>
      <c r="C132" s="17">
        <v>80</v>
      </c>
      <c r="D132" s="81">
        <v>5.7</v>
      </c>
      <c r="E132" s="17">
        <v>80</v>
      </c>
      <c r="F132" s="81">
        <v>5.2</v>
      </c>
    </row>
    <row r="133" spans="1:6">
      <c r="A133" s="1" t="s">
        <v>122</v>
      </c>
      <c r="B133" s="17">
        <v>850</v>
      </c>
      <c r="C133" s="17">
        <v>70</v>
      </c>
      <c r="D133" s="81">
        <v>7.8</v>
      </c>
      <c r="E133" s="17">
        <v>50</v>
      </c>
      <c r="F133" s="81">
        <v>5.8</v>
      </c>
    </row>
    <row r="134" spans="1:6">
      <c r="A134" s="1" t="s">
        <v>123</v>
      </c>
      <c r="B134" s="17">
        <v>4300</v>
      </c>
      <c r="C134" s="17">
        <v>330</v>
      </c>
      <c r="D134" s="81">
        <v>7.3</v>
      </c>
      <c r="E134" s="17">
        <v>240</v>
      </c>
      <c r="F134" s="81">
        <v>5.2</v>
      </c>
    </row>
    <row r="135" spans="1:6">
      <c r="A135" s="1" t="s">
        <v>124</v>
      </c>
      <c r="B135" s="17">
        <v>110</v>
      </c>
      <c r="C135" s="17">
        <v>10</v>
      </c>
      <c r="D135" s="81">
        <v>5.2</v>
      </c>
      <c r="E135" s="17">
        <v>10</v>
      </c>
      <c r="F135" s="81">
        <v>7</v>
      </c>
    </row>
    <row r="136" spans="1:6">
      <c r="A136" s="1" t="s">
        <v>125</v>
      </c>
      <c r="B136" s="17">
        <v>220</v>
      </c>
      <c r="C136" s="17">
        <v>20</v>
      </c>
      <c r="D136" s="81">
        <v>6.7</v>
      </c>
      <c r="E136" s="17">
        <v>10</v>
      </c>
      <c r="F136" s="81">
        <v>4.5999999999999996</v>
      </c>
    </row>
    <row r="137" spans="1:6">
      <c r="A137" s="1" t="s">
        <v>68</v>
      </c>
      <c r="B137" s="17">
        <v>1700</v>
      </c>
      <c r="C137" s="17">
        <v>110</v>
      </c>
      <c r="D137" s="81">
        <v>5.9</v>
      </c>
      <c r="E137" s="17">
        <v>80</v>
      </c>
      <c r="F137" s="81">
        <v>4.7</v>
      </c>
    </row>
    <row r="138" spans="1:6">
      <c r="A138" s="1" t="s">
        <v>126</v>
      </c>
      <c r="B138" s="17">
        <v>420</v>
      </c>
      <c r="C138" s="17">
        <v>20</v>
      </c>
      <c r="D138" s="81">
        <v>5</v>
      </c>
      <c r="E138" s="17">
        <v>30</v>
      </c>
      <c r="F138" s="81">
        <v>5.9</v>
      </c>
    </row>
    <row r="139" spans="1:6">
      <c r="A139" s="1" t="s">
        <v>127</v>
      </c>
      <c r="B139" s="17">
        <v>830</v>
      </c>
      <c r="C139" s="17">
        <v>60</v>
      </c>
      <c r="D139" s="81">
        <v>6.5</v>
      </c>
      <c r="E139" s="17">
        <v>40</v>
      </c>
      <c r="F139" s="81">
        <v>4.2</v>
      </c>
    </row>
    <row r="140" spans="1:6">
      <c r="A140" s="1" t="s">
        <v>128</v>
      </c>
      <c r="B140" s="17">
        <v>2640</v>
      </c>
      <c r="C140" s="17">
        <v>160</v>
      </c>
      <c r="D140" s="81">
        <v>5.8</v>
      </c>
      <c r="E140" s="17">
        <v>140</v>
      </c>
      <c r="F140" s="81">
        <v>4.9000000000000004</v>
      </c>
    </row>
    <row r="141" spans="1:6">
      <c r="A141" s="1" t="s">
        <v>129</v>
      </c>
      <c r="B141" s="17">
        <v>390</v>
      </c>
      <c r="C141" s="17">
        <v>30</v>
      </c>
      <c r="D141" s="81">
        <v>6.2</v>
      </c>
      <c r="E141" s="17">
        <v>20</v>
      </c>
      <c r="F141" s="81">
        <v>4.2</v>
      </c>
    </row>
    <row r="142" spans="1:6">
      <c r="A142" s="1" t="s">
        <v>336</v>
      </c>
      <c r="B142" s="17">
        <v>2410</v>
      </c>
      <c r="C142" s="17">
        <v>160</v>
      </c>
      <c r="D142" s="81">
        <v>6.3</v>
      </c>
      <c r="E142" s="17">
        <v>120</v>
      </c>
      <c r="F142" s="81">
        <v>4.7</v>
      </c>
    </row>
    <row r="143" spans="1:6">
      <c r="A143" s="1" t="s">
        <v>377</v>
      </c>
      <c r="B143" s="17">
        <v>3560</v>
      </c>
      <c r="C143" s="17">
        <v>260</v>
      </c>
      <c r="D143" s="81">
        <v>6.9</v>
      </c>
      <c r="E143" s="17">
        <v>200</v>
      </c>
      <c r="F143" s="81">
        <v>5.4</v>
      </c>
    </row>
    <row r="144" spans="1:6">
      <c r="A144" s="1" t="s">
        <v>130</v>
      </c>
      <c r="B144" s="17">
        <v>250</v>
      </c>
      <c r="C144" s="17">
        <v>10</v>
      </c>
      <c r="D144" s="81">
        <v>3.4</v>
      </c>
      <c r="E144" s="17">
        <v>20</v>
      </c>
      <c r="F144" s="81">
        <v>6.7</v>
      </c>
    </row>
    <row r="145" spans="1:6">
      <c r="A145" s="1" t="s">
        <v>131</v>
      </c>
      <c r="B145" s="17">
        <v>530</v>
      </c>
      <c r="C145" s="17">
        <v>30</v>
      </c>
      <c r="D145" s="81">
        <v>5.5</v>
      </c>
      <c r="E145" s="17">
        <v>40</v>
      </c>
      <c r="F145" s="81">
        <v>6.9</v>
      </c>
    </row>
    <row r="146" spans="1:6">
      <c r="A146" s="1" t="s">
        <v>132</v>
      </c>
      <c r="B146" s="17">
        <v>290</v>
      </c>
      <c r="C146" s="17">
        <v>30</v>
      </c>
      <c r="D146" s="81">
        <v>9.6</v>
      </c>
      <c r="E146" s="17">
        <v>10</v>
      </c>
      <c r="F146" s="81">
        <v>2.7</v>
      </c>
    </row>
    <row r="147" spans="1:6">
      <c r="A147" s="1" t="s">
        <v>133</v>
      </c>
      <c r="B147" s="17">
        <v>130</v>
      </c>
      <c r="C147" s="17">
        <v>10</v>
      </c>
      <c r="D147" s="81">
        <v>4.4000000000000004</v>
      </c>
      <c r="E147" s="17">
        <v>0</v>
      </c>
      <c r="F147" s="81" t="s">
        <v>375</v>
      </c>
    </row>
    <row r="148" spans="1:6">
      <c r="A148" s="1" t="s">
        <v>134</v>
      </c>
      <c r="B148" s="17">
        <v>2220</v>
      </c>
      <c r="C148" s="17">
        <v>140</v>
      </c>
      <c r="D148" s="81">
        <v>5.8</v>
      </c>
      <c r="E148" s="17">
        <v>90</v>
      </c>
      <c r="F148" s="81">
        <v>3.8</v>
      </c>
    </row>
    <row r="149" spans="1:6">
      <c r="A149" s="1" t="s">
        <v>349</v>
      </c>
      <c r="B149" s="17">
        <v>920</v>
      </c>
      <c r="C149" s="17">
        <v>70</v>
      </c>
      <c r="D149" s="81">
        <v>7.6</v>
      </c>
      <c r="E149" s="17">
        <v>50</v>
      </c>
      <c r="F149" s="81">
        <v>5.0999999999999996</v>
      </c>
    </row>
    <row r="150" spans="1:6">
      <c r="A150" s="1" t="s">
        <v>135</v>
      </c>
      <c r="B150" s="17" t="s">
        <v>375</v>
      </c>
      <c r="C150" s="17" t="s">
        <v>375</v>
      </c>
      <c r="D150" s="81" t="s">
        <v>375</v>
      </c>
      <c r="E150" s="17" t="s">
        <v>375</v>
      </c>
      <c r="F150" s="81" t="s">
        <v>375</v>
      </c>
    </row>
    <row r="151" spans="1:6">
      <c r="A151" s="1" t="s">
        <v>350</v>
      </c>
      <c r="B151" s="17">
        <v>1080</v>
      </c>
      <c r="C151" s="17">
        <v>70</v>
      </c>
      <c r="D151" s="81">
        <v>6</v>
      </c>
      <c r="E151" s="17">
        <v>50</v>
      </c>
      <c r="F151" s="81">
        <v>4.7</v>
      </c>
    </row>
    <row r="152" spans="1:6">
      <c r="A152" s="1" t="s">
        <v>136</v>
      </c>
      <c r="B152" s="17">
        <v>540</v>
      </c>
      <c r="C152" s="17">
        <v>50</v>
      </c>
      <c r="D152" s="81">
        <v>8.4</v>
      </c>
      <c r="E152" s="17">
        <v>20</v>
      </c>
      <c r="F152" s="81">
        <v>4.2</v>
      </c>
    </row>
    <row r="153" spans="1:6">
      <c r="A153" s="1" t="s">
        <v>137</v>
      </c>
      <c r="B153" s="17">
        <v>1370</v>
      </c>
      <c r="C153" s="17">
        <v>100</v>
      </c>
      <c r="D153" s="81">
        <v>7</v>
      </c>
      <c r="E153" s="17">
        <v>50</v>
      </c>
      <c r="F153" s="81">
        <v>3.3</v>
      </c>
    </row>
    <row r="154" spans="1:6">
      <c r="A154" s="1" t="s">
        <v>138</v>
      </c>
      <c r="B154" s="17">
        <v>1650</v>
      </c>
      <c r="C154" s="17">
        <v>100</v>
      </c>
      <c r="D154" s="81">
        <v>5.7</v>
      </c>
      <c r="E154" s="17">
        <v>70</v>
      </c>
      <c r="F154" s="81">
        <v>4.2</v>
      </c>
    </row>
    <row r="155" spans="1:6">
      <c r="A155" s="1" t="s">
        <v>139</v>
      </c>
      <c r="B155" s="17">
        <v>380</v>
      </c>
      <c r="C155" s="17">
        <v>30</v>
      </c>
      <c r="D155" s="81">
        <v>7.5</v>
      </c>
      <c r="E155" s="17">
        <v>20</v>
      </c>
      <c r="F155" s="81">
        <v>5.4</v>
      </c>
    </row>
    <row r="156" spans="1:6">
      <c r="A156" s="1" t="s">
        <v>140</v>
      </c>
      <c r="B156" s="17">
        <v>570</v>
      </c>
      <c r="C156" s="17">
        <v>30</v>
      </c>
      <c r="D156" s="81">
        <v>5.7</v>
      </c>
      <c r="E156" s="17">
        <v>20</v>
      </c>
      <c r="F156" s="81">
        <v>3.7</v>
      </c>
    </row>
    <row r="157" spans="1:6">
      <c r="A157" s="1" t="s">
        <v>141</v>
      </c>
      <c r="B157" s="17">
        <v>780</v>
      </c>
      <c r="C157" s="17">
        <v>40</v>
      </c>
      <c r="D157" s="81">
        <v>4.3</v>
      </c>
      <c r="E157" s="17">
        <v>30</v>
      </c>
      <c r="F157" s="81">
        <v>3.4</v>
      </c>
    </row>
    <row r="158" spans="1:6">
      <c r="A158" s="1" t="s">
        <v>142</v>
      </c>
      <c r="B158" s="17">
        <v>300</v>
      </c>
      <c r="C158" s="17">
        <v>20</v>
      </c>
      <c r="D158" s="81">
        <v>7.6</v>
      </c>
      <c r="E158" s="17">
        <v>10</v>
      </c>
      <c r="F158" s="81">
        <v>4.4000000000000004</v>
      </c>
    </row>
    <row r="159" spans="1:6">
      <c r="A159" s="1" t="s">
        <v>143</v>
      </c>
      <c r="B159" s="17">
        <v>550</v>
      </c>
      <c r="C159" s="17">
        <v>20</v>
      </c>
      <c r="D159" s="81">
        <v>4</v>
      </c>
      <c r="E159" s="17">
        <v>20</v>
      </c>
      <c r="F159" s="81">
        <v>4.0999999999999996</v>
      </c>
    </row>
    <row r="160" spans="1:6">
      <c r="A160" s="1" t="s">
        <v>144</v>
      </c>
      <c r="B160" s="17">
        <v>310</v>
      </c>
      <c r="C160" s="17">
        <v>30</v>
      </c>
      <c r="D160" s="81">
        <v>8</v>
      </c>
      <c r="E160" s="17">
        <v>20</v>
      </c>
      <c r="F160" s="81">
        <v>5.2</v>
      </c>
    </row>
    <row r="161" spans="1:11">
      <c r="A161" s="1" t="s">
        <v>145</v>
      </c>
      <c r="B161" s="17">
        <v>940</v>
      </c>
      <c r="C161" s="17">
        <v>80</v>
      </c>
      <c r="D161" s="81">
        <v>7.4</v>
      </c>
      <c r="E161" s="17">
        <v>60</v>
      </c>
      <c r="F161" s="81">
        <v>5.9</v>
      </c>
    </row>
    <row r="162" spans="1:11">
      <c r="A162" s="1" t="s">
        <v>146</v>
      </c>
      <c r="B162" s="17">
        <v>80</v>
      </c>
      <c r="C162" s="17">
        <v>10</v>
      </c>
      <c r="D162" s="81">
        <v>10.8</v>
      </c>
      <c r="E162" s="17">
        <v>10</v>
      </c>
      <c r="F162" s="81">
        <v>12.9</v>
      </c>
    </row>
    <row r="163" spans="1:11">
      <c r="A163" s="1" t="s">
        <v>147</v>
      </c>
      <c r="B163" s="17">
        <v>930</v>
      </c>
      <c r="C163" s="17">
        <v>60</v>
      </c>
      <c r="D163" s="81">
        <v>5.7</v>
      </c>
      <c r="E163" s="17">
        <v>40</v>
      </c>
      <c r="F163" s="81">
        <v>4.2</v>
      </c>
    </row>
    <row r="164" spans="1:11">
      <c r="A164" s="1" t="s">
        <v>148</v>
      </c>
      <c r="B164" s="17">
        <v>1710</v>
      </c>
      <c r="C164" s="17">
        <v>90</v>
      </c>
      <c r="D164" s="81">
        <v>4.8</v>
      </c>
      <c r="E164" s="17">
        <v>50</v>
      </c>
      <c r="F164" s="81">
        <v>2.9</v>
      </c>
    </row>
    <row r="165" spans="1:11">
      <c r="A165" s="1" t="s">
        <v>149</v>
      </c>
      <c r="B165" s="17">
        <v>210</v>
      </c>
      <c r="C165" s="17">
        <v>20</v>
      </c>
      <c r="D165" s="81">
        <v>8.6</v>
      </c>
      <c r="E165" s="17">
        <v>10</v>
      </c>
      <c r="F165" s="81">
        <v>2.7</v>
      </c>
    </row>
    <row r="166" spans="1:11">
      <c r="A166" s="1" t="s">
        <v>150</v>
      </c>
      <c r="B166" s="17">
        <v>540</v>
      </c>
      <c r="C166" s="17">
        <v>30</v>
      </c>
      <c r="D166" s="81">
        <v>6</v>
      </c>
      <c r="E166" s="17">
        <v>20</v>
      </c>
      <c r="F166" s="81">
        <v>4</v>
      </c>
    </row>
    <row r="167" spans="1:11">
      <c r="A167" s="1" t="s">
        <v>151</v>
      </c>
      <c r="B167" s="17">
        <v>750</v>
      </c>
      <c r="C167" s="17">
        <v>50</v>
      </c>
      <c r="D167" s="81">
        <v>6.4</v>
      </c>
      <c r="E167" s="17">
        <v>40</v>
      </c>
      <c r="F167" s="81">
        <v>4.4000000000000004</v>
      </c>
    </row>
    <row r="168" spans="1:11">
      <c r="A168" s="1" t="s">
        <v>152</v>
      </c>
      <c r="B168" s="17">
        <v>230</v>
      </c>
      <c r="C168" s="17">
        <v>20</v>
      </c>
      <c r="D168" s="81">
        <v>8.1999999999999993</v>
      </c>
      <c r="E168" s="17">
        <v>10</v>
      </c>
      <c r="F168" s="81">
        <v>4.5</v>
      </c>
      <c r="G168" s="83"/>
      <c r="H168" s="83"/>
      <c r="I168" s="83"/>
      <c r="J168" s="83"/>
      <c r="K168" s="83"/>
    </row>
    <row r="169" spans="1:11">
      <c r="A169" s="1" t="s">
        <v>153</v>
      </c>
      <c r="B169" s="17">
        <v>150</v>
      </c>
      <c r="C169" s="17">
        <v>10</v>
      </c>
      <c r="D169" s="81">
        <v>5.7</v>
      </c>
      <c r="E169" s="17">
        <v>10</v>
      </c>
      <c r="F169" s="81">
        <v>4.4000000000000004</v>
      </c>
    </row>
    <row r="170" spans="1:11">
      <c r="A170" s="1" t="s">
        <v>154</v>
      </c>
      <c r="B170" s="17">
        <v>1140</v>
      </c>
      <c r="C170" s="17">
        <v>80</v>
      </c>
      <c r="D170" s="81">
        <v>6.7</v>
      </c>
      <c r="E170" s="17">
        <v>50</v>
      </c>
      <c r="F170" s="81">
        <v>4</v>
      </c>
    </row>
    <row r="171" spans="1:11">
      <c r="A171" s="1" t="s">
        <v>155</v>
      </c>
      <c r="B171" s="17">
        <v>140</v>
      </c>
      <c r="C171" s="17">
        <v>10</v>
      </c>
      <c r="D171" s="81">
        <v>6.6</v>
      </c>
      <c r="E171" s="17">
        <v>10</v>
      </c>
      <c r="F171" s="81">
        <v>6.6</v>
      </c>
    </row>
    <row r="172" spans="1:11">
      <c r="A172" s="1" t="s">
        <v>156</v>
      </c>
      <c r="B172" s="17">
        <v>300</v>
      </c>
      <c r="C172" s="17">
        <v>10</v>
      </c>
      <c r="D172" s="81">
        <v>3.8</v>
      </c>
      <c r="E172" s="17">
        <v>10</v>
      </c>
      <c r="F172" s="81">
        <v>3.8</v>
      </c>
    </row>
    <row r="173" spans="1:11">
      <c r="A173" s="1" t="s">
        <v>157</v>
      </c>
      <c r="B173" s="17">
        <v>720</v>
      </c>
      <c r="C173" s="17">
        <v>40</v>
      </c>
      <c r="D173" s="81">
        <v>5.6</v>
      </c>
      <c r="E173" s="17">
        <v>20</v>
      </c>
      <c r="F173" s="81">
        <v>3.1</v>
      </c>
    </row>
    <row r="174" spans="1:11">
      <c r="A174" s="1" t="s">
        <v>337</v>
      </c>
      <c r="B174" s="17">
        <v>120</v>
      </c>
      <c r="C174" s="17">
        <v>10</v>
      </c>
      <c r="D174" s="81">
        <v>4.7</v>
      </c>
      <c r="E174" s="17">
        <v>10</v>
      </c>
      <c r="F174" s="81">
        <v>7</v>
      </c>
    </row>
    <row r="175" spans="1:11">
      <c r="A175" s="1" t="s">
        <v>158</v>
      </c>
      <c r="B175" s="17">
        <v>5760</v>
      </c>
      <c r="C175" s="17">
        <v>430</v>
      </c>
      <c r="D175" s="81">
        <v>7</v>
      </c>
      <c r="E175" s="17">
        <v>350</v>
      </c>
      <c r="F175" s="81">
        <v>5.6</v>
      </c>
    </row>
    <row r="176" spans="1:11">
      <c r="A176" s="1" t="s">
        <v>159</v>
      </c>
      <c r="B176" s="17">
        <v>3390</v>
      </c>
      <c r="C176" s="17">
        <v>230</v>
      </c>
      <c r="D176" s="81">
        <v>6.3</v>
      </c>
      <c r="E176" s="17">
        <v>180</v>
      </c>
      <c r="F176" s="81">
        <v>5.0999999999999996</v>
      </c>
    </row>
    <row r="177" spans="1:6">
      <c r="A177" s="1" t="s">
        <v>160</v>
      </c>
      <c r="B177" s="17">
        <v>400</v>
      </c>
      <c r="C177" s="17">
        <v>30</v>
      </c>
      <c r="D177" s="81">
        <v>7.9</v>
      </c>
      <c r="E177" s="17">
        <v>10</v>
      </c>
      <c r="F177" s="81">
        <v>2.1</v>
      </c>
    </row>
    <row r="178" spans="1:6">
      <c r="A178" s="1" t="s">
        <v>161</v>
      </c>
      <c r="B178" s="17">
        <v>1970</v>
      </c>
      <c r="C178" s="17">
        <v>90</v>
      </c>
      <c r="D178" s="81">
        <v>4.3</v>
      </c>
      <c r="E178" s="17">
        <v>60</v>
      </c>
      <c r="F178" s="81">
        <v>3.1</v>
      </c>
    </row>
    <row r="179" spans="1:6">
      <c r="A179" s="1" t="s">
        <v>162</v>
      </c>
      <c r="B179" s="17">
        <v>2210</v>
      </c>
      <c r="C179" s="17">
        <v>160</v>
      </c>
      <c r="D179" s="81">
        <v>7.1</v>
      </c>
      <c r="E179" s="17">
        <v>100</v>
      </c>
      <c r="F179" s="81">
        <v>4.3</v>
      </c>
    </row>
    <row r="180" spans="1:6">
      <c r="A180" s="1" t="s">
        <v>163</v>
      </c>
      <c r="B180" s="17">
        <v>350</v>
      </c>
      <c r="C180" s="17">
        <v>40</v>
      </c>
      <c r="D180" s="81">
        <v>9.6999999999999993</v>
      </c>
      <c r="E180" s="17">
        <v>30</v>
      </c>
      <c r="F180" s="81">
        <v>8.6999999999999993</v>
      </c>
    </row>
    <row r="181" spans="1:6">
      <c r="A181" s="1" t="s">
        <v>164</v>
      </c>
      <c r="B181" s="17">
        <v>320</v>
      </c>
      <c r="C181" s="17">
        <v>20</v>
      </c>
      <c r="D181" s="81">
        <v>6.3</v>
      </c>
      <c r="E181" s="17">
        <v>20</v>
      </c>
      <c r="F181" s="81">
        <v>6.3</v>
      </c>
    </row>
    <row r="182" spans="1:6">
      <c r="A182" s="1" t="s">
        <v>165</v>
      </c>
      <c r="B182" s="17">
        <v>560</v>
      </c>
      <c r="C182" s="17">
        <v>30</v>
      </c>
      <c r="D182" s="81">
        <v>5.2</v>
      </c>
      <c r="E182" s="17">
        <v>10</v>
      </c>
      <c r="F182" s="81">
        <v>2.2999999999999998</v>
      </c>
    </row>
    <row r="183" spans="1:6">
      <c r="A183" s="1" t="s">
        <v>166</v>
      </c>
      <c r="B183" s="17">
        <v>250</v>
      </c>
      <c r="C183" s="17">
        <v>10</v>
      </c>
      <c r="D183" s="81">
        <v>4.8</v>
      </c>
      <c r="E183" s="17">
        <v>0</v>
      </c>
      <c r="F183" s="81" t="s">
        <v>375</v>
      </c>
    </row>
    <row r="184" spans="1:6">
      <c r="A184" s="1" t="s">
        <v>167</v>
      </c>
      <c r="B184" s="17">
        <v>420</v>
      </c>
      <c r="C184" s="17">
        <v>20</v>
      </c>
      <c r="D184" s="81">
        <v>4.4000000000000004</v>
      </c>
      <c r="E184" s="17">
        <v>30</v>
      </c>
      <c r="F184" s="81">
        <v>6.2</v>
      </c>
    </row>
    <row r="185" spans="1:6">
      <c r="A185" s="1" t="s">
        <v>168</v>
      </c>
      <c r="B185" s="17">
        <v>230</v>
      </c>
      <c r="C185" s="17">
        <v>10</v>
      </c>
      <c r="D185" s="81">
        <v>4</v>
      </c>
      <c r="E185" s="17">
        <v>10</v>
      </c>
      <c r="F185" s="81">
        <v>4.5</v>
      </c>
    </row>
    <row r="186" spans="1:6">
      <c r="A186" s="1" t="s">
        <v>169</v>
      </c>
      <c r="B186" s="17">
        <v>160</v>
      </c>
      <c r="C186" s="17">
        <v>10</v>
      </c>
      <c r="D186" s="81">
        <v>8.3000000000000007</v>
      </c>
      <c r="E186" s="17">
        <v>10</v>
      </c>
      <c r="F186" s="81">
        <v>4.7</v>
      </c>
    </row>
    <row r="187" spans="1:6">
      <c r="A187" s="1" t="s">
        <v>170</v>
      </c>
      <c r="B187" s="17">
        <v>230</v>
      </c>
      <c r="C187" s="17">
        <v>10</v>
      </c>
      <c r="D187" s="81">
        <v>5.5</v>
      </c>
      <c r="E187" s="17">
        <v>10</v>
      </c>
      <c r="F187" s="81">
        <v>5.0999999999999996</v>
      </c>
    </row>
    <row r="188" spans="1:6">
      <c r="A188" s="1" t="s">
        <v>171</v>
      </c>
      <c r="B188" s="17">
        <v>300</v>
      </c>
      <c r="C188" s="17">
        <v>20</v>
      </c>
      <c r="D188" s="81">
        <v>6</v>
      </c>
      <c r="E188" s="17">
        <v>20</v>
      </c>
      <c r="F188" s="81">
        <v>6.6</v>
      </c>
    </row>
    <row r="189" spans="1:6">
      <c r="A189" s="1" t="s">
        <v>172</v>
      </c>
      <c r="B189" s="17">
        <v>230</v>
      </c>
      <c r="C189" s="17">
        <v>10</v>
      </c>
      <c r="D189" s="81">
        <v>5</v>
      </c>
      <c r="E189" s="17">
        <v>10</v>
      </c>
      <c r="F189" s="81">
        <v>4.0999999999999996</v>
      </c>
    </row>
    <row r="190" spans="1:6">
      <c r="A190" s="1" t="s">
        <v>173</v>
      </c>
      <c r="B190" s="17">
        <v>290</v>
      </c>
      <c r="C190" s="17">
        <v>20</v>
      </c>
      <c r="D190" s="81">
        <v>7.9</v>
      </c>
      <c r="E190" s="17">
        <v>20</v>
      </c>
      <c r="F190" s="81">
        <v>7</v>
      </c>
    </row>
    <row r="191" spans="1:6">
      <c r="A191" s="1" t="s">
        <v>174</v>
      </c>
      <c r="B191" s="17">
        <v>870</v>
      </c>
      <c r="C191" s="17">
        <v>30</v>
      </c>
      <c r="D191" s="81">
        <v>3.1</v>
      </c>
      <c r="E191" s="17">
        <v>50</v>
      </c>
      <c r="F191" s="81">
        <v>4.9000000000000004</v>
      </c>
    </row>
    <row r="192" spans="1:6">
      <c r="A192" s="1" t="s">
        <v>175</v>
      </c>
      <c r="B192" s="17">
        <v>3920</v>
      </c>
      <c r="C192" s="17">
        <v>290</v>
      </c>
      <c r="D192" s="81">
        <v>6.9</v>
      </c>
      <c r="E192" s="17">
        <v>180</v>
      </c>
      <c r="F192" s="81">
        <v>4.3</v>
      </c>
    </row>
    <row r="193" spans="1:6">
      <c r="A193" s="1" t="s">
        <v>176</v>
      </c>
      <c r="B193" s="17">
        <v>530</v>
      </c>
      <c r="C193" s="17">
        <v>50</v>
      </c>
      <c r="D193" s="81">
        <v>8.9</v>
      </c>
      <c r="E193" s="17">
        <v>40</v>
      </c>
      <c r="F193" s="81">
        <v>6.2</v>
      </c>
    </row>
    <row r="194" spans="1:6">
      <c r="A194" s="1" t="s">
        <v>177</v>
      </c>
      <c r="B194" s="17">
        <v>240</v>
      </c>
      <c r="C194" s="17">
        <v>20</v>
      </c>
      <c r="D194" s="81">
        <v>6.4</v>
      </c>
      <c r="E194" s="17">
        <v>20</v>
      </c>
      <c r="F194" s="81">
        <v>8.3000000000000007</v>
      </c>
    </row>
    <row r="195" spans="1:6">
      <c r="A195" s="1" t="s">
        <v>342</v>
      </c>
      <c r="B195" s="17">
        <v>910</v>
      </c>
      <c r="C195" s="17">
        <v>60</v>
      </c>
      <c r="D195" s="81">
        <v>6.4</v>
      </c>
      <c r="E195" s="17">
        <v>70</v>
      </c>
      <c r="F195" s="81">
        <v>6.7</v>
      </c>
    </row>
    <row r="196" spans="1:6">
      <c r="A196" s="1" t="s">
        <v>178</v>
      </c>
      <c r="B196" s="17">
        <v>730</v>
      </c>
      <c r="C196" s="17">
        <v>40</v>
      </c>
      <c r="D196" s="81">
        <v>4.7</v>
      </c>
      <c r="E196" s="17">
        <v>40</v>
      </c>
      <c r="F196" s="81">
        <v>5.0999999999999996</v>
      </c>
    </row>
    <row r="197" spans="1:6">
      <c r="A197" s="1" t="s">
        <v>338</v>
      </c>
      <c r="B197" s="17">
        <v>1320</v>
      </c>
      <c r="C197" s="17">
        <v>90</v>
      </c>
      <c r="D197" s="81">
        <v>6.2</v>
      </c>
      <c r="E197" s="17">
        <v>50</v>
      </c>
      <c r="F197" s="81">
        <v>3.6</v>
      </c>
    </row>
    <row r="198" spans="1:6">
      <c r="A198" s="1" t="s">
        <v>179</v>
      </c>
      <c r="B198" s="17">
        <v>160</v>
      </c>
      <c r="C198" s="17">
        <v>10</v>
      </c>
      <c r="D198" s="81">
        <v>7.7</v>
      </c>
      <c r="E198" s="17">
        <v>10</v>
      </c>
      <c r="F198" s="81">
        <v>4.7</v>
      </c>
    </row>
    <row r="199" spans="1:6">
      <c r="A199" s="1" t="s">
        <v>180</v>
      </c>
      <c r="B199" s="17">
        <v>430</v>
      </c>
      <c r="C199" s="17">
        <v>30</v>
      </c>
      <c r="D199" s="81">
        <v>7.4</v>
      </c>
      <c r="E199" s="17">
        <v>30</v>
      </c>
      <c r="F199" s="81">
        <v>5.4</v>
      </c>
    </row>
    <row r="200" spans="1:6">
      <c r="A200" s="1" t="s">
        <v>344</v>
      </c>
      <c r="B200" s="17">
        <v>1870</v>
      </c>
      <c r="C200" s="17">
        <v>100</v>
      </c>
      <c r="D200" s="81">
        <v>5.2</v>
      </c>
      <c r="E200" s="17">
        <v>80</v>
      </c>
      <c r="F200" s="81">
        <v>4.3</v>
      </c>
    </row>
    <row r="201" spans="1:6">
      <c r="A201" s="1" t="s">
        <v>181</v>
      </c>
      <c r="B201" s="17">
        <v>100</v>
      </c>
      <c r="C201" s="17">
        <v>0</v>
      </c>
      <c r="D201" s="81" t="s">
        <v>375</v>
      </c>
      <c r="E201" s="17">
        <v>10</v>
      </c>
      <c r="F201" s="81">
        <v>7.8</v>
      </c>
    </row>
    <row r="202" spans="1:6">
      <c r="A202" s="1" t="s">
        <v>182</v>
      </c>
      <c r="B202" s="17">
        <v>530</v>
      </c>
      <c r="C202" s="17">
        <v>30</v>
      </c>
      <c r="D202" s="81">
        <v>4.5999999999999996</v>
      </c>
      <c r="E202" s="17">
        <v>20</v>
      </c>
      <c r="F202" s="81">
        <v>2.7</v>
      </c>
    </row>
    <row r="203" spans="1:6">
      <c r="A203" s="1" t="s">
        <v>353</v>
      </c>
      <c r="B203" s="17">
        <v>370</v>
      </c>
      <c r="C203" s="17">
        <v>20</v>
      </c>
      <c r="D203" s="81">
        <v>4.7</v>
      </c>
      <c r="E203" s="17">
        <v>20</v>
      </c>
      <c r="F203" s="81">
        <v>3.9</v>
      </c>
    </row>
    <row r="204" spans="1:6">
      <c r="A204" s="1" t="s">
        <v>183</v>
      </c>
      <c r="B204" s="17">
        <v>420</v>
      </c>
      <c r="C204" s="17">
        <v>30</v>
      </c>
      <c r="D204" s="81">
        <v>6.1</v>
      </c>
      <c r="E204" s="17">
        <v>20</v>
      </c>
      <c r="F204" s="81">
        <v>4.9000000000000004</v>
      </c>
    </row>
    <row r="205" spans="1:6">
      <c r="A205" s="1" t="s">
        <v>184</v>
      </c>
      <c r="B205" s="17">
        <v>130</v>
      </c>
      <c r="C205" s="17">
        <v>10</v>
      </c>
      <c r="D205" s="81">
        <v>6.7</v>
      </c>
      <c r="E205" s="17">
        <v>0</v>
      </c>
      <c r="F205" s="81" t="s">
        <v>375</v>
      </c>
    </row>
    <row r="206" spans="1:6">
      <c r="A206" s="1" t="s">
        <v>185</v>
      </c>
      <c r="B206" s="17">
        <v>90</v>
      </c>
      <c r="C206" s="17">
        <v>10</v>
      </c>
      <c r="D206" s="81">
        <v>5.4</v>
      </c>
      <c r="E206" s="17">
        <v>10</v>
      </c>
      <c r="F206" s="81">
        <v>9.6999999999999993</v>
      </c>
    </row>
    <row r="207" spans="1:6">
      <c r="A207" s="1" t="s">
        <v>186</v>
      </c>
      <c r="B207" s="17">
        <v>280</v>
      </c>
      <c r="C207" s="17">
        <v>30</v>
      </c>
      <c r="D207" s="81">
        <v>11.3</v>
      </c>
      <c r="E207" s="17">
        <v>20</v>
      </c>
      <c r="F207" s="81">
        <v>5.6</v>
      </c>
    </row>
    <row r="208" spans="1:6">
      <c r="A208" s="1" t="s">
        <v>187</v>
      </c>
      <c r="B208" s="17">
        <v>150</v>
      </c>
      <c r="C208" s="17">
        <v>10</v>
      </c>
      <c r="D208" s="81">
        <v>3.8</v>
      </c>
      <c r="E208" s="17">
        <v>10</v>
      </c>
      <c r="F208" s="81">
        <v>8.1999999999999993</v>
      </c>
    </row>
    <row r="209" spans="1:6">
      <c r="A209" s="1" t="s">
        <v>188</v>
      </c>
      <c r="B209" s="17">
        <v>1370</v>
      </c>
      <c r="C209" s="17">
        <v>100</v>
      </c>
      <c r="D209" s="81">
        <v>6.7</v>
      </c>
      <c r="E209" s="17">
        <v>70</v>
      </c>
      <c r="F209" s="81">
        <v>4.5</v>
      </c>
    </row>
    <row r="210" spans="1:6">
      <c r="A210" s="1" t="s">
        <v>189</v>
      </c>
      <c r="B210" s="17">
        <v>260</v>
      </c>
      <c r="C210" s="17">
        <v>20</v>
      </c>
      <c r="D210" s="81">
        <v>5.8</v>
      </c>
      <c r="E210" s="17">
        <v>10</v>
      </c>
      <c r="F210" s="81">
        <v>5.0999999999999996</v>
      </c>
    </row>
    <row r="211" spans="1:6">
      <c r="A211" s="1" t="s">
        <v>190</v>
      </c>
      <c r="B211" s="17">
        <v>540</v>
      </c>
      <c r="C211" s="17">
        <v>40</v>
      </c>
      <c r="D211" s="81">
        <v>7.5</v>
      </c>
      <c r="E211" s="17">
        <v>20</v>
      </c>
      <c r="F211" s="81">
        <v>3.2</v>
      </c>
    </row>
    <row r="212" spans="1:6">
      <c r="A212" s="1" t="s">
        <v>191</v>
      </c>
      <c r="B212" s="17">
        <v>7430</v>
      </c>
      <c r="C212" s="17">
        <v>440</v>
      </c>
      <c r="D212" s="81">
        <v>5.6</v>
      </c>
      <c r="E212" s="17">
        <v>380</v>
      </c>
      <c r="F212" s="81">
        <v>4.8</v>
      </c>
    </row>
    <row r="213" spans="1:6">
      <c r="A213" s="1" t="s">
        <v>192</v>
      </c>
      <c r="B213" s="17">
        <v>2320</v>
      </c>
      <c r="C213" s="17">
        <v>130</v>
      </c>
      <c r="D213" s="81">
        <v>5.3</v>
      </c>
      <c r="E213" s="17">
        <v>90</v>
      </c>
      <c r="F213" s="81">
        <v>3.7</v>
      </c>
    </row>
    <row r="214" spans="1:6">
      <c r="A214" s="1" t="s">
        <v>352</v>
      </c>
      <c r="B214" s="17">
        <v>990</v>
      </c>
      <c r="C214" s="17">
        <v>60</v>
      </c>
      <c r="D214" s="81">
        <v>5.9</v>
      </c>
      <c r="E214" s="17">
        <v>40</v>
      </c>
      <c r="F214" s="81">
        <v>4.2</v>
      </c>
    </row>
    <row r="215" spans="1:6">
      <c r="A215" s="1" t="s">
        <v>193</v>
      </c>
      <c r="B215" s="17">
        <v>110</v>
      </c>
      <c r="C215" s="17">
        <v>10</v>
      </c>
      <c r="D215" s="81">
        <v>7.9</v>
      </c>
      <c r="E215" s="17">
        <v>10</v>
      </c>
      <c r="F215" s="81">
        <v>5.3</v>
      </c>
    </row>
    <row r="216" spans="1:6">
      <c r="A216" s="1" t="s">
        <v>194</v>
      </c>
      <c r="B216" s="17">
        <v>530</v>
      </c>
      <c r="C216" s="17">
        <v>30</v>
      </c>
      <c r="D216" s="81">
        <v>5.2</v>
      </c>
      <c r="E216" s="17">
        <v>30</v>
      </c>
      <c r="F216" s="81">
        <v>4.5</v>
      </c>
    </row>
    <row r="217" spans="1:6">
      <c r="A217" s="1" t="s">
        <v>195</v>
      </c>
      <c r="B217" s="17">
        <v>930</v>
      </c>
      <c r="C217" s="17">
        <v>60</v>
      </c>
      <c r="D217" s="81">
        <v>5.8</v>
      </c>
      <c r="E217" s="17">
        <v>40</v>
      </c>
      <c r="F217" s="81">
        <v>4.3</v>
      </c>
    </row>
    <row r="218" spans="1:6">
      <c r="A218" s="1" t="s">
        <v>196</v>
      </c>
      <c r="B218" s="17">
        <v>500</v>
      </c>
      <c r="C218" s="17">
        <v>40</v>
      </c>
      <c r="D218" s="81">
        <v>8.4</v>
      </c>
      <c r="E218" s="17">
        <v>20</v>
      </c>
      <c r="F218" s="81">
        <v>2.9</v>
      </c>
    </row>
    <row r="219" spans="1:6">
      <c r="A219" s="1" t="s">
        <v>378</v>
      </c>
      <c r="B219" s="17">
        <v>350</v>
      </c>
      <c r="C219" s="17">
        <v>20</v>
      </c>
      <c r="D219" s="81">
        <v>4.5999999999999996</v>
      </c>
      <c r="E219" s="17">
        <v>10</v>
      </c>
      <c r="F219" s="81">
        <v>2.2000000000000002</v>
      </c>
    </row>
    <row r="220" spans="1:6">
      <c r="A220" s="1" t="s">
        <v>197</v>
      </c>
      <c r="B220" s="17">
        <v>320</v>
      </c>
      <c r="C220" s="17">
        <v>30</v>
      </c>
      <c r="D220" s="81">
        <v>7.3</v>
      </c>
      <c r="E220" s="17">
        <v>20</v>
      </c>
      <c r="F220" s="81">
        <v>6.2</v>
      </c>
    </row>
    <row r="221" spans="1:6">
      <c r="A221" s="1" t="s">
        <v>198</v>
      </c>
      <c r="B221" s="17">
        <v>350</v>
      </c>
      <c r="C221" s="17">
        <v>20</v>
      </c>
      <c r="D221" s="81">
        <v>5.2</v>
      </c>
      <c r="E221" s="17">
        <v>10</v>
      </c>
      <c r="F221" s="81">
        <v>3</v>
      </c>
    </row>
    <row r="222" spans="1:6">
      <c r="A222" s="1" t="s">
        <v>199</v>
      </c>
      <c r="B222" s="17">
        <v>140</v>
      </c>
      <c r="C222" s="17">
        <v>10</v>
      </c>
      <c r="D222" s="81">
        <v>6.9</v>
      </c>
      <c r="E222" s="17">
        <v>0</v>
      </c>
      <c r="F222" s="81" t="s">
        <v>375</v>
      </c>
    </row>
    <row r="223" spans="1:6">
      <c r="A223" s="1" t="s">
        <v>200</v>
      </c>
      <c r="B223" s="17">
        <v>280</v>
      </c>
      <c r="C223" s="17">
        <v>20</v>
      </c>
      <c r="D223" s="81">
        <v>7.9</v>
      </c>
      <c r="E223" s="17">
        <v>10</v>
      </c>
      <c r="F223" s="81">
        <v>3.4</v>
      </c>
    </row>
    <row r="224" spans="1:6">
      <c r="A224" s="1" t="s">
        <v>201</v>
      </c>
      <c r="B224" s="17">
        <v>1430</v>
      </c>
      <c r="C224" s="17">
        <v>100</v>
      </c>
      <c r="D224" s="81">
        <v>6.5</v>
      </c>
      <c r="E224" s="17">
        <v>90</v>
      </c>
      <c r="F224" s="81">
        <v>5.8</v>
      </c>
    </row>
    <row r="225" spans="1:6">
      <c r="A225" s="1" t="s">
        <v>202</v>
      </c>
      <c r="B225" s="17">
        <v>300</v>
      </c>
      <c r="C225" s="17">
        <v>20</v>
      </c>
      <c r="D225" s="81">
        <v>6.3</v>
      </c>
      <c r="E225" s="17">
        <v>20</v>
      </c>
      <c r="F225" s="81">
        <v>6.3</v>
      </c>
    </row>
    <row r="226" spans="1:6">
      <c r="A226" s="1" t="s">
        <v>203</v>
      </c>
      <c r="B226" s="17">
        <v>560</v>
      </c>
      <c r="C226" s="17">
        <v>30</v>
      </c>
      <c r="D226" s="81">
        <v>5.5</v>
      </c>
      <c r="E226" s="17">
        <v>40</v>
      </c>
      <c r="F226" s="81">
        <v>6.7</v>
      </c>
    </row>
    <row r="227" spans="1:6">
      <c r="A227" s="1" t="s">
        <v>204</v>
      </c>
      <c r="B227" s="17">
        <v>220</v>
      </c>
      <c r="C227" s="17">
        <v>20</v>
      </c>
      <c r="D227" s="81">
        <v>8.8000000000000007</v>
      </c>
      <c r="E227" s="17">
        <v>10</v>
      </c>
      <c r="F227" s="81">
        <v>3.5</v>
      </c>
    </row>
    <row r="228" spans="1:6">
      <c r="A228" s="1" t="s">
        <v>205</v>
      </c>
      <c r="B228" s="17">
        <v>240</v>
      </c>
      <c r="C228" s="17">
        <v>20</v>
      </c>
      <c r="D228" s="81">
        <v>6.8</v>
      </c>
      <c r="E228" s="17">
        <v>10</v>
      </c>
      <c r="F228" s="81">
        <v>4</v>
      </c>
    </row>
    <row r="229" spans="1:6">
      <c r="A229" s="1" t="s">
        <v>206</v>
      </c>
      <c r="B229" s="17">
        <v>330</v>
      </c>
      <c r="C229" s="17">
        <v>10</v>
      </c>
      <c r="D229" s="81">
        <v>3.5</v>
      </c>
      <c r="E229" s="17">
        <v>10</v>
      </c>
      <c r="F229" s="81">
        <v>4.0999999999999996</v>
      </c>
    </row>
    <row r="230" spans="1:6">
      <c r="A230" s="1" t="s">
        <v>207</v>
      </c>
      <c r="B230" s="17">
        <v>970</v>
      </c>
      <c r="C230" s="17">
        <v>60</v>
      </c>
      <c r="D230" s="81">
        <v>6</v>
      </c>
      <c r="E230" s="17">
        <v>30</v>
      </c>
      <c r="F230" s="81">
        <v>3.4</v>
      </c>
    </row>
    <row r="231" spans="1:6">
      <c r="A231" s="1" t="s">
        <v>208</v>
      </c>
      <c r="B231" s="17">
        <v>560</v>
      </c>
      <c r="C231" s="17">
        <v>40</v>
      </c>
      <c r="D231" s="81">
        <v>7.1</v>
      </c>
      <c r="E231" s="17">
        <v>20</v>
      </c>
      <c r="F231" s="81">
        <v>3.9</v>
      </c>
    </row>
    <row r="232" spans="1:6">
      <c r="A232" s="1" t="s">
        <v>209</v>
      </c>
      <c r="B232" s="17">
        <v>140</v>
      </c>
      <c r="C232" s="17">
        <v>20</v>
      </c>
      <c r="D232" s="81">
        <v>11.4</v>
      </c>
      <c r="E232" s="17">
        <v>0</v>
      </c>
      <c r="F232" s="81" t="s">
        <v>375</v>
      </c>
    </row>
    <row r="233" spans="1:6">
      <c r="A233" s="1" t="s">
        <v>210</v>
      </c>
      <c r="B233" s="17">
        <v>100</v>
      </c>
      <c r="C233" s="17">
        <v>10</v>
      </c>
      <c r="D233" s="81">
        <v>9.8000000000000007</v>
      </c>
      <c r="E233" s="17">
        <v>0</v>
      </c>
      <c r="F233" s="81" t="s">
        <v>375</v>
      </c>
    </row>
    <row r="234" spans="1:6">
      <c r="A234" s="1" t="s">
        <v>211</v>
      </c>
      <c r="B234" s="17">
        <v>530</v>
      </c>
      <c r="C234" s="17">
        <v>30</v>
      </c>
      <c r="D234" s="81">
        <v>5.0999999999999996</v>
      </c>
      <c r="E234" s="17">
        <v>40</v>
      </c>
      <c r="F234" s="81">
        <v>6.2</v>
      </c>
    </row>
    <row r="235" spans="1:6">
      <c r="A235" s="1" t="s">
        <v>212</v>
      </c>
      <c r="B235" s="17">
        <v>1750</v>
      </c>
      <c r="C235" s="17">
        <v>140</v>
      </c>
      <c r="D235" s="81">
        <v>7.5</v>
      </c>
      <c r="E235" s="17">
        <v>110</v>
      </c>
      <c r="F235" s="81">
        <v>6</v>
      </c>
    </row>
    <row r="236" spans="1:6">
      <c r="A236" s="1" t="s">
        <v>213</v>
      </c>
      <c r="B236" s="17">
        <v>640</v>
      </c>
      <c r="C236" s="17">
        <v>40</v>
      </c>
      <c r="D236" s="81">
        <v>5.5</v>
      </c>
      <c r="E236" s="17">
        <v>30</v>
      </c>
      <c r="F236" s="81">
        <v>4.8</v>
      </c>
    </row>
    <row r="237" spans="1:6">
      <c r="A237" s="1" t="s">
        <v>214</v>
      </c>
      <c r="B237" s="17">
        <v>190</v>
      </c>
      <c r="C237" s="17">
        <v>10</v>
      </c>
      <c r="D237" s="81">
        <v>5.4</v>
      </c>
      <c r="E237" s="17">
        <v>10</v>
      </c>
      <c r="F237" s="81">
        <v>5.4</v>
      </c>
    </row>
    <row r="238" spans="1:6">
      <c r="A238" s="1" t="s">
        <v>215</v>
      </c>
      <c r="B238" s="17">
        <v>100</v>
      </c>
      <c r="C238" s="17">
        <v>10</v>
      </c>
      <c r="D238" s="81">
        <v>9.1999999999999993</v>
      </c>
      <c r="E238" s="17">
        <v>10</v>
      </c>
      <c r="F238" s="81">
        <v>7.3</v>
      </c>
    </row>
    <row r="239" spans="1:6">
      <c r="A239" s="1" t="s">
        <v>216</v>
      </c>
      <c r="B239" s="17">
        <v>640</v>
      </c>
      <c r="C239" s="17">
        <v>30</v>
      </c>
      <c r="D239" s="81">
        <v>4.8</v>
      </c>
      <c r="E239" s="17">
        <v>20</v>
      </c>
      <c r="F239" s="81">
        <v>3.5</v>
      </c>
    </row>
    <row r="240" spans="1:6">
      <c r="A240" s="1" t="s">
        <v>217</v>
      </c>
      <c r="B240" s="17">
        <v>560</v>
      </c>
      <c r="C240" s="17">
        <v>40</v>
      </c>
      <c r="D240" s="81">
        <v>6.6</v>
      </c>
      <c r="E240" s="17">
        <v>20</v>
      </c>
      <c r="F240" s="81">
        <v>3.8</v>
      </c>
    </row>
    <row r="241" spans="1:11">
      <c r="A241" s="1" t="s">
        <v>218</v>
      </c>
      <c r="B241" s="17">
        <v>390</v>
      </c>
      <c r="C241" s="17">
        <v>30</v>
      </c>
      <c r="D241" s="81">
        <v>7</v>
      </c>
      <c r="E241" s="17">
        <v>30</v>
      </c>
      <c r="F241" s="81">
        <v>6.5</v>
      </c>
    </row>
    <row r="242" spans="1:11">
      <c r="A242" s="1" t="s">
        <v>219</v>
      </c>
      <c r="B242" s="17">
        <v>480</v>
      </c>
      <c r="C242" s="17">
        <v>30</v>
      </c>
      <c r="D242" s="81">
        <v>5.4</v>
      </c>
      <c r="E242" s="17">
        <v>20</v>
      </c>
      <c r="F242" s="81">
        <v>4.2</v>
      </c>
    </row>
    <row r="243" spans="1:11">
      <c r="A243" s="1" t="s">
        <v>220</v>
      </c>
      <c r="B243" s="17">
        <v>530</v>
      </c>
      <c r="C243" s="17">
        <v>20</v>
      </c>
      <c r="D243" s="81">
        <v>4</v>
      </c>
      <c r="E243" s="17">
        <v>40</v>
      </c>
      <c r="F243" s="81">
        <v>6</v>
      </c>
    </row>
    <row r="244" spans="1:11">
      <c r="A244" s="1" t="s">
        <v>221</v>
      </c>
      <c r="B244" s="17">
        <v>1640</v>
      </c>
      <c r="C244" s="17">
        <v>140</v>
      </c>
      <c r="D244" s="81">
        <v>7.8</v>
      </c>
      <c r="E244" s="17">
        <v>90</v>
      </c>
      <c r="F244" s="81">
        <v>5.2</v>
      </c>
    </row>
    <row r="245" spans="1:11">
      <c r="A245" s="1" t="s">
        <v>222</v>
      </c>
      <c r="B245" s="17">
        <v>200</v>
      </c>
      <c r="C245" s="17">
        <v>10</v>
      </c>
      <c r="D245" s="81">
        <v>6.7</v>
      </c>
      <c r="E245" s="17">
        <v>10</v>
      </c>
      <c r="F245" s="81">
        <v>5.7</v>
      </c>
    </row>
    <row r="246" spans="1:11">
      <c r="A246" s="1" t="s">
        <v>223</v>
      </c>
      <c r="B246" s="17">
        <v>430</v>
      </c>
      <c r="C246" s="17">
        <v>20</v>
      </c>
      <c r="D246" s="81">
        <v>4.9000000000000004</v>
      </c>
      <c r="E246" s="17">
        <v>20</v>
      </c>
      <c r="F246" s="81">
        <v>4</v>
      </c>
    </row>
    <row r="247" spans="1:11">
      <c r="A247" s="1" t="s">
        <v>224</v>
      </c>
      <c r="B247" s="17">
        <v>220</v>
      </c>
      <c r="C247" s="17">
        <v>10</v>
      </c>
      <c r="D247" s="81">
        <v>5.9</v>
      </c>
      <c r="E247" s="17">
        <v>10</v>
      </c>
      <c r="F247" s="81">
        <v>5</v>
      </c>
    </row>
    <row r="248" spans="1:11">
      <c r="A248" s="1" t="s">
        <v>225</v>
      </c>
      <c r="B248" s="17">
        <v>560</v>
      </c>
      <c r="C248" s="17">
        <v>40</v>
      </c>
      <c r="D248" s="81">
        <v>6.3</v>
      </c>
      <c r="E248" s="17">
        <v>40</v>
      </c>
      <c r="F248" s="81">
        <v>6.6</v>
      </c>
    </row>
    <row r="249" spans="1:11">
      <c r="A249" s="1" t="s">
        <v>226</v>
      </c>
      <c r="B249" s="17">
        <v>30</v>
      </c>
      <c r="C249" s="17">
        <v>0</v>
      </c>
      <c r="D249" s="81" t="s">
        <v>375</v>
      </c>
      <c r="E249" s="17">
        <v>0</v>
      </c>
      <c r="F249" s="81" t="s">
        <v>375</v>
      </c>
    </row>
    <row r="250" spans="1:11">
      <c r="A250" s="1" t="s">
        <v>227</v>
      </c>
      <c r="B250" s="17">
        <v>90</v>
      </c>
      <c r="C250" s="17">
        <v>10</v>
      </c>
      <c r="D250" s="81">
        <v>10.199999999999999</v>
      </c>
      <c r="E250" s="17">
        <v>10</v>
      </c>
      <c r="F250" s="81">
        <v>5.0999999999999996</v>
      </c>
      <c r="G250" s="83"/>
      <c r="H250" s="83"/>
      <c r="I250" s="83"/>
      <c r="J250" s="83"/>
      <c r="K250" s="83"/>
    </row>
    <row r="251" spans="1:11">
      <c r="A251" s="1" t="s">
        <v>228</v>
      </c>
      <c r="B251" s="17">
        <v>1050</v>
      </c>
      <c r="C251" s="17">
        <v>70</v>
      </c>
      <c r="D251" s="81">
        <v>6</v>
      </c>
      <c r="E251" s="17">
        <v>60</v>
      </c>
      <c r="F251" s="81">
        <v>5.0999999999999996</v>
      </c>
    </row>
    <row r="252" spans="1:11">
      <c r="A252" s="1" t="s">
        <v>229</v>
      </c>
      <c r="B252" s="17">
        <v>260</v>
      </c>
      <c r="C252" s="17">
        <v>10</v>
      </c>
      <c r="D252" s="81">
        <v>4.7</v>
      </c>
      <c r="E252" s="17">
        <v>20</v>
      </c>
      <c r="F252" s="81">
        <v>6.1</v>
      </c>
    </row>
    <row r="253" spans="1:11">
      <c r="A253" s="1" t="s">
        <v>230</v>
      </c>
      <c r="B253" s="17">
        <v>1030</v>
      </c>
      <c r="C253" s="17">
        <v>60</v>
      </c>
      <c r="D253" s="81">
        <v>5.8</v>
      </c>
      <c r="E253" s="17">
        <v>50</v>
      </c>
      <c r="F253" s="81">
        <v>4.8</v>
      </c>
    </row>
    <row r="254" spans="1:11">
      <c r="A254" s="1" t="s">
        <v>231</v>
      </c>
      <c r="B254" s="17">
        <v>440</v>
      </c>
      <c r="C254" s="17">
        <v>30</v>
      </c>
      <c r="D254" s="81">
        <v>5.4</v>
      </c>
      <c r="E254" s="17">
        <v>20</v>
      </c>
      <c r="F254" s="81">
        <v>5.2</v>
      </c>
    </row>
    <row r="255" spans="1:11">
      <c r="A255" s="1" t="s">
        <v>339</v>
      </c>
      <c r="B255" s="17">
        <v>1610</v>
      </c>
      <c r="C255" s="17">
        <v>100</v>
      </c>
      <c r="D255" s="81">
        <v>6.1</v>
      </c>
      <c r="E255" s="17">
        <v>70</v>
      </c>
      <c r="F255" s="81">
        <v>4.2</v>
      </c>
    </row>
    <row r="256" spans="1:11">
      <c r="A256" s="1" t="s">
        <v>232</v>
      </c>
      <c r="B256" s="17">
        <v>290</v>
      </c>
      <c r="C256" s="17">
        <v>10</v>
      </c>
      <c r="D256" s="81">
        <v>2.9</v>
      </c>
      <c r="E256" s="17">
        <v>10</v>
      </c>
      <c r="F256" s="81">
        <v>3.2</v>
      </c>
    </row>
    <row r="257" spans="1:6">
      <c r="A257" s="1" t="s">
        <v>233</v>
      </c>
      <c r="B257" s="17">
        <v>1900</v>
      </c>
      <c r="C257" s="17">
        <v>120</v>
      </c>
      <c r="D257" s="81">
        <v>5.9</v>
      </c>
      <c r="E257" s="17">
        <v>90</v>
      </c>
      <c r="F257" s="81">
        <v>4.7</v>
      </c>
    </row>
    <row r="258" spans="1:6">
      <c r="A258" s="1" t="s">
        <v>64</v>
      </c>
      <c r="B258" s="17">
        <v>460</v>
      </c>
      <c r="C258" s="17">
        <v>40</v>
      </c>
      <c r="D258" s="81">
        <v>7</v>
      </c>
      <c r="E258" s="17">
        <v>40</v>
      </c>
      <c r="F258" s="81">
        <v>7</v>
      </c>
    </row>
    <row r="259" spans="1:6">
      <c r="A259" s="1" t="s">
        <v>234</v>
      </c>
      <c r="B259" s="17">
        <v>2020</v>
      </c>
      <c r="C259" s="17">
        <v>130</v>
      </c>
      <c r="D259" s="81">
        <v>5.9</v>
      </c>
      <c r="E259" s="17">
        <v>100</v>
      </c>
      <c r="F259" s="81">
        <v>4.5999999999999996</v>
      </c>
    </row>
    <row r="260" spans="1:6">
      <c r="A260" s="1" t="s">
        <v>235</v>
      </c>
      <c r="B260" s="17">
        <v>37650</v>
      </c>
      <c r="C260" s="17">
        <v>2470</v>
      </c>
      <c r="D260" s="81">
        <v>6.2</v>
      </c>
      <c r="E260" s="17">
        <v>1570</v>
      </c>
      <c r="F260" s="81">
        <v>4</v>
      </c>
    </row>
    <row r="261" spans="1:6">
      <c r="A261" s="1" t="s">
        <v>236</v>
      </c>
      <c r="B261" s="17">
        <v>10</v>
      </c>
      <c r="C261" s="17">
        <v>0</v>
      </c>
      <c r="D261" s="81" t="s">
        <v>375</v>
      </c>
      <c r="E261" s="17">
        <v>0</v>
      </c>
      <c r="F261" s="81" t="s">
        <v>375</v>
      </c>
    </row>
    <row r="262" spans="1:6">
      <c r="A262" s="1" t="s">
        <v>237</v>
      </c>
      <c r="B262" s="17">
        <v>360</v>
      </c>
      <c r="C262" s="17">
        <v>30</v>
      </c>
      <c r="D262" s="81">
        <v>7.7</v>
      </c>
      <c r="E262" s="17">
        <v>10</v>
      </c>
      <c r="F262" s="81">
        <v>3.4</v>
      </c>
    </row>
    <row r="263" spans="1:6">
      <c r="A263" s="1" t="s">
        <v>238</v>
      </c>
      <c r="B263" s="17">
        <v>570</v>
      </c>
      <c r="C263" s="17">
        <v>50</v>
      </c>
      <c r="D263" s="81">
        <v>7.5</v>
      </c>
      <c r="E263" s="17">
        <v>30</v>
      </c>
      <c r="F263" s="81">
        <v>4.5</v>
      </c>
    </row>
    <row r="264" spans="1:6">
      <c r="A264" s="1" t="s">
        <v>239</v>
      </c>
      <c r="B264" s="17">
        <v>70</v>
      </c>
      <c r="C264" s="17">
        <v>0</v>
      </c>
      <c r="D264" s="81" t="s">
        <v>375</v>
      </c>
      <c r="E264" s="17">
        <v>10</v>
      </c>
      <c r="F264" s="81">
        <v>7.8</v>
      </c>
    </row>
    <row r="265" spans="1:6">
      <c r="A265" s="1" t="s">
        <v>240</v>
      </c>
      <c r="B265" s="17">
        <v>2540</v>
      </c>
      <c r="C265" s="17">
        <v>140</v>
      </c>
      <c r="D265" s="81">
        <v>5.2</v>
      </c>
      <c r="E265" s="17">
        <v>130</v>
      </c>
      <c r="F265" s="81">
        <v>4.8</v>
      </c>
    </row>
    <row r="266" spans="1:6">
      <c r="A266" s="1" t="s">
        <v>241</v>
      </c>
      <c r="B266" s="17">
        <v>10</v>
      </c>
      <c r="C266" s="17">
        <v>0</v>
      </c>
      <c r="D266" s="81" t="s">
        <v>375</v>
      </c>
      <c r="E266" s="17">
        <v>0</v>
      </c>
      <c r="F266" s="81" t="s">
        <v>375</v>
      </c>
    </row>
    <row r="267" spans="1:6">
      <c r="A267" s="1" t="s">
        <v>242</v>
      </c>
      <c r="B267" s="17">
        <v>470</v>
      </c>
      <c r="C267" s="17">
        <v>40</v>
      </c>
      <c r="D267" s="81">
        <v>8.6999999999999993</v>
      </c>
      <c r="E267" s="17">
        <v>30</v>
      </c>
      <c r="F267" s="81">
        <v>5.0999999999999996</v>
      </c>
    </row>
    <row r="268" spans="1:6">
      <c r="A268" s="1" t="s">
        <v>243</v>
      </c>
      <c r="B268" s="17">
        <v>130</v>
      </c>
      <c r="C268" s="17">
        <v>10</v>
      </c>
      <c r="D268" s="81">
        <v>5.7</v>
      </c>
      <c r="E268" s="17">
        <v>10</v>
      </c>
      <c r="F268" s="81">
        <v>6.4</v>
      </c>
    </row>
    <row r="269" spans="1:6">
      <c r="A269" s="1" t="s">
        <v>244</v>
      </c>
      <c r="B269" s="17">
        <v>80</v>
      </c>
      <c r="C269" s="17">
        <v>10</v>
      </c>
      <c r="D269" s="81">
        <v>11.2</v>
      </c>
      <c r="E269" s="17">
        <v>10</v>
      </c>
      <c r="F269" s="81">
        <v>11.2</v>
      </c>
    </row>
    <row r="270" spans="1:6">
      <c r="A270" s="1" t="s">
        <v>245</v>
      </c>
      <c r="B270" s="17">
        <v>250</v>
      </c>
      <c r="C270" s="17">
        <v>20</v>
      </c>
      <c r="D270" s="81">
        <v>6.8</v>
      </c>
      <c r="E270" s="17">
        <v>10</v>
      </c>
      <c r="F270" s="81">
        <v>4.5999999999999996</v>
      </c>
    </row>
    <row r="271" spans="1:6">
      <c r="A271" s="1" t="s">
        <v>246</v>
      </c>
      <c r="B271" s="17">
        <v>2760</v>
      </c>
      <c r="C271" s="17">
        <v>170</v>
      </c>
      <c r="D271" s="81">
        <v>5.8</v>
      </c>
      <c r="E271" s="17">
        <v>140</v>
      </c>
      <c r="F271" s="81">
        <v>4.7</v>
      </c>
    </row>
    <row r="272" spans="1:6">
      <c r="A272" s="1" t="s">
        <v>247</v>
      </c>
      <c r="B272" s="17">
        <v>490</v>
      </c>
      <c r="C272" s="17">
        <v>30</v>
      </c>
      <c r="D272" s="81">
        <v>4.9000000000000004</v>
      </c>
      <c r="E272" s="17">
        <v>20</v>
      </c>
      <c r="F272" s="81">
        <v>4.3</v>
      </c>
    </row>
    <row r="273" spans="1:11">
      <c r="A273" s="1" t="s">
        <v>248</v>
      </c>
      <c r="B273" s="17">
        <v>300</v>
      </c>
      <c r="C273" s="17">
        <v>20</v>
      </c>
      <c r="D273" s="81">
        <v>7.5</v>
      </c>
      <c r="E273" s="17">
        <v>10</v>
      </c>
      <c r="F273" s="81">
        <v>2.9</v>
      </c>
    </row>
    <row r="274" spans="1:11">
      <c r="A274" s="1" t="s">
        <v>249</v>
      </c>
      <c r="B274" s="17">
        <v>1800</v>
      </c>
      <c r="C274" s="17">
        <v>110</v>
      </c>
      <c r="D274" s="81">
        <v>5.6</v>
      </c>
      <c r="E274" s="17">
        <v>110</v>
      </c>
      <c r="F274" s="81">
        <v>5.6</v>
      </c>
    </row>
    <row r="275" spans="1:11">
      <c r="A275" s="1" t="s">
        <v>250</v>
      </c>
      <c r="B275" s="17">
        <v>750</v>
      </c>
      <c r="C275" s="17">
        <v>30</v>
      </c>
      <c r="D275" s="81">
        <v>4.0999999999999996</v>
      </c>
      <c r="E275" s="17">
        <v>30</v>
      </c>
      <c r="F275" s="81">
        <v>3.5</v>
      </c>
    </row>
    <row r="276" spans="1:11">
      <c r="A276" s="1" t="s">
        <v>251</v>
      </c>
      <c r="B276" s="17">
        <v>220</v>
      </c>
      <c r="C276" s="17">
        <v>20</v>
      </c>
      <c r="D276" s="81">
        <v>8</v>
      </c>
      <c r="E276" s="17">
        <v>20</v>
      </c>
      <c r="F276" s="81">
        <v>7.6</v>
      </c>
    </row>
    <row r="277" spans="1:11">
      <c r="A277" s="1" t="s">
        <v>252</v>
      </c>
      <c r="B277" s="17">
        <v>220</v>
      </c>
      <c r="C277" s="17">
        <v>10</v>
      </c>
      <c r="D277" s="81">
        <v>5.8</v>
      </c>
      <c r="E277" s="17">
        <v>10</v>
      </c>
      <c r="F277" s="81">
        <v>5.4</v>
      </c>
    </row>
    <row r="278" spans="1:11">
      <c r="A278" s="1" t="s">
        <v>253</v>
      </c>
      <c r="B278" s="17">
        <v>990</v>
      </c>
      <c r="C278" s="17">
        <v>80</v>
      </c>
      <c r="D278" s="81">
        <v>7.8</v>
      </c>
      <c r="E278" s="17">
        <v>50</v>
      </c>
      <c r="F278" s="81">
        <v>4.9000000000000004</v>
      </c>
    </row>
    <row r="279" spans="1:11">
      <c r="A279" s="1" t="s">
        <v>254</v>
      </c>
      <c r="B279" s="17">
        <v>150</v>
      </c>
      <c r="C279" s="17">
        <v>20</v>
      </c>
      <c r="D279" s="81">
        <v>9.4</v>
      </c>
      <c r="E279" s="17">
        <v>20</v>
      </c>
      <c r="F279" s="81">
        <v>10.6</v>
      </c>
    </row>
    <row r="280" spans="1:11">
      <c r="A280" s="1" t="s">
        <v>255</v>
      </c>
      <c r="B280" s="17">
        <v>280</v>
      </c>
      <c r="C280" s="17">
        <v>20</v>
      </c>
      <c r="D280" s="81">
        <v>6.5</v>
      </c>
      <c r="E280" s="17">
        <v>30</v>
      </c>
      <c r="F280" s="81">
        <v>8.1</v>
      </c>
    </row>
    <row r="281" spans="1:11">
      <c r="A281" s="1" t="s">
        <v>256</v>
      </c>
      <c r="B281" s="17">
        <v>360</v>
      </c>
      <c r="C281" s="17">
        <v>20</v>
      </c>
      <c r="D281" s="81">
        <v>4.5999999999999996</v>
      </c>
      <c r="E281" s="17">
        <v>10</v>
      </c>
      <c r="F281" s="81">
        <v>2.2000000000000002</v>
      </c>
    </row>
    <row r="282" spans="1:11">
      <c r="A282" s="1" t="s">
        <v>257</v>
      </c>
      <c r="B282" s="17">
        <v>800</v>
      </c>
      <c r="C282" s="17">
        <v>60</v>
      </c>
      <c r="D282" s="81">
        <v>6.6</v>
      </c>
      <c r="E282" s="17">
        <v>40</v>
      </c>
      <c r="F282" s="81">
        <v>4.8</v>
      </c>
    </row>
    <row r="283" spans="1:11">
      <c r="A283" s="1" t="s">
        <v>340</v>
      </c>
      <c r="B283" s="17">
        <v>310</v>
      </c>
      <c r="C283" s="17">
        <v>20</v>
      </c>
      <c r="D283" s="81">
        <v>6.4</v>
      </c>
      <c r="E283" s="17">
        <v>10</v>
      </c>
      <c r="F283" s="81">
        <v>4</v>
      </c>
    </row>
    <row r="284" spans="1:11">
      <c r="A284" s="1" t="s">
        <v>258</v>
      </c>
      <c r="B284" s="17">
        <v>820</v>
      </c>
      <c r="C284" s="17">
        <v>40</v>
      </c>
      <c r="D284" s="81">
        <v>4.7</v>
      </c>
      <c r="E284" s="17">
        <v>30</v>
      </c>
      <c r="F284" s="81">
        <v>3.9</v>
      </c>
    </row>
    <row r="285" spans="1:11">
      <c r="A285" s="1" t="s">
        <v>259</v>
      </c>
      <c r="B285" s="17">
        <v>2290</v>
      </c>
      <c r="C285" s="17">
        <v>160</v>
      </c>
      <c r="D285" s="81">
        <v>6.4</v>
      </c>
      <c r="E285" s="17">
        <v>120</v>
      </c>
      <c r="F285" s="81">
        <v>5.0999999999999996</v>
      </c>
    </row>
    <row r="286" spans="1:11">
      <c r="A286" s="1" t="s">
        <v>260</v>
      </c>
      <c r="B286" s="17">
        <v>1140</v>
      </c>
      <c r="C286" s="17">
        <v>80</v>
      </c>
      <c r="D286" s="81">
        <v>6.5</v>
      </c>
      <c r="E286" s="17">
        <v>60</v>
      </c>
      <c r="F286" s="81">
        <v>4.9000000000000004</v>
      </c>
    </row>
    <row r="287" spans="1:11">
      <c r="A287" s="1" t="s">
        <v>261</v>
      </c>
      <c r="B287" s="17">
        <v>20</v>
      </c>
      <c r="C287" s="17">
        <v>0</v>
      </c>
      <c r="D287" s="81" t="s">
        <v>375</v>
      </c>
      <c r="E287" s="17">
        <v>0</v>
      </c>
      <c r="F287" s="81" t="s">
        <v>375</v>
      </c>
    </row>
    <row r="288" spans="1:11">
      <c r="A288" s="1" t="s">
        <v>262</v>
      </c>
      <c r="B288" s="17">
        <v>150</v>
      </c>
      <c r="C288" s="17">
        <v>20</v>
      </c>
      <c r="D288" s="81">
        <v>10.5</v>
      </c>
      <c r="E288" s="17">
        <v>10</v>
      </c>
      <c r="F288" s="81">
        <v>3.9</v>
      </c>
      <c r="G288" s="84"/>
      <c r="H288" s="84"/>
      <c r="I288" s="84"/>
      <c r="J288" s="84"/>
      <c r="K288" s="84"/>
    </row>
    <row r="289" spans="1:11">
      <c r="A289" s="1" t="s">
        <v>263</v>
      </c>
      <c r="B289" s="17">
        <v>350</v>
      </c>
      <c r="C289" s="17">
        <v>40</v>
      </c>
      <c r="D289" s="81">
        <v>9.6999999999999993</v>
      </c>
      <c r="E289" s="17">
        <v>20</v>
      </c>
      <c r="F289" s="81">
        <v>4.4000000000000004</v>
      </c>
      <c r="G289" s="84"/>
      <c r="H289" s="84"/>
      <c r="I289" s="84"/>
      <c r="J289" s="84"/>
      <c r="K289" s="84"/>
    </row>
    <row r="290" spans="1:11">
      <c r="A290" s="1" t="s">
        <v>264</v>
      </c>
      <c r="B290" s="17">
        <v>340</v>
      </c>
      <c r="C290" s="17">
        <v>30</v>
      </c>
      <c r="D290" s="81">
        <v>9.3000000000000007</v>
      </c>
      <c r="E290" s="17">
        <v>10</v>
      </c>
      <c r="F290" s="81">
        <v>3.4</v>
      </c>
    </row>
    <row r="291" spans="1:11">
      <c r="A291" s="1" t="s">
        <v>265</v>
      </c>
      <c r="B291" s="17">
        <v>1190</v>
      </c>
      <c r="C291" s="17">
        <v>50</v>
      </c>
      <c r="D291" s="81">
        <v>4</v>
      </c>
      <c r="E291" s="17">
        <v>50</v>
      </c>
      <c r="F291" s="81">
        <v>3.7</v>
      </c>
    </row>
    <row r="292" spans="1:11">
      <c r="A292" s="1" t="s">
        <v>266</v>
      </c>
      <c r="B292" s="17">
        <v>7170</v>
      </c>
      <c r="C292" s="17">
        <v>410</v>
      </c>
      <c r="D292" s="81">
        <v>5.4</v>
      </c>
      <c r="E292" s="17">
        <v>360</v>
      </c>
      <c r="F292" s="81">
        <v>4.7</v>
      </c>
    </row>
    <row r="293" spans="1:11">
      <c r="A293" s="1" t="s">
        <v>267</v>
      </c>
      <c r="B293" s="17">
        <v>140</v>
      </c>
      <c r="C293" s="17">
        <v>10</v>
      </c>
      <c r="D293" s="81">
        <v>7.3</v>
      </c>
      <c r="E293" s="17">
        <v>10</v>
      </c>
      <c r="F293" s="81">
        <v>6</v>
      </c>
    </row>
    <row r="294" spans="1:11">
      <c r="A294" s="1" t="s">
        <v>268</v>
      </c>
      <c r="B294" s="17">
        <v>510</v>
      </c>
      <c r="C294" s="17">
        <v>30</v>
      </c>
      <c r="D294" s="81">
        <v>4.8</v>
      </c>
      <c r="E294" s="17">
        <v>20</v>
      </c>
      <c r="F294" s="81">
        <v>3.9</v>
      </c>
    </row>
    <row r="295" spans="1:11">
      <c r="A295" s="1" t="s">
        <v>269</v>
      </c>
      <c r="B295" s="17">
        <v>400</v>
      </c>
      <c r="C295" s="17">
        <v>30</v>
      </c>
      <c r="D295" s="81">
        <v>6</v>
      </c>
      <c r="E295" s="17">
        <v>30</v>
      </c>
      <c r="F295" s="81">
        <v>7.1</v>
      </c>
    </row>
    <row r="296" spans="1:11">
      <c r="A296" s="1" t="s">
        <v>270</v>
      </c>
      <c r="B296" s="17">
        <v>490</v>
      </c>
      <c r="C296" s="17">
        <v>30</v>
      </c>
      <c r="D296" s="81">
        <v>4.9000000000000004</v>
      </c>
      <c r="E296" s="17">
        <v>20</v>
      </c>
      <c r="F296" s="81">
        <v>3.3</v>
      </c>
    </row>
    <row r="297" spans="1:11">
      <c r="A297" s="1" t="s">
        <v>271</v>
      </c>
      <c r="B297" s="17">
        <v>680</v>
      </c>
      <c r="C297" s="17">
        <v>40</v>
      </c>
      <c r="D297" s="81">
        <v>5.5</v>
      </c>
      <c r="E297" s="17">
        <v>40</v>
      </c>
      <c r="F297" s="81">
        <v>5</v>
      </c>
    </row>
    <row r="298" spans="1:11">
      <c r="A298" s="1" t="s">
        <v>272</v>
      </c>
      <c r="B298" s="17">
        <v>170</v>
      </c>
      <c r="C298" s="17">
        <v>20</v>
      </c>
      <c r="D298" s="81">
        <v>8.1</v>
      </c>
      <c r="E298" s="17">
        <v>10</v>
      </c>
      <c r="F298" s="81">
        <v>7</v>
      </c>
    </row>
    <row r="299" spans="1:11">
      <c r="A299" s="1" t="s">
        <v>273</v>
      </c>
      <c r="B299" s="17">
        <v>390</v>
      </c>
      <c r="C299" s="17">
        <v>30</v>
      </c>
      <c r="D299" s="81">
        <v>6.9</v>
      </c>
      <c r="E299" s="17">
        <v>30</v>
      </c>
      <c r="F299" s="81">
        <v>7.7</v>
      </c>
    </row>
    <row r="300" spans="1:11">
      <c r="A300" s="1" t="s">
        <v>274</v>
      </c>
      <c r="B300" s="17">
        <v>130</v>
      </c>
      <c r="C300" s="17">
        <v>20</v>
      </c>
      <c r="D300" s="81">
        <v>11.2</v>
      </c>
      <c r="E300" s="17">
        <v>10</v>
      </c>
      <c r="F300" s="81">
        <v>4.9000000000000004</v>
      </c>
    </row>
    <row r="301" spans="1:11">
      <c r="A301" s="1" t="s">
        <v>341</v>
      </c>
      <c r="B301" s="17">
        <v>10730</v>
      </c>
      <c r="C301" s="17">
        <v>660</v>
      </c>
      <c r="D301" s="81">
        <v>5.8</v>
      </c>
      <c r="E301" s="17">
        <v>570</v>
      </c>
      <c r="F301" s="81">
        <v>5</v>
      </c>
    </row>
    <row r="302" spans="1:11">
      <c r="A302" s="1" t="s">
        <v>275</v>
      </c>
      <c r="B302" s="17">
        <v>700</v>
      </c>
      <c r="C302" s="17">
        <v>50</v>
      </c>
      <c r="D302" s="81">
        <v>6.6</v>
      </c>
      <c r="E302" s="17">
        <v>40</v>
      </c>
      <c r="F302" s="81">
        <v>5.8</v>
      </c>
    </row>
    <row r="303" spans="1:11">
      <c r="A303" s="1" t="s">
        <v>276</v>
      </c>
      <c r="B303" s="17">
        <v>320</v>
      </c>
      <c r="C303" s="17">
        <v>10</v>
      </c>
      <c r="D303" s="81">
        <v>4.2</v>
      </c>
      <c r="E303" s="17">
        <v>10</v>
      </c>
      <c r="F303" s="81">
        <v>4.2</v>
      </c>
    </row>
    <row r="304" spans="1:11">
      <c r="A304" s="1" t="s">
        <v>277</v>
      </c>
      <c r="B304" s="17">
        <v>310</v>
      </c>
      <c r="C304" s="17">
        <v>20</v>
      </c>
      <c r="D304" s="81">
        <v>4.5999999999999996</v>
      </c>
      <c r="E304" s="17">
        <v>10</v>
      </c>
      <c r="F304" s="81">
        <v>4</v>
      </c>
    </row>
    <row r="305" spans="1:6">
      <c r="A305" s="1" t="s">
        <v>278</v>
      </c>
      <c r="B305" s="17">
        <v>520</v>
      </c>
      <c r="C305" s="17">
        <v>40</v>
      </c>
      <c r="D305" s="81">
        <v>6.8</v>
      </c>
      <c r="E305" s="17">
        <v>30</v>
      </c>
      <c r="F305" s="81">
        <v>5.4</v>
      </c>
    </row>
    <row r="306" spans="1:6">
      <c r="A306" s="1" t="s">
        <v>279</v>
      </c>
      <c r="B306" s="17">
        <v>950</v>
      </c>
      <c r="C306" s="17">
        <v>50</v>
      </c>
      <c r="D306" s="81">
        <v>5.3</v>
      </c>
      <c r="E306" s="17">
        <v>40</v>
      </c>
      <c r="F306" s="81">
        <v>4.4000000000000004</v>
      </c>
    </row>
    <row r="307" spans="1:6">
      <c r="A307" s="1" t="s">
        <v>280</v>
      </c>
      <c r="B307" s="17">
        <v>1270</v>
      </c>
      <c r="C307" s="17">
        <v>80</v>
      </c>
      <c r="D307" s="81">
        <v>5.7</v>
      </c>
      <c r="E307" s="17">
        <v>70</v>
      </c>
      <c r="F307" s="81">
        <v>5</v>
      </c>
    </row>
    <row r="308" spans="1:6">
      <c r="A308" s="1" t="s">
        <v>281</v>
      </c>
      <c r="B308" s="17">
        <v>170</v>
      </c>
      <c r="C308" s="17">
        <v>10</v>
      </c>
      <c r="D308" s="81">
        <v>7.8</v>
      </c>
      <c r="E308" s="17">
        <v>0</v>
      </c>
      <c r="F308" s="81" t="s">
        <v>375</v>
      </c>
    </row>
    <row r="309" spans="1:6">
      <c r="A309" s="1" t="s">
        <v>282</v>
      </c>
      <c r="B309" s="17">
        <v>570</v>
      </c>
      <c r="C309" s="17">
        <v>40</v>
      </c>
      <c r="D309" s="81">
        <v>6.5</v>
      </c>
      <c r="E309" s="17">
        <v>20</v>
      </c>
      <c r="F309" s="81">
        <v>2.9</v>
      </c>
    </row>
    <row r="310" spans="1:6">
      <c r="A310" s="1" t="s">
        <v>283</v>
      </c>
      <c r="B310" s="17">
        <v>1530</v>
      </c>
      <c r="C310" s="17">
        <v>90</v>
      </c>
      <c r="D310" s="81">
        <v>5.4</v>
      </c>
      <c r="E310" s="17">
        <v>50</v>
      </c>
      <c r="F310" s="81">
        <v>3.4</v>
      </c>
    </row>
    <row r="311" spans="1:6">
      <c r="A311" s="1" t="s">
        <v>284</v>
      </c>
      <c r="B311" s="17">
        <v>3000</v>
      </c>
      <c r="C311" s="17">
        <v>160</v>
      </c>
      <c r="D311" s="81">
        <v>5</v>
      </c>
      <c r="E311" s="17">
        <v>160</v>
      </c>
      <c r="F311" s="81">
        <v>4.9000000000000004</v>
      </c>
    </row>
    <row r="312" spans="1:6">
      <c r="A312" s="1" t="s">
        <v>285</v>
      </c>
      <c r="B312" s="17">
        <v>830</v>
      </c>
      <c r="C312" s="17">
        <v>50</v>
      </c>
      <c r="D312" s="81">
        <v>5.7</v>
      </c>
      <c r="E312" s="17">
        <v>50</v>
      </c>
      <c r="F312" s="81">
        <v>5.4</v>
      </c>
    </row>
    <row r="313" spans="1:6">
      <c r="A313" s="1" t="s">
        <v>348</v>
      </c>
      <c r="B313" s="17">
        <v>830</v>
      </c>
      <c r="C313" s="17">
        <v>70</v>
      </c>
      <c r="D313" s="81">
        <v>7.7</v>
      </c>
      <c r="E313" s="17">
        <v>50</v>
      </c>
      <c r="F313" s="81">
        <v>5.9</v>
      </c>
    </row>
    <row r="314" spans="1:6">
      <c r="A314" s="1" t="s">
        <v>286</v>
      </c>
      <c r="B314" s="17">
        <v>2480</v>
      </c>
      <c r="C314" s="17">
        <v>150</v>
      </c>
      <c r="D314" s="81">
        <v>5.7</v>
      </c>
      <c r="E314" s="17">
        <v>140</v>
      </c>
      <c r="F314" s="81">
        <v>5.2</v>
      </c>
    </row>
    <row r="315" spans="1:6">
      <c r="A315" s="1" t="s">
        <v>287</v>
      </c>
      <c r="B315" s="17">
        <v>10</v>
      </c>
      <c r="C315" s="17">
        <v>0</v>
      </c>
      <c r="D315" s="81" t="s">
        <v>375</v>
      </c>
      <c r="E315" s="17">
        <v>0</v>
      </c>
      <c r="F315" s="81" t="s">
        <v>375</v>
      </c>
    </row>
    <row r="316" spans="1:6">
      <c r="A316" s="1" t="s">
        <v>288</v>
      </c>
      <c r="B316" s="17">
        <v>1750</v>
      </c>
      <c r="C316" s="17">
        <v>140</v>
      </c>
      <c r="D316" s="81">
        <v>7.8</v>
      </c>
      <c r="E316" s="17">
        <v>80</v>
      </c>
      <c r="F316" s="81">
        <v>4.2</v>
      </c>
    </row>
    <row r="317" spans="1:6">
      <c r="A317" s="1" t="s">
        <v>289</v>
      </c>
      <c r="B317" s="17">
        <v>150</v>
      </c>
      <c r="C317" s="17">
        <v>10</v>
      </c>
      <c r="D317" s="81">
        <v>9</v>
      </c>
      <c r="E317" s="17">
        <v>10</v>
      </c>
      <c r="F317" s="81">
        <v>3.2</v>
      </c>
    </row>
    <row r="318" spans="1:6">
      <c r="A318" s="1" t="s">
        <v>290</v>
      </c>
      <c r="B318" s="17">
        <v>330</v>
      </c>
      <c r="C318" s="17">
        <v>10</v>
      </c>
      <c r="D318" s="81">
        <v>4</v>
      </c>
      <c r="E318" s="17">
        <v>20</v>
      </c>
      <c r="F318" s="81">
        <v>5.0999999999999996</v>
      </c>
    </row>
    <row r="319" spans="1:6">
      <c r="A319" s="1" t="s">
        <v>291</v>
      </c>
      <c r="B319" s="17">
        <v>290</v>
      </c>
      <c r="C319" s="17">
        <v>40</v>
      </c>
      <c r="D319" s="81">
        <v>10.7</v>
      </c>
      <c r="E319" s="17">
        <v>30</v>
      </c>
      <c r="F319" s="81">
        <v>8.9</v>
      </c>
    </row>
    <row r="320" spans="1:6">
      <c r="A320" s="1" t="s">
        <v>292</v>
      </c>
      <c r="B320" s="17">
        <v>220</v>
      </c>
      <c r="C320" s="17">
        <v>10</v>
      </c>
      <c r="D320" s="81">
        <v>5</v>
      </c>
      <c r="E320" s="17">
        <v>10</v>
      </c>
      <c r="F320" s="81">
        <v>5.8</v>
      </c>
    </row>
    <row r="321" spans="1:6">
      <c r="A321" s="1" t="s">
        <v>379</v>
      </c>
      <c r="B321" s="17">
        <v>1070</v>
      </c>
      <c r="C321" s="17">
        <v>70</v>
      </c>
      <c r="D321" s="81">
        <v>6.6</v>
      </c>
      <c r="E321" s="17">
        <v>40</v>
      </c>
      <c r="F321" s="81">
        <v>3.8</v>
      </c>
    </row>
    <row r="322" spans="1:6">
      <c r="A322" s="1" t="s">
        <v>293</v>
      </c>
      <c r="B322" s="17">
        <v>240</v>
      </c>
      <c r="C322" s="17">
        <v>20</v>
      </c>
      <c r="D322" s="81">
        <v>7.6</v>
      </c>
      <c r="E322" s="17">
        <v>10</v>
      </c>
      <c r="F322" s="81">
        <v>3.2</v>
      </c>
    </row>
    <row r="323" spans="1:6">
      <c r="A323" s="1" t="s">
        <v>294</v>
      </c>
      <c r="B323" s="17">
        <v>770</v>
      </c>
      <c r="C323" s="17">
        <v>50</v>
      </c>
      <c r="D323" s="81">
        <v>6.5</v>
      </c>
      <c r="E323" s="17">
        <v>40</v>
      </c>
      <c r="F323" s="81">
        <v>5.2</v>
      </c>
    </row>
    <row r="324" spans="1:6">
      <c r="A324" s="1" t="s">
        <v>295</v>
      </c>
      <c r="B324" s="17">
        <v>370</v>
      </c>
      <c r="C324" s="17">
        <v>40</v>
      </c>
      <c r="D324" s="81">
        <v>10.6</v>
      </c>
      <c r="E324" s="17">
        <v>10</v>
      </c>
      <c r="F324" s="81">
        <v>3.2</v>
      </c>
    </row>
    <row r="325" spans="1:6">
      <c r="A325" s="1" t="s">
        <v>296</v>
      </c>
      <c r="B325" s="17">
        <v>700</v>
      </c>
      <c r="C325" s="17">
        <v>40</v>
      </c>
      <c r="D325" s="81">
        <v>5.7</v>
      </c>
      <c r="E325" s="17">
        <v>50</v>
      </c>
      <c r="F325" s="81">
        <v>6</v>
      </c>
    </row>
    <row r="326" spans="1:6">
      <c r="A326" s="1" t="s">
        <v>297</v>
      </c>
      <c r="B326" s="17">
        <v>380</v>
      </c>
      <c r="C326" s="17">
        <v>40</v>
      </c>
      <c r="D326" s="81">
        <v>10.5</v>
      </c>
      <c r="E326" s="17">
        <v>10</v>
      </c>
      <c r="F326" s="81">
        <v>3.3</v>
      </c>
    </row>
    <row r="327" spans="1:6">
      <c r="A327" s="1" t="s">
        <v>298</v>
      </c>
      <c r="B327" s="17">
        <v>220</v>
      </c>
      <c r="C327" s="17">
        <v>20</v>
      </c>
      <c r="D327" s="81">
        <v>8.3000000000000007</v>
      </c>
      <c r="E327" s="17">
        <v>10</v>
      </c>
      <c r="F327" s="81">
        <v>4.8</v>
      </c>
    </row>
    <row r="328" spans="1:6">
      <c r="A328" s="1" t="s">
        <v>299</v>
      </c>
      <c r="B328" s="17">
        <v>960</v>
      </c>
      <c r="C328" s="17">
        <v>60</v>
      </c>
      <c r="D328" s="81">
        <v>6</v>
      </c>
      <c r="E328" s="17">
        <v>40</v>
      </c>
      <c r="F328" s="81">
        <v>3.7</v>
      </c>
    </row>
    <row r="329" spans="1:6">
      <c r="A329" s="1" t="s">
        <v>300</v>
      </c>
      <c r="B329" s="17">
        <v>440</v>
      </c>
      <c r="C329" s="17">
        <v>30</v>
      </c>
      <c r="D329" s="81">
        <v>7.5</v>
      </c>
      <c r="E329" s="17">
        <v>20</v>
      </c>
      <c r="F329" s="81">
        <v>4.5999999999999996</v>
      </c>
    </row>
    <row r="330" spans="1:6">
      <c r="A330" s="1" t="s">
        <v>347</v>
      </c>
      <c r="B330" s="17">
        <v>500</v>
      </c>
      <c r="C330" s="17">
        <v>30</v>
      </c>
      <c r="D330" s="81">
        <v>5.2</v>
      </c>
      <c r="E330" s="17">
        <v>30</v>
      </c>
      <c r="F330" s="81">
        <v>6.1</v>
      </c>
    </row>
    <row r="331" spans="1:6">
      <c r="A331" s="1" t="s">
        <v>301</v>
      </c>
      <c r="B331" s="17">
        <v>220</v>
      </c>
      <c r="C331" s="17">
        <v>20</v>
      </c>
      <c r="D331" s="81">
        <v>8.9</v>
      </c>
      <c r="E331" s="17">
        <v>10</v>
      </c>
      <c r="F331" s="81">
        <v>6</v>
      </c>
    </row>
    <row r="332" spans="1:6">
      <c r="A332" s="1" t="s">
        <v>351</v>
      </c>
      <c r="B332" s="17">
        <v>940</v>
      </c>
      <c r="C332" s="17">
        <v>40</v>
      </c>
      <c r="D332" s="81">
        <v>4.4000000000000004</v>
      </c>
      <c r="E332" s="17">
        <v>50</v>
      </c>
      <c r="F332" s="81">
        <v>4.5</v>
      </c>
    </row>
    <row r="333" spans="1:6">
      <c r="A333" s="1" t="s">
        <v>302</v>
      </c>
      <c r="B333" s="17">
        <v>230</v>
      </c>
      <c r="C333" s="17">
        <v>10</v>
      </c>
      <c r="D333" s="81">
        <v>4.5</v>
      </c>
      <c r="E333" s="17">
        <v>10</v>
      </c>
      <c r="F333" s="81">
        <v>5.7</v>
      </c>
    </row>
    <row r="334" spans="1:6">
      <c r="A334" s="1" t="s">
        <v>303</v>
      </c>
      <c r="B334" s="17">
        <v>380</v>
      </c>
      <c r="C334" s="17">
        <v>20</v>
      </c>
      <c r="D334" s="81">
        <v>5.0999999999999996</v>
      </c>
      <c r="E334" s="17">
        <v>20</v>
      </c>
      <c r="F334" s="81">
        <v>3.8</v>
      </c>
    </row>
    <row r="335" spans="1:6">
      <c r="A335" s="1" t="s">
        <v>343</v>
      </c>
      <c r="B335" s="17">
        <v>540</v>
      </c>
      <c r="C335" s="17">
        <v>90</v>
      </c>
      <c r="D335" s="81">
        <v>14</v>
      </c>
      <c r="E335" s="17">
        <v>30</v>
      </c>
      <c r="F335" s="81">
        <v>4.3</v>
      </c>
    </row>
    <row r="336" spans="1:6">
      <c r="A336" s="1" t="s">
        <v>304</v>
      </c>
      <c r="B336" s="17">
        <v>1370</v>
      </c>
      <c r="C336" s="17">
        <v>70</v>
      </c>
      <c r="D336" s="81">
        <v>4.8</v>
      </c>
      <c r="E336" s="17">
        <v>50</v>
      </c>
      <c r="F336" s="81">
        <v>3.8</v>
      </c>
    </row>
    <row r="337" spans="1:6">
      <c r="A337" s="1" t="s">
        <v>305</v>
      </c>
      <c r="B337" s="17">
        <v>470</v>
      </c>
      <c r="C337" s="17">
        <v>30</v>
      </c>
      <c r="D337" s="81">
        <v>5.3</v>
      </c>
      <c r="E337" s="17">
        <v>30</v>
      </c>
      <c r="F337" s="81">
        <v>5.3</v>
      </c>
    </row>
    <row r="338" spans="1:6">
      <c r="A338" s="1" t="s">
        <v>306</v>
      </c>
      <c r="B338" s="17">
        <v>120</v>
      </c>
      <c r="C338" s="17">
        <v>0</v>
      </c>
      <c r="D338" s="81" t="s">
        <v>375</v>
      </c>
      <c r="E338" s="17">
        <v>10</v>
      </c>
      <c r="F338" s="81">
        <v>5.3</v>
      </c>
    </row>
    <row r="339" spans="1:6">
      <c r="A339" s="1" t="s">
        <v>307</v>
      </c>
      <c r="B339" s="17">
        <v>240</v>
      </c>
      <c r="C339" s="17">
        <v>20</v>
      </c>
      <c r="D339" s="81">
        <v>7.8</v>
      </c>
      <c r="E339" s="17">
        <v>10</v>
      </c>
      <c r="F339" s="81">
        <v>4.3</v>
      </c>
    </row>
    <row r="340" spans="1:6">
      <c r="A340" s="1" t="s">
        <v>308</v>
      </c>
      <c r="B340" s="17">
        <v>740</v>
      </c>
      <c r="C340" s="17">
        <v>40</v>
      </c>
      <c r="D340" s="81">
        <v>5.5</v>
      </c>
      <c r="E340" s="17">
        <v>30</v>
      </c>
      <c r="F340" s="81">
        <v>4.2</v>
      </c>
    </row>
    <row r="341" spans="1:6">
      <c r="A341" s="1" t="s">
        <v>309</v>
      </c>
      <c r="B341" s="17">
        <v>210</v>
      </c>
      <c r="C341" s="17">
        <v>10</v>
      </c>
      <c r="D341" s="81">
        <v>5.8</v>
      </c>
      <c r="E341" s="17">
        <v>10</v>
      </c>
      <c r="F341" s="81">
        <v>4.9000000000000004</v>
      </c>
    </row>
    <row r="342" spans="1:6">
      <c r="A342" s="1" t="s">
        <v>310</v>
      </c>
      <c r="B342" s="17">
        <v>280</v>
      </c>
      <c r="C342" s="17">
        <v>10</v>
      </c>
      <c r="D342" s="81">
        <v>4.5999999999999996</v>
      </c>
      <c r="E342" s="17">
        <v>20</v>
      </c>
      <c r="F342" s="81">
        <v>6.6</v>
      </c>
    </row>
    <row r="343" spans="1:6">
      <c r="A343" s="1" t="s">
        <v>311</v>
      </c>
      <c r="B343" s="17">
        <v>630</v>
      </c>
      <c r="C343" s="17">
        <v>50</v>
      </c>
      <c r="D343" s="81">
        <v>7.4</v>
      </c>
      <c r="E343" s="17">
        <v>20</v>
      </c>
      <c r="F343" s="81">
        <v>3.3</v>
      </c>
    </row>
    <row r="344" spans="1:6">
      <c r="A344" s="1" t="s">
        <v>312</v>
      </c>
      <c r="B344" s="17">
        <v>300</v>
      </c>
      <c r="C344" s="17">
        <v>10</v>
      </c>
      <c r="D344" s="81">
        <v>3.5</v>
      </c>
      <c r="E344" s="17">
        <v>20</v>
      </c>
      <c r="F344" s="81">
        <v>4.7</v>
      </c>
    </row>
    <row r="345" spans="1:6">
      <c r="A345" s="1" t="s">
        <v>313</v>
      </c>
      <c r="B345" s="17">
        <v>630</v>
      </c>
      <c r="C345" s="17">
        <v>40</v>
      </c>
      <c r="D345" s="81">
        <v>6.2</v>
      </c>
      <c r="E345" s="17">
        <v>30</v>
      </c>
      <c r="F345" s="81">
        <v>4.5</v>
      </c>
    </row>
    <row r="346" spans="1:6">
      <c r="A346" s="1" t="s">
        <v>65</v>
      </c>
      <c r="B346" s="17">
        <v>240</v>
      </c>
      <c r="C346" s="17">
        <v>10</v>
      </c>
      <c r="D346" s="81">
        <v>4.5</v>
      </c>
      <c r="E346" s="17">
        <v>20</v>
      </c>
      <c r="F346" s="81">
        <v>6.7</v>
      </c>
    </row>
    <row r="347" spans="1:6">
      <c r="A347" s="1" t="s">
        <v>314</v>
      </c>
      <c r="B347" s="17">
        <v>240</v>
      </c>
      <c r="C347" s="17">
        <v>10</v>
      </c>
      <c r="D347" s="81">
        <v>4.5</v>
      </c>
      <c r="E347" s="17">
        <v>0</v>
      </c>
      <c r="F347" s="81" t="s">
        <v>375</v>
      </c>
    </row>
    <row r="348" spans="1:6">
      <c r="A348" s="1" t="s">
        <v>315</v>
      </c>
      <c r="B348" s="17">
        <v>120</v>
      </c>
      <c r="C348" s="17">
        <v>0</v>
      </c>
      <c r="D348" s="81" t="s">
        <v>375</v>
      </c>
      <c r="E348" s="17">
        <v>0</v>
      </c>
      <c r="F348" s="81" t="s">
        <v>375</v>
      </c>
    </row>
    <row r="349" spans="1:6">
      <c r="A349" s="1" t="s">
        <v>316</v>
      </c>
      <c r="B349" s="17">
        <v>3940</v>
      </c>
      <c r="C349" s="17">
        <v>300</v>
      </c>
      <c r="D349" s="81">
        <v>7.3</v>
      </c>
      <c r="E349" s="17">
        <v>190</v>
      </c>
      <c r="F349" s="81">
        <v>4.4000000000000004</v>
      </c>
    </row>
    <row r="350" spans="1:6">
      <c r="A350" s="1" t="s">
        <v>317</v>
      </c>
      <c r="B350" s="17">
        <v>340</v>
      </c>
      <c r="C350" s="17">
        <v>20</v>
      </c>
      <c r="D350" s="81">
        <v>5.4</v>
      </c>
      <c r="E350" s="17">
        <v>20</v>
      </c>
      <c r="F350" s="81">
        <v>4.3</v>
      </c>
    </row>
    <row r="351" spans="1:6">
      <c r="A351" s="1" t="s">
        <v>318</v>
      </c>
      <c r="B351" s="17">
        <v>410</v>
      </c>
      <c r="C351" s="17">
        <v>30</v>
      </c>
      <c r="D351" s="81">
        <v>7.4</v>
      </c>
      <c r="E351" s="17">
        <v>10</v>
      </c>
      <c r="F351" s="81">
        <v>3.2</v>
      </c>
    </row>
    <row r="352" spans="1:6">
      <c r="A352" s="1" t="s">
        <v>319</v>
      </c>
      <c r="B352" s="17">
        <v>290</v>
      </c>
      <c r="C352" s="17">
        <v>20</v>
      </c>
      <c r="D352" s="81">
        <v>6.8</v>
      </c>
      <c r="E352" s="17">
        <v>20</v>
      </c>
      <c r="F352" s="81">
        <v>4.9000000000000004</v>
      </c>
    </row>
    <row r="353" spans="1:6">
      <c r="A353" s="1" t="s">
        <v>320</v>
      </c>
      <c r="B353" s="17">
        <v>1300</v>
      </c>
      <c r="C353" s="17">
        <v>80</v>
      </c>
      <c r="D353" s="81">
        <v>6.2</v>
      </c>
      <c r="E353" s="17">
        <v>50</v>
      </c>
      <c r="F353" s="81">
        <v>3.6</v>
      </c>
    </row>
    <row r="354" spans="1:6">
      <c r="A354" s="1" t="s">
        <v>321</v>
      </c>
      <c r="B354" s="17">
        <v>880</v>
      </c>
      <c r="C354" s="17">
        <v>60</v>
      </c>
      <c r="D354" s="81">
        <v>6.1</v>
      </c>
      <c r="E354" s="17">
        <v>30</v>
      </c>
      <c r="F354" s="81">
        <v>3.6</v>
      </c>
    </row>
    <row r="355" spans="1:6">
      <c r="A355" s="1" t="s">
        <v>322</v>
      </c>
      <c r="B355" s="17">
        <v>3150</v>
      </c>
      <c r="C355" s="17">
        <v>180</v>
      </c>
      <c r="D355" s="81">
        <v>5.5</v>
      </c>
      <c r="E355" s="17">
        <v>120</v>
      </c>
      <c r="F355" s="81">
        <v>3.6</v>
      </c>
    </row>
    <row r="356" spans="1:6">
      <c r="A356" s="1" t="s">
        <v>323</v>
      </c>
      <c r="B356" s="17">
        <v>60</v>
      </c>
      <c r="C356" s="17">
        <v>10</v>
      </c>
      <c r="D356" s="81">
        <v>10.9</v>
      </c>
      <c r="E356" s="17">
        <v>0</v>
      </c>
      <c r="F356" s="81" t="s">
        <v>375</v>
      </c>
    </row>
    <row r="357" spans="1:6">
      <c r="A357" s="1" t="s">
        <v>324</v>
      </c>
      <c r="B357" s="17">
        <v>580</v>
      </c>
      <c r="C357" s="17">
        <v>40</v>
      </c>
      <c r="D357" s="81">
        <v>6.8</v>
      </c>
      <c r="E357" s="17">
        <v>30</v>
      </c>
      <c r="F357" s="81">
        <v>4.7</v>
      </c>
    </row>
    <row r="358" spans="1:6">
      <c r="A358" s="1" t="s">
        <v>325</v>
      </c>
      <c r="B358" s="17">
        <v>250</v>
      </c>
      <c r="C358" s="17">
        <v>30</v>
      </c>
      <c r="D358" s="81">
        <v>10</v>
      </c>
      <c r="E358" s="17">
        <v>10</v>
      </c>
      <c r="F358" s="81">
        <v>5</v>
      </c>
    </row>
    <row r="359" spans="1:6">
      <c r="A359" s="1" t="s">
        <v>326</v>
      </c>
      <c r="B359" s="17">
        <v>1460</v>
      </c>
      <c r="C359" s="17">
        <v>90</v>
      </c>
      <c r="D359" s="81">
        <v>5.5</v>
      </c>
      <c r="E359" s="17">
        <v>80</v>
      </c>
      <c r="F359" s="81">
        <v>4.9000000000000004</v>
      </c>
    </row>
    <row r="360" spans="1:6">
      <c r="A360" s="1" t="s">
        <v>327</v>
      </c>
      <c r="B360" s="17">
        <v>220</v>
      </c>
      <c r="C360" s="17">
        <v>10</v>
      </c>
      <c r="D360" s="81">
        <v>5.6</v>
      </c>
      <c r="E360" s="17">
        <v>20</v>
      </c>
      <c r="F360" s="81">
        <v>6.9</v>
      </c>
    </row>
    <row r="361" spans="1:6">
      <c r="A361" s="1" t="s">
        <v>328</v>
      </c>
      <c r="B361" s="17">
        <v>1220</v>
      </c>
      <c r="C361" s="17">
        <v>50</v>
      </c>
      <c r="D361" s="81">
        <v>4.2</v>
      </c>
      <c r="E361" s="17">
        <v>40</v>
      </c>
      <c r="F361" s="81">
        <v>3.3</v>
      </c>
    </row>
    <row r="362" spans="1:6">
      <c r="A362" s="1" t="s">
        <v>329</v>
      </c>
      <c r="B362" s="17">
        <v>3720</v>
      </c>
      <c r="C362" s="17">
        <v>250</v>
      </c>
      <c r="D362" s="81">
        <v>6.4</v>
      </c>
      <c r="E362" s="17">
        <v>200</v>
      </c>
      <c r="F362" s="81">
        <v>5.0999999999999996</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1" priority="1" stopIfTrue="1" operator="equal">
      <formula>"WAAR"</formula>
    </cfRule>
  </conditionalFormatting>
  <pageMargins left="0.25" right="0.25" top="0.75" bottom="0.75" header="0.3" footer="0.3"/>
  <pageSetup paperSize="9" scale="8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388</v>
      </c>
      <c r="B1" s="3"/>
      <c r="C1" s="3"/>
      <c r="D1" s="3"/>
      <c r="E1" s="3"/>
      <c r="F1" s="3"/>
    </row>
    <row r="2" spans="1:10">
      <c r="A2" s="4" t="s">
        <v>368</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57330</v>
      </c>
      <c r="C6" s="17">
        <v>1590</v>
      </c>
      <c r="D6" s="81">
        <v>2.7</v>
      </c>
      <c r="E6" s="17">
        <v>3440</v>
      </c>
      <c r="F6" s="81">
        <v>5.9</v>
      </c>
      <c r="G6" s="15"/>
      <c r="H6" s="15"/>
      <c r="I6" s="15"/>
      <c r="J6" s="15"/>
    </row>
    <row r="7" spans="1:10" ht="15" customHeight="1">
      <c r="A7" s="16"/>
      <c r="B7" s="17"/>
      <c r="C7" s="17"/>
      <c r="D7" s="82"/>
      <c r="E7" s="17"/>
      <c r="F7" s="82"/>
    </row>
    <row r="8" spans="1:10">
      <c r="A8" s="1" t="s">
        <v>2</v>
      </c>
      <c r="B8" s="17">
        <v>20</v>
      </c>
      <c r="C8" s="17">
        <v>0</v>
      </c>
      <c r="D8" s="81" t="s">
        <v>375</v>
      </c>
      <c r="E8" s="17">
        <v>0</v>
      </c>
      <c r="F8" s="81" t="s">
        <v>375</v>
      </c>
    </row>
    <row r="9" spans="1:10">
      <c r="A9" s="1" t="s">
        <v>3</v>
      </c>
      <c r="B9" s="17">
        <v>40</v>
      </c>
      <c r="C9" s="17">
        <v>0</v>
      </c>
      <c r="D9" s="81" t="s">
        <v>375</v>
      </c>
      <c r="E9" s="17">
        <v>0</v>
      </c>
      <c r="F9" s="81" t="s">
        <v>375</v>
      </c>
    </row>
    <row r="10" spans="1:10">
      <c r="A10" s="1" t="s">
        <v>4</v>
      </c>
      <c r="B10" s="17">
        <v>30</v>
      </c>
      <c r="C10" s="17">
        <v>0</v>
      </c>
      <c r="D10" s="81" t="s">
        <v>375</v>
      </c>
      <c r="E10" s="17">
        <v>0</v>
      </c>
      <c r="F10" s="81" t="s">
        <v>375</v>
      </c>
    </row>
    <row r="11" spans="1:10">
      <c r="A11" s="1" t="s">
        <v>5</v>
      </c>
      <c r="B11" s="17">
        <v>40</v>
      </c>
      <c r="C11" s="17">
        <v>0</v>
      </c>
      <c r="D11" s="81" t="s">
        <v>375</v>
      </c>
      <c r="E11" s="17">
        <v>10</v>
      </c>
      <c r="F11" s="81">
        <v>17.899999999999999</v>
      </c>
    </row>
    <row r="12" spans="1:10">
      <c r="A12" s="1" t="s">
        <v>6</v>
      </c>
      <c r="B12" s="17">
        <v>40</v>
      </c>
      <c r="C12" s="17">
        <v>0</v>
      </c>
      <c r="D12" s="81" t="s">
        <v>375</v>
      </c>
      <c r="E12" s="17">
        <v>0</v>
      </c>
      <c r="F12" s="81" t="s">
        <v>375</v>
      </c>
    </row>
    <row r="13" spans="1:10">
      <c r="A13" s="1" t="s">
        <v>7</v>
      </c>
      <c r="B13" s="17">
        <v>30</v>
      </c>
      <c r="C13" s="17">
        <v>0</v>
      </c>
      <c r="D13" s="81" t="s">
        <v>375</v>
      </c>
      <c r="E13" s="17">
        <v>0</v>
      </c>
      <c r="F13" s="81" t="s">
        <v>375</v>
      </c>
    </row>
    <row r="14" spans="1:10">
      <c r="A14" s="1" t="s">
        <v>8</v>
      </c>
      <c r="B14" s="17">
        <v>380</v>
      </c>
      <c r="C14" s="17">
        <v>10</v>
      </c>
      <c r="D14" s="81">
        <v>3.6</v>
      </c>
      <c r="E14" s="17">
        <v>20</v>
      </c>
      <c r="F14" s="81">
        <v>5.8</v>
      </c>
    </row>
    <row r="15" spans="1:10">
      <c r="A15" s="1" t="s">
        <v>9</v>
      </c>
      <c r="B15" s="17">
        <v>510</v>
      </c>
      <c r="C15" s="17">
        <v>10</v>
      </c>
      <c r="D15" s="81">
        <v>1.6</v>
      </c>
      <c r="E15" s="17">
        <v>10</v>
      </c>
      <c r="F15" s="81">
        <v>2.1</v>
      </c>
    </row>
    <row r="16" spans="1:10">
      <c r="A16" s="1" t="s">
        <v>10</v>
      </c>
      <c r="B16" s="17">
        <v>870</v>
      </c>
      <c r="C16" s="17">
        <v>30</v>
      </c>
      <c r="D16" s="81">
        <v>2.9</v>
      </c>
      <c r="E16" s="17">
        <v>30</v>
      </c>
      <c r="F16" s="81">
        <v>3.9</v>
      </c>
    </row>
    <row r="17" spans="1:6">
      <c r="A17" s="1" t="s">
        <v>11</v>
      </c>
      <c r="B17" s="17">
        <v>230</v>
      </c>
      <c r="C17" s="17">
        <v>10</v>
      </c>
      <c r="D17" s="81">
        <v>4</v>
      </c>
      <c r="E17" s="17">
        <v>10</v>
      </c>
      <c r="F17" s="81">
        <v>4.4000000000000004</v>
      </c>
    </row>
    <row r="18" spans="1:6">
      <c r="A18" s="1" t="s">
        <v>12</v>
      </c>
      <c r="B18" s="17">
        <v>10</v>
      </c>
      <c r="C18" s="17">
        <v>0</v>
      </c>
      <c r="D18" s="81" t="s">
        <v>375</v>
      </c>
      <c r="E18" s="17">
        <v>0</v>
      </c>
      <c r="F18" s="81" t="s">
        <v>375</v>
      </c>
    </row>
    <row r="19" spans="1:6">
      <c r="A19" s="1" t="s">
        <v>346</v>
      </c>
      <c r="B19" s="17">
        <v>40</v>
      </c>
      <c r="C19" s="17">
        <v>0</v>
      </c>
      <c r="D19" s="81" t="s">
        <v>375</v>
      </c>
      <c r="E19" s="17">
        <v>0</v>
      </c>
      <c r="F19" s="81" t="s">
        <v>375</v>
      </c>
    </row>
    <row r="20" spans="1:6">
      <c r="A20" s="1" t="s">
        <v>13</v>
      </c>
      <c r="B20" s="17">
        <v>0</v>
      </c>
      <c r="C20" s="17">
        <v>0</v>
      </c>
      <c r="D20" s="81" t="s">
        <v>375</v>
      </c>
      <c r="E20" s="17">
        <v>0</v>
      </c>
      <c r="F20" s="81" t="s">
        <v>375</v>
      </c>
    </row>
    <row r="21" spans="1:6">
      <c r="A21" s="1" t="s">
        <v>14</v>
      </c>
      <c r="B21" s="17">
        <v>570</v>
      </c>
      <c r="C21" s="17">
        <v>20</v>
      </c>
      <c r="D21" s="81">
        <v>3.5</v>
      </c>
      <c r="E21" s="17">
        <v>20</v>
      </c>
      <c r="F21" s="81">
        <v>3.7</v>
      </c>
    </row>
    <row r="22" spans="1:6">
      <c r="A22" s="1" t="s">
        <v>15</v>
      </c>
      <c r="B22" s="17">
        <v>240</v>
      </c>
      <c r="C22" s="17">
        <v>0</v>
      </c>
      <c r="D22" s="81" t="s">
        <v>375</v>
      </c>
      <c r="E22" s="17">
        <v>10</v>
      </c>
      <c r="F22" s="81">
        <v>2.9</v>
      </c>
    </row>
    <row r="23" spans="1:6">
      <c r="A23" s="1" t="s">
        <v>16</v>
      </c>
      <c r="B23" s="17">
        <v>8480</v>
      </c>
      <c r="C23" s="17">
        <v>250</v>
      </c>
      <c r="D23" s="81">
        <v>2.9</v>
      </c>
      <c r="E23" s="17">
        <v>310</v>
      </c>
      <c r="F23" s="81">
        <v>3.6</v>
      </c>
    </row>
    <row r="24" spans="1:6">
      <c r="A24" s="1" t="s">
        <v>17</v>
      </c>
      <c r="B24" s="17">
        <v>350</v>
      </c>
      <c r="C24" s="17">
        <v>10</v>
      </c>
      <c r="D24" s="81">
        <v>1.9</v>
      </c>
      <c r="E24" s="17">
        <v>20</v>
      </c>
      <c r="F24" s="81">
        <v>5</v>
      </c>
    </row>
    <row r="25" spans="1:6">
      <c r="A25" s="1" t="s">
        <v>18</v>
      </c>
      <c r="B25" s="17">
        <v>40</v>
      </c>
      <c r="C25" s="17">
        <v>0</v>
      </c>
      <c r="D25" s="81" t="s">
        <v>375</v>
      </c>
      <c r="E25" s="17">
        <v>0</v>
      </c>
      <c r="F25" s="81" t="s">
        <v>375</v>
      </c>
    </row>
    <row r="26" spans="1:6">
      <c r="A26" s="1" t="s">
        <v>19</v>
      </c>
      <c r="B26" s="17">
        <v>1040</v>
      </c>
      <c r="C26" s="17">
        <v>20</v>
      </c>
      <c r="D26" s="81">
        <v>2.2999999999999998</v>
      </c>
      <c r="E26" s="17">
        <v>50</v>
      </c>
      <c r="F26" s="81">
        <v>5</v>
      </c>
    </row>
    <row r="27" spans="1:6">
      <c r="A27" s="1" t="s">
        <v>20</v>
      </c>
      <c r="B27" s="17">
        <v>140</v>
      </c>
      <c r="C27" s="17">
        <v>0</v>
      </c>
      <c r="D27" s="81" t="s">
        <v>375</v>
      </c>
      <c r="E27" s="17">
        <v>10</v>
      </c>
      <c r="F27" s="81">
        <v>6.4</v>
      </c>
    </row>
    <row r="28" spans="1:6">
      <c r="A28" s="1" t="s">
        <v>21</v>
      </c>
      <c r="B28" s="17">
        <v>10</v>
      </c>
      <c r="C28" s="17">
        <v>0</v>
      </c>
      <c r="D28" s="81" t="s">
        <v>375</v>
      </c>
      <c r="E28" s="17">
        <v>0</v>
      </c>
      <c r="F28" s="81" t="s">
        <v>375</v>
      </c>
    </row>
    <row r="29" spans="1:6">
      <c r="A29" s="1" t="s">
        <v>22</v>
      </c>
      <c r="B29" s="17">
        <v>20</v>
      </c>
      <c r="C29" s="17">
        <v>0</v>
      </c>
      <c r="D29" s="81" t="s">
        <v>375</v>
      </c>
      <c r="E29" s="17">
        <v>0</v>
      </c>
      <c r="F29" s="81" t="s">
        <v>375</v>
      </c>
    </row>
    <row r="30" spans="1:6">
      <c r="A30" s="1" t="s">
        <v>23</v>
      </c>
      <c r="B30" s="17">
        <v>40</v>
      </c>
      <c r="C30" s="17">
        <v>0</v>
      </c>
      <c r="D30" s="81" t="s">
        <v>375</v>
      </c>
      <c r="E30" s="17">
        <v>0</v>
      </c>
      <c r="F30" s="81" t="s">
        <v>375</v>
      </c>
    </row>
    <row r="31" spans="1:6">
      <c r="A31" s="1" t="s">
        <v>24</v>
      </c>
      <c r="B31" s="17">
        <v>90</v>
      </c>
      <c r="C31" s="17">
        <v>0</v>
      </c>
      <c r="D31" s="81" t="s">
        <v>375</v>
      </c>
      <c r="E31" s="17">
        <v>0</v>
      </c>
      <c r="F31" s="81" t="s">
        <v>375</v>
      </c>
    </row>
    <row r="32" spans="1:6">
      <c r="A32" s="1" t="s">
        <v>25</v>
      </c>
      <c r="B32" s="17">
        <v>50</v>
      </c>
      <c r="C32" s="17">
        <v>0</v>
      </c>
      <c r="D32" s="81" t="s">
        <v>375</v>
      </c>
      <c r="E32" s="17">
        <v>10</v>
      </c>
      <c r="F32" s="81">
        <v>11.5</v>
      </c>
    </row>
    <row r="33" spans="1:6">
      <c r="A33" s="1" t="s">
        <v>334</v>
      </c>
      <c r="B33" s="17">
        <v>30</v>
      </c>
      <c r="C33" s="17">
        <v>0</v>
      </c>
      <c r="D33" s="81" t="s">
        <v>375</v>
      </c>
      <c r="E33" s="17">
        <v>0</v>
      </c>
      <c r="F33" s="81" t="s">
        <v>375</v>
      </c>
    </row>
    <row r="34" spans="1:6">
      <c r="A34" s="1" t="s">
        <v>345</v>
      </c>
      <c r="B34" s="17">
        <v>60</v>
      </c>
      <c r="C34" s="17">
        <v>10</v>
      </c>
      <c r="D34" s="81">
        <v>8.1</v>
      </c>
      <c r="E34" s="17">
        <v>10</v>
      </c>
      <c r="F34" s="81">
        <v>12.9</v>
      </c>
    </row>
    <row r="35" spans="1:6">
      <c r="A35" s="1" t="s">
        <v>26</v>
      </c>
      <c r="B35" s="17">
        <v>10</v>
      </c>
      <c r="C35" s="17">
        <v>0</v>
      </c>
      <c r="D35" s="81" t="s">
        <v>375</v>
      </c>
      <c r="E35" s="17">
        <v>0</v>
      </c>
      <c r="F35" s="81" t="s">
        <v>375</v>
      </c>
    </row>
    <row r="36" spans="1:6">
      <c r="A36" s="1" t="s">
        <v>27</v>
      </c>
      <c r="B36" s="17">
        <v>30</v>
      </c>
      <c r="C36" s="17">
        <v>0</v>
      </c>
      <c r="D36" s="81" t="s">
        <v>375</v>
      </c>
      <c r="E36" s="17">
        <v>0</v>
      </c>
      <c r="F36" s="81" t="s">
        <v>375</v>
      </c>
    </row>
    <row r="37" spans="1:6">
      <c r="A37" s="1" t="s">
        <v>331</v>
      </c>
      <c r="B37" s="17">
        <v>60</v>
      </c>
      <c r="C37" s="17">
        <v>0</v>
      </c>
      <c r="D37" s="81" t="s">
        <v>375</v>
      </c>
      <c r="E37" s="17">
        <v>0</v>
      </c>
      <c r="F37" s="81" t="s">
        <v>375</v>
      </c>
    </row>
    <row r="38" spans="1:6">
      <c r="A38" s="1" t="s">
        <v>28</v>
      </c>
      <c r="B38" s="17">
        <v>10</v>
      </c>
      <c r="C38" s="17">
        <v>0</v>
      </c>
      <c r="D38" s="81" t="s">
        <v>375</v>
      </c>
      <c r="E38" s="17">
        <v>0</v>
      </c>
      <c r="F38" s="81" t="s">
        <v>375</v>
      </c>
    </row>
    <row r="39" spans="1:6">
      <c r="A39" s="1" t="s">
        <v>29</v>
      </c>
      <c r="B39" s="17">
        <v>20</v>
      </c>
      <c r="C39" s="17">
        <v>0</v>
      </c>
      <c r="D39" s="81" t="s">
        <v>375</v>
      </c>
      <c r="E39" s="17">
        <v>0</v>
      </c>
      <c r="F39" s="81" t="s">
        <v>375</v>
      </c>
    </row>
    <row r="40" spans="1:6">
      <c r="A40" s="1" t="s">
        <v>30</v>
      </c>
      <c r="B40" s="17">
        <v>40</v>
      </c>
      <c r="C40" s="17">
        <v>0</v>
      </c>
      <c r="D40" s="81" t="s">
        <v>375</v>
      </c>
      <c r="E40" s="17">
        <v>0</v>
      </c>
      <c r="F40" s="81" t="s">
        <v>375</v>
      </c>
    </row>
    <row r="41" spans="1:6">
      <c r="A41" s="1" t="s">
        <v>31</v>
      </c>
      <c r="B41" s="17">
        <v>220</v>
      </c>
      <c r="C41" s="17">
        <v>10</v>
      </c>
      <c r="D41" s="81">
        <v>3.1</v>
      </c>
      <c r="E41" s="17">
        <v>10</v>
      </c>
      <c r="F41" s="81">
        <v>5.4</v>
      </c>
    </row>
    <row r="42" spans="1:6">
      <c r="A42" s="1" t="s">
        <v>32</v>
      </c>
      <c r="B42" s="17">
        <v>40</v>
      </c>
      <c r="C42" s="17">
        <v>0</v>
      </c>
      <c r="D42" s="81" t="s">
        <v>375</v>
      </c>
      <c r="E42" s="17">
        <v>10</v>
      </c>
      <c r="F42" s="81">
        <v>13.5</v>
      </c>
    </row>
    <row r="43" spans="1:6">
      <c r="A43" s="1" t="s">
        <v>33</v>
      </c>
      <c r="B43" s="17">
        <v>20</v>
      </c>
      <c r="C43" s="17">
        <v>0</v>
      </c>
      <c r="D43" s="81" t="s">
        <v>375</v>
      </c>
      <c r="E43" s="17">
        <v>0</v>
      </c>
      <c r="F43" s="81" t="s">
        <v>375</v>
      </c>
    </row>
    <row r="44" spans="1:6">
      <c r="A44" s="1" t="s">
        <v>34</v>
      </c>
      <c r="B44" s="17">
        <v>30</v>
      </c>
      <c r="C44" s="17">
        <v>0</v>
      </c>
      <c r="D44" s="81" t="s">
        <v>375</v>
      </c>
      <c r="E44" s="17">
        <v>0</v>
      </c>
      <c r="F44" s="81" t="s">
        <v>375</v>
      </c>
    </row>
    <row r="45" spans="1:6">
      <c r="A45" s="1" t="s">
        <v>35</v>
      </c>
      <c r="B45" s="17">
        <v>40</v>
      </c>
      <c r="C45" s="17">
        <v>0</v>
      </c>
      <c r="D45" s="81" t="s">
        <v>375</v>
      </c>
      <c r="E45" s="17">
        <v>0</v>
      </c>
      <c r="F45" s="81" t="s">
        <v>375</v>
      </c>
    </row>
    <row r="46" spans="1:6">
      <c r="A46" s="1" t="s">
        <v>36</v>
      </c>
      <c r="B46" s="17">
        <v>120</v>
      </c>
      <c r="C46" s="17">
        <v>10</v>
      </c>
      <c r="D46" s="81">
        <v>4.0999999999999996</v>
      </c>
      <c r="E46" s="17">
        <v>10</v>
      </c>
      <c r="F46" s="81">
        <v>9.8000000000000007</v>
      </c>
    </row>
    <row r="47" spans="1:6">
      <c r="A47" s="1" t="s">
        <v>63</v>
      </c>
      <c r="B47" s="17">
        <v>70</v>
      </c>
      <c r="C47" s="17">
        <v>0</v>
      </c>
      <c r="D47" s="81" t="s">
        <v>375</v>
      </c>
      <c r="E47" s="17">
        <v>0</v>
      </c>
      <c r="F47" s="81" t="s">
        <v>375</v>
      </c>
    </row>
    <row r="48" spans="1:6">
      <c r="A48" s="1" t="s">
        <v>37</v>
      </c>
      <c r="B48" s="17">
        <v>10</v>
      </c>
      <c r="C48" s="17">
        <v>0</v>
      </c>
      <c r="D48" s="81" t="s">
        <v>375</v>
      </c>
      <c r="E48" s="17">
        <v>0</v>
      </c>
      <c r="F48" s="81" t="s">
        <v>375</v>
      </c>
    </row>
    <row r="49" spans="1:6">
      <c r="A49" s="1" t="s">
        <v>38</v>
      </c>
      <c r="B49" s="17">
        <v>20</v>
      </c>
      <c r="C49" s="17">
        <v>0</v>
      </c>
      <c r="D49" s="81" t="s">
        <v>375</v>
      </c>
      <c r="E49" s="17">
        <v>0</v>
      </c>
      <c r="F49" s="81" t="s">
        <v>375</v>
      </c>
    </row>
    <row r="50" spans="1:6">
      <c r="A50" s="1" t="s">
        <v>39</v>
      </c>
      <c r="B50" s="17">
        <v>20</v>
      </c>
      <c r="C50" s="17">
        <v>0</v>
      </c>
      <c r="D50" s="81" t="s">
        <v>375</v>
      </c>
      <c r="E50" s="17">
        <v>0</v>
      </c>
      <c r="F50" s="81" t="s">
        <v>375</v>
      </c>
    </row>
    <row r="51" spans="1:6">
      <c r="A51" s="1" t="s">
        <v>40</v>
      </c>
      <c r="B51" s="17">
        <v>40</v>
      </c>
      <c r="C51" s="17">
        <v>0</v>
      </c>
      <c r="D51" s="81" t="s">
        <v>375</v>
      </c>
      <c r="E51" s="17">
        <v>0</v>
      </c>
      <c r="F51" s="81" t="s">
        <v>375</v>
      </c>
    </row>
    <row r="52" spans="1:6">
      <c r="A52" s="1" t="s">
        <v>41</v>
      </c>
      <c r="B52" s="17">
        <v>10</v>
      </c>
      <c r="C52" s="17">
        <v>0</v>
      </c>
      <c r="D52" s="81" t="s">
        <v>375</v>
      </c>
      <c r="E52" s="17">
        <v>0</v>
      </c>
      <c r="F52" s="81" t="s">
        <v>375</v>
      </c>
    </row>
    <row r="53" spans="1:6">
      <c r="A53" s="1" t="s">
        <v>42</v>
      </c>
      <c r="B53" s="17">
        <v>10</v>
      </c>
      <c r="C53" s="17">
        <v>0</v>
      </c>
      <c r="D53" s="81" t="s">
        <v>375</v>
      </c>
      <c r="E53" s="17">
        <v>0</v>
      </c>
      <c r="F53" s="81" t="s">
        <v>375</v>
      </c>
    </row>
    <row r="54" spans="1:6">
      <c r="A54" s="1" t="s">
        <v>43</v>
      </c>
      <c r="B54" s="17">
        <v>50</v>
      </c>
      <c r="C54" s="17">
        <v>0</v>
      </c>
      <c r="D54" s="81" t="s">
        <v>375</v>
      </c>
      <c r="E54" s="17">
        <v>0</v>
      </c>
      <c r="F54" s="81" t="s">
        <v>375</v>
      </c>
    </row>
    <row r="55" spans="1:6">
      <c r="A55" s="1" t="s">
        <v>44</v>
      </c>
      <c r="B55" s="17">
        <v>20</v>
      </c>
      <c r="C55" s="17">
        <v>0</v>
      </c>
      <c r="D55" s="81" t="s">
        <v>375</v>
      </c>
      <c r="E55" s="17">
        <v>0</v>
      </c>
      <c r="F55" s="81" t="s">
        <v>375</v>
      </c>
    </row>
    <row r="56" spans="1:6">
      <c r="A56" s="1" t="s">
        <v>45</v>
      </c>
      <c r="B56" s="17">
        <v>40</v>
      </c>
      <c r="C56" s="17">
        <v>0</v>
      </c>
      <c r="D56" s="81" t="s">
        <v>375</v>
      </c>
      <c r="E56" s="17">
        <v>0</v>
      </c>
      <c r="F56" s="81" t="s">
        <v>375</v>
      </c>
    </row>
    <row r="57" spans="1:6">
      <c r="A57" s="1" t="s">
        <v>46</v>
      </c>
      <c r="B57" s="17">
        <v>70</v>
      </c>
      <c r="C57" s="17">
        <v>0</v>
      </c>
      <c r="D57" s="81" t="s">
        <v>375</v>
      </c>
      <c r="E57" s="17">
        <v>0</v>
      </c>
      <c r="F57" s="81" t="s">
        <v>375</v>
      </c>
    </row>
    <row r="58" spans="1:6">
      <c r="A58" s="1" t="s">
        <v>47</v>
      </c>
      <c r="B58" s="17">
        <v>590</v>
      </c>
      <c r="C58" s="17">
        <v>20</v>
      </c>
      <c r="D58" s="81">
        <v>3.3</v>
      </c>
      <c r="E58" s="17">
        <v>50</v>
      </c>
      <c r="F58" s="81">
        <v>7.5</v>
      </c>
    </row>
    <row r="59" spans="1:6">
      <c r="A59" s="1" t="s">
        <v>48</v>
      </c>
      <c r="B59" s="17">
        <v>10</v>
      </c>
      <c r="C59" s="17">
        <v>0</v>
      </c>
      <c r="D59" s="81" t="s">
        <v>375</v>
      </c>
      <c r="E59" s="17">
        <v>0</v>
      </c>
      <c r="F59" s="81" t="s">
        <v>375</v>
      </c>
    </row>
    <row r="60" spans="1:6">
      <c r="A60" s="1" t="s">
        <v>49</v>
      </c>
      <c r="B60" s="17">
        <v>20</v>
      </c>
      <c r="C60" s="17">
        <v>0</v>
      </c>
      <c r="D60" s="81" t="s">
        <v>375</v>
      </c>
      <c r="E60" s="17">
        <v>0</v>
      </c>
      <c r="F60" s="81" t="s">
        <v>375</v>
      </c>
    </row>
    <row r="61" spans="1:6">
      <c r="A61" s="1" t="s">
        <v>50</v>
      </c>
      <c r="B61" s="17">
        <v>20</v>
      </c>
      <c r="C61" s="17">
        <v>0</v>
      </c>
      <c r="D61" s="81" t="s">
        <v>375</v>
      </c>
      <c r="E61" s="17">
        <v>0</v>
      </c>
      <c r="F61" s="81" t="s">
        <v>375</v>
      </c>
    </row>
    <row r="62" spans="1:6">
      <c r="A62" s="1" t="s">
        <v>51</v>
      </c>
      <c r="B62" s="17">
        <v>90</v>
      </c>
      <c r="C62" s="17">
        <v>10</v>
      </c>
      <c r="D62" s="81">
        <v>6.3</v>
      </c>
      <c r="E62" s="17">
        <v>10</v>
      </c>
      <c r="F62" s="81">
        <v>14.7</v>
      </c>
    </row>
    <row r="63" spans="1:6">
      <c r="A63" s="1" t="s">
        <v>52</v>
      </c>
      <c r="B63" s="17">
        <v>0</v>
      </c>
      <c r="C63" s="17">
        <v>0</v>
      </c>
      <c r="D63" s="81" t="s">
        <v>375</v>
      </c>
      <c r="E63" s="17">
        <v>0</v>
      </c>
      <c r="F63" s="81" t="s">
        <v>375</v>
      </c>
    </row>
    <row r="64" spans="1:6">
      <c r="A64" s="1" t="s">
        <v>53</v>
      </c>
      <c r="B64" s="17">
        <v>10</v>
      </c>
      <c r="C64" s="17">
        <v>0</v>
      </c>
      <c r="D64" s="81" t="s">
        <v>375</v>
      </c>
      <c r="E64" s="17">
        <v>0</v>
      </c>
      <c r="F64" s="81" t="s">
        <v>375</v>
      </c>
    </row>
    <row r="65" spans="1:6">
      <c r="A65" s="1" t="s">
        <v>54</v>
      </c>
      <c r="B65" s="17">
        <v>10</v>
      </c>
      <c r="C65" s="17">
        <v>0</v>
      </c>
      <c r="D65" s="81" t="s">
        <v>375</v>
      </c>
      <c r="E65" s="17">
        <v>0</v>
      </c>
      <c r="F65" s="81" t="s">
        <v>375</v>
      </c>
    </row>
    <row r="66" spans="1:6">
      <c r="A66" s="1" t="s">
        <v>55</v>
      </c>
      <c r="B66" s="17">
        <v>380</v>
      </c>
      <c r="C66" s="17">
        <v>10</v>
      </c>
      <c r="D66" s="81">
        <v>1.3</v>
      </c>
      <c r="E66" s="17">
        <v>20</v>
      </c>
      <c r="F66" s="81">
        <v>4.8</v>
      </c>
    </row>
    <row r="67" spans="1:6">
      <c r="A67" s="1" t="s">
        <v>56</v>
      </c>
      <c r="B67" s="17">
        <v>20</v>
      </c>
      <c r="C67" s="17">
        <v>0</v>
      </c>
      <c r="D67" s="81" t="s">
        <v>375</v>
      </c>
      <c r="E67" s="17">
        <v>0</v>
      </c>
      <c r="F67" s="81" t="s">
        <v>375</v>
      </c>
    </row>
    <row r="68" spans="1:6">
      <c r="A68" s="1" t="s">
        <v>57</v>
      </c>
      <c r="B68" s="17">
        <v>40</v>
      </c>
      <c r="C68" s="17">
        <v>0</v>
      </c>
      <c r="D68" s="81" t="s">
        <v>375</v>
      </c>
      <c r="E68" s="17">
        <v>0</v>
      </c>
      <c r="F68" s="81" t="s">
        <v>375</v>
      </c>
    </row>
    <row r="69" spans="1:6">
      <c r="A69" s="1" t="s">
        <v>58</v>
      </c>
      <c r="B69" s="17">
        <v>30</v>
      </c>
      <c r="C69" s="17">
        <v>0</v>
      </c>
      <c r="D69" s="81" t="s">
        <v>375</v>
      </c>
      <c r="E69" s="17">
        <v>0</v>
      </c>
      <c r="F69" s="81" t="s">
        <v>375</v>
      </c>
    </row>
    <row r="70" spans="1:6">
      <c r="A70" s="1" t="s">
        <v>59</v>
      </c>
      <c r="B70" s="17">
        <v>80</v>
      </c>
      <c r="C70" s="17">
        <v>0</v>
      </c>
      <c r="D70" s="81" t="s">
        <v>375</v>
      </c>
      <c r="E70" s="17">
        <v>10</v>
      </c>
      <c r="F70" s="81">
        <v>6.1</v>
      </c>
    </row>
    <row r="71" spans="1:6">
      <c r="A71" s="1" t="s">
        <v>60</v>
      </c>
      <c r="B71" s="17">
        <v>100</v>
      </c>
      <c r="C71" s="17">
        <v>0</v>
      </c>
      <c r="D71" s="81" t="s">
        <v>375</v>
      </c>
      <c r="E71" s="17">
        <v>0</v>
      </c>
      <c r="F71" s="81" t="s">
        <v>375</v>
      </c>
    </row>
    <row r="72" spans="1:6">
      <c r="A72" s="1" t="s">
        <v>61</v>
      </c>
      <c r="B72" s="17">
        <v>20</v>
      </c>
      <c r="C72" s="17">
        <v>0</v>
      </c>
      <c r="D72" s="81" t="s">
        <v>375</v>
      </c>
      <c r="E72" s="17">
        <v>0</v>
      </c>
      <c r="F72" s="81" t="s">
        <v>375</v>
      </c>
    </row>
    <row r="73" spans="1:6">
      <c r="A73" s="1" t="s">
        <v>62</v>
      </c>
      <c r="B73" s="17">
        <v>30</v>
      </c>
      <c r="C73" s="17">
        <v>0</v>
      </c>
      <c r="D73" s="81" t="s">
        <v>375</v>
      </c>
      <c r="E73" s="17">
        <v>10</v>
      </c>
      <c r="F73" s="81">
        <v>18.5</v>
      </c>
    </row>
    <row r="74" spans="1:6">
      <c r="A74" s="1" t="s">
        <v>66</v>
      </c>
      <c r="B74" s="17">
        <v>480</v>
      </c>
      <c r="C74" s="17">
        <v>10</v>
      </c>
      <c r="D74" s="81">
        <v>2.2999999999999998</v>
      </c>
      <c r="E74" s="17">
        <v>20</v>
      </c>
      <c r="F74" s="81">
        <v>3.1</v>
      </c>
    </row>
    <row r="75" spans="1:6">
      <c r="A75" s="1" t="s">
        <v>67</v>
      </c>
      <c r="B75" s="17">
        <v>70</v>
      </c>
      <c r="C75" s="17">
        <v>0</v>
      </c>
      <c r="D75" s="81" t="s">
        <v>375</v>
      </c>
      <c r="E75" s="17">
        <v>0</v>
      </c>
      <c r="F75" s="81" t="s">
        <v>375</v>
      </c>
    </row>
    <row r="76" spans="1:6">
      <c r="A76" s="1" t="s">
        <v>69</v>
      </c>
      <c r="B76" s="17">
        <v>40</v>
      </c>
      <c r="C76" s="17">
        <v>0</v>
      </c>
      <c r="D76" s="81" t="s">
        <v>375</v>
      </c>
      <c r="E76" s="17">
        <v>0</v>
      </c>
      <c r="F76" s="81" t="s">
        <v>375</v>
      </c>
    </row>
    <row r="77" spans="1:6">
      <c r="A77" s="1" t="s">
        <v>70</v>
      </c>
      <c r="B77" s="17">
        <v>270</v>
      </c>
      <c r="C77" s="17">
        <v>10</v>
      </c>
      <c r="D77" s="81">
        <v>3.9</v>
      </c>
      <c r="E77" s="17">
        <v>30</v>
      </c>
      <c r="F77" s="81">
        <v>10.7</v>
      </c>
    </row>
    <row r="78" spans="1:6">
      <c r="A78" s="1" t="s">
        <v>71</v>
      </c>
      <c r="B78" s="17">
        <v>140</v>
      </c>
      <c r="C78" s="17">
        <v>10</v>
      </c>
      <c r="D78" s="81">
        <v>3.3</v>
      </c>
      <c r="E78" s="17">
        <v>10</v>
      </c>
      <c r="F78" s="81">
        <v>5.3</v>
      </c>
    </row>
    <row r="79" spans="1:6">
      <c r="A79" s="1" t="s">
        <v>72</v>
      </c>
      <c r="B79" s="17">
        <v>30</v>
      </c>
      <c r="C79" s="17">
        <v>0</v>
      </c>
      <c r="D79" s="81" t="s">
        <v>375</v>
      </c>
      <c r="E79" s="17">
        <v>0</v>
      </c>
      <c r="F79" s="81" t="s">
        <v>375</v>
      </c>
    </row>
    <row r="80" spans="1:6">
      <c r="A80" s="1" t="s">
        <v>73</v>
      </c>
      <c r="B80" s="17">
        <v>50</v>
      </c>
      <c r="C80" s="17">
        <v>0</v>
      </c>
      <c r="D80" s="81" t="s">
        <v>375</v>
      </c>
      <c r="E80" s="17">
        <v>0</v>
      </c>
      <c r="F80" s="81" t="s">
        <v>375</v>
      </c>
    </row>
    <row r="81" spans="1:6">
      <c r="A81" s="1" t="s">
        <v>74</v>
      </c>
      <c r="B81" s="17">
        <v>110</v>
      </c>
      <c r="C81" s="17">
        <v>0</v>
      </c>
      <c r="D81" s="81" t="s">
        <v>375</v>
      </c>
      <c r="E81" s="17">
        <v>10</v>
      </c>
      <c r="F81" s="81">
        <v>8</v>
      </c>
    </row>
    <row r="82" spans="1:6">
      <c r="A82" s="1" t="s">
        <v>75</v>
      </c>
      <c r="B82" s="17">
        <v>30</v>
      </c>
      <c r="C82" s="17">
        <v>0</v>
      </c>
      <c r="D82" s="81" t="s">
        <v>375</v>
      </c>
      <c r="E82" s="17">
        <v>0</v>
      </c>
      <c r="F82" s="81" t="s">
        <v>375</v>
      </c>
    </row>
    <row r="83" spans="1:6">
      <c r="A83" s="1" t="s">
        <v>76</v>
      </c>
      <c r="B83" s="17">
        <v>530</v>
      </c>
      <c r="C83" s="17">
        <v>10</v>
      </c>
      <c r="D83" s="81">
        <v>2.6</v>
      </c>
      <c r="E83" s="17">
        <v>20</v>
      </c>
      <c r="F83" s="81">
        <v>3.8</v>
      </c>
    </row>
    <row r="84" spans="1:6">
      <c r="A84" s="1" t="s">
        <v>77</v>
      </c>
      <c r="B84" s="17">
        <v>20</v>
      </c>
      <c r="C84" s="17">
        <v>0</v>
      </c>
      <c r="D84" s="81" t="s">
        <v>375</v>
      </c>
      <c r="E84" s="17">
        <v>0</v>
      </c>
      <c r="F84" s="81" t="s">
        <v>375</v>
      </c>
    </row>
    <row r="85" spans="1:6">
      <c r="A85" s="1" t="s">
        <v>78</v>
      </c>
      <c r="B85" s="17">
        <v>20</v>
      </c>
      <c r="C85" s="17">
        <v>0</v>
      </c>
      <c r="D85" s="81" t="s">
        <v>375</v>
      </c>
      <c r="E85" s="17">
        <v>0</v>
      </c>
      <c r="F85" s="81" t="s">
        <v>375</v>
      </c>
    </row>
    <row r="86" spans="1:6">
      <c r="A86" s="1" t="s">
        <v>79</v>
      </c>
      <c r="B86" s="17">
        <v>70</v>
      </c>
      <c r="C86" s="17">
        <v>0</v>
      </c>
      <c r="D86" s="81" t="s">
        <v>375</v>
      </c>
      <c r="E86" s="17">
        <v>10</v>
      </c>
      <c r="F86" s="81">
        <v>7.1</v>
      </c>
    </row>
    <row r="87" spans="1:6">
      <c r="A87" s="1" t="s">
        <v>80</v>
      </c>
      <c r="B87" s="17">
        <v>30</v>
      </c>
      <c r="C87" s="17">
        <v>0</v>
      </c>
      <c r="D87" s="81" t="s">
        <v>375</v>
      </c>
      <c r="E87" s="17">
        <v>0</v>
      </c>
      <c r="F87" s="81" t="s">
        <v>375</v>
      </c>
    </row>
    <row r="88" spans="1:6">
      <c r="A88" s="1" t="s">
        <v>81</v>
      </c>
      <c r="B88" s="17">
        <v>40</v>
      </c>
      <c r="C88" s="17">
        <v>0</v>
      </c>
      <c r="D88" s="81" t="s">
        <v>375</v>
      </c>
      <c r="E88" s="17">
        <v>0</v>
      </c>
      <c r="F88" s="81" t="s">
        <v>375</v>
      </c>
    </row>
    <row r="89" spans="1:6">
      <c r="A89" s="1" t="s">
        <v>82</v>
      </c>
      <c r="B89" s="17">
        <v>70</v>
      </c>
      <c r="C89" s="17">
        <v>0</v>
      </c>
      <c r="D89" s="81" t="s">
        <v>375</v>
      </c>
      <c r="E89" s="17">
        <v>0</v>
      </c>
      <c r="F89" s="81" t="s">
        <v>375</v>
      </c>
    </row>
    <row r="90" spans="1:6">
      <c r="A90" s="1" t="s">
        <v>83</v>
      </c>
      <c r="B90" s="17">
        <v>30</v>
      </c>
      <c r="C90" s="17">
        <v>0</v>
      </c>
      <c r="D90" s="81" t="s">
        <v>375</v>
      </c>
      <c r="E90" s="17">
        <v>0</v>
      </c>
      <c r="F90" s="81" t="s">
        <v>375</v>
      </c>
    </row>
    <row r="91" spans="1:6">
      <c r="A91" s="1" t="s">
        <v>84</v>
      </c>
      <c r="B91" s="17">
        <v>240</v>
      </c>
      <c r="C91" s="17">
        <v>10</v>
      </c>
      <c r="D91" s="81">
        <v>4</v>
      </c>
      <c r="E91" s="17">
        <v>10</v>
      </c>
      <c r="F91" s="81">
        <v>5.5</v>
      </c>
    </row>
    <row r="92" spans="1:6">
      <c r="A92" s="1" t="s">
        <v>85</v>
      </c>
      <c r="B92" s="17">
        <v>10</v>
      </c>
      <c r="C92" s="17">
        <v>0</v>
      </c>
      <c r="D92" s="81" t="s">
        <v>375</v>
      </c>
      <c r="E92" s="17">
        <v>0</v>
      </c>
      <c r="F92" s="81" t="s">
        <v>375</v>
      </c>
    </row>
    <row r="93" spans="1:6">
      <c r="A93" s="1" t="s">
        <v>86</v>
      </c>
      <c r="B93" s="17">
        <v>10</v>
      </c>
      <c r="C93" s="17">
        <v>0</v>
      </c>
      <c r="D93" s="81" t="s">
        <v>375</v>
      </c>
      <c r="E93" s="17">
        <v>0</v>
      </c>
      <c r="F93" s="81" t="s">
        <v>375</v>
      </c>
    </row>
    <row r="94" spans="1:6">
      <c r="A94" s="1" t="s">
        <v>87</v>
      </c>
      <c r="B94" s="17">
        <v>20</v>
      </c>
      <c r="C94" s="17">
        <v>0</v>
      </c>
      <c r="D94" s="81" t="s">
        <v>375</v>
      </c>
      <c r="E94" s="17">
        <v>0</v>
      </c>
      <c r="F94" s="81" t="s">
        <v>375</v>
      </c>
    </row>
    <row r="95" spans="1:6">
      <c r="A95" s="1" t="s">
        <v>88</v>
      </c>
      <c r="B95" s="17">
        <v>980</v>
      </c>
      <c r="C95" s="17">
        <v>30</v>
      </c>
      <c r="D95" s="81">
        <v>2.6</v>
      </c>
      <c r="E95" s="17">
        <v>40</v>
      </c>
      <c r="F95" s="81">
        <v>3.9</v>
      </c>
    </row>
    <row r="96" spans="1:6">
      <c r="A96" s="1" t="s">
        <v>89</v>
      </c>
      <c r="B96" s="17">
        <v>20</v>
      </c>
      <c r="C96" s="17">
        <v>0</v>
      </c>
      <c r="D96" s="81" t="s">
        <v>375</v>
      </c>
      <c r="E96" s="17">
        <v>0</v>
      </c>
      <c r="F96" s="81" t="s">
        <v>375</v>
      </c>
    </row>
    <row r="97" spans="1:6">
      <c r="A97" s="1" t="s">
        <v>90</v>
      </c>
      <c r="B97" s="17">
        <v>260</v>
      </c>
      <c r="C97" s="17">
        <v>0</v>
      </c>
      <c r="D97" s="81" t="s">
        <v>375</v>
      </c>
      <c r="E97" s="17">
        <v>20</v>
      </c>
      <c r="F97" s="81">
        <v>7.9</v>
      </c>
    </row>
    <row r="98" spans="1:6">
      <c r="A98" s="1" t="s">
        <v>91</v>
      </c>
      <c r="B98" s="17">
        <v>30</v>
      </c>
      <c r="C98" s="17">
        <v>0</v>
      </c>
      <c r="D98" s="81" t="s">
        <v>375</v>
      </c>
      <c r="E98" s="17">
        <v>0</v>
      </c>
      <c r="F98" s="81" t="s">
        <v>375</v>
      </c>
    </row>
    <row r="99" spans="1:6">
      <c r="A99" s="1" t="s">
        <v>92</v>
      </c>
      <c r="B99" s="17">
        <v>1090</v>
      </c>
      <c r="C99" s="17">
        <v>20</v>
      </c>
      <c r="D99" s="81">
        <v>1.5</v>
      </c>
      <c r="E99" s="17">
        <v>30</v>
      </c>
      <c r="F99" s="81">
        <v>3.1</v>
      </c>
    </row>
    <row r="100" spans="1:6">
      <c r="A100" s="1" t="s">
        <v>93</v>
      </c>
      <c r="B100" s="17">
        <v>50</v>
      </c>
      <c r="C100" s="17">
        <v>0</v>
      </c>
      <c r="D100" s="81" t="s">
        <v>375</v>
      </c>
      <c r="E100" s="17">
        <v>10</v>
      </c>
      <c r="F100" s="81">
        <v>10.9</v>
      </c>
    </row>
    <row r="101" spans="1:6">
      <c r="A101" s="1" t="s">
        <v>94</v>
      </c>
      <c r="B101" s="17">
        <v>30</v>
      </c>
      <c r="C101" s="17">
        <v>0</v>
      </c>
      <c r="D101" s="81" t="s">
        <v>375</v>
      </c>
      <c r="E101" s="17">
        <v>0</v>
      </c>
      <c r="F101" s="81" t="s">
        <v>375</v>
      </c>
    </row>
    <row r="102" spans="1:6">
      <c r="A102" s="1" t="s">
        <v>95</v>
      </c>
      <c r="B102" s="17">
        <v>110</v>
      </c>
      <c r="C102" s="17">
        <v>0</v>
      </c>
      <c r="D102" s="81" t="s">
        <v>375</v>
      </c>
      <c r="E102" s="17">
        <v>0</v>
      </c>
      <c r="F102" s="81" t="s">
        <v>375</v>
      </c>
    </row>
    <row r="103" spans="1:6">
      <c r="A103" s="1" t="s">
        <v>332</v>
      </c>
      <c r="B103" s="17">
        <v>70</v>
      </c>
      <c r="C103" s="17">
        <v>0</v>
      </c>
      <c r="D103" s="81" t="s">
        <v>375</v>
      </c>
      <c r="E103" s="17">
        <v>0</v>
      </c>
      <c r="F103" s="81" t="s">
        <v>375</v>
      </c>
    </row>
    <row r="104" spans="1:6">
      <c r="A104" s="1" t="s">
        <v>96</v>
      </c>
      <c r="B104" s="17">
        <v>20</v>
      </c>
      <c r="C104" s="17">
        <v>0</v>
      </c>
      <c r="D104" s="81" t="s">
        <v>375</v>
      </c>
      <c r="E104" s="17">
        <v>0</v>
      </c>
      <c r="F104" s="81" t="s">
        <v>375</v>
      </c>
    </row>
    <row r="105" spans="1:6">
      <c r="A105" s="1" t="s">
        <v>97</v>
      </c>
      <c r="B105" s="17">
        <v>70</v>
      </c>
      <c r="C105" s="17">
        <v>0</v>
      </c>
      <c r="D105" s="81" t="s">
        <v>375</v>
      </c>
      <c r="E105" s="17">
        <v>10</v>
      </c>
      <c r="F105" s="81">
        <v>8.5</v>
      </c>
    </row>
    <row r="106" spans="1:6">
      <c r="A106" s="1" t="s">
        <v>98</v>
      </c>
      <c r="B106" s="17">
        <v>50</v>
      </c>
      <c r="C106" s="17">
        <v>0</v>
      </c>
      <c r="D106" s="81" t="s">
        <v>375</v>
      </c>
      <c r="E106" s="17">
        <v>10</v>
      </c>
      <c r="F106" s="81">
        <v>10.9</v>
      </c>
    </row>
    <row r="107" spans="1:6">
      <c r="A107" s="1" t="s">
        <v>99</v>
      </c>
      <c r="B107" s="17">
        <v>30</v>
      </c>
      <c r="C107" s="17">
        <v>0</v>
      </c>
      <c r="D107" s="81" t="s">
        <v>375</v>
      </c>
      <c r="E107" s="17">
        <v>0</v>
      </c>
      <c r="F107" s="81" t="s">
        <v>375</v>
      </c>
    </row>
    <row r="108" spans="1:6">
      <c r="A108" s="1" t="s">
        <v>100</v>
      </c>
      <c r="B108" s="17">
        <v>40</v>
      </c>
      <c r="C108" s="17">
        <v>0</v>
      </c>
      <c r="D108" s="81" t="s">
        <v>375</v>
      </c>
      <c r="E108" s="17">
        <v>0</v>
      </c>
      <c r="F108" s="81" t="s">
        <v>375</v>
      </c>
    </row>
    <row r="109" spans="1:6">
      <c r="A109" s="1" t="s">
        <v>101</v>
      </c>
      <c r="B109" s="17">
        <v>30</v>
      </c>
      <c r="C109" s="17">
        <v>0</v>
      </c>
      <c r="D109" s="81" t="s">
        <v>375</v>
      </c>
      <c r="E109" s="17">
        <v>0</v>
      </c>
      <c r="F109" s="81" t="s">
        <v>375</v>
      </c>
    </row>
    <row r="110" spans="1:6">
      <c r="A110" s="1" t="s">
        <v>102</v>
      </c>
      <c r="B110" s="17">
        <v>80</v>
      </c>
      <c r="C110" s="17">
        <v>10</v>
      </c>
      <c r="D110" s="81">
        <v>6</v>
      </c>
      <c r="E110" s="17">
        <v>0</v>
      </c>
      <c r="F110" s="81" t="s">
        <v>375</v>
      </c>
    </row>
    <row r="111" spans="1:6">
      <c r="A111" s="1" t="s">
        <v>103</v>
      </c>
      <c r="B111" s="17">
        <v>30</v>
      </c>
      <c r="C111" s="17">
        <v>0</v>
      </c>
      <c r="D111" s="81" t="s">
        <v>375</v>
      </c>
      <c r="E111" s="17">
        <v>0</v>
      </c>
      <c r="F111" s="81" t="s">
        <v>375</v>
      </c>
    </row>
    <row r="112" spans="1:6">
      <c r="A112" s="1" t="s">
        <v>333</v>
      </c>
      <c r="B112" s="17">
        <v>100</v>
      </c>
      <c r="C112" s="17">
        <v>0</v>
      </c>
      <c r="D112" s="81" t="s">
        <v>375</v>
      </c>
      <c r="E112" s="17">
        <v>10</v>
      </c>
      <c r="F112" s="81">
        <v>7.1</v>
      </c>
    </row>
    <row r="113" spans="1:6">
      <c r="A113" s="1" t="s">
        <v>104</v>
      </c>
      <c r="B113" s="17">
        <v>120</v>
      </c>
      <c r="C113" s="17">
        <v>10</v>
      </c>
      <c r="D113" s="81">
        <v>5.0999999999999996</v>
      </c>
      <c r="E113" s="17">
        <v>0</v>
      </c>
      <c r="F113" s="81" t="s">
        <v>375</v>
      </c>
    </row>
    <row r="114" spans="1:6">
      <c r="A114" s="1" t="s">
        <v>105</v>
      </c>
      <c r="B114" s="17">
        <v>350</v>
      </c>
      <c r="C114" s="17">
        <v>10</v>
      </c>
      <c r="D114" s="81">
        <v>2.2999999999999998</v>
      </c>
      <c r="E114" s="17">
        <v>20</v>
      </c>
      <c r="F114" s="81">
        <v>4.8</v>
      </c>
    </row>
    <row r="115" spans="1:6">
      <c r="A115" s="1" t="s">
        <v>106</v>
      </c>
      <c r="B115" s="17">
        <v>20</v>
      </c>
      <c r="C115" s="17">
        <v>0</v>
      </c>
      <c r="D115" s="81" t="s">
        <v>375</v>
      </c>
      <c r="E115" s="17">
        <v>0</v>
      </c>
      <c r="F115" s="81" t="s">
        <v>375</v>
      </c>
    </row>
    <row r="116" spans="1:6">
      <c r="A116" s="1" t="s">
        <v>376</v>
      </c>
      <c r="B116" s="17">
        <v>4620</v>
      </c>
      <c r="C116" s="17">
        <v>130</v>
      </c>
      <c r="D116" s="81">
        <v>2.7</v>
      </c>
      <c r="E116" s="17">
        <v>200</v>
      </c>
      <c r="F116" s="81">
        <v>4.2</v>
      </c>
    </row>
    <row r="117" spans="1:6">
      <c r="A117" s="1" t="s">
        <v>335</v>
      </c>
      <c r="B117" s="17">
        <v>680</v>
      </c>
      <c r="C117" s="17">
        <v>20</v>
      </c>
      <c r="D117" s="81">
        <v>3.1</v>
      </c>
      <c r="E117" s="17">
        <v>50</v>
      </c>
      <c r="F117" s="81">
        <v>6.9</v>
      </c>
    </row>
    <row r="118" spans="1:6">
      <c r="A118" s="1" t="s">
        <v>107</v>
      </c>
      <c r="B118" s="17">
        <v>20</v>
      </c>
      <c r="C118" s="17">
        <v>0</v>
      </c>
      <c r="D118" s="81" t="s">
        <v>375</v>
      </c>
      <c r="E118" s="17">
        <v>0</v>
      </c>
      <c r="F118" s="81" t="s">
        <v>375</v>
      </c>
    </row>
    <row r="119" spans="1:6">
      <c r="A119" s="1" t="s">
        <v>108</v>
      </c>
      <c r="B119" s="17">
        <v>40</v>
      </c>
      <c r="C119" s="17">
        <v>0</v>
      </c>
      <c r="D119" s="81" t="s">
        <v>375</v>
      </c>
      <c r="E119" s="17">
        <v>0</v>
      </c>
      <c r="F119" s="81" t="s">
        <v>375</v>
      </c>
    </row>
    <row r="120" spans="1:6">
      <c r="A120" s="1" t="s">
        <v>109</v>
      </c>
      <c r="B120" s="17">
        <v>10</v>
      </c>
      <c r="C120" s="17">
        <v>0</v>
      </c>
      <c r="D120" s="81" t="s">
        <v>375</v>
      </c>
      <c r="E120" s="17">
        <v>0</v>
      </c>
      <c r="F120" s="81" t="s">
        <v>375</v>
      </c>
    </row>
    <row r="121" spans="1:6">
      <c r="A121" s="1" t="s">
        <v>110</v>
      </c>
      <c r="B121" s="17">
        <v>450</v>
      </c>
      <c r="C121" s="17">
        <v>10</v>
      </c>
      <c r="D121" s="81">
        <v>2.7</v>
      </c>
      <c r="E121" s="17">
        <v>30</v>
      </c>
      <c r="F121" s="81">
        <v>6.3</v>
      </c>
    </row>
    <row r="122" spans="1:6">
      <c r="A122" s="1" t="s">
        <v>111</v>
      </c>
      <c r="B122" s="17">
        <v>330</v>
      </c>
      <c r="C122" s="17">
        <v>10</v>
      </c>
      <c r="D122" s="81">
        <v>2.1</v>
      </c>
      <c r="E122" s="17">
        <v>10</v>
      </c>
      <c r="F122" s="81">
        <v>3</v>
      </c>
    </row>
    <row r="123" spans="1:6">
      <c r="A123" s="1" t="s">
        <v>112</v>
      </c>
      <c r="B123" s="17">
        <v>50</v>
      </c>
      <c r="C123" s="17">
        <v>0</v>
      </c>
      <c r="D123" s="81" t="s">
        <v>375</v>
      </c>
      <c r="E123" s="17">
        <v>0</v>
      </c>
      <c r="F123" s="81" t="s">
        <v>375</v>
      </c>
    </row>
    <row r="124" spans="1:6">
      <c r="A124" s="1" t="s">
        <v>113</v>
      </c>
      <c r="B124" s="17">
        <v>70</v>
      </c>
      <c r="C124" s="17">
        <v>0</v>
      </c>
      <c r="D124" s="81" t="s">
        <v>375</v>
      </c>
      <c r="E124" s="17">
        <v>10</v>
      </c>
      <c r="F124" s="81">
        <v>7.5</v>
      </c>
    </row>
    <row r="125" spans="1:6">
      <c r="A125" s="1" t="s">
        <v>114</v>
      </c>
      <c r="B125" s="17">
        <v>110</v>
      </c>
      <c r="C125" s="17">
        <v>0</v>
      </c>
      <c r="D125" s="81" t="s">
        <v>375</v>
      </c>
      <c r="E125" s="17">
        <v>0</v>
      </c>
      <c r="F125" s="81" t="s">
        <v>375</v>
      </c>
    </row>
    <row r="126" spans="1:6">
      <c r="A126" s="1" t="s">
        <v>115</v>
      </c>
      <c r="B126" s="17">
        <v>10</v>
      </c>
      <c r="C126" s="17">
        <v>0</v>
      </c>
      <c r="D126" s="81" t="s">
        <v>375</v>
      </c>
      <c r="E126" s="17">
        <v>0</v>
      </c>
      <c r="F126" s="81" t="s">
        <v>375</v>
      </c>
    </row>
    <row r="127" spans="1:6">
      <c r="A127" s="1" t="s">
        <v>116</v>
      </c>
      <c r="B127" s="17">
        <v>40</v>
      </c>
      <c r="C127" s="17">
        <v>0</v>
      </c>
      <c r="D127" s="81" t="s">
        <v>375</v>
      </c>
      <c r="E127" s="17">
        <v>0</v>
      </c>
      <c r="F127" s="81" t="s">
        <v>375</v>
      </c>
    </row>
    <row r="128" spans="1:6">
      <c r="A128" s="1" t="s">
        <v>117</v>
      </c>
      <c r="B128" s="17">
        <v>10</v>
      </c>
      <c r="C128" s="17">
        <v>0</v>
      </c>
      <c r="D128" s="81" t="s">
        <v>375</v>
      </c>
      <c r="E128" s="17">
        <v>0</v>
      </c>
      <c r="F128" s="81" t="s">
        <v>375</v>
      </c>
    </row>
    <row r="129" spans="1:6">
      <c r="A129" s="1" t="s">
        <v>118</v>
      </c>
      <c r="B129" s="17">
        <v>100</v>
      </c>
      <c r="C129" s="17">
        <v>0</v>
      </c>
      <c r="D129" s="81" t="s">
        <v>375</v>
      </c>
      <c r="E129" s="17">
        <v>0</v>
      </c>
      <c r="F129" s="81" t="s">
        <v>375</v>
      </c>
    </row>
    <row r="130" spans="1:6">
      <c r="A130" s="1" t="s">
        <v>119</v>
      </c>
      <c r="B130" s="17">
        <v>40</v>
      </c>
      <c r="C130" s="17">
        <v>0</v>
      </c>
      <c r="D130" s="81" t="s">
        <v>375</v>
      </c>
      <c r="E130" s="17">
        <v>0</v>
      </c>
      <c r="F130" s="81" t="s">
        <v>375</v>
      </c>
    </row>
    <row r="131" spans="1:6">
      <c r="A131" s="1" t="s">
        <v>120</v>
      </c>
      <c r="B131" s="17">
        <v>10</v>
      </c>
      <c r="C131" s="17">
        <v>0</v>
      </c>
      <c r="D131" s="81" t="s">
        <v>375</v>
      </c>
      <c r="E131" s="17">
        <v>0</v>
      </c>
      <c r="F131" s="81" t="s">
        <v>375</v>
      </c>
    </row>
    <row r="132" spans="1:6">
      <c r="A132" s="1" t="s">
        <v>121</v>
      </c>
      <c r="B132" s="17">
        <v>130</v>
      </c>
      <c r="C132" s="17">
        <v>0</v>
      </c>
      <c r="D132" s="81" t="s">
        <v>375</v>
      </c>
      <c r="E132" s="17">
        <v>10</v>
      </c>
      <c r="F132" s="81">
        <v>5.6</v>
      </c>
    </row>
    <row r="133" spans="1:6">
      <c r="A133" s="1" t="s">
        <v>122</v>
      </c>
      <c r="B133" s="17">
        <v>100</v>
      </c>
      <c r="C133" s="17">
        <v>0</v>
      </c>
      <c r="D133" s="81" t="s">
        <v>375</v>
      </c>
      <c r="E133" s="17">
        <v>0</v>
      </c>
      <c r="F133" s="81" t="s">
        <v>375</v>
      </c>
    </row>
    <row r="134" spans="1:6">
      <c r="A134" s="1" t="s">
        <v>123</v>
      </c>
      <c r="B134" s="17">
        <v>430</v>
      </c>
      <c r="C134" s="17">
        <v>10</v>
      </c>
      <c r="D134" s="81">
        <v>3.3</v>
      </c>
      <c r="E134" s="17">
        <v>30</v>
      </c>
      <c r="F134" s="81">
        <v>6.3</v>
      </c>
    </row>
    <row r="135" spans="1:6">
      <c r="A135" s="1" t="s">
        <v>124</v>
      </c>
      <c r="B135" s="17">
        <v>10</v>
      </c>
      <c r="C135" s="17">
        <v>0</v>
      </c>
      <c r="D135" s="81" t="s">
        <v>375</v>
      </c>
      <c r="E135" s="17">
        <v>0</v>
      </c>
      <c r="F135" s="81" t="s">
        <v>375</v>
      </c>
    </row>
    <row r="136" spans="1:6">
      <c r="A136" s="1" t="s">
        <v>125</v>
      </c>
      <c r="B136" s="17">
        <v>20</v>
      </c>
      <c r="C136" s="17">
        <v>0</v>
      </c>
      <c r="D136" s="81" t="s">
        <v>375</v>
      </c>
      <c r="E136" s="17">
        <v>0</v>
      </c>
      <c r="F136" s="81" t="s">
        <v>375</v>
      </c>
    </row>
    <row r="137" spans="1:6">
      <c r="A137" s="1" t="s">
        <v>68</v>
      </c>
      <c r="B137" s="17">
        <v>160</v>
      </c>
      <c r="C137" s="17">
        <v>0</v>
      </c>
      <c r="D137" s="81" t="s">
        <v>375</v>
      </c>
      <c r="E137" s="17">
        <v>10</v>
      </c>
      <c r="F137" s="81">
        <v>4.9000000000000004</v>
      </c>
    </row>
    <row r="138" spans="1:6">
      <c r="A138" s="1" t="s">
        <v>126</v>
      </c>
      <c r="B138" s="17">
        <v>50</v>
      </c>
      <c r="C138" s="17">
        <v>0</v>
      </c>
      <c r="D138" s="81" t="s">
        <v>375</v>
      </c>
      <c r="E138" s="17">
        <v>0</v>
      </c>
      <c r="F138" s="81" t="s">
        <v>375</v>
      </c>
    </row>
    <row r="139" spans="1:6">
      <c r="A139" s="1" t="s">
        <v>127</v>
      </c>
      <c r="B139" s="17">
        <v>100</v>
      </c>
      <c r="C139" s="17">
        <v>0</v>
      </c>
      <c r="D139" s="81" t="s">
        <v>375</v>
      </c>
      <c r="E139" s="17">
        <v>10</v>
      </c>
      <c r="F139" s="81">
        <v>5.0999999999999996</v>
      </c>
    </row>
    <row r="140" spans="1:6">
      <c r="A140" s="1" t="s">
        <v>128</v>
      </c>
      <c r="B140" s="17">
        <v>370</v>
      </c>
      <c r="C140" s="17">
        <v>20</v>
      </c>
      <c r="D140" s="81">
        <v>4</v>
      </c>
      <c r="E140" s="17">
        <v>30</v>
      </c>
      <c r="F140" s="81">
        <v>6.7</v>
      </c>
    </row>
    <row r="141" spans="1:6">
      <c r="A141" s="1" t="s">
        <v>129</v>
      </c>
      <c r="B141" s="17">
        <v>40</v>
      </c>
      <c r="C141" s="17">
        <v>0</v>
      </c>
      <c r="D141" s="81" t="s">
        <v>375</v>
      </c>
      <c r="E141" s="17">
        <v>0</v>
      </c>
      <c r="F141" s="81" t="s">
        <v>375</v>
      </c>
    </row>
    <row r="142" spans="1:6">
      <c r="A142" s="1" t="s">
        <v>336</v>
      </c>
      <c r="B142" s="17">
        <v>410</v>
      </c>
      <c r="C142" s="17">
        <v>10</v>
      </c>
      <c r="D142" s="81">
        <v>2.1</v>
      </c>
      <c r="E142" s="17">
        <v>20</v>
      </c>
      <c r="F142" s="81">
        <v>4.7</v>
      </c>
    </row>
    <row r="143" spans="1:6">
      <c r="A143" s="1" t="s">
        <v>377</v>
      </c>
      <c r="B143" s="17">
        <v>520</v>
      </c>
      <c r="C143" s="17">
        <v>20</v>
      </c>
      <c r="D143" s="81">
        <v>3.3</v>
      </c>
      <c r="E143" s="17">
        <v>40</v>
      </c>
      <c r="F143" s="81">
        <v>7.4</v>
      </c>
    </row>
    <row r="144" spans="1:6">
      <c r="A144" s="1" t="s">
        <v>130</v>
      </c>
      <c r="B144" s="17">
        <v>20</v>
      </c>
      <c r="C144" s="17">
        <v>0</v>
      </c>
      <c r="D144" s="81" t="s">
        <v>375</v>
      </c>
      <c r="E144" s="17">
        <v>0</v>
      </c>
      <c r="F144" s="81" t="s">
        <v>375</v>
      </c>
    </row>
    <row r="145" spans="1:6">
      <c r="A145" s="1" t="s">
        <v>131</v>
      </c>
      <c r="B145" s="17">
        <v>50</v>
      </c>
      <c r="C145" s="17">
        <v>0</v>
      </c>
      <c r="D145" s="81" t="s">
        <v>375</v>
      </c>
      <c r="E145" s="17">
        <v>0</v>
      </c>
      <c r="F145" s="81" t="s">
        <v>375</v>
      </c>
    </row>
    <row r="146" spans="1:6">
      <c r="A146" s="1" t="s">
        <v>132</v>
      </c>
      <c r="B146" s="17">
        <v>30</v>
      </c>
      <c r="C146" s="17">
        <v>0</v>
      </c>
      <c r="D146" s="81" t="s">
        <v>375</v>
      </c>
      <c r="E146" s="17">
        <v>0</v>
      </c>
      <c r="F146" s="81" t="s">
        <v>375</v>
      </c>
    </row>
    <row r="147" spans="1:6">
      <c r="A147" s="1" t="s">
        <v>133</v>
      </c>
      <c r="B147" s="17">
        <v>10</v>
      </c>
      <c r="C147" s="17">
        <v>0</v>
      </c>
      <c r="D147" s="81" t="s">
        <v>375</v>
      </c>
      <c r="E147" s="17">
        <v>0</v>
      </c>
      <c r="F147" s="81" t="s">
        <v>375</v>
      </c>
    </row>
    <row r="148" spans="1:6">
      <c r="A148" s="1" t="s">
        <v>134</v>
      </c>
      <c r="B148" s="17">
        <v>200</v>
      </c>
      <c r="C148" s="17">
        <v>0</v>
      </c>
      <c r="D148" s="81" t="s">
        <v>375</v>
      </c>
      <c r="E148" s="17">
        <v>10</v>
      </c>
      <c r="F148" s="81">
        <v>6.9</v>
      </c>
    </row>
    <row r="149" spans="1:6">
      <c r="A149" s="1" t="s">
        <v>349</v>
      </c>
      <c r="B149" s="17">
        <v>50</v>
      </c>
      <c r="C149" s="17">
        <v>0</v>
      </c>
      <c r="D149" s="81" t="s">
        <v>375</v>
      </c>
      <c r="E149" s="17">
        <v>10</v>
      </c>
      <c r="F149" s="81">
        <v>12.7</v>
      </c>
    </row>
    <row r="150" spans="1:6">
      <c r="A150" s="1" t="s">
        <v>135</v>
      </c>
      <c r="B150" s="17" t="s">
        <v>375</v>
      </c>
      <c r="C150" s="17" t="s">
        <v>375</v>
      </c>
      <c r="D150" s="81" t="s">
        <v>375</v>
      </c>
      <c r="E150" s="17" t="s">
        <v>375</v>
      </c>
      <c r="F150" s="81" t="s">
        <v>375</v>
      </c>
    </row>
    <row r="151" spans="1:6">
      <c r="A151" s="1" t="s">
        <v>350</v>
      </c>
      <c r="B151" s="17">
        <v>50</v>
      </c>
      <c r="C151" s="17">
        <v>0</v>
      </c>
      <c r="D151" s="81" t="s">
        <v>375</v>
      </c>
      <c r="E151" s="17">
        <v>10</v>
      </c>
      <c r="F151" s="81">
        <v>10.199999999999999</v>
      </c>
    </row>
    <row r="152" spans="1:6">
      <c r="A152" s="1" t="s">
        <v>136</v>
      </c>
      <c r="B152" s="17">
        <v>40</v>
      </c>
      <c r="C152" s="17">
        <v>0</v>
      </c>
      <c r="D152" s="81" t="s">
        <v>375</v>
      </c>
      <c r="E152" s="17">
        <v>10</v>
      </c>
      <c r="F152" s="81">
        <v>13.2</v>
      </c>
    </row>
    <row r="153" spans="1:6">
      <c r="A153" s="1" t="s">
        <v>137</v>
      </c>
      <c r="B153" s="17">
        <v>120</v>
      </c>
      <c r="C153" s="17">
        <v>0</v>
      </c>
      <c r="D153" s="81" t="s">
        <v>375</v>
      </c>
      <c r="E153" s="17">
        <v>0</v>
      </c>
      <c r="F153" s="81" t="s">
        <v>375</v>
      </c>
    </row>
    <row r="154" spans="1:6">
      <c r="A154" s="1" t="s">
        <v>138</v>
      </c>
      <c r="B154" s="17">
        <v>240</v>
      </c>
      <c r="C154" s="17">
        <v>10</v>
      </c>
      <c r="D154" s="81">
        <v>4.4000000000000004</v>
      </c>
      <c r="E154" s="17">
        <v>10</v>
      </c>
      <c r="F154" s="81">
        <v>4.8</v>
      </c>
    </row>
    <row r="155" spans="1:6">
      <c r="A155" s="1" t="s">
        <v>139</v>
      </c>
      <c r="B155" s="17">
        <v>40</v>
      </c>
      <c r="C155" s="17">
        <v>0</v>
      </c>
      <c r="D155" s="81" t="s">
        <v>375</v>
      </c>
      <c r="E155" s="17">
        <v>0</v>
      </c>
      <c r="F155" s="81" t="s">
        <v>375</v>
      </c>
    </row>
    <row r="156" spans="1:6">
      <c r="A156" s="1" t="s">
        <v>140</v>
      </c>
      <c r="B156" s="17">
        <v>70</v>
      </c>
      <c r="C156" s="17">
        <v>10</v>
      </c>
      <c r="D156" s="81">
        <v>7.7</v>
      </c>
      <c r="E156" s="17">
        <v>0</v>
      </c>
      <c r="F156" s="81" t="s">
        <v>375</v>
      </c>
    </row>
    <row r="157" spans="1:6">
      <c r="A157" s="1" t="s">
        <v>141</v>
      </c>
      <c r="B157" s="17">
        <v>150</v>
      </c>
      <c r="C157" s="17">
        <v>0</v>
      </c>
      <c r="D157" s="81" t="s">
        <v>375</v>
      </c>
      <c r="E157" s="17">
        <v>0</v>
      </c>
      <c r="F157" s="81" t="s">
        <v>375</v>
      </c>
    </row>
    <row r="158" spans="1:6">
      <c r="A158" s="1" t="s">
        <v>142</v>
      </c>
      <c r="B158" s="17">
        <v>50</v>
      </c>
      <c r="C158" s="17">
        <v>0</v>
      </c>
      <c r="D158" s="81" t="s">
        <v>375</v>
      </c>
      <c r="E158" s="17">
        <v>0</v>
      </c>
      <c r="F158" s="81" t="s">
        <v>375</v>
      </c>
    </row>
    <row r="159" spans="1:6">
      <c r="A159" s="1" t="s">
        <v>143</v>
      </c>
      <c r="B159" s="17">
        <v>60</v>
      </c>
      <c r="C159" s="17">
        <v>0</v>
      </c>
      <c r="D159" s="81" t="s">
        <v>375</v>
      </c>
      <c r="E159" s="17">
        <v>0</v>
      </c>
      <c r="F159" s="81" t="s">
        <v>375</v>
      </c>
    </row>
    <row r="160" spans="1:6">
      <c r="A160" s="1" t="s">
        <v>144</v>
      </c>
      <c r="B160" s="17">
        <v>30</v>
      </c>
      <c r="C160" s="17">
        <v>0</v>
      </c>
      <c r="D160" s="81" t="s">
        <v>375</v>
      </c>
      <c r="E160" s="17">
        <v>0</v>
      </c>
      <c r="F160" s="81" t="s">
        <v>375</v>
      </c>
    </row>
    <row r="161" spans="1:11">
      <c r="A161" s="1" t="s">
        <v>145</v>
      </c>
      <c r="B161" s="17">
        <v>70</v>
      </c>
      <c r="C161" s="17">
        <v>0</v>
      </c>
      <c r="D161" s="81" t="s">
        <v>375</v>
      </c>
      <c r="E161" s="17">
        <v>10</v>
      </c>
      <c r="F161" s="81">
        <v>7.9</v>
      </c>
    </row>
    <row r="162" spans="1:11">
      <c r="A162" s="1" t="s">
        <v>146</v>
      </c>
      <c r="B162" s="17">
        <v>10</v>
      </c>
      <c r="C162" s="17">
        <v>0</v>
      </c>
      <c r="D162" s="81" t="s">
        <v>375</v>
      </c>
      <c r="E162" s="17">
        <v>0</v>
      </c>
      <c r="F162" s="81" t="s">
        <v>375</v>
      </c>
    </row>
    <row r="163" spans="1:11">
      <c r="A163" s="1" t="s">
        <v>147</v>
      </c>
      <c r="B163" s="17">
        <v>80</v>
      </c>
      <c r="C163" s="17">
        <v>0</v>
      </c>
      <c r="D163" s="81" t="s">
        <v>375</v>
      </c>
      <c r="E163" s="17">
        <v>0</v>
      </c>
      <c r="F163" s="81" t="s">
        <v>375</v>
      </c>
    </row>
    <row r="164" spans="1:11">
      <c r="A164" s="1" t="s">
        <v>148</v>
      </c>
      <c r="B164" s="17">
        <v>180</v>
      </c>
      <c r="C164" s="17">
        <v>10</v>
      </c>
      <c r="D164" s="81">
        <v>3.3</v>
      </c>
      <c r="E164" s="17">
        <v>10</v>
      </c>
      <c r="F164" s="81">
        <v>7.6</v>
      </c>
    </row>
    <row r="165" spans="1:11">
      <c r="A165" s="1" t="s">
        <v>149</v>
      </c>
      <c r="B165" s="17">
        <v>10</v>
      </c>
      <c r="C165" s="17">
        <v>0</v>
      </c>
      <c r="D165" s="81" t="s">
        <v>375</v>
      </c>
      <c r="E165" s="17">
        <v>0</v>
      </c>
      <c r="F165" s="81" t="s">
        <v>375</v>
      </c>
    </row>
    <row r="166" spans="1:11">
      <c r="A166" s="1" t="s">
        <v>150</v>
      </c>
      <c r="B166" s="17">
        <v>90</v>
      </c>
      <c r="C166" s="17">
        <v>0</v>
      </c>
      <c r="D166" s="81" t="s">
        <v>375</v>
      </c>
      <c r="E166" s="17">
        <v>10</v>
      </c>
      <c r="F166" s="81">
        <v>7.1</v>
      </c>
    </row>
    <row r="167" spans="1:11">
      <c r="A167" s="1" t="s">
        <v>151</v>
      </c>
      <c r="B167" s="17">
        <v>70</v>
      </c>
      <c r="C167" s="17">
        <v>0</v>
      </c>
      <c r="D167" s="81" t="s">
        <v>375</v>
      </c>
      <c r="E167" s="17">
        <v>10</v>
      </c>
      <c r="F167" s="81">
        <v>8.1999999999999993</v>
      </c>
    </row>
    <row r="168" spans="1:11">
      <c r="A168" s="1" t="s">
        <v>152</v>
      </c>
      <c r="B168" s="17">
        <v>20</v>
      </c>
      <c r="C168" s="17">
        <v>0</v>
      </c>
      <c r="D168" s="81" t="s">
        <v>375</v>
      </c>
      <c r="E168" s="17">
        <v>0</v>
      </c>
      <c r="F168" s="81" t="s">
        <v>375</v>
      </c>
      <c r="G168" s="83"/>
      <c r="H168" s="83"/>
      <c r="I168" s="83"/>
      <c r="J168" s="83"/>
      <c r="K168" s="83"/>
    </row>
    <row r="169" spans="1:11">
      <c r="A169" s="1" t="s">
        <v>153</v>
      </c>
      <c r="B169" s="17">
        <v>10</v>
      </c>
      <c r="C169" s="17">
        <v>0</v>
      </c>
      <c r="D169" s="81" t="s">
        <v>375</v>
      </c>
      <c r="E169" s="17">
        <v>0</v>
      </c>
      <c r="F169" s="81" t="s">
        <v>375</v>
      </c>
    </row>
    <row r="170" spans="1:11">
      <c r="A170" s="1" t="s">
        <v>154</v>
      </c>
      <c r="B170" s="17">
        <v>80</v>
      </c>
      <c r="C170" s="17">
        <v>10</v>
      </c>
      <c r="D170" s="81">
        <v>9.1999999999999993</v>
      </c>
      <c r="E170" s="17">
        <v>10</v>
      </c>
      <c r="F170" s="81">
        <v>12.6</v>
      </c>
    </row>
    <row r="171" spans="1:11">
      <c r="A171" s="1" t="s">
        <v>155</v>
      </c>
      <c r="B171" s="17">
        <v>10</v>
      </c>
      <c r="C171" s="17">
        <v>0</v>
      </c>
      <c r="D171" s="81" t="s">
        <v>375</v>
      </c>
      <c r="E171" s="17">
        <v>0</v>
      </c>
      <c r="F171" s="81" t="s">
        <v>375</v>
      </c>
    </row>
    <row r="172" spans="1:11">
      <c r="A172" s="1" t="s">
        <v>156</v>
      </c>
      <c r="B172" s="17">
        <v>30</v>
      </c>
      <c r="C172" s="17">
        <v>0</v>
      </c>
      <c r="D172" s="81" t="s">
        <v>375</v>
      </c>
      <c r="E172" s="17">
        <v>0</v>
      </c>
      <c r="F172" s="81" t="s">
        <v>375</v>
      </c>
    </row>
    <row r="173" spans="1:11">
      <c r="A173" s="1" t="s">
        <v>157</v>
      </c>
      <c r="B173" s="17">
        <v>80</v>
      </c>
      <c r="C173" s="17">
        <v>0</v>
      </c>
      <c r="D173" s="81" t="s">
        <v>375</v>
      </c>
      <c r="E173" s="17">
        <v>0</v>
      </c>
      <c r="F173" s="81" t="s">
        <v>375</v>
      </c>
    </row>
    <row r="174" spans="1:11">
      <c r="A174" s="1" t="s">
        <v>337</v>
      </c>
      <c r="B174" s="17">
        <v>20</v>
      </c>
      <c r="C174" s="17">
        <v>0</v>
      </c>
      <c r="D174" s="81" t="s">
        <v>375</v>
      </c>
      <c r="E174" s="17">
        <v>0</v>
      </c>
      <c r="F174" s="81" t="s">
        <v>375</v>
      </c>
    </row>
    <row r="175" spans="1:11">
      <c r="A175" s="1" t="s">
        <v>158</v>
      </c>
      <c r="B175" s="17">
        <v>340</v>
      </c>
      <c r="C175" s="17">
        <v>10</v>
      </c>
      <c r="D175" s="81">
        <v>3.4</v>
      </c>
      <c r="E175" s="17">
        <v>30</v>
      </c>
      <c r="F175" s="81">
        <v>7.5</v>
      </c>
    </row>
    <row r="176" spans="1:11">
      <c r="A176" s="1" t="s">
        <v>159</v>
      </c>
      <c r="B176" s="17">
        <v>480</v>
      </c>
      <c r="C176" s="17">
        <v>10</v>
      </c>
      <c r="D176" s="81">
        <v>1.9</v>
      </c>
      <c r="E176" s="17">
        <v>20</v>
      </c>
      <c r="F176" s="81">
        <v>3.5</v>
      </c>
    </row>
    <row r="177" spans="1:6">
      <c r="A177" s="1" t="s">
        <v>160</v>
      </c>
      <c r="B177" s="17">
        <v>60</v>
      </c>
      <c r="C177" s="17">
        <v>0</v>
      </c>
      <c r="D177" s="81" t="s">
        <v>375</v>
      </c>
      <c r="E177" s="17">
        <v>0</v>
      </c>
      <c r="F177" s="81" t="s">
        <v>375</v>
      </c>
    </row>
    <row r="178" spans="1:6">
      <c r="A178" s="1" t="s">
        <v>161</v>
      </c>
      <c r="B178" s="17">
        <v>370</v>
      </c>
      <c r="C178" s="17">
        <v>10</v>
      </c>
      <c r="D178" s="81">
        <v>1.9</v>
      </c>
      <c r="E178" s="17">
        <v>10</v>
      </c>
      <c r="F178" s="81">
        <v>1.4</v>
      </c>
    </row>
    <row r="179" spans="1:6">
      <c r="A179" s="1" t="s">
        <v>162</v>
      </c>
      <c r="B179" s="17">
        <v>350</v>
      </c>
      <c r="C179" s="17">
        <v>10</v>
      </c>
      <c r="D179" s="81">
        <v>2</v>
      </c>
      <c r="E179" s="17">
        <v>20</v>
      </c>
      <c r="F179" s="81">
        <v>4.8</v>
      </c>
    </row>
    <row r="180" spans="1:6">
      <c r="A180" s="1" t="s">
        <v>163</v>
      </c>
      <c r="B180" s="17">
        <v>40</v>
      </c>
      <c r="C180" s="17">
        <v>0</v>
      </c>
      <c r="D180" s="81" t="s">
        <v>375</v>
      </c>
      <c r="E180" s="17">
        <v>0</v>
      </c>
      <c r="F180" s="81" t="s">
        <v>375</v>
      </c>
    </row>
    <row r="181" spans="1:6">
      <c r="A181" s="1" t="s">
        <v>164</v>
      </c>
      <c r="B181" s="17">
        <v>50</v>
      </c>
      <c r="C181" s="17">
        <v>0</v>
      </c>
      <c r="D181" s="81" t="s">
        <v>375</v>
      </c>
      <c r="E181" s="17">
        <v>0</v>
      </c>
      <c r="F181" s="81" t="s">
        <v>375</v>
      </c>
    </row>
    <row r="182" spans="1:6">
      <c r="A182" s="1" t="s">
        <v>165</v>
      </c>
      <c r="B182" s="17">
        <v>40</v>
      </c>
      <c r="C182" s="17">
        <v>0</v>
      </c>
      <c r="D182" s="81" t="s">
        <v>375</v>
      </c>
      <c r="E182" s="17">
        <v>10</v>
      </c>
      <c r="F182" s="81">
        <v>10.9</v>
      </c>
    </row>
    <row r="183" spans="1:6">
      <c r="A183" s="1" t="s">
        <v>166</v>
      </c>
      <c r="B183" s="17">
        <v>30</v>
      </c>
      <c r="C183" s="17">
        <v>0</v>
      </c>
      <c r="D183" s="81" t="s">
        <v>375</v>
      </c>
      <c r="E183" s="17">
        <v>0</v>
      </c>
      <c r="F183" s="81" t="s">
        <v>375</v>
      </c>
    </row>
    <row r="184" spans="1:6">
      <c r="A184" s="1" t="s">
        <v>167</v>
      </c>
      <c r="B184" s="17">
        <v>40</v>
      </c>
      <c r="C184" s="17">
        <v>0</v>
      </c>
      <c r="D184" s="81" t="s">
        <v>375</v>
      </c>
      <c r="E184" s="17">
        <v>10</v>
      </c>
      <c r="F184" s="81">
        <v>30.2</v>
      </c>
    </row>
    <row r="185" spans="1:6">
      <c r="A185" s="1" t="s">
        <v>168</v>
      </c>
      <c r="B185" s="17">
        <v>40</v>
      </c>
      <c r="C185" s="17">
        <v>0</v>
      </c>
      <c r="D185" s="81" t="s">
        <v>375</v>
      </c>
      <c r="E185" s="17">
        <v>0</v>
      </c>
      <c r="F185" s="81" t="s">
        <v>375</v>
      </c>
    </row>
    <row r="186" spans="1:6">
      <c r="A186" s="1" t="s">
        <v>169</v>
      </c>
      <c r="B186" s="17">
        <v>10</v>
      </c>
      <c r="C186" s="17">
        <v>0</v>
      </c>
      <c r="D186" s="81" t="s">
        <v>375</v>
      </c>
      <c r="E186" s="17">
        <v>0</v>
      </c>
      <c r="F186" s="81" t="s">
        <v>375</v>
      </c>
    </row>
    <row r="187" spans="1:6">
      <c r="A187" s="1" t="s">
        <v>170</v>
      </c>
      <c r="B187" s="17">
        <v>10</v>
      </c>
      <c r="C187" s="17">
        <v>0</v>
      </c>
      <c r="D187" s="81" t="s">
        <v>375</v>
      </c>
      <c r="E187" s="17">
        <v>0</v>
      </c>
      <c r="F187" s="81" t="s">
        <v>375</v>
      </c>
    </row>
    <row r="188" spans="1:6">
      <c r="A188" s="1" t="s">
        <v>171</v>
      </c>
      <c r="B188" s="17">
        <v>40</v>
      </c>
      <c r="C188" s="17">
        <v>0</v>
      </c>
      <c r="D188" s="81" t="s">
        <v>375</v>
      </c>
      <c r="E188" s="17">
        <v>10</v>
      </c>
      <c r="F188" s="81">
        <v>14</v>
      </c>
    </row>
    <row r="189" spans="1:6">
      <c r="A189" s="1" t="s">
        <v>172</v>
      </c>
      <c r="B189" s="17">
        <v>20</v>
      </c>
      <c r="C189" s="17">
        <v>0</v>
      </c>
      <c r="D189" s="81" t="s">
        <v>375</v>
      </c>
      <c r="E189" s="17">
        <v>0</v>
      </c>
      <c r="F189" s="81" t="s">
        <v>375</v>
      </c>
    </row>
    <row r="190" spans="1:6">
      <c r="A190" s="1" t="s">
        <v>173</v>
      </c>
      <c r="B190" s="17">
        <v>40</v>
      </c>
      <c r="C190" s="17">
        <v>0</v>
      </c>
      <c r="D190" s="81" t="s">
        <v>375</v>
      </c>
      <c r="E190" s="17">
        <v>0</v>
      </c>
      <c r="F190" s="81" t="s">
        <v>375</v>
      </c>
    </row>
    <row r="191" spans="1:6">
      <c r="A191" s="1" t="s">
        <v>174</v>
      </c>
      <c r="B191" s="17">
        <v>150</v>
      </c>
      <c r="C191" s="17">
        <v>0</v>
      </c>
      <c r="D191" s="81" t="s">
        <v>375</v>
      </c>
      <c r="E191" s="17">
        <v>10</v>
      </c>
      <c r="F191" s="81">
        <v>4.8</v>
      </c>
    </row>
    <row r="192" spans="1:6">
      <c r="A192" s="1" t="s">
        <v>175</v>
      </c>
      <c r="B192" s="17">
        <v>460</v>
      </c>
      <c r="C192" s="17">
        <v>10</v>
      </c>
      <c r="D192" s="81">
        <v>2.2000000000000002</v>
      </c>
      <c r="E192" s="17">
        <v>20</v>
      </c>
      <c r="F192" s="81">
        <v>5</v>
      </c>
    </row>
    <row r="193" spans="1:6">
      <c r="A193" s="1" t="s">
        <v>176</v>
      </c>
      <c r="B193" s="17">
        <v>40</v>
      </c>
      <c r="C193" s="17">
        <v>0</v>
      </c>
      <c r="D193" s="81" t="s">
        <v>375</v>
      </c>
      <c r="E193" s="17">
        <v>10</v>
      </c>
      <c r="F193" s="81">
        <v>12.2</v>
      </c>
    </row>
    <row r="194" spans="1:6">
      <c r="A194" s="1" t="s">
        <v>177</v>
      </c>
      <c r="B194" s="17">
        <v>20</v>
      </c>
      <c r="C194" s="17">
        <v>0</v>
      </c>
      <c r="D194" s="81" t="s">
        <v>375</v>
      </c>
      <c r="E194" s="17">
        <v>0</v>
      </c>
      <c r="F194" s="81" t="s">
        <v>375</v>
      </c>
    </row>
    <row r="195" spans="1:6">
      <c r="A195" s="1" t="s">
        <v>342</v>
      </c>
      <c r="B195" s="17">
        <v>150</v>
      </c>
      <c r="C195" s="17">
        <v>0</v>
      </c>
      <c r="D195" s="81" t="s">
        <v>375</v>
      </c>
      <c r="E195" s="17">
        <v>10</v>
      </c>
      <c r="F195" s="81">
        <v>5.8</v>
      </c>
    </row>
    <row r="196" spans="1:6">
      <c r="A196" s="1" t="s">
        <v>178</v>
      </c>
      <c r="B196" s="17">
        <v>70</v>
      </c>
      <c r="C196" s="17">
        <v>0</v>
      </c>
      <c r="D196" s="81" t="s">
        <v>375</v>
      </c>
      <c r="E196" s="17">
        <v>10</v>
      </c>
      <c r="F196" s="81">
        <v>9.1</v>
      </c>
    </row>
    <row r="197" spans="1:6">
      <c r="A197" s="1" t="s">
        <v>338</v>
      </c>
      <c r="B197" s="17">
        <v>120</v>
      </c>
      <c r="C197" s="17">
        <v>0</v>
      </c>
      <c r="D197" s="81" t="s">
        <v>375</v>
      </c>
      <c r="E197" s="17">
        <v>10</v>
      </c>
      <c r="F197" s="81">
        <v>9.6</v>
      </c>
    </row>
    <row r="198" spans="1:6">
      <c r="A198" s="1" t="s">
        <v>179</v>
      </c>
      <c r="B198" s="17">
        <v>20</v>
      </c>
      <c r="C198" s="17">
        <v>0</v>
      </c>
      <c r="D198" s="81" t="s">
        <v>375</v>
      </c>
      <c r="E198" s="17">
        <v>0</v>
      </c>
      <c r="F198" s="81" t="s">
        <v>375</v>
      </c>
    </row>
    <row r="199" spans="1:6">
      <c r="A199" s="1" t="s">
        <v>180</v>
      </c>
      <c r="B199" s="17">
        <v>30</v>
      </c>
      <c r="C199" s="17">
        <v>0</v>
      </c>
      <c r="D199" s="81" t="s">
        <v>375</v>
      </c>
      <c r="E199" s="17">
        <v>0</v>
      </c>
      <c r="F199" s="81" t="s">
        <v>375</v>
      </c>
    </row>
    <row r="200" spans="1:6">
      <c r="A200" s="1" t="s">
        <v>344</v>
      </c>
      <c r="B200" s="17">
        <v>190</v>
      </c>
      <c r="C200" s="17">
        <v>10</v>
      </c>
      <c r="D200" s="81">
        <v>2.6</v>
      </c>
      <c r="E200" s="17">
        <v>10</v>
      </c>
      <c r="F200" s="81">
        <v>6.3</v>
      </c>
    </row>
    <row r="201" spans="1:6">
      <c r="A201" s="1" t="s">
        <v>181</v>
      </c>
      <c r="B201" s="17">
        <v>10</v>
      </c>
      <c r="C201" s="17">
        <v>0</v>
      </c>
      <c r="D201" s="81" t="s">
        <v>375</v>
      </c>
      <c r="E201" s="17">
        <v>0</v>
      </c>
      <c r="F201" s="81" t="s">
        <v>375</v>
      </c>
    </row>
    <row r="202" spans="1:6">
      <c r="A202" s="1" t="s">
        <v>182</v>
      </c>
      <c r="B202" s="17">
        <v>40</v>
      </c>
      <c r="C202" s="17">
        <v>0</v>
      </c>
      <c r="D202" s="81" t="s">
        <v>375</v>
      </c>
      <c r="E202" s="17">
        <v>10</v>
      </c>
      <c r="F202" s="81">
        <v>17.5</v>
      </c>
    </row>
    <row r="203" spans="1:6">
      <c r="A203" s="1" t="s">
        <v>353</v>
      </c>
      <c r="B203" s="17">
        <v>20</v>
      </c>
      <c r="C203" s="17">
        <v>0</v>
      </c>
      <c r="D203" s="81" t="s">
        <v>375</v>
      </c>
      <c r="E203" s="17">
        <v>0</v>
      </c>
      <c r="F203" s="81" t="s">
        <v>375</v>
      </c>
    </row>
    <row r="204" spans="1:6">
      <c r="A204" s="1" t="s">
        <v>183</v>
      </c>
      <c r="B204" s="17">
        <v>70</v>
      </c>
      <c r="C204" s="17">
        <v>0</v>
      </c>
      <c r="D204" s="81" t="s">
        <v>375</v>
      </c>
      <c r="E204" s="17">
        <v>10</v>
      </c>
      <c r="F204" s="81">
        <v>10.3</v>
      </c>
    </row>
    <row r="205" spans="1:6">
      <c r="A205" s="1" t="s">
        <v>184</v>
      </c>
      <c r="B205" s="17">
        <v>10</v>
      </c>
      <c r="C205" s="17">
        <v>0</v>
      </c>
      <c r="D205" s="81" t="s">
        <v>375</v>
      </c>
      <c r="E205" s="17">
        <v>0</v>
      </c>
      <c r="F205" s="81" t="s">
        <v>375</v>
      </c>
    </row>
    <row r="206" spans="1:6">
      <c r="A206" s="1" t="s">
        <v>185</v>
      </c>
      <c r="B206" s="17">
        <v>10</v>
      </c>
      <c r="C206" s="17">
        <v>0</v>
      </c>
      <c r="D206" s="81" t="s">
        <v>375</v>
      </c>
      <c r="E206" s="17">
        <v>0</v>
      </c>
      <c r="F206" s="81" t="s">
        <v>375</v>
      </c>
    </row>
    <row r="207" spans="1:6">
      <c r="A207" s="1" t="s">
        <v>186</v>
      </c>
      <c r="B207" s="17">
        <v>10</v>
      </c>
      <c r="C207" s="17">
        <v>0</v>
      </c>
      <c r="D207" s="81" t="s">
        <v>375</v>
      </c>
      <c r="E207" s="17">
        <v>0</v>
      </c>
      <c r="F207" s="81" t="s">
        <v>375</v>
      </c>
    </row>
    <row r="208" spans="1:6">
      <c r="A208" s="1" t="s">
        <v>187</v>
      </c>
      <c r="B208" s="17">
        <v>10</v>
      </c>
      <c r="C208" s="17">
        <v>0</v>
      </c>
      <c r="D208" s="81" t="s">
        <v>375</v>
      </c>
      <c r="E208" s="17">
        <v>0</v>
      </c>
      <c r="F208" s="81" t="s">
        <v>375</v>
      </c>
    </row>
    <row r="209" spans="1:6">
      <c r="A209" s="1" t="s">
        <v>188</v>
      </c>
      <c r="B209" s="17">
        <v>180</v>
      </c>
      <c r="C209" s="17">
        <v>10</v>
      </c>
      <c r="D209" s="81">
        <v>2.7</v>
      </c>
      <c r="E209" s="17">
        <v>10</v>
      </c>
      <c r="F209" s="81">
        <v>4.9000000000000004</v>
      </c>
    </row>
    <row r="210" spans="1:6">
      <c r="A210" s="1" t="s">
        <v>189</v>
      </c>
      <c r="B210" s="17">
        <v>30</v>
      </c>
      <c r="C210" s="17">
        <v>0</v>
      </c>
      <c r="D210" s="81" t="s">
        <v>375</v>
      </c>
      <c r="E210" s="17">
        <v>0</v>
      </c>
      <c r="F210" s="81" t="s">
        <v>375</v>
      </c>
    </row>
    <row r="211" spans="1:6">
      <c r="A211" s="1" t="s">
        <v>190</v>
      </c>
      <c r="B211" s="17">
        <v>70</v>
      </c>
      <c r="C211" s="17">
        <v>0</v>
      </c>
      <c r="D211" s="81" t="s">
        <v>375</v>
      </c>
      <c r="E211" s="17">
        <v>0</v>
      </c>
      <c r="F211" s="81" t="s">
        <v>375</v>
      </c>
    </row>
    <row r="212" spans="1:6">
      <c r="A212" s="1" t="s">
        <v>191</v>
      </c>
      <c r="B212" s="17">
        <v>890</v>
      </c>
      <c r="C212" s="17">
        <v>10</v>
      </c>
      <c r="D212" s="81">
        <v>1.5</v>
      </c>
      <c r="E212" s="17">
        <v>40</v>
      </c>
      <c r="F212" s="81">
        <v>4.7</v>
      </c>
    </row>
    <row r="213" spans="1:6">
      <c r="A213" s="1" t="s">
        <v>192</v>
      </c>
      <c r="B213" s="17">
        <v>300</v>
      </c>
      <c r="C213" s="17">
        <v>10</v>
      </c>
      <c r="D213" s="81">
        <v>2.2999999999999998</v>
      </c>
      <c r="E213" s="17">
        <v>20</v>
      </c>
      <c r="F213" s="81">
        <v>5.7</v>
      </c>
    </row>
    <row r="214" spans="1:6">
      <c r="A214" s="1" t="s">
        <v>352</v>
      </c>
      <c r="B214" s="17">
        <v>50</v>
      </c>
      <c r="C214" s="17">
        <v>0</v>
      </c>
      <c r="D214" s="81" t="s">
        <v>375</v>
      </c>
      <c r="E214" s="17">
        <v>10</v>
      </c>
      <c r="F214" s="81">
        <v>13.2</v>
      </c>
    </row>
    <row r="215" spans="1:6">
      <c r="A215" s="1" t="s">
        <v>193</v>
      </c>
      <c r="B215" s="17">
        <v>0</v>
      </c>
      <c r="C215" s="17">
        <v>0</v>
      </c>
      <c r="D215" s="81" t="s">
        <v>375</v>
      </c>
      <c r="E215" s="17">
        <v>0</v>
      </c>
      <c r="F215" s="81" t="s">
        <v>375</v>
      </c>
    </row>
    <row r="216" spans="1:6">
      <c r="A216" s="1" t="s">
        <v>194</v>
      </c>
      <c r="B216" s="17">
        <v>30</v>
      </c>
      <c r="C216" s="17">
        <v>0</v>
      </c>
      <c r="D216" s="81" t="s">
        <v>375</v>
      </c>
      <c r="E216" s="17">
        <v>0</v>
      </c>
      <c r="F216" s="81" t="s">
        <v>375</v>
      </c>
    </row>
    <row r="217" spans="1:6">
      <c r="A217" s="1" t="s">
        <v>195</v>
      </c>
      <c r="B217" s="17">
        <v>80</v>
      </c>
      <c r="C217" s="17">
        <v>0</v>
      </c>
      <c r="D217" s="81" t="s">
        <v>375</v>
      </c>
      <c r="E217" s="17">
        <v>0</v>
      </c>
      <c r="F217" s="81" t="s">
        <v>375</v>
      </c>
    </row>
    <row r="218" spans="1:6">
      <c r="A218" s="1" t="s">
        <v>196</v>
      </c>
      <c r="B218" s="17">
        <v>60</v>
      </c>
      <c r="C218" s="17">
        <v>0</v>
      </c>
      <c r="D218" s="81" t="s">
        <v>375</v>
      </c>
      <c r="E218" s="17">
        <v>10</v>
      </c>
      <c r="F218" s="81">
        <v>8.3000000000000007</v>
      </c>
    </row>
    <row r="219" spans="1:6">
      <c r="A219" s="1" t="s">
        <v>378</v>
      </c>
      <c r="B219" s="17">
        <v>30</v>
      </c>
      <c r="C219" s="17">
        <v>0</v>
      </c>
      <c r="D219" s="81" t="s">
        <v>375</v>
      </c>
      <c r="E219" s="17">
        <v>0</v>
      </c>
      <c r="F219" s="81" t="s">
        <v>375</v>
      </c>
    </row>
    <row r="220" spans="1:6">
      <c r="A220" s="1" t="s">
        <v>197</v>
      </c>
      <c r="B220" s="17">
        <v>30</v>
      </c>
      <c r="C220" s="17">
        <v>0</v>
      </c>
      <c r="D220" s="81" t="s">
        <v>375</v>
      </c>
      <c r="E220" s="17">
        <v>0</v>
      </c>
      <c r="F220" s="81" t="s">
        <v>375</v>
      </c>
    </row>
    <row r="221" spans="1:6">
      <c r="A221" s="1" t="s">
        <v>198</v>
      </c>
      <c r="B221" s="17">
        <v>40</v>
      </c>
      <c r="C221" s="17">
        <v>0</v>
      </c>
      <c r="D221" s="81" t="s">
        <v>375</v>
      </c>
      <c r="E221" s="17">
        <v>10</v>
      </c>
      <c r="F221" s="81">
        <v>16.2</v>
      </c>
    </row>
    <row r="222" spans="1:6">
      <c r="A222" s="1" t="s">
        <v>199</v>
      </c>
      <c r="B222" s="17">
        <v>10</v>
      </c>
      <c r="C222" s="17">
        <v>0</v>
      </c>
      <c r="D222" s="81" t="s">
        <v>375</v>
      </c>
      <c r="E222" s="17">
        <v>0</v>
      </c>
      <c r="F222" s="81" t="s">
        <v>375</v>
      </c>
    </row>
    <row r="223" spans="1:6">
      <c r="A223" s="1" t="s">
        <v>200</v>
      </c>
      <c r="B223" s="17">
        <v>30</v>
      </c>
      <c r="C223" s="17">
        <v>0</v>
      </c>
      <c r="D223" s="81" t="s">
        <v>375</v>
      </c>
      <c r="E223" s="17">
        <v>0</v>
      </c>
      <c r="F223" s="81" t="s">
        <v>375</v>
      </c>
    </row>
    <row r="224" spans="1:6">
      <c r="A224" s="1" t="s">
        <v>201</v>
      </c>
      <c r="B224" s="17">
        <v>80</v>
      </c>
      <c r="C224" s="17">
        <v>0</v>
      </c>
      <c r="D224" s="81" t="s">
        <v>375</v>
      </c>
      <c r="E224" s="17">
        <v>10</v>
      </c>
      <c r="F224" s="81">
        <v>8.1</v>
      </c>
    </row>
    <row r="225" spans="1:6">
      <c r="A225" s="1" t="s">
        <v>202</v>
      </c>
      <c r="B225" s="17">
        <v>10</v>
      </c>
      <c r="C225" s="17">
        <v>0</v>
      </c>
      <c r="D225" s="81" t="s">
        <v>375</v>
      </c>
      <c r="E225" s="17">
        <v>0</v>
      </c>
      <c r="F225" s="81" t="s">
        <v>375</v>
      </c>
    </row>
    <row r="226" spans="1:6">
      <c r="A226" s="1" t="s">
        <v>203</v>
      </c>
      <c r="B226" s="17">
        <v>110</v>
      </c>
      <c r="C226" s="17">
        <v>0</v>
      </c>
      <c r="D226" s="81" t="s">
        <v>375</v>
      </c>
      <c r="E226" s="17">
        <v>0</v>
      </c>
      <c r="F226" s="81" t="s">
        <v>375</v>
      </c>
    </row>
    <row r="227" spans="1:6">
      <c r="A227" s="1" t="s">
        <v>204</v>
      </c>
      <c r="B227" s="17">
        <v>20</v>
      </c>
      <c r="C227" s="17">
        <v>0</v>
      </c>
      <c r="D227" s="81" t="s">
        <v>375</v>
      </c>
      <c r="E227" s="17">
        <v>0</v>
      </c>
      <c r="F227" s="81" t="s">
        <v>375</v>
      </c>
    </row>
    <row r="228" spans="1:6">
      <c r="A228" s="1" t="s">
        <v>205</v>
      </c>
      <c r="B228" s="17">
        <v>20</v>
      </c>
      <c r="C228" s="17">
        <v>0</v>
      </c>
      <c r="D228" s="81" t="s">
        <v>375</v>
      </c>
      <c r="E228" s="17">
        <v>0</v>
      </c>
      <c r="F228" s="81" t="s">
        <v>375</v>
      </c>
    </row>
    <row r="229" spans="1:6">
      <c r="A229" s="1" t="s">
        <v>206</v>
      </c>
      <c r="B229" s="17">
        <v>20</v>
      </c>
      <c r="C229" s="17">
        <v>0</v>
      </c>
      <c r="D229" s="81" t="s">
        <v>375</v>
      </c>
      <c r="E229" s="17">
        <v>10</v>
      </c>
      <c r="F229" s="81">
        <v>26.1</v>
      </c>
    </row>
    <row r="230" spans="1:6">
      <c r="A230" s="1" t="s">
        <v>207</v>
      </c>
      <c r="B230" s="17">
        <v>130</v>
      </c>
      <c r="C230" s="17">
        <v>0</v>
      </c>
      <c r="D230" s="81" t="s">
        <v>375</v>
      </c>
      <c r="E230" s="17">
        <v>10</v>
      </c>
      <c r="F230" s="81">
        <v>7.5</v>
      </c>
    </row>
    <row r="231" spans="1:6">
      <c r="A231" s="1" t="s">
        <v>208</v>
      </c>
      <c r="B231" s="17">
        <v>30</v>
      </c>
      <c r="C231" s="17">
        <v>0</v>
      </c>
      <c r="D231" s="81" t="s">
        <v>375</v>
      </c>
      <c r="E231" s="17">
        <v>0</v>
      </c>
      <c r="F231" s="81" t="s">
        <v>375</v>
      </c>
    </row>
    <row r="232" spans="1:6">
      <c r="A232" s="1" t="s">
        <v>209</v>
      </c>
      <c r="B232" s="17">
        <v>10</v>
      </c>
      <c r="C232" s="17">
        <v>0</v>
      </c>
      <c r="D232" s="81" t="s">
        <v>375</v>
      </c>
      <c r="E232" s="17">
        <v>0</v>
      </c>
      <c r="F232" s="81" t="s">
        <v>375</v>
      </c>
    </row>
    <row r="233" spans="1:6">
      <c r="A233" s="1" t="s">
        <v>210</v>
      </c>
      <c r="B233" s="17">
        <v>10</v>
      </c>
      <c r="C233" s="17">
        <v>0</v>
      </c>
      <c r="D233" s="81" t="s">
        <v>375</v>
      </c>
      <c r="E233" s="17">
        <v>0</v>
      </c>
      <c r="F233" s="81" t="s">
        <v>375</v>
      </c>
    </row>
    <row r="234" spans="1:6">
      <c r="A234" s="1" t="s">
        <v>211</v>
      </c>
      <c r="B234" s="17">
        <v>20</v>
      </c>
      <c r="C234" s="17">
        <v>0</v>
      </c>
      <c r="D234" s="81" t="s">
        <v>375</v>
      </c>
      <c r="E234" s="17">
        <v>10</v>
      </c>
      <c r="F234" s="81">
        <v>20</v>
      </c>
    </row>
    <row r="235" spans="1:6">
      <c r="A235" s="1" t="s">
        <v>212</v>
      </c>
      <c r="B235" s="17">
        <v>220</v>
      </c>
      <c r="C235" s="17">
        <v>0</v>
      </c>
      <c r="D235" s="81" t="s">
        <v>375</v>
      </c>
      <c r="E235" s="17">
        <v>10</v>
      </c>
      <c r="F235" s="81">
        <v>5</v>
      </c>
    </row>
    <row r="236" spans="1:6">
      <c r="A236" s="1" t="s">
        <v>213</v>
      </c>
      <c r="B236" s="17">
        <v>60</v>
      </c>
      <c r="C236" s="17">
        <v>0</v>
      </c>
      <c r="D236" s="81" t="s">
        <v>375</v>
      </c>
      <c r="E236" s="17">
        <v>10</v>
      </c>
      <c r="F236" s="81">
        <v>15.2</v>
      </c>
    </row>
    <row r="237" spans="1:6">
      <c r="A237" s="1" t="s">
        <v>214</v>
      </c>
      <c r="B237" s="17">
        <v>40</v>
      </c>
      <c r="C237" s="17">
        <v>0</v>
      </c>
      <c r="D237" s="81" t="s">
        <v>375</v>
      </c>
      <c r="E237" s="17">
        <v>0</v>
      </c>
      <c r="F237" s="81" t="s">
        <v>375</v>
      </c>
    </row>
    <row r="238" spans="1:6">
      <c r="A238" s="1" t="s">
        <v>215</v>
      </c>
      <c r="B238" s="17">
        <v>10</v>
      </c>
      <c r="C238" s="17">
        <v>0</v>
      </c>
      <c r="D238" s="81" t="s">
        <v>375</v>
      </c>
      <c r="E238" s="17">
        <v>0</v>
      </c>
      <c r="F238" s="81" t="s">
        <v>375</v>
      </c>
    </row>
    <row r="239" spans="1:6">
      <c r="A239" s="1" t="s">
        <v>216</v>
      </c>
      <c r="B239" s="17">
        <v>50</v>
      </c>
      <c r="C239" s="17">
        <v>0</v>
      </c>
      <c r="D239" s="81" t="s">
        <v>375</v>
      </c>
      <c r="E239" s="17">
        <v>0</v>
      </c>
      <c r="F239" s="81" t="s">
        <v>375</v>
      </c>
    </row>
    <row r="240" spans="1:6">
      <c r="A240" s="1" t="s">
        <v>217</v>
      </c>
      <c r="B240" s="17">
        <v>80</v>
      </c>
      <c r="C240" s="17">
        <v>0</v>
      </c>
      <c r="D240" s="81" t="s">
        <v>375</v>
      </c>
      <c r="E240" s="17">
        <v>0</v>
      </c>
      <c r="F240" s="81" t="s">
        <v>375</v>
      </c>
    </row>
    <row r="241" spans="1:11">
      <c r="A241" s="1" t="s">
        <v>218</v>
      </c>
      <c r="B241" s="17">
        <v>50</v>
      </c>
      <c r="C241" s="17">
        <v>0</v>
      </c>
      <c r="D241" s="81" t="s">
        <v>375</v>
      </c>
      <c r="E241" s="17">
        <v>0</v>
      </c>
      <c r="F241" s="81" t="s">
        <v>375</v>
      </c>
    </row>
    <row r="242" spans="1:11">
      <c r="A242" s="1" t="s">
        <v>219</v>
      </c>
      <c r="B242" s="17">
        <v>30</v>
      </c>
      <c r="C242" s="17">
        <v>0</v>
      </c>
      <c r="D242" s="81" t="s">
        <v>375</v>
      </c>
      <c r="E242" s="17">
        <v>0</v>
      </c>
      <c r="F242" s="81" t="s">
        <v>375</v>
      </c>
    </row>
    <row r="243" spans="1:11">
      <c r="A243" s="1" t="s">
        <v>220</v>
      </c>
      <c r="B243" s="17">
        <v>60</v>
      </c>
      <c r="C243" s="17">
        <v>0</v>
      </c>
      <c r="D243" s="81" t="s">
        <v>375</v>
      </c>
      <c r="E243" s="17">
        <v>10</v>
      </c>
      <c r="F243" s="81">
        <v>10.9</v>
      </c>
    </row>
    <row r="244" spans="1:11">
      <c r="A244" s="1" t="s">
        <v>221</v>
      </c>
      <c r="B244" s="17">
        <v>290</v>
      </c>
      <c r="C244" s="17">
        <v>10</v>
      </c>
      <c r="D244" s="81">
        <v>3.3</v>
      </c>
      <c r="E244" s="17">
        <v>10</v>
      </c>
      <c r="F244" s="81">
        <v>4</v>
      </c>
    </row>
    <row r="245" spans="1:11">
      <c r="A245" s="1" t="s">
        <v>222</v>
      </c>
      <c r="B245" s="17">
        <v>20</v>
      </c>
      <c r="C245" s="17">
        <v>0</v>
      </c>
      <c r="D245" s="81" t="s">
        <v>375</v>
      </c>
      <c r="E245" s="17">
        <v>0</v>
      </c>
      <c r="F245" s="81" t="s">
        <v>375</v>
      </c>
    </row>
    <row r="246" spans="1:11">
      <c r="A246" s="1" t="s">
        <v>223</v>
      </c>
      <c r="B246" s="17">
        <v>30</v>
      </c>
      <c r="C246" s="17">
        <v>0</v>
      </c>
      <c r="D246" s="81" t="s">
        <v>375</v>
      </c>
      <c r="E246" s="17">
        <v>0</v>
      </c>
      <c r="F246" s="81" t="s">
        <v>375</v>
      </c>
    </row>
    <row r="247" spans="1:11">
      <c r="A247" s="1" t="s">
        <v>224</v>
      </c>
      <c r="B247" s="17">
        <v>20</v>
      </c>
      <c r="C247" s="17">
        <v>0</v>
      </c>
      <c r="D247" s="81" t="s">
        <v>375</v>
      </c>
      <c r="E247" s="17">
        <v>0</v>
      </c>
      <c r="F247" s="81" t="s">
        <v>375</v>
      </c>
    </row>
    <row r="248" spans="1:11">
      <c r="A248" s="1" t="s">
        <v>225</v>
      </c>
      <c r="B248" s="17">
        <v>50</v>
      </c>
      <c r="C248" s="17">
        <v>0</v>
      </c>
      <c r="D248" s="81" t="s">
        <v>375</v>
      </c>
      <c r="E248" s="17">
        <v>0</v>
      </c>
      <c r="F248" s="81" t="s">
        <v>375</v>
      </c>
    </row>
    <row r="249" spans="1:11">
      <c r="A249" s="1" t="s">
        <v>226</v>
      </c>
      <c r="B249" s="17">
        <v>0</v>
      </c>
      <c r="C249" s="17">
        <v>0</v>
      </c>
      <c r="D249" s="81" t="s">
        <v>375</v>
      </c>
      <c r="E249" s="17">
        <v>0</v>
      </c>
      <c r="F249" s="81" t="s">
        <v>375</v>
      </c>
    </row>
    <row r="250" spans="1:11">
      <c r="A250" s="1" t="s">
        <v>227</v>
      </c>
      <c r="B250" s="17">
        <v>10</v>
      </c>
      <c r="C250" s="17">
        <v>0</v>
      </c>
      <c r="D250" s="81" t="s">
        <v>375</v>
      </c>
      <c r="E250" s="17">
        <v>0</v>
      </c>
      <c r="F250" s="81" t="s">
        <v>375</v>
      </c>
      <c r="G250" s="83"/>
      <c r="H250" s="83"/>
      <c r="I250" s="83"/>
      <c r="J250" s="83"/>
      <c r="K250" s="83"/>
    </row>
    <row r="251" spans="1:11">
      <c r="A251" s="1" t="s">
        <v>228</v>
      </c>
      <c r="B251" s="17">
        <v>90</v>
      </c>
      <c r="C251" s="17">
        <v>0</v>
      </c>
      <c r="D251" s="81" t="s">
        <v>375</v>
      </c>
      <c r="E251" s="17">
        <v>0</v>
      </c>
      <c r="F251" s="81" t="s">
        <v>375</v>
      </c>
    </row>
    <row r="252" spans="1:11">
      <c r="A252" s="1" t="s">
        <v>229</v>
      </c>
      <c r="B252" s="17">
        <v>40</v>
      </c>
      <c r="C252" s="17">
        <v>0</v>
      </c>
      <c r="D252" s="81" t="s">
        <v>375</v>
      </c>
      <c r="E252" s="17">
        <v>0</v>
      </c>
      <c r="F252" s="81" t="s">
        <v>375</v>
      </c>
    </row>
    <row r="253" spans="1:11">
      <c r="A253" s="1" t="s">
        <v>230</v>
      </c>
      <c r="B253" s="17">
        <v>120</v>
      </c>
      <c r="C253" s="17">
        <v>10</v>
      </c>
      <c r="D253" s="81">
        <v>4.4000000000000004</v>
      </c>
      <c r="E253" s="17">
        <v>0</v>
      </c>
      <c r="F253" s="81" t="s">
        <v>375</v>
      </c>
    </row>
    <row r="254" spans="1:11">
      <c r="A254" s="1" t="s">
        <v>231</v>
      </c>
      <c r="B254" s="17">
        <v>90</v>
      </c>
      <c r="C254" s="17">
        <v>0</v>
      </c>
      <c r="D254" s="81" t="s">
        <v>375</v>
      </c>
      <c r="E254" s="17">
        <v>0</v>
      </c>
      <c r="F254" s="81" t="s">
        <v>375</v>
      </c>
    </row>
    <row r="255" spans="1:11">
      <c r="A255" s="1" t="s">
        <v>339</v>
      </c>
      <c r="B255" s="17">
        <v>230</v>
      </c>
      <c r="C255" s="17">
        <v>0</v>
      </c>
      <c r="D255" s="81" t="s">
        <v>375</v>
      </c>
      <c r="E255" s="17">
        <v>10</v>
      </c>
      <c r="F255" s="81">
        <v>3.3</v>
      </c>
    </row>
    <row r="256" spans="1:11">
      <c r="A256" s="1" t="s">
        <v>232</v>
      </c>
      <c r="B256" s="17">
        <v>50</v>
      </c>
      <c r="C256" s="17">
        <v>0</v>
      </c>
      <c r="D256" s="81" t="s">
        <v>375</v>
      </c>
      <c r="E256" s="17">
        <v>0</v>
      </c>
      <c r="F256" s="81" t="s">
        <v>375</v>
      </c>
    </row>
    <row r="257" spans="1:6">
      <c r="A257" s="1" t="s">
        <v>233</v>
      </c>
      <c r="B257" s="17">
        <v>310</v>
      </c>
      <c r="C257" s="17">
        <v>10</v>
      </c>
      <c r="D257" s="81">
        <v>3.9</v>
      </c>
      <c r="E257" s="17">
        <v>10</v>
      </c>
      <c r="F257" s="81">
        <v>2.2999999999999998</v>
      </c>
    </row>
    <row r="258" spans="1:6">
      <c r="A258" s="1" t="s">
        <v>64</v>
      </c>
      <c r="B258" s="17">
        <v>50</v>
      </c>
      <c r="C258" s="17">
        <v>0</v>
      </c>
      <c r="D258" s="81" t="s">
        <v>375</v>
      </c>
      <c r="E258" s="17">
        <v>0</v>
      </c>
      <c r="F258" s="81" t="s">
        <v>375</v>
      </c>
    </row>
    <row r="259" spans="1:6">
      <c r="A259" s="1" t="s">
        <v>234</v>
      </c>
      <c r="B259" s="17">
        <v>240</v>
      </c>
      <c r="C259" s="17">
        <v>10</v>
      </c>
      <c r="D259" s="81">
        <v>2.8</v>
      </c>
      <c r="E259" s="17">
        <v>20</v>
      </c>
      <c r="F259" s="81">
        <v>6.5</v>
      </c>
    </row>
    <row r="260" spans="1:6">
      <c r="A260" s="1" t="s">
        <v>235</v>
      </c>
      <c r="B260" s="17">
        <v>6840</v>
      </c>
      <c r="C260" s="17">
        <v>180</v>
      </c>
      <c r="D260" s="81">
        <v>2.6</v>
      </c>
      <c r="E260" s="17">
        <v>220</v>
      </c>
      <c r="F260" s="81">
        <v>3.2</v>
      </c>
    </row>
    <row r="261" spans="1:6">
      <c r="A261" s="1" t="s">
        <v>236</v>
      </c>
      <c r="B261" s="17">
        <v>0</v>
      </c>
      <c r="C261" s="17">
        <v>0</v>
      </c>
      <c r="D261" s="81" t="s">
        <v>375</v>
      </c>
      <c r="E261" s="17">
        <v>0</v>
      </c>
      <c r="F261" s="81" t="s">
        <v>375</v>
      </c>
    </row>
    <row r="262" spans="1:6">
      <c r="A262" s="1" t="s">
        <v>237</v>
      </c>
      <c r="B262" s="17">
        <v>20</v>
      </c>
      <c r="C262" s="17">
        <v>0</v>
      </c>
      <c r="D262" s="81" t="s">
        <v>375</v>
      </c>
      <c r="E262" s="17">
        <v>0</v>
      </c>
      <c r="F262" s="81" t="s">
        <v>375</v>
      </c>
    </row>
    <row r="263" spans="1:6">
      <c r="A263" s="1" t="s">
        <v>238</v>
      </c>
      <c r="B263" s="17">
        <v>60</v>
      </c>
      <c r="C263" s="17">
        <v>0</v>
      </c>
      <c r="D263" s="81" t="s">
        <v>375</v>
      </c>
      <c r="E263" s="17">
        <v>0</v>
      </c>
      <c r="F263" s="81" t="s">
        <v>375</v>
      </c>
    </row>
    <row r="264" spans="1:6">
      <c r="A264" s="1" t="s">
        <v>239</v>
      </c>
      <c r="B264" s="17">
        <v>10</v>
      </c>
      <c r="C264" s="17">
        <v>0</v>
      </c>
      <c r="D264" s="81" t="s">
        <v>375</v>
      </c>
      <c r="E264" s="17">
        <v>0</v>
      </c>
      <c r="F264" s="81" t="s">
        <v>375</v>
      </c>
    </row>
    <row r="265" spans="1:6">
      <c r="A265" s="1" t="s">
        <v>240</v>
      </c>
      <c r="B265" s="17">
        <v>360</v>
      </c>
      <c r="C265" s="17">
        <v>10</v>
      </c>
      <c r="D265" s="81">
        <v>2.4</v>
      </c>
      <c r="E265" s="17">
        <v>20</v>
      </c>
      <c r="F265" s="81">
        <v>4.0999999999999996</v>
      </c>
    </row>
    <row r="266" spans="1:6">
      <c r="A266" s="1" t="s">
        <v>241</v>
      </c>
      <c r="B266" s="17">
        <v>0</v>
      </c>
      <c r="C266" s="17">
        <v>0</v>
      </c>
      <c r="D266" s="81" t="s">
        <v>375</v>
      </c>
      <c r="E266" s="17">
        <v>0</v>
      </c>
      <c r="F266" s="81" t="s">
        <v>375</v>
      </c>
    </row>
    <row r="267" spans="1:6">
      <c r="A267" s="1" t="s">
        <v>242</v>
      </c>
      <c r="B267" s="17">
        <v>40</v>
      </c>
      <c r="C267" s="17">
        <v>0</v>
      </c>
      <c r="D267" s="81" t="s">
        <v>375</v>
      </c>
      <c r="E267" s="17">
        <v>0</v>
      </c>
      <c r="F267" s="81" t="s">
        <v>375</v>
      </c>
    </row>
    <row r="268" spans="1:6">
      <c r="A268" s="1" t="s">
        <v>243</v>
      </c>
      <c r="B268" s="17">
        <v>10</v>
      </c>
      <c r="C268" s="17">
        <v>0</v>
      </c>
      <c r="D268" s="81" t="s">
        <v>375</v>
      </c>
      <c r="E268" s="17">
        <v>0</v>
      </c>
      <c r="F268" s="81" t="s">
        <v>375</v>
      </c>
    </row>
    <row r="269" spans="1:6">
      <c r="A269" s="1" t="s">
        <v>244</v>
      </c>
      <c r="B269" s="17">
        <v>10</v>
      </c>
      <c r="C269" s="17">
        <v>0</v>
      </c>
      <c r="D269" s="81" t="s">
        <v>375</v>
      </c>
      <c r="E269" s="17">
        <v>0</v>
      </c>
      <c r="F269" s="81" t="s">
        <v>375</v>
      </c>
    </row>
    <row r="270" spans="1:6">
      <c r="A270" s="1" t="s">
        <v>245</v>
      </c>
      <c r="B270" s="17">
        <v>30</v>
      </c>
      <c r="C270" s="17">
        <v>0</v>
      </c>
      <c r="D270" s="81" t="s">
        <v>375</v>
      </c>
      <c r="E270" s="17">
        <v>0</v>
      </c>
      <c r="F270" s="81" t="s">
        <v>375</v>
      </c>
    </row>
    <row r="271" spans="1:6">
      <c r="A271" s="1" t="s">
        <v>246</v>
      </c>
      <c r="B271" s="17">
        <v>290</v>
      </c>
      <c r="C271" s="17">
        <v>10</v>
      </c>
      <c r="D271" s="81">
        <v>3.3</v>
      </c>
      <c r="E271" s="17">
        <v>20</v>
      </c>
      <c r="F271" s="81">
        <v>7.9</v>
      </c>
    </row>
    <row r="272" spans="1:6">
      <c r="A272" s="1" t="s">
        <v>247</v>
      </c>
      <c r="B272" s="17">
        <v>50</v>
      </c>
      <c r="C272" s="17">
        <v>0</v>
      </c>
      <c r="D272" s="81" t="s">
        <v>375</v>
      </c>
      <c r="E272" s="17">
        <v>0</v>
      </c>
      <c r="F272" s="81" t="s">
        <v>375</v>
      </c>
    </row>
    <row r="273" spans="1:11">
      <c r="A273" s="1" t="s">
        <v>248</v>
      </c>
      <c r="B273" s="17">
        <v>60</v>
      </c>
      <c r="C273" s="17">
        <v>0</v>
      </c>
      <c r="D273" s="81" t="s">
        <v>375</v>
      </c>
      <c r="E273" s="17">
        <v>0</v>
      </c>
      <c r="F273" s="81" t="s">
        <v>375</v>
      </c>
    </row>
    <row r="274" spans="1:11">
      <c r="A274" s="1" t="s">
        <v>249</v>
      </c>
      <c r="B274" s="17">
        <v>120</v>
      </c>
      <c r="C274" s="17">
        <v>0</v>
      </c>
      <c r="D274" s="81" t="s">
        <v>375</v>
      </c>
      <c r="E274" s="17">
        <v>10</v>
      </c>
      <c r="F274" s="81">
        <v>11.8</v>
      </c>
    </row>
    <row r="275" spans="1:11">
      <c r="A275" s="1" t="s">
        <v>250</v>
      </c>
      <c r="B275" s="17">
        <v>110</v>
      </c>
      <c r="C275" s="17">
        <v>0</v>
      </c>
      <c r="D275" s="81" t="s">
        <v>375</v>
      </c>
      <c r="E275" s="17">
        <v>0</v>
      </c>
      <c r="F275" s="81" t="s">
        <v>375</v>
      </c>
    </row>
    <row r="276" spans="1:11">
      <c r="A276" s="1" t="s">
        <v>251</v>
      </c>
      <c r="B276" s="17">
        <v>30</v>
      </c>
      <c r="C276" s="17">
        <v>0</v>
      </c>
      <c r="D276" s="81" t="s">
        <v>375</v>
      </c>
      <c r="E276" s="17">
        <v>0</v>
      </c>
      <c r="F276" s="81" t="s">
        <v>375</v>
      </c>
    </row>
    <row r="277" spans="1:11">
      <c r="A277" s="1" t="s">
        <v>252</v>
      </c>
      <c r="B277" s="17">
        <v>20</v>
      </c>
      <c r="C277" s="17">
        <v>0</v>
      </c>
      <c r="D277" s="81" t="s">
        <v>375</v>
      </c>
      <c r="E277" s="17">
        <v>0</v>
      </c>
      <c r="F277" s="81" t="s">
        <v>375</v>
      </c>
    </row>
    <row r="278" spans="1:11">
      <c r="A278" s="1" t="s">
        <v>253</v>
      </c>
      <c r="B278" s="17">
        <v>70</v>
      </c>
      <c r="C278" s="17">
        <v>0</v>
      </c>
      <c r="D278" s="81" t="s">
        <v>375</v>
      </c>
      <c r="E278" s="17">
        <v>10</v>
      </c>
      <c r="F278" s="81">
        <v>10.8</v>
      </c>
    </row>
    <row r="279" spans="1:11">
      <c r="A279" s="1" t="s">
        <v>254</v>
      </c>
      <c r="B279" s="17">
        <v>10</v>
      </c>
      <c r="C279" s="17">
        <v>0</v>
      </c>
      <c r="D279" s="81" t="s">
        <v>375</v>
      </c>
      <c r="E279" s="17">
        <v>0</v>
      </c>
      <c r="F279" s="81" t="s">
        <v>375</v>
      </c>
    </row>
    <row r="280" spans="1:11">
      <c r="A280" s="1" t="s">
        <v>255</v>
      </c>
      <c r="B280" s="17">
        <v>20</v>
      </c>
      <c r="C280" s="17">
        <v>0</v>
      </c>
      <c r="D280" s="81" t="s">
        <v>375</v>
      </c>
      <c r="E280" s="17">
        <v>0</v>
      </c>
      <c r="F280" s="81" t="s">
        <v>375</v>
      </c>
    </row>
    <row r="281" spans="1:11">
      <c r="A281" s="1" t="s">
        <v>256</v>
      </c>
      <c r="B281" s="17">
        <v>20</v>
      </c>
      <c r="C281" s="17">
        <v>0</v>
      </c>
      <c r="D281" s="81" t="s">
        <v>375</v>
      </c>
      <c r="E281" s="17">
        <v>0</v>
      </c>
      <c r="F281" s="81" t="s">
        <v>375</v>
      </c>
    </row>
    <row r="282" spans="1:11">
      <c r="A282" s="1" t="s">
        <v>257</v>
      </c>
      <c r="B282" s="17">
        <v>50</v>
      </c>
      <c r="C282" s="17">
        <v>0</v>
      </c>
      <c r="D282" s="81" t="s">
        <v>375</v>
      </c>
      <c r="E282" s="17">
        <v>10</v>
      </c>
      <c r="F282" s="81">
        <v>12.7</v>
      </c>
    </row>
    <row r="283" spans="1:11">
      <c r="A283" s="1" t="s">
        <v>340</v>
      </c>
      <c r="B283" s="17">
        <v>30</v>
      </c>
      <c r="C283" s="17">
        <v>0</v>
      </c>
      <c r="D283" s="81" t="s">
        <v>375</v>
      </c>
      <c r="E283" s="17">
        <v>0</v>
      </c>
      <c r="F283" s="81" t="s">
        <v>375</v>
      </c>
    </row>
    <row r="284" spans="1:11">
      <c r="A284" s="1" t="s">
        <v>258</v>
      </c>
      <c r="B284" s="17">
        <v>120</v>
      </c>
      <c r="C284" s="17">
        <v>0</v>
      </c>
      <c r="D284" s="81" t="s">
        <v>375</v>
      </c>
      <c r="E284" s="17">
        <v>10</v>
      </c>
      <c r="F284" s="81">
        <v>6.6</v>
      </c>
    </row>
    <row r="285" spans="1:11">
      <c r="A285" s="1" t="s">
        <v>259</v>
      </c>
      <c r="B285" s="17">
        <v>100</v>
      </c>
      <c r="C285" s="17">
        <v>0</v>
      </c>
      <c r="D285" s="81" t="s">
        <v>375</v>
      </c>
      <c r="E285" s="17">
        <v>10</v>
      </c>
      <c r="F285" s="81">
        <v>12.4</v>
      </c>
    </row>
    <row r="286" spans="1:11">
      <c r="A286" s="1" t="s">
        <v>260</v>
      </c>
      <c r="B286" s="17">
        <v>140</v>
      </c>
      <c r="C286" s="17">
        <v>10</v>
      </c>
      <c r="D286" s="81">
        <v>3.6</v>
      </c>
      <c r="E286" s="17">
        <v>10</v>
      </c>
      <c r="F286" s="81">
        <v>5</v>
      </c>
    </row>
    <row r="287" spans="1:11">
      <c r="A287" s="1" t="s">
        <v>261</v>
      </c>
      <c r="B287" s="17">
        <v>0</v>
      </c>
      <c r="C287" s="17">
        <v>0</v>
      </c>
      <c r="D287" s="81" t="s">
        <v>375</v>
      </c>
      <c r="E287" s="17">
        <v>0</v>
      </c>
      <c r="F287" s="81" t="s">
        <v>375</v>
      </c>
    </row>
    <row r="288" spans="1:11">
      <c r="A288" s="1" t="s">
        <v>262</v>
      </c>
      <c r="B288" s="17">
        <v>10</v>
      </c>
      <c r="C288" s="17">
        <v>0</v>
      </c>
      <c r="D288" s="81" t="s">
        <v>375</v>
      </c>
      <c r="E288" s="17">
        <v>0</v>
      </c>
      <c r="F288" s="81" t="s">
        <v>375</v>
      </c>
      <c r="G288" s="84"/>
      <c r="H288" s="84"/>
      <c r="I288" s="84"/>
      <c r="J288" s="84"/>
      <c r="K288" s="84"/>
    </row>
    <row r="289" spans="1:11">
      <c r="A289" s="1" t="s">
        <v>263</v>
      </c>
      <c r="B289" s="17">
        <v>40</v>
      </c>
      <c r="C289" s="17">
        <v>0</v>
      </c>
      <c r="D289" s="81" t="s">
        <v>375</v>
      </c>
      <c r="E289" s="17">
        <v>0</v>
      </c>
      <c r="F289" s="81" t="s">
        <v>375</v>
      </c>
      <c r="G289" s="84"/>
      <c r="H289" s="84"/>
      <c r="I289" s="84"/>
      <c r="J289" s="84"/>
      <c r="K289" s="84"/>
    </row>
    <row r="290" spans="1:11">
      <c r="A290" s="1" t="s">
        <v>264</v>
      </c>
      <c r="B290" s="17">
        <v>30</v>
      </c>
      <c r="C290" s="17">
        <v>0</v>
      </c>
      <c r="D290" s="81" t="s">
        <v>375</v>
      </c>
      <c r="E290" s="17">
        <v>0</v>
      </c>
      <c r="F290" s="81" t="s">
        <v>375</v>
      </c>
    </row>
    <row r="291" spans="1:11">
      <c r="A291" s="1" t="s">
        <v>265</v>
      </c>
      <c r="B291" s="17">
        <v>150</v>
      </c>
      <c r="C291" s="17">
        <v>10</v>
      </c>
      <c r="D291" s="81">
        <v>3.2</v>
      </c>
      <c r="E291" s="17">
        <v>10</v>
      </c>
      <c r="F291" s="81">
        <v>3.2</v>
      </c>
    </row>
    <row r="292" spans="1:11">
      <c r="A292" s="1" t="s">
        <v>266</v>
      </c>
      <c r="B292" s="17">
        <v>760</v>
      </c>
      <c r="C292" s="17">
        <v>20</v>
      </c>
      <c r="D292" s="81">
        <v>2.1</v>
      </c>
      <c r="E292" s="17">
        <v>40</v>
      </c>
      <c r="F292" s="81">
        <v>5.0999999999999996</v>
      </c>
    </row>
    <row r="293" spans="1:11">
      <c r="A293" s="1" t="s">
        <v>267</v>
      </c>
      <c r="B293" s="17">
        <v>10</v>
      </c>
      <c r="C293" s="17">
        <v>0</v>
      </c>
      <c r="D293" s="81" t="s">
        <v>375</v>
      </c>
      <c r="E293" s="17">
        <v>0</v>
      </c>
      <c r="F293" s="81" t="s">
        <v>375</v>
      </c>
    </row>
    <row r="294" spans="1:11">
      <c r="A294" s="1" t="s">
        <v>268</v>
      </c>
      <c r="B294" s="17">
        <v>30</v>
      </c>
      <c r="C294" s="17">
        <v>0</v>
      </c>
      <c r="D294" s="81" t="s">
        <v>375</v>
      </c>
      <c r="E294" s="17">
        <v>0</v>
      </c>
      <c r="F294" s="81" t="s">
        <v>375</v>
      </c>
    </row>
    <row r="295" spans="1:11">
      <c r="A295" s="1" t="s">
        <v>269</v>
      </c>
      <c r="B295" s="17">
        <v>20</v>
      </c>
      <c r="C295" s="17">
        <v>0</v>
      </c>
      <c r="D295" s="81" t="s">
        <v>375</v>
      </c>
      <c r="E295" s="17">
        <v>0</v>
      </c>
      <c r="F295" s="81" t="s">
        <v>375</v>
      </c>
    </row>
    <row r="296" spans="1:11">
      <c r="A296" s="1" t="s">
        <v>270</v>
      </c>
      <c r="B296" s="17">
        <v>30</v>
      </c>
      <c r="C296" s="17">
        <v>0</v>
      </c>
      <c r="D296" s="81" t="s">
        <v>375</v>
      </c>
      <c r="E296" s="17">
        <v>0</v>
      </c>
      <c r="F296" s="81" t="s">
        <v>375</v>
      </c>
    </row>
    <row r="297" spans="1:11">
      <c r="A297" s="1" t="s">
        <v>271</v>
      </c>
      <c r="B297" s="17">
        <v>90</v>
      </c>
      <c r="C297" s="17">
        <v>0</v>
      </c>
      <c r="D297" s="81" t="s">
        <v>375</v>
      </c>
      <c r="E297" s="17">
        <v>0</v>
      </c>
      <c r="F297" s="81" t="s">
        <v>375</v>
      </c>
    </row>
    <row r="298" spans="1:11">
      <c r="A298" s="1" t="s">
        <v>272</v>
      </c>
      <c r="B298" s="17">
        <v>10</v>
      </c>
      <c r="C298" s="17">
        <v>0</v>
      </c>
      <c r="D298" s="81" t="s">
        <v>375</v>
      </c>
      <c r="E298" s="17">
        <v>0</v>
      </c>
      <c r="F298" s="81" t="s">
        <v>375</v>
      </c>
    </row>
    <row r="299" spans="1:11">
      <c r="A299" s="1" t="s">
        <v>273</v>
      </c>
      <c r="B299" s="17">
        <v>60</v>
      </c>
      <c r="C299" s="17">
        <v>0</v>
      </c>
      <c r="D299" s="81" t="s">
        <v>375</v>
      </c>
      <c r="E299" s="17">
        <v>0</v>
      </c>
      <c r="F299" s="81" t="s">
        <v>375</v>
      </c>
    </row>
    <row r="300" spans="1:11">
      <c r="A300" s="1" t="s">
        <v>274</v>
      </c>
      <c r="B300" s="17">
        <v>10</v>
      </c>
      <c r="C300" s="17">
        <v>0</v>
      </c>
      <c r="D300" s="81" t="s">
        <v>375</v>
      </c>
      <c r="E300" s="17">
        <v>0</v>
      </c>
      <c r="F300" s="81" t="s">
        <v>375</v>
      </c>
    </row>
    <row r="301" spans="1:11">
      <c r="A301" s="1" t="s">
        <v>341</v>
      </c>
      <c r="B301" s="17">
        <v>1490</v>
      </c>
      <c r="C301" s="17">
        <v>40</v>
      </c>
      <c r="D301" s="81">
        <v>2.4</v>
      </c>
      <c r="E301" s="17">
        <v>60</v>
      </c>
      <c r="F301" s="81">
        <v>4</v>
      </c>
    </row>
    <row r="302" spans="1:11">
      <c r="A302" s="1" t="s">
        <v>275</v>
      </c>
      <c r="B302" s="17">
        <v>80</v>
      </c>
      <c r="C302" s="17">
        <v>0</v>
      </c>
      <c r="D302" s="81" t="s">
        <v>375</v>
      </c>
      <c r="E302" s="17">
        <v>10</v>
      </c>
      <c r="F302" s="81">
        <v>10.8</v>
      </c>
    </row>
    <row r="303" spans="1:11">
      <c r="A303" s="1" t="s">
        <v>276</v>
      </c>
      <c r="B303" s="17">
        <v>80</v>
      </c>
      <c r="C303" s="17">
        <v>0</v>
      </c>
      <c r="D303" s="81" t="s">
        <v>375</v>
      </c>
      <c r="E303" s="17">
        <v>0</v>
      </c>
      <c r="F303" s="81" t="s">
        <v>375</v>
      </c>
    </row>
    <row r="304" spans="1:11">
      <c r="A304" s="1" t="s">
        <v>277</v>
      </c>
      <c r="B304" s="17">
        <v>30</v>
      </c>
      <c r="C304" s="17">
        <v>0</v>
      </c>
      <c r="D304" s="81" t="s">
        <v>375</v>
      </c>
      <c r="E304" s="17">
        <v>0</v>
      </c>
      <c r="F304" s="81" t="s">
        <v>375</v>
      </c>
    </row>
    <row r="305" spans="1:6">
      <c r="A305" s="1" t="s">
        <v>278</v>
      </c>
      <c r="B305" s="17">
        <v>50</v>
      </c>
      <c r="C305" s="17">
        <v>0</v>
      </c>
      <c r="D305" s="81" t="s">
        <v>375</v>
      </c>
      <c r="E305" s="17">
        <v>0</v>
      </c>
      <c r="F305" s="81" t="s">
        <v>375</v>
      </c>
    </row>
    <row r="306" spans="1:6">
      <c r="A306" s="1" t="s">
        <v>279</v>
      </c>
      <c r="B306" s="17">
        <v>60</v>
      </c>
      <c r="C306" s="17">
        <v>0</v>
      </c>
      <c r="D306" s="81" t="s">
        <v>375</v>
      </c>
      <c r="E306" s="17">
        <v>10</v>
      </c>
      <c r="F306" s="81">
        <v>10.3</v>
      </c>
    </row>
    <row r="307" spans="1:6">
      <c r="A307" s="1" t="s">
        <v>280</v>
      </c>
      <c r="B307" s="17">
        <v>250</v>
      </c>
      <c r="C307" s="17">
        <v>10</v>
      </c>
      <c r="D307" s="81">
        <v>3.9</v>
      </c>
      <c r="E307" s="17">
        <v>10</v>
      </c>
      <c r="F307" s="81">
        <v>3.1</v>
      </c>
    </row>
    <row r="308" spans="1:6">
      <c r="A308" s="1" t="s">
        <v>281</v>
      </c>
      <c r="B308" s="17">
        <v>10</v>
      </c>
      <c r="C308" s="17">
        <v>0</v>
      </c>
      <c r="D308" s="81" t="s">
        <v>375</v>
      </c>
      <c r="E308" s="17">
        <v>0</v>
      </c>
      <c r="F308" s="81" t="s">
        <v>375</v>
      </c>
    </row>
    <row r="309" spans="1:6">
      <c r="A309" s="1" t="s">
        <v>282</v>
      </c>
      <c r="B309" s="17">
        <v>50</v>
      </c>
      <c r="C309" s="17">
        <v>0</v>
      </c>
      <c r="D309" s="81" t="s">
        <v>375</v>
      </c>
      <c r="E309" s="17">
        <v>10</v>
      </c>
      <c r="F309" s="81">
        <v>10.4</v>
      </c>
    </row>
    <row r="310" spans="1:6">
      <c r="A310" s="1" t="s">
        <v>283</v>
      </c>
      <c r="B310" s="17">
        <v>130</v>
      </c>
      <c r="C310" s="17">
        <v>0</v>
      </c>
      <c r="D310" s="81" t="s">
        <v>375</v>
      </c>
      <c r="E310" s="17">
        <v>10</v>
      </c>
      <c r="F310" s="81">
        <v>9.1999999999999993</v>
      </c>
    </row>
    <row r="311" spans="1:6">
      <c r="A311" s="1" t="s">
        <v>284</v>
      </c>
      <c r="B311" s="17">
        <v>370</v>
      </c>
      <c r="C311" s="17">
        <v>20</v>
      </c>
      <c r="D311" s="81">
        <v>4</v>
      </c>
      <c r="E311" s="17">
        <v>20</v>
      </c>
      <c r="F311" s="81">
        <v>4.3</v>
      </c>
    </row>
    <row r="312" spans="1:6">
      <c r="A312" s="1" t="s">
        <v>285</v>
      </c>
      <c r="B312" s="17">
        <v>80</v>
      </c>
      <c r="C312" s="17">
        <v>0</v>
      </c>
      <c r="D312" s="81" t="s">
        <v>375</v>
      </c>
      <c r="E312" s="17">
        <v>0</v>
      </c>
      <c r="F312" s="81" t="s">
        <v>375</v>
      </c>
    </row>
    <row r="313" spans="1:6">
      <c r="A313" s="1" t="s">
        <v>348</v>
      </c>
      <c r="B313" s="17">
        <v>100</v>
      </c>
      <c r="C313" s="17">
        <v>0</v>
      </c>
      <c r="D313" s="81" t="s">
        <v>375</v>
      </c>
      <c r="E313" s="17">
        <v>10</v>
      </c>
      <c r="F313" s="81">
        <v>10.3</v>
      </c>
    </row>
    <row r="314" spans="1:6">
      <c r="A314" s="1" t="s">
        <v>286</v>
      </c>
      <c r="B314" s="17">
        <v>300</v>
      </c>
      <c r="C314" s="17">
        <v>10</v>
      </c>
      <c r="D314" s="81">
        <v>2.7</v>
      </c>
      <c r="E314" s="17">
        <v>20</v>
      </c>
      <c r="F314" s="81">
        <v>5.6</v>
      </c>
    </row>
    <row r="315" spans="1:6">
      <c r="A315" s="1" t="s">
        <v>287</v>
      </c>
      <c r="B315" s="17">
        <v>0</v>
      </c>
      <c r="C315" s="17">
        <v>0</v>
      </c>
      <c r="D315" s="81" t="s">
        <v>375</v>
      </c>
      <c r="E315" s="17">
        <v>0</v>
      </c>
      <c r="F315" s="81" t="s">
        <v>375</v>
      </c>
    </row>
    <row r="316" spans="1:6">
      <c r="A316" s="1" t="s">
        <v>288</v>
      </c>
      <c r="B316" s="17">
        <v>150</v>
      </c>
      <c r="C316" s="17">
        <v>10</v>
      </c>
      <c r="D316" s="81">
        <v>3.9</v>
      </c>
      <c r="E316" s="17">
        <v>20</v>
      </c>
      <c r="F316" s="81">
        <v>11</v>
      </c>
    </row>
    <row r="317" spans="1:6">
      <c r="A317" s="1" t="s">
        <v>289</v>
      </c>
      <c r="B317" s="17">
        <v>10</v>
      </c>
      <c r="C317" s="17">
        <v>0</v>
      </c>
      <c r="D317" s="81" t="s">
        <v>375</v>
      </c>
      <c r="E317" s="17">
        <v>0</v>
      </c>
      <c r="F317" s="81" t="s">
        <v>375</v>
      </c>
    </row>
    <row r="318" spans="1:6">
      <c r="A318" s="1" t="s">
        <v>290</v>
      </c>
      <c r="B318" s="17">
        <v>50</v>
      </c>
      <c r="C318" s="17">
        <v>0</v>
      </c>
      <c r="D318" s="81" t="s">
        <v>375</v>
      </c>
      <c r="E318" s="17">
        <v>0</v>
      </c>
      <c r="F318" s="81" t="s">
        <v>375</v>
      </c>
    </row>
    <row r="319" spans="1:6">
      <c r="A319" s="1" t="s">
        <v>291</v>
      </c>
      <c r="B319" s="17">
        <v>30</v>
      </c>
      <c r="C319" s="17">
        <v>0</v>
      </c>
      <c r="D319" s="81" t="s">
        <v>375</v>
      </c>
      <c r="E319" s="17">
        <v>0</v>
      </c>
      <c r="F319" s="81" t="s">
        <v>375</v>
      </c>
    </row>
    <row r="320" spans="1:6">
      <c r="A320" s="1" t="s">
        <v>292</v>
      </c>
      <c r="B320" s="17">
        <v>30</v>
      </c>
      <c r="C320" s="17">
        <v>0</v>
      </c>
      <c r="D320" s="81" t="s">
        <v>375</v>
      </c>
      <c r="E320" s="17">
        <v>0</v>
      </c>
      <c r="F320" s="81" t="s">
        <v>375</v>
      </c>
    </row>
    <row r="321" spans="1:6">
      <c r="A321" s="1" t="s">
        <v>379</v>
      </c>
      <c r="B321" s="17">
        <v>50</v>
      </c>
      <c r="C321" s="17">
        <v>0</v>
      </c>
      <c r="D321" s="81" t="s">
        <v>375</v>
      </c>
      <c r="E321" s="17">
        <v>10</v>
      </c>
      <c r="F321" s="81">
        <v>15.9</v>
      </c>
    </row>
    <row r="322" spans="1:6">
      <c r="A322" s="1" t="s">
        <v>293</v>
      </c>
      <c r="B322" s="17">
        <v>30</v>
      </c>
      <c r="C322" s="17">
        <v>0</v>
      </c>
      <c r="D322" s="81" t="s">
        <v>375</v>
      </c>
      <c r="E322" s="17">
        <v>0</v>
      </c>
      <c r="F322" s="81" t="s">
        <v>375</v>
      </c>
    </row>
    <row r="323" spans="1:6">
      <c r="A323" s="1" t="s">
        <v>294</v>
      </c>
      <c r="B323" s="17">
        <v>100</v>
      </c>
      <c r="C323" s="17">
        <v>10</v>
      </c>
      <c r="D323" s="81">
        <v>4.9000000000000004</v>
      </c>
      <c r="E323" s="17">
        <v>10</v>
      </c>
      <c r="F323" s="81">
        <v>6.9</v>
      </c>
    </row>
    <row r="324" spans="1:6">
      <c r="A324" s="1" t="s">
        <v>295</v>
      </c>
      <c r="B324" s="17">
        <v>40</v>
      </c>
      <c r="C324" s="17">
        <v>0</v>
      </c>
      <c r="D324" s="81" t="s">
        <v>375</v>
      </c>
      <c r="E324" s="17">
        <v>0</v>
      </c>
      <c r="F324" s="81" t="s">
        <v>375</v>
      </c>
    </row>
    <row r="325" spans="1:6">
      <c r="A325" s="1" t="s">
        <v>296</v>
      </c>
      <c r="B325" s="17">
        <v>70</v>
      </c>
      <c r="C325" s="17">
        <v>0</v>
      </c>
      <c r="D325" s="81" t="s">
        <v>375</v>
      </c>
      <c r="E325" s="17">
        <v>10</v>
      </c>
      <c r="F325" s="81">
        <v>11</v>
      </c>
    </row>
    <row r="326" spans="1:6">
      <c r="A326" s="1" t="s">
        <v>297</v>
      </c>
      <c r="B326" s="17">
        <v>60</v>
      </c>
      <c r="C326" s="17">
        <v>0</v>
      </c>
      <c r="D326" s="81" t="s">
        <v>375</v>
      </c>
      <c r="E326" s="17">
        <v>0</v>
      </c>
      <c r="F326" s="81" t="s">
        <v>375</v>
      </c>
    </row>
    <row r="327" spans="1:6">
      <c r="A327" s="1" t="s">
        <v>298</v>
      </c>
      <c r="B327" s="17">
        <v>20</v>
      </c>
      <c r="C327" s="17">
        <v>0</v>
      </c>
      <c r="D327" s="81" t="s">
        <v>375</v>
      </c>
      <c r="E327" s="17">
        <v>0</v>
      </c>
      <c r="F327" s="81" t="s">
        <v>375</v>
      </c>
    </row>
    <row r="328" spans="1:6">
      <c r="A328" s="1" t="s">
        <v>299</v>
      </c>
      <c r="B328" s="17">
        <v>130</v>
      </c>
      <c r="C328" s="17">
        <v>0</v>
      </c>
      <c r="D328" s="81" t="s">
        <v>375</v>
      </c>
      <c r="E328" s="17">
        <v>10</v>
      </c>
      <c r="F328" s="81">
        <v>8</v>
      </c>
    </row>
    <row r="329" spans="1:6">
      <c r="A329" s="1" t="s">
        <v>300</v>
      </c>
      <c r="B329" s="17">
        <v>80</v>
      </c>
      <c r="C329" s="17">
        <v>0</v>
      </c>
      <c r="D329" s="81" t="s">
        <v>375</v>
      </c>
      <c r="E329" s="17">
        <v>0</v>
      </c>
      <c r="F329" s="81" t="s">
        <v>375</v>
      </c>
    </row>
    <row r="330" spans="1:6">
      <c r="A330" s="1" t="s">
        <v>347</v>
      </c>
      <c r="B330" s="17">
        <v>60</v>
      </c>
      <c r="C330" s="17">
        <v>0</v>
      </c>
      <c r="D330" s="81" t="s">
        <v>375</v>
      </c>
      <c r="E330" s="17">
        <v>10</v>
      </c>
      <c r="F330" s="81">
        <v>8.6</v>
      </c>
    </row>
    <row r="331" spans="1:6">
      <c r="A331" s="1" t="s">
        <v>301</v>
      </c>
      <c r="B331" s="17">
        <v>20</v>
      </c>
      <c r="C331" s="17">
        <v>0</v>
      </c>
      <c r="D331" s="81" t="s">
        <v>375</v>
      </c>
      <c r="E331" s="17">
        <v>0</v>
      </c>
      <c r="F331" s="81" t="s">
        <v>375</v>
      </c>
    </row>
    <row r="332" spans="1:6">
      <c r="A332" s="1" t="s">
        <v>351</v>
      </c>
      <c r="B332" s="17">
        <v>50</v>
      </c>
      <c r="C332" s="17">
        <v>0</v>
      </c>
      <c r="D332" s="81" t="s">
        <v>375</v>
      </c>
      <c r="E332" s="17">
        <v>10</v>
      </c>
      <c r="F332" s="81">
        <v>12.8</v>
      </c>
    </row>
    <row r="333" spans="1:6">
      <c r="A333" s="1" t="s">
        <v>302</v>
      </c>
      <c r="B333" s="17">
        <v>10</v>
      </c>
      <c r="C333" s="17">
        <v>0</v>
      </c>
      <c r="D333" s="81" t="s">
        <v>375</v>
      </c>
      <c r="E333" s="17">
        <v>0</v>
      </c>
      <c r="F333" s="81" t="s">
        <v>375</v>
      </c>
    </row>
    <row r="334" spans="1:6">
      <c r="A334" s="1" t="s">
        <v>303</v>
      </c>
      <c r="B334" s="17">
        <v>40</v>
      </c>
      <c r="C334" s="17">
        <v>0</v>
      </c>
      <c r="D334" s="81" t="s">
        <v>375</v>
      </c>
      <c r="E334" s="17">
        <v>0</v>
      </c>
      <c r="F334" s="81" t="s">
        <v>375</v>
      </c>
    </row>
    <row r="335" spans="1:6">
      <c r="A335" s="1" t="s">
        <v>343</v>
      </c>
      <c r="B335" s="17">
        <v>40</v>
      </c>
      <c r="C335" s="17">
        <v>0</v>
      </c>
      <c r="D335" s="81" t="s">
        <v>375</v>
      </c>
      <c r="E335" s="17">
        <v>0</v>
      </c>
      <c r="F335" s="81" t="s">
        <v>375</v>
      </c>
    </row>
    <row r="336" spans="1:6">
      <c r="A336" s="1" t="s">
        <v>304</v>
      </c>
      <c r="B336" s="17">
        <v>150</v>
      </c>
      <c r="C336" s="17">
        <v>10</v>
      </c>
      <c r="D336" s="81">
        <v>3.8</v>
      </c>
      <c r="E336" s="17">
        <v>10</v>
      </c>
      <c r="F336" s="81">
        <v>7.6</v>
      </c>
    </row>
    <row r="337" spans="1:6">
      <c r="A337" s="1" t="s">
        <v>305</v>
      </c>
      <c r="B337" s="17">
        <v>40</v>
      </c>
      <c r="C337" s="17">
        <v>0</v>
      </c>
      <c r="D337" s="81" t="s">
        <v>375</v>
      </c>
      <c r="E337" s="17">
        <v>0</v>
      </c>
      <c r="F337" s="81" t="s">
        <v>375</v>
      </c>
    </row>
    <row r="338" spans="1:6">
      <c r="A338" s="1" t="s">
        <v>306</v>
      </c>
      <c r="B338" s="17">
        <v>10</v>
      </c>
      <c r="C338" s="17">
        <v>0</v>
      </c>
      <c r="D338" s="81" t="s">
        <v>375</v>
      </c>
      <c r="E338" s="17">
        <v>0</v>
      </c>
      <c r="F338" s="81" t="s">
        <v>375</v>
      </c>
    </row>
    <row r="339" spans="1:6">
      <c r="A339" s="1" t="s">
        <v>307</v>
      </c>
      <c r="B339" s="17">
        <v>30</v>
      </c>
      <c r="C339" s="17">
        <v>0</v>
      </c>
      <c r="D339" s="81" t="s">
        <v>375</v>
      </c>
      <c r="E339" s="17">
        <v>0</v>
      </c>
      <c r="F339" s="81" t="s">
        <v>375</v>
      </c>
    </row>
    <row r="340" spans="1:6">
      <c r="A340" s="1" t="s">
        <v>308</v>
      </c>
      <c r="B340" s="17">
        <v>60</v>
      </c>
      <c r="C340" s="17">
        <v>0</v>
      </c>
      <c r="D340" s="81" t="s">
        <v>375</v>
      </c>
      <c r="E340" s="17">
        <v>10</v>
      </c>
      <c r="F340" s="81">
        <v>16.100000000000001</v>
      </c>
    </row>
    <row r="341" spans="1:6">
      <c r="A341" s="1" t="s">
        <v>309</v>
      </c>
      <c r="B341" s="17">
        <v>30</v>
      </c>
      <c r="C341" s="17">
        <v>0</v>
      </c>
      <c r="D341" s="81" t="s">
        <v>375</v>
      </c>
      <c r="E341" s="17">
        <v>0</v>
      </c>
      <c r="F341" s="81" t="s">
        <v>375</v>
      </c>
    </row>
    <row r="342" spans="1:6">
      <c r="A342" s="1" t="s">
        <v>310</v>
      </c>
      <c r="B342" s="17">
        <v>30</v>
      </c>
      <c r="C342" s="17">
        <v>0</v>
      </c>
      <c r="D342" s="81" t="s">
        <v>375</v>
      </c>
      <c r="E342" s="17">
        <v>0</v>
      </c>
      <c r="F342" s="81" t="s">
        <v>375</v>
      </c>
    </row>
    <row r="343" spans="1:6">
      <c r="A343" s="1" t="s">
        <v>311</v>
      </c>
      <c r="B343" s="17">
        <v>60</v>
      </c>
      <c r="C343" s="17">
        <v>0</v>
      </c>
      <c r="D343" s="81" t="s">
        <v>375</v>
      </c>
      <c r="E343" s="17">
        <v>10</v>
      </c>
      <c r="F343" s="81">
        <v>11.9</v>
      </c>
    </row>
    <row r="344" spans="1:6">
      <c r="A344" s="1" t="s">
        <v>312</v>
      </c>
      <c r="B344" s="17">
        <v>30</v>
      </c>
      <c r="C344" s="17">
        <v>0</v>
      </c>
      <c r="D344" s="81" t="s">
        <v>375</v>
      </c>
      <c r="E344" s="17">
        <v>0</v>
      </c>
      <c r="F344" s="81" t="s">
        <v>375</v>
      </c>
    </row>
    <row r="345" spans="1:6">
      <c r="A345" s="1" t="s">
        <v>313</v>
      </c>
      <c r="B345" s="17">
        <v>70</v>
      </c>
      <c r="C345" s="17">
        <v>0</v>
      </c>
      <c r="D345" s="81" t="s">
        <v>375</v>
      </c>
      <c r="E345" s="17">
        <v>10</v>
      </c>
      <c r="F345" s="81">
        <v>6.7</v>
      </c>
    </row>
    <row r="346" spans="1:6">
      <c r="A346" s="1" t="s">
        <v>65</v>
      </c>
      <c r="B346" s="17">
        <v>20</v>
      </c>
      <c r="C346" s="17">
        <v>0</v>
      </c>
      <c r="D346" s="81" t="s">
        <v>375</v>
      </c>
      <c r="E346" s="17">
        <v>0</v>
      </c>
      <c r="F346" s="81" t="s">
        <v>375</v>
      </c>
    </row>
    <row r="347" spans="1:6">
      <c r="A347" s="1" t="s">
        <v>314</v>
      </c>
      <c r="B347" s="17">
        <v>20</v>
      </c>
      <c r="C347" s="17">
        <v>0</v>
      </c>
      <c r="D347" s="81" t="s">
        <v>375</v>
      </c>
      <c r="E347" s="17">
        <v>0</v>
      </c>
      <c r="F347" s="81" t="s">
        <v>375</v>
      </c>
    </row>
    <row r="348" spans="1:6">
      <c r="A348" s="1" t="s">
        <v>315</v>
      </c>
      <c r="B348" s="17">
        <v>10</v>
      </c>
      <c r="C348" s="17">
        <v>0</v>
      </c>
      <c r="D348" s="81" t="s">
        <v>375</v>
      </c>
      <c r="E348" s="17">
        <v>0</v>
      </c>
      <c r="F348" s="81" t="s">
        <v>375</v>
      </c>
    </row>
    <row r="349" spans="1:6">
      <c r="A349" s="1" t="s">
        <v>316</v>
      </c>
      <c r="B349" s="17">
        <v>470</v>
      </c>
      <c r="C349" s="17">
        <v>10</v>
      </c>
      <c r="D349" s="81">
        <v>2.9</v>
      </c>
      <c r="E349" s="17">
        <v>30</v>
      </c>
      <c r="F349" s="81">
        <v>5.4</v>
      </c>
    </row>
    <row r="350" spans="1:6">
      <c r="A350" s="1" t="s">
        <v>317</v>
      </c>
      <c r="B350" s="17">
        <v>50</v>
      </c>
      <c r="C350" s="17">
        <v>0</v>
      </c>
      <c r="D350" s="81" t="s">
        <v>375</v>
      </c>
      <c r="E350" s="17">
        <v>0</v>
      </c>
      <c r="F350" s="81" t="s">
        <v>375</v>
      </c>
    </row>
    <row r="351" spans="1:6">
      <c r="A351" s="1" t="s">
        <v>318</v>
      </c>
      <c r="B351" s="17">
        <v>40</v>
      </c>
      <c r="C351" s="17">
        <v>0</v>
      </c>
      <c r="D351" s="81" t="s">
        <v>375</v>
      </c>
      <c r="E351" s="17">
        <v>10</v>
      </c>
      <c r="F351" s="81">
        <v>19</v>
      </c>
    </row>
    <row r="352" spans="1:6">
      <c r="A352" s="1" t="s">
        <v>319</v>
      </c>
      <c r="B352" s="17">
        <v>20</v>
      </c>
      <c r="C352" s="17">
        <v>0</v>
      </c>
      <c r="D352" s="81" t="s">
        <v>375</v>
      </c>
      <c r="E352" s="17">
        <v>0</v>
      </c>
      <c r="F352" s="81" t="s">
        <v>375</v>
      </c>
    </row>
    <row r="353" spans="1:6">
      <c r="A353" s="1" t="s">
        <v>320</v>
      </c>
      <c r="B353" s="17">
        <v>200</v>
      </c>
      <c r="C353" s="17">
        <v>0</v>
      </c>
      <c r="D353" s="81" t="s">
        <v>375</v>
      </c>
      <c r="E353" s="17">
        <v>10</v>
      </c>
      <c r="F353" s="81">
        <v>3</v>
      </c>
    </row>
    <row r="354" spans="1:6">
      <c r="A354" s="1" t="s">
        <v>321</v>
      </c>
      <c r="B354" s="17">
        <v>80</v>
      </c>
      <c r="C354" s="17">
        <v>0</v>
      </c>
      <c r="D354" s="81" t="s">
        <v>375</v>
      </c>
      <c r="E354" s="17">
        <v>0</v>
      </c>
      <c r="F354" s="81" t="s">
        <v>375</v>
      </c>
    </row>
    <row r="355" spans="1:6">
      <c r="A355" s="1" t="s">
        <v>322</v>
      </c>
      <c r="B355" s="17">
        <v>640</v>
      </c>
      <c r="C355" s="17">
        <v>10</v>
      </c>
      <c r="D355" s="81">
        <v>2</v>
      </c>
      <c r="E355" s="17">
        <v>20</v>
      </c>
      <c r="F355" s="81">
        <v>2.6</v>
      </c>
    </row>
    <row r="356" spans="1:6">
      <c r="A356" s="1" t="s">
        <v>323</v>
      </c>
      <c r="B356" s="17">
        <v>10</v>
      </c>
      <c r="C356" s="17">
        <v>0</v>
      </c>
      <c r="D356" s="81" t="s">
        <v>375</v>
      </c>
      <c r="E356" s="17">
        <v>0</v>
      </c>
      <c r="F356" s="81" t="s">
        <v>375</v>
      </c>
    </row>
    <row r="357" spans="1:6">
      <c r="A357" s="1" t="s">
        <v>324</v>
      </c>
      <c r="B357" s="17">
        <v>80</v>
      </c>
      <c r="C357" s="17">
        <v>0</v>
      </c>
      <c r="D357" s="81" t="s">
        <v>375</v>
      </c>
      <c r="E357" s="17">
        <v>0</v>
      </c>
      <c r="F357" s="81" t="s">
        <v>375</v>
      </c>
    </row>
    <row r="358" spans="1:6">
      <c r="A358" s="1" t="s">
        <v>325</v>
      </c>
      <c r="B358" s="17">
        <v>10</v>
      </c>
      <c r="C358" s="17">
        <v>0</v>
      </c>
      <c r="D358" s="81" t="s">
        <v>375</v>
      </c>
      <c r="E358" s="17">
        <v>0</v>
      </c>
      <c r="F358" s="81" t="s">
        <v>375</v>
      </c>
    </row>
    <row r="359" spans="1:6">
      <c r="A359" s="1" t="s">
        <v>326</v>
      </c>
      <c r="B359" s="17">
        <v>90</v>
      </c>
      <c r="C359" s="17">
        <v>0</v>
      </c>
      <c r="D359" s="81" t="s">
        <v>375</v>
      </c>
      <c r="E359" s="17">
        <v>10</v>
      </c>
      <c r="F359" s="81">
        <v>12</v>
      </c>
    </row>
    <row r="360" spans="1:6">
      <c r="A360" s="1" t="s">
        <v>327</v>
      </c>
      <c r="B360" s="17">
        <v>10</v>
      </c>
      <c r="C360" s="17">
        <v>0</v>
      </c>
      <c r="D360" s="81" t="s">
        <v>375</v>
      </c>
      <c r="E360" s="17">
        <v>0</v>
      </c>
      <c r="F360" s="81" t="s">
        <v>375</v>
      </c>
    </row>
    <row r="361" spans="1:6">
      <c r="A361" s="1" t="s">
        <v>328</v>
      </c>
      <c r="B361" s="17">
        <v>150</v>
      </c>
      <c r="C361" s="17">
        <v>0</v>
      </c>
      <c r="D361" s="81"/>
      <c r="E361" s="17">
        <v>0</v>
      </c>
      <c r="F361" s="81"/>
    </row>
    <row r="362" spans="1:6">
      <c r="A362" s="1" t="s">
        <v>329</v>
      </c>
      <c r="B362" s="17">
        <v>350</v>
      </c>
      <c r="C362" s="17">
        <v>10</v>
      </c>
      <c r="D362" s="81">
        <v>2.8</v>
      </c>
      <c r="E362" s="17">
        <v>20</v>
      </c>
      <c r="F362" s="81">
        <v>5.4</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0" priority="1" stopIfTrue="1" operator="equal">
      <formula>"WAAR"</formula>
    </cfRule>
  </conditionalFormatting>
  <pageMargins left="0.25" right="0.25" top="0.75" bottom="0.75" header="0.3" footer="0.3"/>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workbookViewId="0"/>
  </sheetViews>
  <sheetFormatPr defaultColWidth="11.42578125" defaultRowHeight="15"/>
  <cols>
    <col min="1" max="1" width="14.28515625" customWidth="1"/>
    <col min="2" max="2" width="74" customWidth="1"/>
    <col min="6" max="6" width="43.28515625" customWidth="1"/>
  </cols>
  <sheetData>
    <row r="1" spans="1:10" ht="15.6" customHeight="1">
      <c r="A1" s="19" t="s">
        <v>394</v>
      </c>
      <c r="B1" s="21"/>
      <c r="C1" s="21"/>
      <c r="D1" s="21"/>
      <c r="E1" s="21"/>
    </row>
    <row r="2" spans="1:10">
      <c r="A2" s="22"/>
      <c r="B2" s="22"/>
      <c r="C2" s="22"/>
      <c r="D2" s="22"/>
      <c r="E2" s="22"/>
      <c r="F2" s="22"/>
      <c r="G2" s="22"/>
      <c r="H2" s="22"/>
      <c r="I2" s="21"/>
      <c r="J2" s="21"/>
    </row>
    <row r="3" spans="1:10">
      <c r="A3" s="22"/>
      <c r="B3" s="22"/>
      <c r="C3" s="22"/>
      <c r="D3" s="22"/>
      <c r="E3" s="22"/>
      <c r="F3" s="22"/>
      <c r="G3" s="22"/>
      <c r="H3" s="22"/>
      <c r="I3" s="21"/>
      <c r="J3" s="21"/>
    </row>
    <row r="4" spans="1:10">
      <c r="A4" s="23" t="s">
        <v>395</v>
      </c>
      <c r="B4" s="23" t="s">
        <v>394</v>
      </c>
      <c r="C4" s="21"/>
      <c r="D4" s="21"/>
      <c r="E4" s="21"/>
    </row>
    <row r="5" spans="1:10">
      <c r="A5" s="23"/>
      <c r="B5" s="23"/>
      <c r="C5" s="21"/>
      <c r="D5" s="21"/>
      <c r="E5" s="21"/>
    </row>
    <row r="6" spans="1:10">
      <c r="A6" s="24" t="str">
        <f>HYPERLINK("#'Toelichting'!A1", "Toelichting")</f>
        <v>Toelichting</v>
      </c>
      <c r="B6" s="21" t="s">
        <v>396</v>
      </c>
      <c r="C6" s="21"/>
      <c r="D6" s="21"/>
      <c r="E6" s="21"/>
    </row>
    <row r="7" spans="1:10">
      <c r="A7" s="24" t="str">
        <f>HYPERLINK("#'Bronbestanden'!A1", "Bronbestanden")</f>
        <v>Bronbestanden</v>
      </c>
      <c r="B7" s="21" t="s">
        <v>397</v>
      </c>
      <c r="C7" s="21"/>
      <c r="D7" s="21"/>
      <c r="E7" s="21"/>
    </row>
    <row r="8" spans="1:10">
      <c r="A8" s="21"/>
      <c r="B8" s="21"/>
      <c r="C8" s="21"/>
      <c r="D8" s="21"/>
      <c r="E8" s="21"/>
    </row>
    <row r="9" spans="1:10" ht="26.25">
      <c r="A9" s="25" t="str">
        <f>HYPERLINK("#'Tabel 1a'!A1", "Tabel 1a")</f>
        <v>Tabel 1a</v>
      </c>
      <c r="B9" s="26" t="s">
        <v>370</v>
      </c>
      <c r="C9" s="21"/>
      <c r="D9" s="21"/>
      <c r="E9" s="21"/>
    </row>
    <row r="10" spans="1:10" ht="26.25">
      <c r="A10" s="25" t="str">
        <f>HYPERLINK("#'Tabel 1b'!A1", "Tabel 1b")</f>
        <v>Tabel 1b</v>
      </c>
      <c r="B10" s="26" t="s">
        <v>372</v>
      </c>
      <c r="C10" s="21"/>
      <c r="D10" s="21"/>
      <c r="E10" s="21"/>
    </row>
    <row r="11" spans="1:10" ht="26.25">
      <c r="A11" s="27" t="str">
        <f>HYPERLINK("#'Tabel 1c'!A1", "Tabel 1c")</f>
        <v>Tabel 1c</v>
      </c>
      <c r="B11" s="28" t="s">
        <v>374</v>
      </c>
      <c r="C11" s="20"/>
      <c r="D11" s="20"/>
      <c r="E11" s="20"/>
    </row>
    <row r="12" spans="1:10" ht="26.25">
      <c r="A12" s="25" t="str">
        <f>HYPERLINK("#'Tabel 2a'!A1", "Tabel 2a")</f>
        <v>Tabel 2a</v>
      </c>
      <c r="B12" s="26" t="s">
        <v>360</v>
      </c>
      <c r="C12" s="20"/>
      <c r="D12" s="20"/>
      <c r="E12" s="20"/>
    </row>
    <row r="13" spans="1:10" ht="26.25">
      <c r="A13" s="25" t="str">
        <f>HYPERLINK("#'Tabel 2b'!A1", "Tabel 2b")</f>
        <v>Tabel 2b</v>
      </c>
      <c r="B13" s="26" t="s">
        <v>361</v>
      </c>
      <c r="C13" s="21"/>
      <c r="D13" s="21"/>
      <c r="E13" s="21"/>
    </row>
    <row r="14" spans="1:10" ht="26.25">
      <c r="A14" s="27" t="str">
        <f>HYPERLINK("#'Tabel 2c'!A1", "Tabel 2c")</f>
        <v>Tabel 2c</v>
      </c>
      <c r="B14" s="28" t="s">
        <v>362</v>
      </c>
      <c r="C14" s="21"/>
      <c r="D14" s="21"/>
      <c r="E14" s="21"/>
    </row>
    <row r="15" spans="1:10" ht="26.25">
      <c r="A15" s="25" t="str">
        <f>HYPERLINK("#'Tabel 3a'!A1", "Tabel 3a")</f>
        <v>Tabel 3a</v>
      </c>
      <c r="B15" s="26" t="s">
        <v>363</v>
      </c>
      <c r="C15" s="21"/>
      <c r="D15" s="21"/>
      <c r="E15" s="21"/>
    </row>
    <row r="16" spans="1:10" ht="26.25">
      <c r="A16" s="25" t="str">
        <f>HYPERLINK("#'Tabel 3b'!A1", "Tabel 3b")</f>
        <v>Tabel 3b</v>
      </c>
      <c r="B16" s="26" t="s">
        <v>364</v>
      </c>
      <c r="C16" s="21"/>
      <c r="D16" s="21"/>
      <c r="E16" s="21"/>
    </row>
    <row r="17" spans="1:5" ht="26.25">
      <c r="A17" s="27" t="str">
        <f>HYPERLINK("#'Tabel 3c'!A1", "Tabel 3c")</f>
        <v>Tabel 3c</v>
      </c>
      <c r="B17" s="28" t="s">
        <v>365</v>
      </c>
      <c r="C17" s="21"/>
      <c r="D17" s="21"/>
      <c r="E17" s="21"/>
    </row>
    <row r="18" spans="1:5" ht="26.25">
      <c r="A18" s="25" t="str">
        <f>HYPERLINK("#'Tabel 4a'!A1", "Tabel 4a")</f>
        <v>Tabel 4a</v>
      </c>
      <c r="B18" s="26" t="s">
        <v>366</v>
      </c>
      <c r="C18" s="21"/>
      <c r="D18" s="21"/>
      <c r="E18" s="21"/>
    </row>
    <row r="19" spans="1:5" ht="26.25">
      <c r="A19" s="25" t="str">
        <f>HYPERLINK("#'Tabel 4b'!A1", "Tabel 4b")</f>
        <v>Tabel 4b</v>
      </c>
      <c r="B19" s="26" t="s">
        <v>367</v>
      </c>
      <c r="C19" s="21"/>
      <c r="D19" s="21"/>
      <c r="E19" s="21"/>
    </row>
    <row r="20" spans="1:5" ht="26.25">
      <c r="A20" s="27" t="str">
        <f>HYPERLINK("#'Tabel 4c'!A1", "Tabel 4c")</f>
        <v>Tabel 4c</v>
      </c>
      <c r="B20" s="28" t="s">
        <v>368</v>
      </c>
    </row>
    <row r="21" spans="1:5" ht="14.45" customHeight="1">
      <c r="A21" s="29"/>
      <c r="B21" s="29"/>
    </row>
    <row r="22" spans="1:5" ht="14.45" customHeight="1">
      <c r="A22" s="29"/>
      <c r="B22" s="29"/>
    </row>
    <row r="23" spans="1:5" ht="14.45" customHeight="1">
      <c r="A23" s="29"/>
      <c r="B23" s="29"/>
    </row>
    <row r="24" spans="1:5">
      <c r="A24" s="99" t="s">
        <v>398</v>
      </c>
      <c r="B24" s="99"/>
    </row>
    <row r="25" spans="1:5">
      <c r="A25" s="98" t="s">
        <v>399</v>
      </c>
      <c r="B25" s="98"/>
    </row>
    <row r="26" spans="1:5">
      <c r="A26" s="98" t="s">
        <v>400</v>
      </c>
      <c r="B26" s="98"/>
    </row>
    <row r="27" spans="1:5">
      <c r="A27" s="30" t="s">
        <v>401</v>
      </c>
      <c r="B27" s="30"/>
    </row>
    <row r="28" spans="1:5">
      <c r="A28" s="98" t="s">
        <v>402</v>
      </c>
      <c r="B28" s="98"/>
    </row>
    <row r="29" spans="1:5">
      <c r="A29" s="98" t="s">
        <v>403</v>
      </c>
      <c r="B29" s="98"/>
    </row>
    <row r="30" spans="1:5">
      <c r="A30" s="98" t="s">
        <v>404</v>
      </c>
      <c r="B30" s="98"/>
    </row>
    <row r="31" spans="1:5">
      <c r="A31" s="98" t="s">
        <v>405</v>
      </c>
      <c r="B31" s="98"/>
    </row>
    <row r="32" spans="1:5">
      <c r="A32" s="98" t="s">
        <v>406</v>
      </c>
      <c r="B32" s="98"/>
    </row>
    <row r="33" spans="1:7">
      <c r="A33" s="31" t="s">
        <v>407</v>
      </c>
      <c r="B33" s="31"/>
      <c r="C33" s="31"/>
      <c r="D33" s="31"/>
      <c r="E33" s="31"/>
      <c r="F33" s="31"/>
      <c r="G33" s="31"/>
    </row>
    <row r="34" spans="1:7" ht="14.45" customHeight="1">
      <c r="A34" s="32"/>
      <c r="B34" s="29"/>
    </row>
    <row r="35" spans="1:7" ht="14.45" customHeight="1">
      <c r="A35" s="33" t="s">
        <v>408</v>
      </c>
      <c r="B35" s="34"/>
    </row>
    <row r="36" spans="1:7" ht="14.45" customHeight="1">
      <c r="A36" s="31" t="s">
        <v>409</v>
      </c>
      <c r="B36" s="29"/>
    </row>
    <row r="39" spans="1:7">
      <c r="A39" s="31"/>
    </row>
  </sheetData>
  <mergeCells count="8">
    <mergeCell ref="A31:B31"/>
    <mergeCell ref="A32:B32"/>
    <mergeCell ref="A24:B24"/>
    <mergeCell ref="A25:B25"/>
    <mergeCell ref="A26:B26"/>
    <mergeCell ref="A28:B28"/>
    <mergeCell ref="A29:B29"/>
    <mergeCell ref="A30:B30"/>
  </mergeCells>
  <pageMargins left="0.7" right="0.7"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zoomScaleNormal="100" workbookViewId="0"/>
  </sheetViews>
  <sheetFormatPr defaultRowHeight="12.75"/>
  <cols>
    <col min="1" max="1" width="98.28515625" style="37" customWidth="1"/>
    <col min="2" max="3" width="9.140625" style="36" customWidth="1"/>
    <col min="4" max="16384" width="9.140625" style="36"/>
  </cols>
  <sheetData>
    <row r="1" spans="1:7" ht="15.75">
      <c r="A1" s="35" t="s">
        <v>396</v>
      </c>
    </row>
    <row r="2" spans="1:7" ht="12.75" customHeight="1"/>
    <row r="3" spans="1:7" ht="14.25">
      <c r="A3" s="38" t="s">
        <v>410</v>
      </c>
      <c r="C3" s="39"/>
    </row>
    <row r="4" spans="1:7" ht="4.5" customHeight="1">
      <c r="A4" s="38"/>
    </row>
    <row r="5" spans="1:7" ht="102">
      <c r="A5" s="40" t="s">
        <v>480</v>
      </c>
      <c r="C5" s="100"/>
      <c r="D5" s="100"/>
      <c r="E5" s="100"/>
      <c r="F5" s="100"/>
      <c r="G5" s="100"/>
    </row>
    <row r="6" spans="1:7" ht="12.75" customHeight="1"/>
    <row r="7" spans="1:7" ht="14.25">
      <c r="A7" s="41" t="s">
        <v>411</v>
      </c>
    </row>
    <row r="8" spans="1:7" ht="4.5" customHeight="1">
      <c r="A8" s="42"/>
      <c r="C8" s="43"/>
    </row>
    <row r="9" spans="1:7" ht="42" customHeight="1">
      <c r="A9" s="45" t="s">
        <v>468</v>
      </c>
    </row>
    <row r="10" spans="1:7" ht="7.5" customHeight="1">
      <c r="A10" s="42"/>
    </row>
    <row r="11" spans="1:7" ht="14.25">
      <c r="A11" s="44" t="s">
        <v>412</v>
      </c>
    </row>
    <row r="12" spans="1:7" ht="4.5" customHeight="1">
      <c r="A12" s="45"/>
    </row>
    <row r="13" spans="1:7" ht="105" customHeight="1">
      <c r="A13" s="40" t="s">
        <v>469</v>
      </c>
    </row>
    <row r="14" spans="1:7" ht="53.25" customHeight="1">
      <c r="A14" s="40" t="s">
        <v>477</v>
      </c>
    </row>
    <row r="15" spans="1:7" ht="27" customHeight="1">
      <c r="A15" s="40" t="s">
        <v>456</v>
      </c>
    </row>
    <row r="16" spans="1:7" ht="9.75" customHeight="1">
      <c r="A16" s="45"/>
    </row>
    <row r="17" spans="1:3" ht="14.25">
      <c r="A17" s="38" t="s">
        <v>413</v>
      </c>
    </row>
    <row r="18" spans="1:3" ht="4.5" customHeight="1">
      <c r="A18" s="38"/>
    </row>
    <row r="19" spans="1:3" ht="42" customHeight="1">
      <c r="A19" s="46" t="s">
        <v>414</v>
      </c>
    </row>
    <row r="20" spans="1:3" ht="12.75" customHeight="1">
      <c r="A20" s="47"/>
    </row>
    <row r="21" spans="1:3" ht="16.5" customHeight="1">
      <c r="A21" s="44" t="s">
        <v>415</v>
      </c>
    </row>
    <row r="22" spans="1:3" ht="4.5" customHeight="1">
      <c r="A22" s="48"/>
      <c r="C22" s="49"/>
    </row>
    <row r="23" spans="1:3" ht="14.25" customHeight="1">
      <c r="A23" s="48" t="s">
        <v>416</v>
      </c>
    </row>
    <row r="24" spans="1:3" ht="68.25" customHeight="1">
      <c r="A24" s="46" t="s">
        <v>470</v>
      </c>
      <c r="C24" s="43"/>
    </row>
    <row r="25" spans="1:3" ht="67.5" customHeight="1">
      <c r="A25" s="46" t="s">
        <v>471</v>
      </c>
      <c r="C25" s="43"/>
    </row>
    <row r="26" spans="1:3" ht="135.75" customHeight="1">
      <c r="A26" s="46" t="s">
        <v>478</v>
      </c>
      <c r="C26" s="43"/>
    </row>
    <row r="27" spans="1:3" ht="68.25" customHeight="1">
      <c r="A27" s="46" t="s">
        <v>472</v>
      </c>
      <c r="C27" s="43"/>
    </row>
    <row r="28" spans="1:3" ht="135.75" customHeight="1">
      <c r="A28" s="46" t="s">
        <v>479</v>
      </c>
      <c r="C28" s="43"/>
    </row>
    <row r="29" spans="1:3" ht="58.5" customHeight="1">
      <c r="A29" s="46" t="s">
        <v>473</v>
      </c>
      <c r="C29" s="43"/>
    </row>
    <row r="30" spans="1:3" ht="15.75" customHeight="1">
      <c r="A30" s="40" t="s">
        <v>417</v>
      </c>
    </row>
    <row r="31" spans="1:3" ht="12.75" customHeight="1"/>
    <row r="32" spans="1:3" ht="14.25">
      <c r="A32" s="44" t="s">
        <v>418</v>
      </c>
    </row>
    <row r="33" spans="1:3" ht="4.5" customHeight="1">
      <c r="A33" s="44"/>
    </row>
    <row r="34" spans="1:3">
      <c r="A34" s="50" t="s">
        <v>135</v>
      </c>
    </row>
    <row r="35" spans="1:3" ht="54" customHeight="1">
      <c r="A35" s="51" t="s">
        <v>474</v>
      </c>
      <c r="B35" s="52"/>
      <c r="C35" s="53"/>
    </row>
    <row r="36" spans="1:3" ht="4.5" customHeight="1">
      <c r="A36" s="54"/>
      <c r="B36" s="52"/>
      <c r="C36" s="53"/>
    </row>
    <row r="37" spans="1:3">
      <c r="A37" s="50" t="s">
        <v>419</v>
      </c>
    </row>
    <row r="38" spans="1:3" ht="30" customHeight="1">
      <c r="A38" s="55" t="s">
        <v>457</v>
      </c>
    </row>
    <row r="39" spans="1:3" ht="12.75" customHeight="1">
      <c r="A39" s="55"/>
    </row>
    <row r="40" spans="1:3" s="56" customFormat="1" ht="15" customHeight="1">
      <c r="A40" s="44" t="s">
        <v>420</v>
      </c>
    </row>
    <row r="41" spans="1:3" s="56" customFormat="1" ht="4.5" customHeight="1">
      <c r="A41" s="44"/>
    </row>
    <row r="42" spans="1:3" s="56" customFormat="1" ht="41.25" customHeight="1">
      <c r="A42" s="45" t="s">
        <v>421</v>
      </c>
    </row>
    <row r="43" spans="1:3" s="56" customFormat="1" ht="114.75">
      <c r="A43" s="45" t="s">
        <v>422</v>
      </c>
    </row>
    <row r="44" spans="1:3" s="56" customFormat="1" ht="18.75" customHeight="1">
      <c r="A44" s="45" t="s">
        <v>423</v>
      </c>
    </row>
    <row r="45" spans="1:3" ht="12.75" customHeight="1"/>
    <row r="46" spans="1:3" s="59" customFormat="1" ht="15">
      <c r="A46" s="57" t="s">
        <v>424</v>
      </c>
      <c r="B46" s="58"/>
      <c r="C46" s="58"/>
    </row>
    <row r="47" spans="1:3" s="61" customFormat="1" ht="4.5" customHeight="1">
      <c r="A47" s="57"/>
      <c r="B47" s="60"/>
      <c r="C47" s="60"/>
    </row>
    <row r="48" spans="1:3" s="64" customFormat="1" ht="26.25" customHeight="1">
      <c r="A48" s="47" t="s">
        <v>475</v>
      </c>
      <c r="B48" s="62"/>
      <c r="C48" s="63"/>
    </row>
    <row r="49" spans="1:3" s="64" customFormat="1" ht="4.5" customHeight="1">
      <c r="A49" s="57"/>
      <c r="B49" s="62"/>
      <c r="C49" s="62"/>
    </row>
    <row r="50" spans="1:3" s="64" customFormat="1" ht="38.25">
      <c r="A50" s="47" t="s">
        <v>463</v>
      </c>
      <c r="B50" s="62"/>
      <c r="C50" s="62"/>
    </row>
    <row r="51" spans="1:3" s="64" customFormat="1" ht="4.5" customHeight="1">
      <c r="A51" s="57"/>
      <c r="B51" s="62"/>
      <c r="C51" s="62"/>
    </row>
    <row r="52" spans="1:3" s="64" customFormat="1" ht="42" customHeight="1">
      <c r="A52" s="47" t="s">
        <v>459</v>
      </c>
      <c r="B52" s="62"/>
      <c r="C52" s="62"/>
    </row>
    <row r="53" spans="1:3" s="64" customFormat="1" ht="4.5" customHeight="1">
      <c r="A53" s="47"/>
      <c r="B53" s="62"/>
      <c r="C53" s="62"/>
    </row>
    <row r="54" spans="1:3" s="64" customFormat="1" ht="26.25" customHeight="1">
      <c r="A54" s="47" t="s">
        <v>476</v>
      </c>
      <c r="B54" s="62"/>
      <c r="C54" s="62"/>
    </row>
    <row r="55" spans="1:3" s="64" customFormat="1" ht="4.5" customHeight="1">
      <c r="A55" s="47"/>
      <c r="B55" s="62"/>
      <c r="C55" s="62"/>
    </row>
    <row r="56" spans="1:3" s="64" customFormat="1" ht="38.25">
      <c r="A56" s="47" t="s">
        <v>464</v>
      </c>
      <c r="B56" s="62"/>
      <c r="C56" s="62"/>
    </row>
    <row r="57" spans="1:3" s="64" customFormat="1" ht="4.5" customHeight="1">
      <c r="A57" s="47"/>
      <c r="B57" s="62"/>
      <c r="C57" s="62"/>
    </row>
    <row r="58" spans="1:3" s="64" customFormat="1" ht="42" customHeight="1">
      <c r="A58" s="47" t="s">
        <v>458</v>
      </c>
      <c r="B58" s="62"/>
      <c r="C58" s="62"/>
    </row>
    <row r="59" spans="1:3" s="64" customFormat="1" ht="4.5" customHeight="1">
      <c r="A59" s="47"/>
      <c r="B59" s="62"/>
      <c r="C59" s="62"/>
    </row>
    <row r="60" spans="1:3" s="64" customFormat="1" ht="63.75">
      <c r="A60" s="47" t="s">
        <v>481</v>
      </c>
      <c r="B60" s="62"/>
      <c r="C60" s="62"/>
    </row>
    <row r="61" spans="1:3" s="64" customFormat="1" ht="4.5" customHeight="1">
      <c r="A61" s="47"/>
      <c r="B61" s="62"/>
      <c r="C61" s="62"/>
    </row>
    <row r="62" spans="1:3" s="61" customFormat="1" ht="40.5" customHeight="1">
      <c r="A62" s="65" t="s">
        <v>425</v>
      </c>
    </row>
    <row r="63" spans="1:3" s="61" customFormat="1" ht="12.75" customHeight="1">
      <c r="A63" s="65"/>
    </row>
    <row r="64" spans="1:3" s="61" customFormat="1" ht="20.25" customHeight="1">
      <c r="A64" s="41" t="s">
        <v>426</v>
      </c>
    </row>
    <row r="65" spans="1:1" s="61" customFormat="1" ht="15.75" customHeight="1">
      <c r="A65" s="66" t="s">
        <v>466</v>
      </c>
    </row>
    <row r="66" spans="1:1" s="61" customFormat="1" ht="15.75" customHeight="1">
      <c r="A66" s="66" t="s">
        <v>427</v>
      </c>
    </row>
    <row r="67" spans="1:1" s="61" customFormat="1" ht="15.75" customHeight="1">
      <c r="A67" s="66" t="s">
        <v>428</v>
      </c>
    </row>
    <row r="68" spans="1:1" s="61" customFormat="1" ht="15.75" customHeight="1">
      <c r="A68" s="66" t="s">
        <v>429</v>
      </c>
    </row>
    <row r="69" spans="1:1" s="61" customFormat="1" ht="15.75" customHeight="1">
      <c r="A69" s="66" t="s">
        <v>430</v>
      </c>
    </row>
    <row r="70" spans="1:1" s="67" customFormat="1" ht="15.75" customHeight="1">
      <c r="A70" s="66" t="s">
        <v>431</v>
      </c>
    </row>
    <row r="71" spans="1:1" s="61" customFormat="1" ht="15.75" customHeight="1">
      <c r="A71" s="66" t="s">
        <v>432</v>
      </c>
    </row>
    <row r="72" spans="1:1" s="61" customFormat="1" ht="15.75" customHeight="1">
      <c r="A72" s="66" t="s">
        <v>433</v>
      </c>
    </row>
    <row r="73" spans="1:1" s="61" customFormat="1" ht="15.75" customHeight="1">
      <c r="A73" s="66" t="s">
        <v>434</v>
      </c>
    </row>
    <row r="74" spans="1:1" s="61" customFormat="1" ht="15.75" customHeight="1">
      <c r="A74" s="66" t="s">
        <v>435</v>
      </c>
    </row>
    <row r="75" spans="1:1" s="61" customFormat="1" ht="15.75" customHeight="1">
      <c r="A75" s="66" t="s">
        <v>436</v>
      </c>
    </row>
    <row r="76" spans="1:1" s="61" customFormat="1" ht="15.75" customHeight="1">
      <c r="A76" s="66" t="s">
        <v>437</v>
      </c>
    </row>
    <row r="77" spans="1:1" s="61" customFormat="1" ht="15.75" customHeight="1">
      <c r="A77" s="66" t="s">
        <v>438</v>
      </c>
    </row>
    <row r="78" spans="1:1" ht="16.5" customHeight="1">
      <c r="A78" s="68" t="s">
        <v>439</v>
      </c>
    </row>
  </sheetData>
  <mergeCells count="1">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workbookViewId="0"/>
  </sheetViews>
  <sheetFormatPr defaultRowHeight="15"/>
  <cols>
    <col min="1" max="1" width="19.7109375" bestFit="1" customWidth="1"/>
    <col min="2" max="2" width="78.7109375" customWidth="1"/>
  </cols>
  <sheetData>
    <row r="1" spans="1:3" ht="15.75">
      <c r="A1" s="69" t="s">
        <v>440</v>
      </c>
    </row>
    <row r="3" spans="1:3">
      <c r="A3" s="70" t="s">
        <v>441</v>
      </c>
      <c r="B3" s="78" t="s">
        <v>453</v>
      </c>
    </row>
    <row r="4" spans="1:3" ht="76.5">
      <c r="A4" s="72" t="s">
        <v>443</v>
      </c>
      <c r="B4" s="79" t="s">
        <v>454</v>
      </c>
    </row>
    <row r="5" spans="1:3" ht="25.5">
      <c r="A5" s="72" t="s">
        <v>445</v>
      </c>
      <c r="B5" s="80" t="s">
        <v>455</v>
      </c>
    </row>
    <row r="6" spans="1:3">
      <c r="A6" s="72" t="s">
        <v>447</v>
      </c>
      <c r="B6" s="80" t="s">
        <v>448</v>
      </c>
    </row>
    <row r="7" spans="1:3">
      <c r="A7" s="75" t="s">
        <v>449</v>
      </c>
      <c r="B7" s="80" t="s">
        <v>450</v>
      </c>
    </row>
    <row r="8" spans="1:3" ht="49.5" customHeight="1">
      <c r="A8" s="76" t="s">
        <v>451</v>
      </c>
      <c r="B8" s="77" t="s">
        <v>467</v>
      </c>
    </row>
    <row r="9" spans="1:3">
      <c r="C9" s="97"/>
    </row>
    <row r="10" spans="1:3">
      <c r="A10" s="70" t="s">
        <v>441</v>
      </c>
      <c r="B10" s="71" t="s">
        <v>442</v>
      </c>
    </row>
    <row r="11" spans="1:3" ht="216.75">
      <c r="A11" s="72" t="s">
        <v>443</v>
      </c>
      <c r="B11" s="73" t="s">
        <v>444</v>
      </c>
    </row>
    <row r="12" spans="1:3">
      <c r="A12" s="72" t="s">
        <v>445</v>
      </c>
      <c r="B12" s="74" t="s">
        <v>446</v>
      </c>
    </row>
    <row r="13" spans="1:3">
      <c r="A13" s="72" t="s">
        <v>447</v>
      </c>
      <c r="B13" s="74" t="s">
        <v>448</v>
      </c>
    </row>
    <row r="14" spans="1:3">
      <c r="A14" s="75" t="s">
        <v>449</v>
      </c>
      <c r="B14" s="74" t="s">
        <v>450</v>
      </c>
    </row>
    <row r="15" spans="1:3" ht="20.25" customHeight="1">
      <c r="A15" s="76" t="s">
        <v>451</v>
      </c>
      <c r="B15" s="77" t="s">
        <v>452</v>
      </c>
    </row>
    <row r="18" spans="3:3">
      <c r="C18" s="85"/>
    </row>
  </sheetData>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369</v>
      </c>
      <c r="B1" s="3"/>
      <c r="C1" s="3"/>
      <c r="D1" s="3"/>
      <c r="E1" s="3"/>
      <c r="F1" s="3"/>
    </row>
    <row r="2" spans="1:10">
      <c r="A2" s="4" t="s">
        <v>370</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476710</v>
      </c>
      <c r="C6" s="17">
        <v>30660</v>
      </c>
      <c r="D6" s="81">
        <v>6.1</v>
      </c>
      <c r="E6" s="17">
        <v>23610</v>
      </c>
      <c r="F6" s="81">
        <v>4.7</v>
      </c>
      <c r="G6" s="15"/>
      <c r="H6" s="15"/>
      <c r="I6" s="15"/>
      <c r="J6" s="15"/>
    </row>
    <row r="7" spans="1:10" ht="15" customHeight="1">
      <c r="A7" s="16"/>
      <c r="B7" s="17"/>
      <c r="C7" s="17"/>
      <c r="D7" s="82"/>
      <c r="E7" s="17"/>
      <c r="F7" s="82"/>
    </row>
    <row r="8" spans="1:10">
      <c r="A8" s="1" t="s">
        <v>2</v>
      </c>
      <c r="B8" s="17">
        <v>410</v>
      </c>
      <c r="C8" s="17">
        <v>30</v>
      </c>
      <c r="D8" s="81">
        <v>7.5</v>
      </c>
      <c r="E8" s="17">
        <v>20</v>
      </c>
      <c r="F8" s="81">
        <v>5.2</v>
      </c>
    </row>
    <row r="9" spans="1:10">
      <c r="A9" s="1" t="s">
        <v>3</v>
      </c>
      <c r="B9" s="17">
        <v>300</v>
      </c>
      <c r="C9" s="17">
        <v>30</v>
      </c>
      <c r="D9" s="81">
        <v>10.3</v>
      </c>
      <c r="E9" s="17">
        <v>10</v>
      </c>
      <c r="F9" s="81">
        <v>4.4000000000000004</v>
      </c>
    </row>
    <row r="10" spans="1:10">
      <c r="A10" s="1" t="s">
        <v>4</v>
      </c>
      <c r="B10" s="17">
        <v>320</v>
      </c>
      <c r="C10" s="17">
        <v>10</v>
      </c>
      <c r="D10" s="81">
        <v>4.2</v>
      </c>
      <c r="E10" s="17">
        <v>20</v>
      </c>
      <c r="F10" s="81">
        <v>5.4</v>
      </c>
    </row>
    <row r="11" spans="1:10">
      <c r="A11" s="1" t="s">
        <v>5</v>
      </c>
      <c r="B11" s="17">
        <v>660</v>
      </c>
      <c r="C11" s="17">
        <v>50</v>
      </c>
      <c r="D11" s="81">
        <v>7.9</v>
      </c>
      <c r="E11" s="17">
        <v>30</v>
      </c>
      <c r="F11" s="81">
        <v>4.2</v>
      </c>
    </row>
    <row r="12" spans="1:10">
      <c r="A12" s="1" t="s">
        <v>6</v>
      </c>
      <c r="B12" s="17">
        <v>400</v>
      </c>
      <c r="C12" s="17">
        <v>20</v>
      </c>
      <c r="D12" s="81">
        <v>4.9000000000000004</v>
      </c>
      <c r="E12" s="17">
        <v>10</v>
      </c>
      <c r="F12" s="81">
        <v>3.4</v>
      </c>
    </row>
    <row r="13" spans="1:10">
      <c r="A13" s="1" t="s">
        <v>7</v>
      </c>
      <c r="B13" s="17">
        <v>330</v>
      </c>
      <c r="C13" s="17">
        <v>20</v>
      </c>
      <c r="D13" s="81">
        <v>5.5</v>
      </c>
      <c r="E13" s="17">
        <v>20</v>
      </c>
      <c r="F13" s="81">
        <v>5.2</v>
      </c>
    </row>
    <row r="14" spans="1:10">
      <c r="A14" s="1" t="s">
        <v>8</v>
      </c>
      <c r="B14" s="17">
        <v>2860</v>
      </c>
      <c r="C14" s="17">
        <v>180</v>
      </c>
      <c r="D14" s="81">
        <v>5.9</v>
      </c>
      <c r="E14" s="17">
        <v>140</v>
      </c>
      <c r="F14" s="81">
        <v>4.8</v>
      </c>
    </row>
    <row r="15" spans="1:10">
      <c r="A15" s="1" t="s">
        <v>9</v>
      </c>
      <c r="B15" s="17">
        <v>3480</v>
      </c>
      <c r="C15" s="17">
        <v>230</v>
      </c>
      <c r="D15" s="81">
        <v>6.2</v>
      </c>
      <c r="E15" s="17">
        <v>130</v>
      </c>
      <c r="F15" s="81">
        <v>3.5</v>
      </c>
    </row>
    <row r="16" spans="1:10">
      <c r="A16" s="1" t="s">
        <v>10</v>
      </c>
      <c r="B16" s="17">
        <v>6250</v>
      </c>
      <c r="C16" s="17">
        <v>370</v>
      </c>
      <c r="D16" s="81">
        <v>5.7</v>
      </c>
      <c r="E16" s="17">
        <v>330</v>
      </c>
      <c r="F16" s="81">
        <v>5</v>
      </c>
    </row>
    <row r="17" spans="1:6">
      <c r="A17" s="1" t="s">
        <v>11</v>
      </c>
      <c r="B17" s="17">
        <v>1930</v>
      </c>
      <c r="C17" s="17">
        <v>130</v>
      </c>
      <c r="D17" s="81">
        <v>6.4</v>
      </c>
      <c r="E17" s="17">
        <v>100</v>
      </c>
      <c r="F17" s="81">
        <v>4.9000000000000004</v>
      </c>
    </row>
    <row r="18" spans="1:6">
      <c r="A18" s="1" t="s">
        <v>12</v>
      </c>
      <c r="B18" s="17">
        <v>100</v>
      </c>
      <c r="C18" s="17">
        <v>10</v>
      </c>
      <c r="D18" s="81">
        <v>9.4</v>
      </c>
      <c r="E18" s="17">
        <v>10</v>
      </c>
      <c r="F18" s="81">
        <v>7.5</v>
      </c>
    </row>
    <row r="19" spans="1:6">
      <c r="A19" s="1" t="s">
        <v>346</v>
      </c>
      <c r="B19" s="17">
        <v>580</v>
      </c>
      <c r="C19" s="17">
        <v>40</v>
      </c>
      <c r="D19" s="81">
        <v>6.4</v>
      </c>
      <c r="E19" s="17">
        <v>30</v>
      </c>
      <c r="F19" s="81">
        <v>4.8</v>
      </c>
    </row>
    <row r="20" spans="1:6">
      <c r="A20" s="1" t="s">
        <v>13</v>
      </c>
      <c r="B20" s="17">
        <v>10</v>
      </c>
      <c r="C20" s="17">
        <v>0</v>
      </c>
      <c r="D20" s="81" t="s">
        <v>375</v>
      </c>
      <c r="E20" s="17">
        <v>0</v>
      </c>
      <c r="F20" s="81" t="s">
        <v>375</v>
      </c>
    </row>
    <row r="21" spans="1:6">
      <c r="A21" s="1" t="s">
        <v>14</v>
      </c>
      <c r="B21" s="17">
        <v>3980</v>
      </c>
      <c r="C21" s="17">
        <v>230</v>
      </c>
      <c r="D21" s="81">
        <v>5.6</v>
      </c>
      <c r="E21" s="17">
        <v>180</v>
      </c>
      <c r="F21" s="81">
        <v>4.4000000000000004</v>
      </c>
    </row>
    <row r="22" spans="1:6">
      <c r="A22" s="1" t="s">
        <v>15</v>
      </c>
      <c r="B22" s="17">
        <v>1410</v>
      </c>
      <c r="C22" s="17">
        <v>110</v>
      </c>
      <c r="D22" s="81">
        <v>7.6</v>
      </c>
      <c r="E22" s="17">
        <v>70</v>
      </c>
      <c r="F22" s="81">
        <v>4.9000000000000004</v>
      </c>
    </row>
    <row r="23" spans="1:6">
      <c r="A23" s="1" t="s">
        <v>16</v>
      </c>
      <c r="B23" s="17">
        <v>47870</v>
      </c>
      <c r="C23" s="17">
        <v>2850</v>
      </c>
      <c r="D23" s="81">
        <v>5.7</v>
      </c>
      <c r="E23" s="17">
        <v>1780</v>
      </c>
      <c r="F23" s="81">
        <v>3.6</v>
      </c>
    </row>
    <row r="24" spans="1:6">
      <c r="A24" s="1" t="s">
        <v>17</v>
      </c>
      <c r="B24" s="17">
        <v>3970</v>
      </c>
      <c r="C24" s="17">
        <v>330</v>
      </c>
      <c r="D24" s="81">
        <v>7.8</v>
      </c>
      <c r="E24" s="17">
        <v>240</v>
      </c>
      <c r="F24" s="81">
        <v>5.7</v>
      </c>
    </row>
    <row r="25" spans="1:6">
      <c r="A25" s="1" t="s">
        <v>18</v>
      </c>
      <c r="B25" s="17">
        <v>500</v>
      </c>
      <c r="C25" s="17">
        <v>60</v>
      </c>
      <c r="D25" s="81">
        <v>10.3</v>
      </c>
      <c r="E25" s="17">
        <v>40</v>
      </c>
      <c r="F25" s="81">
        <v>6.6</v>
      </c>
    </row>
    <row r="26" spans="1:6">
      <c r="A26" s="1" t="s">
        <v>19</v>
      </c>
      <c r="B26" s="17">
        <v>8910</v>
      </c>
      <c r="C26" s="17">
        <v>440</v>
      </c>
      <c r="D26" s="81">
        <v>4.7</v>
      </c>
      <c r="E26" s="17">
        <v>350</v>
      </c>
      <c r="F26" s="81">
        <v>3.8</v>
      </c>
    </row>
    <row r="27" spans="1:6">
      <c r="A27" s="1" t="s">
        <v>20</v>
      </c>
      <c r="B27" s="17">
        <v>2230</v>
      </c>
      <c r="C27" s="17">
        <v>160</v>
      </c>
      <c r="D27" s="81">
        <v>6.9</v>
      </c>
      <c r="E27" s="17">
        <v>100</v>
      </c>
      <c r="F27" s="81">
        <v>4.4000000000000004</v>
      </c>
    </row>
    <row r="28" spans="1:6">
      <c r="A28" s="1" t="s">
        <v>21</v>
      </c>
      <c r="B28" s="17">
        <v>230</v>
      </c>
      <c r="C28" s="17">
        <v>20</v>
      </c>
      <c r="D28" s="81">
        <v>7.8</v>
      </c>
      <c r="E28" s="17">
        <v>20</v>
      </c>
      <c r="F28" s="81">
        <v>8.9</v>
      </c>
    </row>
    <row r="29" spans="1:6">
      <c r="A29" s="1" t="s">
        <v>22</v>
      </c>
      <c r="B29" s="17">
        <v>70</v>
      </c>
      <c r="C29" s="17">
        <v>0</v>
      </c>
      <c r="D29" s="81" t="s">
        <v>375</v>
      </c>
      <c r="E29" s="17">
        <v>0</v>
      </c>
      <c r="F29" s="81" t="s">
        <v>375</v>
      </c>
    </row>
    <row r="30" spans="1:6">
      <c r="A30" s="1" t="s">
        <v>23</v>
      </c>
      <c r="B30" s="17">
        <v>400</v>
      </c>
      <c r="C30" s="17">
        <v>30</v>
      </c>
      <c r="D30" s="81">
        <v>6.4</v>
      </c>
      <c r="E30" s="17">
        <v>20</v>
      </c>
      <c r="F30" s="81">
        <v>5.2</v>
      </c>
    </row>
    <row r="31" spans="1:6">
      <c r="A31" s="1" t="s">
        <v>24</v>
      </c>
      <c r="B31" s="17">
        <v>650</v>
      </c>
      <c r="C31" s="17">
        <v>50</v>
      </c>
      <c r="D31" s="81">
        <v>7.1</v>
      </c>
      <c r="E31" s="17">
        <v>50</v>
      </c>
      <c r="F31" s="81">
        <v>6.6</v>
      </c>
    </row>
    <row r="32" spans="1:6">
      <c r="A32" s="1" t="s">
        <v>25</v>
      </c>
      <c r="B32" s="17">
        <v>650</v>
      </c>
      <c r="C32" s="17">
        <v>50</v>
      </c>
      <c r="D32" s="81">
        <v>7.5</v>
      </c>
      <c r="E32" s="17">
        <v>30</v>
      </c>
      <c r="F32" s="81">
        <v>4.4000000000000004</v>
      </c>
    </row>
    <row r="33" spans="1:6">
      <c r="A33" s="1" t="s">
        <v>334</v>
      </c>
      <c r="B33" s="17">
        <v>320</v>
      </c>
      <c r="C33" s="17">
        <v>20</v>
      </c>
      <c r="D33" s="81">
        <v>6.3</v>
      </c>
      <c r="E33" s="17">
        <v>20</v>
      </c>
      <c r="F33" s="81">
        <v>6</v>
      </c>
    </row>
    <row r="34" spans="1:6">
      <c r="A34" s="1" t="s">
        <v>345</v>
      </c>
      <c r="B34" s="17">
        <v>540</v>
      </c>
      <c r="C34" s="17">
        <v>30</v>
      </c>
      <c r="D34" s="81">
        <v>6</v>
      </c>
      <c r="E34" s="17">
        <v>20</v>
      </c>
      <c r="F34" s="81">
        <v>3.2</v>
      </c>
    </row>
    <row r="35" spans="1:6">
      <c r="A35" s="1" t="s">
        <v>26</v>
      </c>
      <c r="B35" s="17">
        <v>90</v>
      </c>
      <c r="C35" s="17">
        <v>10</v>
      </c>
      <c r="D35" s="81">
        <v>7.5</v>
      </c>
      <c r="E35" s="17">
        <v>0</v>
      </c>
      <c r="F35" s="81" t="s">
        <v>375</v>
      </c>
    </row>
    <row r="36" spans="1:6">
      <c r="A36" s="1" t="s">
        <v>27</v>
      </c>
      <c r="B36" s="17">
        <v>240</v>
      </c>
      <c r="C36" s="17">
        <v>20</v>
      </c>
      <c r="D36" s="81">
        <v>8.8000000000000007</v>
      </c>
      <c r="E36" s="17">
        <v>20</v>
      </c>
      <c r="F36" s="81">
        <v>6.5</v>
      </c>
    </row>
    <row r="37" spans="1:6">
      <c r="A37" s="1" t="s">
        <v>331</v>
      </c>
      <c r="B37" s="17">
        <v>830</v>
      </c>
      <c r="C37" s="17">
        <v>70</v>
      </c>
      <c r="D37" s="81">
        <v>7.4</v>
      </c>
      <c r="E37" s="17">
        <v>50</v>
      </c>
      <c r="F37" s="81">
        <v>6.1</v>
      </c>
    </row>
    <row r="38" spans="1:6">
      <c r="A38" s="1" t="s">
        <v>28</v>
      </c>
      <c r="B38" s="17">
        <v>170</v>
      </c>
      <c r="C38" s="17">
        <v>20</v>
      </c>
      <c r="D38" s="81">
        <v>9.8000000000000007</v>
      </c>
      <c r="E38" s="17">
        <v>10</v>
      </c>
      <c r="F38" s="81">
        <v>3.5</v>
      </c>
    </row>
    <row r="39" spans="1:6">
      <c r="A39" s="1" t="s">
        <v>29</v>
      </c>
      <c r="B39" s="17">
        <v>190</v>
      </c>
      <c r="C39" s="17">
        <v>10</v>
      </c>
      <c r="D39" s="81">
        <v>4.5</v>
      </c>
      <c r="E39" s="17">
        <v>10</v>
      </c>
      <c r="F39" s="81">
        <v>4.5</v>
      </c>
    </row>
    <row r="40" spans="1:6">
      <c r="A40" s="1" t="s">
        <v>30</v>
      </c>
      <c r="B40" s="17">
        <v>350</v>
      </c>
      <c r="C40" s="17">
        <v>20</v>
      </c>
      <c r="D40" s="81">
        <v>6.6</v>
      </c>
      <c r="E40" s="17">
        <v>10</v>
      </c>
      <c r="F40" s="81">
        <v>3.8</v>
      </c>
    </row>
    <row r="41" spans="1:6">
      <c r="A41" s="1" t="s">
        <v>31</v>
      </c>
      <c r="B41" s="17">
        <v>2120</v>
      </c>
      <c r="C41" s="17">
        <v>120</v>
      </c>
      <c r="D41" s="81">
        <v>5.6</v>
      </c>
      <c r="E41" s="17">
        <v>70</v>
      </c>
      <c r="F41" s="81">
        <v>3.2</v>
      </c>
    </row>
    <row r="42" spans="1:6">
      <c r="A42" s="1" t="s">
        <v>32</v>
      </c>
      <c r="B42" s="17">
        <v>620</v>
      </c>
      <c r="C42" s="17">
        <v>50</v>
      </c>
      <c r="D42" s="81">
        <v>7.3</v>
      </c>
      <c r="E42" s="17">
        <v>30</v>
      </c>
      <c r="F42" s="81">
        <v>4.2</v>
      </c>
    </row>
    <row r="43" spans="1:6">
      <c r="A43" s="1" t="s">
        <v>33</v>
      </c>
      <c r="B43" s="17">
        <v>320</v>
      </c>
      <c r="C43" s="17">
        <v>30</v>
      </c>
      <c r="D43" s="81">
        <v>7.5</v>
      </c>
      <c r="E43" s="17">
        <v>20</v>
      </c>
      <c r="F43" s="81">
        <v>6.3</v>
      </c>
    </row>
    <row r="44" spans="1:6">
      <c r="A44" s="1" t="s">
        <v>34</v>
      </c>
      <c r="B44" s="17">
        <v>490</v>
      </c>
      <c r="C44" s="17">
        <v>20</v>
      </c>
      <c r="D44" s="81">
        <v>4.7</v>
      </c>
      <c r="E44" s="17">
        <v>20</v>
      </c>
      <c r="F44" s="81">
        <v>4.5</v>
      </c>
    </row>
    <row r="45" spans="1:6">
      <c r="A45" s="1" t="s">
        <v>35</v>
      </c>
      <c r="B45" s="17">
        <v>440</v>
      </c>
      <c r="C45" s="17">
        <v>30</v>
      </c>
      <c r="D45" s="81">
        <v>5.4</v>
      </c>
      <c r="E45" s="17">
        <v>20</v>
      </c>
      <c r="F45" s="81">
        <v>4.8</v>
      </c>
    </row>
    <row r="46" spans="1:6">
      <c r="A46" s="1" t="s">
        <v>36</v>
      </c>
      <c r="B46" s="17">
        <v>1060</v>
      </c>
      <c r="C46" s="17">
        <v>70</v>
      </c>
      <c r="D46" s="81">
        <v>6</v>
      </c>
      <c r="E46" s="17">
        <v>50</v>
      </c>
      <c r="F46" s="81">
        <v>4.2</v>
      </c>
    </row>
    <row r="47" spans="1:6">
      <c r="A47" s="1" t="s">
        <v>63</v>
      </c>
      <c r="B47" s="17">
        <v>670</v>
      </c>
      <c r="C47" s="17">
        <v>40</v>
      </c>
      <c r="D47" s="81">
        <v>5.0999999999999996</v>
      </c>
      <c r="E47" s="17">
        <v>30</v>
      </c>
      <c r="F47" s="81">
        <v>4.9000000000000004</v>
      </c>
    </row>
    <row r="48" spans="1:6">
      <c r="A48" s="1" t="s">
        <v>37</v>
      </c>
      <c r="B48" s="17">
        <v>150</v>
      </c>
      <c r="C48" s="17">
        <v>10</v>
      </c>
      <c r="D48" s="81">
        <v>6.7</v>
      </c>
      <c r="E48" s="17">
        <v>20</v>
      </c>
      <c r="F48" s="81">
        <v>9.1</v>
      </c>
    </row>
    <row r="49" spans="1:6">
      <c r="A49" s="1" t="s">
        <v>38</v>
      </c>
      <c r="B49" s="17">
        <v>130</v>
      </c>
      <c r="C49" s="17">
        <v>10</v>
      </c>
      <c r="D49" s="81">
        <v>8</v>
      </c>
      <c r="E49" s="17">
        <v>10</v>
      </c>
      <c r="F49" s="81">
        <v>4.3</v>
      </c>
    </row>
    <row r="50" spans="1:6">
      <c r="A50" s="1" t="s">
        <v>39</v>
      </c>
      <c r="B50" s="17">
        <v>200</v>
      </c>
      <c r="C50" s="17">
        <v>10</v>
      </c>
      <c r="D50" s="81">
        <v>5</v>
      </c>
      <c r="E50" s="17">
        <v>0</v>
      </c>
      <c r="F50" s="81" t="s">
        <v>375</v>
      </c>
    </row>
    <row r="51" spans="1:6">
      <c r="A51" s="1" t="s">
        <v>40</v>
      </c>
      <c r="B51" s="17">
        <v>370</v>
      </c>
      <c r="C51" s="17">
        <v>20</v>
      </c>
      <c r="D51" s="81">
        <v>5.6</v>
      </c>
      <c r="E51" s="17">
        <v>20</v>
      </c>
      <c r="F51" s="81">
        <v>5.6</v>
      </c>
    </row>
    <row r="52" spans="1:6">
      <c r="A52" s="1" t="s">
        <v>41</v>
      </c>
      <c r="B52" s="17">
        <v>80</v>
      </c>
      <c r="C52" s="17">
        <v>0</v>
      </c>
      <c r="D52" s="81" t="s">
        <v>375</v>
      </c>
      <c r="E52" s="17">
        <v>0</v>
      </c>
      <c r="F52" s="81" t="s">
        <v>375</v>
      </c>
    </row>
    <row r="53" spans="1:6">
      <c r="A53" s="1" t="s">
        <v>42</v>
      </c>
      <c r="B53" s="17">
        <v>500</v>
      </c>
      <c r="C53" s="17">
        <v>40</v>
      </c>
      <c r="D53" s="81">
        <v>7.9</v>
      </c>
      <c r="E53" s="17">
        <v>40</v>
      </c>
      <c r="F53" s="81">
        <v>7.1</v>
      </c>
    </row>
    <row r="54" spans="1:6">
      <c r="A54" s="1" t="s">
        <v>43</v>
      </c>
      <c r="B54" s="17">
        <v>370</v>
      </c>
      <c r="C54" s="17">
        <v>30</v>
      </c>
      <c r="D54" s="81">
        <v>6.8</v>
      </c>
      <c r="E54" s="17">
        <v>30</v>
      </c>
      <c r="F54" s="81">
        <v>7.5</v>
      </c>
    </row>
    <row r="55" spans="1:6">
      <c r="A55" s="1" t="s">
        <v>44</v>
      </c>
      <c r="B55" s="17">
        <v>230</v>
      </c>
      <c r="C55" s="17">
        <v>10</v>
      </c>
      <c r="D55" s="81">
        <v>4.5999999999999996</v>
      </c>
      <c r="E55" s="17">
        <v>20</v>
      </c>
      <c r="F55" s="81">
        <v>7.5</v>
      </c>
    </row>
    <row r="56" spans="1:6">
      <c r="A56" s="1" t="s">
        <v>45</v>
      </c>
      <c r="B56" s="17">
        <v>340</v>
      </c>
      <c r="C56" s="17">
        <v>30</v>
      </c>
      <c r="D56" s="81">
        <v>8.1</v>
      </c>
      <c r="E56" s="17">
        <v>30</v>
      </c>
      <c r="F56" s="81">
        <v>7.6</v>
      </c>
    </row>
    <row r="57" spans="1:6">
      <c r="A57" s="1" t="s">
        <v>46</v>
      </c>
      <c r="B57" s="17">
        <v>520</v>
      </c>
      <c r="C57" s="17">
        <v>40</v>
      </c>
      <c r="D57" s="81">
        <v>7.9</v>
      </c>
      <c r="E57" s="17">
        <v>50</v>
      </c>
      <c r="F57" s="81">
        <v>8.1999999999999993</v>
      </c>
    </row>
    <row r="58" spans="1:6">
      <c r="A58" s="1" t="s">
        <v>47</v>
      </c>
      <c r="B58" s="17">
        <v>5080</v>
      </c>
      <c r="C58" s="17">
        <v>280</v>
      </c>
      <c r="D58" s="81">
        <v>5.2</v>
      </c>
      <c r="E58" s="17">
        <v>240</v>
      </c>
      <c r="F58" s="81">
        <v>4.5</v>
      </c>
    </row>
    <row r="59" spans="1:6">
      <c r="A59" s="1" t="s">
        <v>48</v>
      </c>
      <c r="B59" s="17">
        <v>230</v>
      </c>
      <c r="C59" s="17">
        <v>10</v>
      </c>
      <c r="D59" s="81">
        <v>5</v>
      </c>
      <c r="E59" s="17">
        <v>10</v>
      </c>
      <c r="F59" s="81">
        <v>3.7</v>
      </c>
    </row>
    <row r="60" spans="1:6">
      <c r="A60" s="1" t="s">
        <v>49</v>
      </c>
      <c r="B60" s="17">
        <v>340</v>
      </c>
      <c r="C60" s="17">
        <v>30</v>
      </c>
      <c r="D60" s="81">
        <v>8.4</v>
      </c>
      <c r="E60" s="17">
        <v>30</v>
      </c>
      <c r="F60" s="81">
        <v>7.9</v>
      </c>
    </row>
    <row r="61" spans="1:6">
      <c r="A61" s="1" t="s">
        <v>50</v>
      </c>
      <c r="B61" s="17">
        <v>340</v>
      </c>
      <c r="C61" s="17">
        <v>30</v>
      </c>
      <c r="D61" s="81">
        <v>7.6</v>
      </c>
      <c r="E61" s="17">
        <v>20</v>
      </c>
      <c r="F61" s="81">
        <v>4.2</v>
      </c>
    </row>
    <row r="62" spans="1:6">
      <c r="A62" s="1" t="s">
        <v>51</v>
      </c>
      <c r="B62" s="17">
        <v>940</v>
      </c>
      <c r="C62" s="17">
        <v>60</v>
      </c>
      <c r="D62" s="81">
        <v>5.7</v>
      </c>
      <c r="E62" s="17">
        <v>40</v>
      </c>
      <c r="F62" s="81">
        <v>4.4000000000000004</v>
      </c>
    </row>
    <row r="63" spans="1:6">
      <c r="A63" s="1" t="s">
        <v>52</v>
      </c>
      <c r="B63" s="17">
        <v>130</v>
      </c>
      <c r="C63" s="17">
        <v>10</v>
      </c>
      <c r="D63" s="81">
        <v>8.9</v>
      </c>
      <c r="E63" s="17">
        <v>0</v>
      </c>
      <c r="F63" s="81" t="s">
        <v>375</v>
      </c>
    </row>
    <row r="64" spans="1:6">
      <c r="A64" s="1" t="s">
        <v>53</v>
      </c>
      <c r="B64" s="17">
        <v>210</v>
      </c>
      <c r="C64" s="17">
        <v>10</v>
      </c>
      <c r="D64" s="81">
        <v>6.4</v>
      </c>
      <c r="E64" s="17">
        <v>10</v>
      </c>
      <c r="F64" s="81">
        <v>5.5</v>
      </c>
    </row>
    <row r="65" spans="1:6">
      <c r="A65" s="1" t="s">
        <v>54</v>
      </c>
      <c r="B65" s="17">
        <v>250</v>
      </c>
      <c r="C65" s="17">
        <v>20</v>
      </c>
      <c r="D65" s="81">
        <v>7.4</v>
      </c>
      <c r="E65" s="17">
        <v>10</v>
      </c>
      <c r="F65" s="81">
        <v>3.1</v>
      </c>
    </row>
    <row r="66" spans="1:6">
      <c r="A66" s="1" t="s">
        <v>55</v>
      </c>
      <c r="B66" s="17">
        <v>2310</v>
      </c>
      <c r="C66" s="17">
        <v>160</v>
      </c>
      <c r="D66" s="81">
        <v>6.4</v>
      </c>
      <c r="E66" s="17">
        <v>120</v>
      </c>
      <c r="F66" s="81">
        <v>4.9000000000000004</v>
      </c>
    </row>
    <row r="67" spans="1:6">
      <c r="A67" s="1" t="s">
        <v>56</v>
      </c>
      <c r="B67" s="17">
        <v>360</v>
      </c>
      <c r="C67" s="17">
        <v>20</v>
      </c>
      <c r="D67" s="81">
        <v>6.3</v>
      </c>
      <c r="E67" s="17">
        <v>20</v>
      </c>
      <c r="F67" s="81">
        <v>5.2</v>
      </c>
    </row>
    <row r="68" spans="1:6">
      <c r="A68" s="1" t="s">
        <v>57</v>
      </c>
      <c r="B68" s="17">
        <v>880</v>
      </c>
      <c r="C68" s="17">
        <v>70</v>
      </c>
      <c r="D68" s="81">
        <v>7.5</v>
      </c>
      <c r="E68" s="17">
        <v>40</v>
      </c>
      <c r="F68" s="81">
        <v>4.4000000000000004</v>
      </c>
    </row>
    <row r="69" spans="1:6">
      <c r="A69" s="1" t="s">
        <v>58</v>
      </c>
      <c r="B69" s="17">
        <v>300</v>
      </c>
      <c r="C69" s="17">
        <v>20</v>
      </c>
      <c r="D69" s="81">
        <v>6.6</v>
      </c>
      <c r="E69" s="17">
        <v>20</v>
      </c>
      <c r="F69" s="81">
        <v>4.7</v>
      </c>
    </row>
    <row r="70" spans="1:6">
      <c r="A70" s="1" t="s">
        <v>59</v>
      </c>
      <c r="B70" s="17">
        <v>500</v>
      </c>
      <c r="C70" s="17">
        <v>40</v>
      </c>
      <c r="D70" s="81">
        <v>7.3</v>
      </c>
      <c r="E70" s="17">
        <v>20</v>
      </c>
      <c r="F70" s="81">
        <v>3.1</v>
      </c>
    </row>
    <row r="71" spans="1:6">
      <c r="A71" s="1" t="s">
        <v>60</v>
      </c>
      <c r="B71" s="17">
        <v>700</v>
      </c>
      <c r="C71" s="17">
        <v>20</v>
      </c>
      <c r="D71" s="81">
        <v>2.9</v>
      </c>
      <c r="E71" s="17">
        <v>20</v>
      </c>
      <c r="F71" s="81">
        <v>2.8</v>
      </c>
    </row>
    <row r="72" spans="1:6">
      <c r="A72" s="1" t="s">
        <v>61</v>
      </c>
      <c r="B72" s="17">
        <v>320</v>
      </c>
      <c r="C72" s="17">
        <v>40</v>
      </c>
      <c r="D72" s="81">
        <v>10</v>
      </c>
      <c r="E72" s="17">
        <v>30</v>
      </c>
      <c r="F72" s="81">
        <v>7.7</v>
      </c>
    </row>
    <row r="73" spans="1:6">
      <c r="A73" s="1" t="s">
        <v>62</v>
      </c>
      <c r="B73" s="17">
        <v>480</v>
      </c>
      <c r="C73" s="17">
        <v>30</v>
      </c>
      <c r="D73" s="81">
        <v>5.8</v>
      </c>
      <c r="E73" s="17">
        <v>20</v>
      </c>
      <c r="F73" s="81">
        <v>4.2</v>
      </c>
    </row>
    <row r="74" spans="1:6">
      <c r="A74" s="1" t="s">
        <v>66</v>
      </c>
      <c r="B74" s="17">
        <v>3590</v>
      </c>
      <c r="C74" s="17">
        <v>240</v>
      </c>
      <c r="D74" s="81">
        <v>6.4</v>
      </c>
      <c r="E74" s="17">
        <v>170</v>
      </c>
      <c r="F74" s="81">
        <v>4.4000000000000004</v>
      </c>
    </row>
    <row r="75" spans="1:6">
      <c r="A75" s="1" t="s">
        <v>67</v>
      </c>
      <c r="B75" s="17">
        <v>1030</v>
      </c>
      <c r="C75" s="17">
        <v>100</v>
      </c>
      <c r="D75" s="81">
        <v>8.8000000000000007</v>
      </c>
      <c r="E75" s="17">
        <v>70</v>
      </c>
      <c r="F75" s="81">
        <v>6.2</v>
      </c>
    </row>
    <row r="76" spans="1:6">
      <c r="A76" s="1" t="s">
        <v>69</v>
      </c>
      <c r="B76" s="17">
        <v>420</v>
      </c>
      <c r="C76" s="17">
        <v>30</v>
      </c>
      <c r="D76" s="81">
        <v>6.1</v>
      </c>
      <c r="E76" s="17">
        <v>20</v>
      </c>
      <c r="F76" s="81">
        <v>5.2</v>
      </c>
    </row>
    <row r="77" spans="1:6">
      <c r="A77" s="1" t="s">
        <v>70</v>
      </c>
      <c r="B77" s="17">
        <v>3210</v>
      </c>
      <c r="C77" s="17">
        <v>250</v>
      </c>
      <c r="D77" s="81">
        <v>7.3</v>
      </c>
      <c r="E77" s="17">
        <v>160</v>
      </c>
      <c r="F77" s="81">
        <v>4.5999999999999996</v>
      </c>
    </row>
    <row r="78" spans="1:6">
      <c r="A78" s="1" t="s">
        <v>71</v>
      </c>
      <c r="B78" s="17">
        <v>590</v>
      </c>
      <c r="C78" s="17">
        <v>30</v>
      </c>
      <c r="D78" s="81">
        <v>5.2</v>
      </c>
      <c r="E78" s="17">
        <v>30</v>
      </c>
      <c r="F78" s="81">
        <v>4.5999999999999996</v>
      </c>
    </row>
    <row r="79" spans="1:6">
      <c r="A79" s="1" t="s">
        <v>72</v>
      </c>
      <c r="B79" s="17">
        <v>230</v>
      </c>
      <c r="C79" s="17">
        <v>10</v>
      </c>
      <c r="D79" s="81">
        <v>5.4</v>
      </c>
      <c r="E79" s="17">
        <v>10</v>
      </c>
      <c r="F79" s="81">
        <v>5.4</v>
      </c>
    </row>
    <row r="80" spans="1:6">
      <c r="A80" s="1" t="s">
        <v>73</v>
      </c>
      <c r="B80" s="17">
        <v>340</v>
      </c>
      <c r="C80" s="17">
        <v>20</v>
      </c>
      <c r="D80" s="81">
        <v>5.8</v>
      </c>
      <c r="E80" s="17">
        <v>20</v>
      </c>
      <c r="F80" s="81">
        <v>6.1</v>
      </c>
    </row>
    <row r="81" spans="1:6">
      <c r="A81" s="1" t="s">
        <v>74</v>
      </c>
      <c r="B81" s="17">
        <v>1400</v>
      </c>
      <c r="C81" s="17">
        <v>80</v>
      </c>
      <c r="D81" s="81">
        <v>5.3</v>
      </c>
      <c r="E81" s="17">
        <v>80</v>
      </c>
      <c r="F81" s="81">
        <v>5.0999999999999996</v>
      </c>
    </row>
    <row r="82" spans="1:6">
      <c r="A82" s="1" t="s">
        <v>75</v>
      </c>
      <c r="B82" s="17">
        <v>370</v>
      </c>
      <c r="C82" s="17">
        <v>20</v>
      </c>
      <c r="D82" s="81">
        <v>5.5</v>
      </c>
      <c r="E82" s="17">
        <v>20</v>
      </c>
      <c r="F82" s="81">
        <v>4.7</v>
      </c>
    </row>
    <row r="83" spans="1:6">
      <c r="A83" s="1" t="s">
        <v>76</v>
      </c>
      <c r="B83" s="17">
        <v>4450</v>
      </c>
      <c r="C83" s="17">
        <v>280</v>
      </c>
      <c r="D83" s="81">
        <v>6</v>
      </c>
      <c r="E83" s="17">
        <v>220</v>
      </c>
      <c r="F83" s="81">
        <v>4.5999999999999996</v>
      </c>
    </row>
    <row r="84" spans="1:6">
      <c r="A84" s="1" t="s">
        <v>77</v>
      </c>
      <c r="B84" s="17">
        <v>200</v>
      </c>
      <c r="C84" s="17">
        <v>20</v>
      </c>
      <c r="D84" s="81">
        <v>9.3000000000000007</v>
      </c>
      <c r="E84" s="17">
        <v>20</v>
      </c>
      <c r="F84" s="81">
        <v>7</v>
      </c>
    </row>
    <row r="85" spans="1:6">
      <c r="A85" s="1" t="s">
        <v>78</v>
      </c>
      <c r="B85" s="17">
        <v>200</v>
      </c>
      <c r="C85" s="17">
        <v>20</v>
      </c>
      <c r="D85" s="81">
        <v>9.6999999999999993</v>
      </c>
      <c r="E85" s="17">
        <v>20</v>
      </c>
      <c r="F85" s="81">
        <v>6.9</v>
      </c>
    </row>
    <row r="86" spans="1:6">
      <c r="A86" s="1" t="s">
        <v>79</v>
      </c>
      <c r="B86" s="17">
        <v>740</v>
      </c>
      <c r="C86" s="17">
        <v>50</v>
      </c>
      <c r="D86" s="81">
        <v>5.8</v>
      </c>
      <c r="E86" s="17">
        <v>30</v>
      </c>
      <c r="F86" s="81">
        <v>3.9</v>
      </c>
    </row>
    <row r="87" spans="1:6">
      <c r="A87" s="1" t="s">
        <v>80</v>
      </c>
      <c r="B87" s="17">
        <v>320</v>
      </c>
      <c r="C87" s="17">
        <v>20</v>
      </c>
      <c r="D87" s="81">
        <v>5.7</v>
      </c>
      <c r="E87" s="17">
        <v>10</v>
      </c>
      <c r="F87" s="81">
        <v>2.4</v>
      </c>
    </row>
    <row r="88" spans="1:6">
      <c r="A88" s="1" t="s">
        <v>81</v>
      </c>
      <c r="B88" s="17">
        <v>510</v>
      </c>
      <c r="C88" s="17">
        <v>40</v>
      </c>
      <c r="D88" s="81">
        <v>7.2</v>
      </c>
      <c r="E88" s="17">
        <v>20</v>
      </c>
      <c r="F88" s="81">
        <v>3.2</v>
      </c>
    </row>
    <row r="89" spans="1:6">
      <c r="A89" s="1" t="s">
        <v>82</v>
      </c>
      <c r="B89" s="17">
        <v>580</v>
      </c>
      <c r="C89" s="17">
        <v>40</v>
      </c>
      <c r="D89" s="81">
        <v>6.2</v>
      </c>
      <c r="E89" s="17">
        <v>30</v>
      </c>
      <c r="F89" s="81">
        <v>5.4</v>
      </c>
    </row>
    <row r="90" spans="1:6">
      <c r="A90" s="1" t="s">
        <v>83</v>
      </c>
      <c r="B90" s="17">
        <v>370</v>
      </c>
      <c r="C90" s="17">
        <v>20</v>
      </c>
      <c r="D90" s="81">
        <v>4.2</v>
      </c>
      <c r="E90" s="17">
        <v>10</v>
      </c>
      <c r="F90" s="81">
        <v>3.4</v>
      </c>
    </row>
    <row r="91" spans="1:6">
      <c r="A91" s="1" t="s">
        <v>84</v>
      </c>
      <c r="B91" s="17">
        <v>2080</v>
      </c>
      <c r="C91" s="17">
        <v>160</v>
      </c>
      <c r="D91" s="81">
        <v>7.3</v>
      </c>
      <c r="E91" s="17">
        <v>110</v>
      </c>
      <c r="F91" s="81">
        <v>5</v>
      </c>
    </row>
    <row r="92" spans="1:6">
      <c r="A92" s="1" t="s">
        <v>85</v>
      </c>
      <c r="B92" s="17">
        <v>100</v>
      </c>
      <c r="C92" s="17">
        <v>10</v>
      </c>
      <c r="D92" s="81">
        <v>6.5</v>
      </c>
      <c r="E92" s="17">
        <v>0</v>
      </c>
      <c r="F92" s="81" t="s">
        <v>375</v>
      </c>
    </row>
    <row r="93" spans="1:6">
      <c r="A93" s="1" t="s">
        <v>86</v>
      </c>
      <c r="B93" s="17">
        <v>170</v>
      </c>
      <c r="C93" s="17">
        <v>10</v>
      </c>
      <c r="D93" s="81">
        <v>6</v>
      </c>
      <c r="E93" s="17">
        <v>10</v>
      </c>
      <c r="F93" s="81">
        <v>7.7</v>
      </c>
    </row>
    <row r="94" spans="1:6">
      <c r="A94" s="1" t="s">
        <v>87</v>
      </c>
      <c r="B94" s="17">
        <v>280</v>
      </c>
      <c r="C94" s="17">
        <v>30</v>
      </c>
      <c r="D94" s="81">
        <v>8.6</v>
      </c>
      <c r="E94" s="17">
        <v>10</v>
      </c>
      <c r="F94" s="81">
        <v>2.7</v>
      </c>
    </row>
    <row r="95" spans="1:6">
      <c r="A95" s="1" t="s">
        <v>88</v>
      </c>
      <c r="B95" s="17">
        <v>7720</v>
      </c>
      <c r="C95" s="17">
        <v>480</v>
      </c>
      <c r="D95" s="81">
        <v>5.9</v>
      </c>
      <c r="E95" s="17">
        <v>350</v>
      </c>
      <c r="F95" s="81">
        <v>4.3</v>
      </c>
    </row>
    <row r="96" spans="1:6">
      <c r="A96" s="1" t="s">
        <v>89</v>
      </c>
      <c r="B96" s="17">
        <v>270</v>
      </c>
      <c r="C96" s="17">
        <v>30</v>
      </c>
      <c r="D96" s="81">
        <v>10</v>
      </c>
      <c r="E96" s="17">
        <v>10</v>
      </c>
      <c r="F96" s="81">
        <v>4.5</v>
      </c>
    </row>
    <row r="97" spans="1:6">
      <c r="A97" s="1" t="s">
        <v>90</v>
      </c>
      <c r="B97" s="17">
        <v>3840</v>
      </c>
      <c r="C97" s="17">
        <v>240</v>
      </c>
      <c r="D97" s="81">
        <v>5.9</v>
      </c>
      <c r="E97" s="17">
        <v>180</v>
      </c>
      <c r="F97" s="81">
        <v>4.4000000000000004</v>
      </c>
    </row>
    <row r="98" spans="1:6">
      <c r="A98" s="1" t="s">
        <v>91</v>
      </c>
      <c r="B98" s="17">
        <v>370</v>
      </c>
      <c r="C98" s="17">
        <v>30</v>
      </c>
      <c r="D98" s="81">
        <v>6.2</v>
      </c>
      <c r="E98" s="17">
        <v>30</v>
      </c>
      <c r="F98" s="81">
        <v>6.7</v>
      </c>
    </row>
    <row r="99" spans="1:6">
      <c r="A99" s="1" t="s">
        <v>92</v>
      </c>
      <c r="B99" s="17">
        <v>7990</v>
      </c>
      <c r="C99" s="17">
        <v>470</v>
      </c>
      <c r="D99" s="81">
        <v>5.6</v>
      </c>
      <c r="E99" s="17">
        <v>350</v>
      </c>
      <c r="F99" s="81">
        <v>4.2</v>
      </c>
    </row>
    <row r="100" spans="1:6">
      <c r="A100" s="1" t="s">
        <v>93</v>
      </c>
      <c r="B100" s="17">
        <v>520</v>
      </c>
      <c r="C100" s="17">
        <v>50</v>
      </c>
      <c r="D100" s="81">
        <v>9.4</v>
      </c>
      <c r="E100" s="17">
        <v>40</v>
      </c>
      <c r="F100" s="81">
        <v>7.8</v>
      </c>
    </row>
    <row r="101" spans="1:6">
      <c r="A101" s="1" t="s">
        <v>94</v>
      </c>
      <c r="B101" s="17">
        <v>400</v>
      </c>
      <c r="C101" s="17">
        <v>20</v>
      </c>
      <c r="D101" s="81">
        <v>4.8</v>
      </c>
      <c r="E101" s="17">
        <v>20</v>
      </c>
      <c r="F101" s="81">
        <v>4.8</v>
      </c>
    </row>
    <row r="102" spans="1:6">
      <c r="A102" s="1" t="s">
        <v>95</v>
      </c>
      <c r="B102" s="17">
        <v>860</v>
      </c>
      <c r="C102" s="17">
        <v>60</v>
      </c>
      <c r="D102" s="81">
        <v>6.5</v>
      </c>
      <c r="E102" s="17">
        <v>50</v>
      </c>
      <c r="F102" s="81">
        <v>5.3</v>
      </c>
    </row>
    <row r="103" spans="1:6">
      <c r="A103" s="1" t="s">
        <v>332</v>
      </c>
      <c r="B103" s="17">
        <v>870</v>
      </c>
      <c r="C103" s="17">
        <v>70</v>
      </c>
      <c r="D103" s="81">
        <v>6.8</v>
      </c>
      <c r="E103" s="17">
        <v>60</v>
      </c>
      <c r="F103" s="81">
        <v>5.9</v>
      </c>
    </row>
    <row r="104" spans="1:6">
      <c r="A104" s="1" t="s">
        <v>96</v>
      </c>
      <c r="B104" s="17">
        <v>320</v>
      </c>
      <c r="C104" s="17">
        <v>10</v>
      </c>
      <c r="D104" s="81">
        <v>4.0999999999999996</v>
      </c>
      <c r="E104" s="17">
        <v>30</v>
      </c>
      <c r="F104" s="81">
        <v>7.4</v>
      </c>
    </row>
    <row r="105" spans="1:6">
      <c r="A105" s="1" t="s">
        <v>97</v>
      </c>
      <c r="B105" s="17">
        <v>800</v>
      </c>
      <c r="C105" s="17">
        <v>70</v>
      </c>
      <c r="D105" s="81">
        <v>8.3000000000000007</v>
      </c>
      <c r="E105" s="17">
        <v>60</v>
      </c>
      <c r="F105" s="81">
        <v>7</v>
      </c>
    </row>
    <row r="106" spans="1:6">
      <c r="A106" s="1" t="s">
        <v>98</v>
      </c>
      <c r="B106" s="17">
        <v>460</v>
      </c>
      <c r="C106" s="17">
        <v>20</v>
      </c>
      <c r="D106" s="81">
        <v>5</v>
      </c>
      <c r="E106" s="17">
        <v>20</v>
      </c>
      <c r="F106" s="81">
        <v>4.4000000000000004</v>
      </c>
    </row>
    <row r="107" spans="1:6">
      <c r="A107" s="1" t="s">
        <v>99</v>
      </c>
      <c r="B107" s="17">
        <v>280</v>
      </c>
      <c r="C107" s="17">
        <v>20</v>
      </c>
      <c r="D107" s="81">
        <v>5.5</v>
      </c>
      <c r="E107" s="17">
        <v>20</v>
      </c>
      <c r="F107" s="81">
        <v>5.0999999999999996</v>
      </c>
    </row>
    <row r="108" spans="1:6">
      <c r="A108" s="1" t="s">
        <v>100</v>
      </c>
      <c r="B108" s="17">
        <v>490</v>
      </c>
      <c r="C108" s="17">
        <v>30</v>
      </c>
      <c r="D108" s="81">
        <v>5.6</v>
      </c>
      <c r="E108" s="17">
        <v>30</v>
      </c>
      <c r="F108" s="81">
        <v>5</v>
      </c>
    </row>
    <row r="109" spans="1:6">
      <c r="A109" s="1" t="s">
        <v>101</v>
      </c>
      <c r="B109" s="17">
        <v>540</v>
      </c>
      <c r="C109" s="17">
        <v>30</v>
      </c>
      <c r="D109" s="81">
        <v>6</v>
      </c>
      <c r="E109" s="17">
        <v>40</v>
      </c>
      <c r="F109" s="81">
        <v>6.2</v>
      </c>
    </row>
    <row r="110" spans="1:6">
      <c r="A110" s="1" t="s">
        <v>102</v>
      </c>
      <c r="B110" s="17">
        <v>830</v>
      </c>
      <c r="C110" s="17">
        <v>50</v>
      </c>
      <c r="D110" s="81">
        <v>6</v>
      </c>
      <c r="E110" s="17">
        <v>40</v>
      </c>
      <c r="F110" s="81">
        <v>4.9000000000000004</v>
      </c>
    </row>
    <row r="111" spans="1:6">
      <c r="A111" s="1" t="s">
        <v>103</v>
      </c>
      <c r="B111" s="17">
        <v>310</v>
      </c>
      <c r="C111" s="17">
        <v>20</v>
      </c>
      <c r="D111" s="81">
        <v>6.1</v>
      </c>
      <c r="E111" s="17">
        <v>10</v>
      </c>
      <c r="F111" s="81">
        <v>4.3</v>
      </c>
    </row>
    <row r="112" spans="1:6">
      <c r="A112" s="1" t="s">
        <v>333</v>
      </c>
      <c r="B112" s="17">
        <v>1000</v>
      </c>
      <c r="C112" s="17">
        <v>50</v>
      </c>
      <c r="D112" s="81">
        <v>4.9000000000000004</v>
      </c>
      <c r="E112" s="17">
        <v>40</v>
      </c>
      <c r="F112" s="81">
        <v>3.7</v>
      </c>
    </row>
    <row r="113" spans="1:6">
      <c r="A113" s="1" t="s">
        <v>104</v>
      </c>
      <c r="B113" s="17">
        <v>970</v>
      </c>
      <c r="C113" s="17">
        <v>50</v>
      </c>
      <c r="D113" s="81">
        <v>5.3</v>
      </c>
      <c r="E113" s="17">
        <v>50</v>
      </c>
      <c r="F113" s="81">
        <v>4.7</v>
      </c>
    </row>
    <row r="114" spans="1:6">
      <c r="A114" s="1" t="s">
        <v>105</v>
      </c>
      <c r="B114" s="17">
        <v>2130</v>
      </c>
      <c r="C114" s="17">
        <v>160</v>
      </c>
      <c r="D114" s="81">
        <v>7.2</v>
      </c>
      <c r="E114" s="17">
        <v>100</v>
      </c>
      <c r="F114" s="81">
        <v>4.4000000000000004</v>
      </c>
    </row>
    <row r="115" spans="1:6">
      <c r="A115" s="1" t="s">
        <v>106</v>
      </c>
      <c r="B115" s="17">
        <v>170</v>
      </c>
      <c r="C115" s="17">
        <v>20</v>
      </c>
      <c r="D115" s="81">
        <v>9.5</v>
      </c>
      <c r="E115" s="17">
        <v>10</v>
      </c>
      <c r="F115" s="81">
        <v>5.6</v>
      </c>
    </row>
    <row r="116" spans="1:6">
      <c r="A116" s="1" t="s">
        <v>376</v>
      </c>
      <c r="B116" s="17">
        <v>28940</v>
      </c>
      <c r="C116" s="17">
        <v>1540</v>
      </c>
      <c r="D116" s="81">
        <v>5.0999999999999996</v>
      </c>
      <c r="E116" s="17">
        <v>1210</v>
      </c>
      <c r="F116" s="81">
        <v>4</v>
      </c>
    </row>
    <row r="117" spans="1:6">
      <c r="A117" s="1" t="s">
        <v>335</v>
      </c>
      <c r="B117" s="17">
        <v>11490</v>
      </c>
      <c r="C117" s="17">
        <v>700</v>
      </c>
      <c r="D117" s="81">
        <v>5.8</v>
      </c>
      <c r="E117" s="17">
        <v>500</v>
      </c>
      <c r="F117" s="81">
        <v>4.2</v>
      </c>
    </row>
    <row r="118" spans="1:6">
      <c r="A118" s="1" t="s">
        <v>107</v>
      </c>
      <c r="B118" s="17">
        <v>180</v>
      </c>
      <c r="C118" s="17">
        <v>10</v>
      </c>
      <c r="D118" s="81">
        <v>7</v>
      </c>
      <c r="E118" s="17">
        <v>10</v>
      </c>
      <c r="F118" s="81">
        <v>5.9</v>
      </c>
    </row>
    <row r="119" spans="1:6">
      <c r="A119" s="1" t="s">
        <v>108</v>
      </c>
      <c r="B119" s="17">
        <v>380</v>
      </c>
      <c r="C119" s="17">
        <v>20</v>
      </c>
      <c r="D119" s="81">
        <v>4</v>
      </c>
      <c r="E119" s="17">
        <v>20</v>
      </c>
      <c r="F119" s="81">
        <v>4</v>
      </c>
    </row>
    <row r="120" spans="1:6">
      <c r="A120" s="1" t="s">
        <v>109</v>
      </c>
      <c r="B120" s="17">
        <v>110</v>
      </c>
      <c r="C120" s="17">
        <v>10</v>
      </c>
      <c r="D120" s="81">
        <v>9.8000000000000007</v>
      </c>
      <c r="E120" s="17">
        <v>10</v>
      </c>
      <c r="F120" s="81">
        <v>8.1</v>
      </c>
    </row>
    <row r="121" spans="1:6">
      <c r="A121" s="1" t="s">
        <v>110</v>
      </c>
      <c r="B121" s="17">
        <v>4070</v>
      </c>
      <c r="C121" s="17">
        <v>250</v>
      </c>
      <c r="D121" s="81">
        <v>5.7</v>
      </c>
      <c r="E121" s="17">
        <v>210</v>
      </c>
      <c r="F121" s="81">
        <v>4.9000000000000004</v>
      </c>
    </row>
    <row r="122" spans="1:6">
      <c r="A122" s="1" t="s">
        <v>111</v>
      </c>
      <c r="B122" s="17">
        <v>2420</v>
      </c>
      <c r="C122" s="17">
        <v>160</v>
      </c>
      <c r="D122" s="81">
        <v>6.2</v>
      </c>
      <c r="E122" s="17">
        <v>120</v>
      </c>
      <c r="F122" s="81">
        <v>4.5999999999999996</v>
      </c>
    </row>
    <row r="123" spans="1:6">
      <c r="A123" s="1" t="s">
        <v>112</v>
      </c>
      <c r="B123" s="17">
        <v>500</v>
      </c>
      <c r="C123" s="17">
        <v>40</v>
      </c>
      <c r="D123" s="81">
        <v>7.7</v>
      </c>
      <c r="E123" s="17">
        <v>30</v>
      </c>
      <c r="F123" s="81">
        <v>4.9000000000000004</v>
      </c>
    </row>
    <row r="124" spans="1:6">
      <c r="A124" s="1" t="s">
        <v>113</v>
      </c>
      <c r="B124" s="17">
        <v>960</v>
      </c>
      <c r="C124" s="17">
        <v>80</v>
      </c>
      <c r="D124" s="81">
        <v>7.6</v>
      </c>
      <c r="E124" s="17">
        <v>50</v>
      </c>
      <c r="F124" s="81">
        <v>5.3</v>
      </c>
    </row>
    <row r="125" spans="1:6">
      <c r="A125" s="1" t="s">
        <v>114</v>
      </c>
      <c r="B125" s="17">
        <v>1050</v>
      </c>
      <c r="C125" s="17">
        <v>80</v>
      </c>
      <c r="D125" s="81">
        <v>7.3</v>
      </c>
      <c r="E125" s="17">
        <v>40</v>
      </c>
      <c r="F125" s="81">
        <v>3.3</v>
      </c>
    </row>
    <row r="126" spans="1:6">
      <c r="A126" s="1" t="s">
        <v>115</v>
      </c>
      <c r="B126" s="17">
        <v>190</v>
      </c>
      <c r="C126" s="17">
        <v>20</v>
      </c>
      <c r="D126" s="81">
        <v>8</v>
      </c>
      <c r="E126" s="17">
        <v>10</v>
      </c>
      <c r="F126" s="81">
        <v>7</v>
      </c>
    </row>
    <row r="127" spans="1:6">
      <c r="A127" s="1" t="s">
        <v>116</v>
      </c>
      <c r="B127" s="17">
        <v>580</v>
      </c>
      <c r="C127" s="17">
        <v>40</v>
      </c>
      <c r="D127" s="81">
        <v>5.8</v>
      </c>
      <c r="E127" s="17">
        <v>20</v>
      </c>
      <c r="F127" s="81">
        <v>3.6</v>
      </c>
    </row>
    <row r="128" spans="1:6">
      <c r="A128" s="1" t="s">
        <v>117</v>
      </c>
      <c r="B128" s="17">
        <v>130</v>
      </c>
      <c r="C128" s="17">
        <v>10</v>
      </c>
      <c r="D128" s="81">
        <v>6.8</v>
      </c>
      <c r="E128" s="17">
        <v>10</v>
      </c>
      <c r="F128" s="81">
        <v>5.3</v>
      </c>
    </row>
    <row r="129" spans="1:6">
      <c r="A129" s="1" t="s">
        <v>118</v>
      </c>
      <c r="B129" s="17">
        <v>940</v>
      </c>
      <c r="C129" s="17">
        <v>40</v>
      </c>
      <c r="D129" s="81">
        <v>3.8</v>
      </c>
      <c r="E129" s="17">
        <v>30</v>
      </c>
      <c r="F129" s="81">
        <v>3.1</v>
      </c>
    </row>
    <row r="130" spans="1:6">
      <c r="A130" s="1" t="s">
        <v>119</v>
      </c>
      <c r="B130" s="17">
        <v>300</v>
      </c>
      <c r="C130" s="17">
        <v>30</v>
      </c>
      <c r="D130" s="81">
        <v>8.1999999999999993</v>
      </c>
      <c r="E130" s="17">
        <v>10</v>
      </c>
      <c r="F130" s="81">
        <v>3.6</v>
      </c>
    </row>
    <row r="131" spans="1:6">
      <c r="A131" s="1" t="s">
        <v>120</v>
      </c>
      <c r="B131" s="17">
        <v>200</v>
      </c>
      <c r="C131" s="17">
        <v>20</v>
      </c>
      <c r="D131" s="81">
        <v>9.6</v>
      </c>
      <c r="E131" s="17">
        <v>10</v>
      </c>
      <c r="F131" s="81">
        <v>6.7</v>
      </c>
    </row>
    <row r="132" spans="1:6">
      <c r="A132" s="1" t="s">
        <v>121</v>
      </c>
      <c r="B132" s="17">
        <v>1440</v>
      </c>
      <c r="C132" s="17">
        <v>130</v>
      </c>
      <c r="D132" s="81">
        <v>8.4</v>
      </c>
      <c r="E132" s="17">
        <v>70</v>
      </c>
      <c r="F132" s="81">
        <v>4.9000000000000004</v>
      </c>
    </row>
    <row r="133" spans="1:6">
      <c r="A133" s="1" t="s">
        <v>122</v>
      </c>
      <c r="B133" s="17">
        <v>910</v>
      </c>
      <c r="C133" s="17">
        <v>70</v>
      </c>
      <c r="D133" s="81">
        <v>7</v>
      </c>
      <c r="E133" s="17">
        <v>50</v>
      </c>
      <c r="F133" s="81">
        <v>5.2</v>
      </c>
    </row>
    <row r="134" spans="1:6">
      <c r="A134" s="1" t="s">
        <v>123</v>
      </c>
      <c r="B134" s="17">
        <v>4620</v>
      </c>
      <c r="C134" s="17">
        <v>310</v>
      </c>
      <c r="D134" s="81">
        <v>6.4</v>
      </c>
      <c r="E134" s="17">
        <v>240</v>
      </c>
      <c r="F134" s="81">
        <v>5</v>
      </c>
    </row>
    <row r="135" spans="1:6">
      <c r="A135" s="1" t="s">
        <v>124</v>
      </c>
      <c r="B135" s="17">
        <v>130</v>
      </c>
      <c r="C135" s="17">
        <v>10</v>
      </c>
      <c r="D135" s="81">
        <v>4.5</v>
      </c>
      <c r="E135" s="17">
        <v>10</v>
      </c>
      <c r="F135" s="81">
        <v>6</v>
      </c>
    </row>
    <row r="136" spans="1:6">
      <c r="A136" s="1" t="s">
        <v>125</v>
      </c>
      <c r="B136" s="17">
        <v>270</v>
      </c>
      <c r="C136" s="17">
        <v>30</v>
      </c>
      <c r="D136" s="81">
        <v>11</v>
      </c>
      <c r="E136" s="17">
        <v>10</v>
      </c>
      <c r="F136" s="81">
        <v>5</v>
      </c>
    </row>
    <row r="137" spans="1:6">
      <c r="A137" s="1" t="s">
        <v>68</v>
      </c>
      <c r="B137" s="17">
        <v>1830</v>
      </c>
      <c r="C137" s="17">
        <v>110</v>
      </c>
      <c r="D137" s="81">
        <v>5.9</v>
      </c>
      <c r="E137" s="17">
        <v>70</v>
      </c>
      <c r="F137" s="81">
        <v>3.6</v>
      </c>
    </row>
    <row r="138" spans="1:6">
      <c r="A138" s="1" t="s">
        <v>126</v>
      </c>
      <c r="B138" s="17">
        <v>470</v>
      </c>
      <c r="C138" s="17">
        <v>40</v>
      </c>
      <c r="D138" s="81">
        <v>8</v>
      </c>
      <c r="E138" s="17">
        <v>30</v>
      </c>
      <c r="F138" s="81">
        <v>5.2</v>
      </c>
    </row>
    <row r="139" spans="1:6">
      <c r="A139" s="1" t="s">
        <v>127</v>
      </c>
      <c r="B139" s="17">
        <v>900</v>
      </c>
      <c r="C139" s="17">
        <v>60</v>
      </c>
      <c r="D139" s="81">
        <v>6.6</v>
      </c>
      <c r="E139" s="17">
        <v>40</v>
      </c>
      <c r="F139" s="81">
        <v>4.5</v>
      </c>
    </row>
    <row r="140" spans="1:6">
      <c r="A140" s="1" t="s">
        <v>128</v>
      </c>
      <c r="B140" s="17">
        <v>3010</v>
      </c>
      <c r="C140" s="17">
        <v>180</v>
      </c>
      <c r="D140" s="81">
        <v>5.6</v>
      </c>
      <c r="E140" s="17">
        <v>140</v>
      </c>
      <c r="F140" s="81">
        <v>4.5</v>
      </c>
    </row>
    <row r="141" spans="1:6">
      <c r="A141" s="1" t="s">
        <v>129</v>
      </c>
      <c r="B141" s="17">
        <v>410</v>
      </c>
      <c r="C141" s="17">
        <v>30</v>
      </c>
      <c r="D141" s="81">
        <v>6.2</v>
      </c>
      <c r="E141" s="17">
        <v>30</v>
      </c>
      <c r="F141" s="81">
        <v>6</v>
      </c>
    </row>
    <row r="142" spans="1:6">
      <c r="A142" s="1" t="s">
        <v>336</v>
      </c>
      <c r="B142" s="17">
        <v>2830</v>
      </c>
      <c r="C142" s="17">
        <v>180</v>
      </c>
      <c r="D142" s="81">
        <v>6.2</v>
      </c>
      <c r="E142" s="17">
        <v>130</v>
      </c>
      <c r="F142" s="81">
        <v>4.4000000000000004</v>
      </c>
    </row>
    <row r="143" spans="1:6">
      <c r="A143" s="1" t="s">
        <v>377</v>
      </c>
      <c r="B143" s="17">
        <v>4020</v>
      </c>
      <c r="C143" s="17">
        <v>290</v>
      </c>
      <c r="D143" s="81">
        <v>6.9</v>
      </c>
      <c r="E143" s="17">
        <v>230</v>
      </c>
      <c r="F143" s="81">
        <v>5.5</v>
      </c>
    </row>
    <row r="144" spans="1:6">
      <c r="A144" s="1" t="s">
        <v>130</v>
      </c>
      <c r="B144" s="17">
        <v>260</v>
      </c>
      <c r="C144" s="17">
        <v>10</v>
      </c>
      <c r="D144" s="81">
        <v>5.0999999999999996</v>
      </c>
      <c r="E144" s="17">
        <v>10</v>
      </c>
      <c r="F144" s="81">
        <v>4</v>
      </c>
    </row>
    <row r="145" spans="1:6">
      <c r="A145" s="1" t="s">
        <v>131</v>
      </c>
      <c r="B145" s="17">
        <v>590</v>
      </c>
      <c r="C145" s="17">
        <v>40</v>
      </c>
      <c r="D145" s="81">
        <v>5.9</v>
      </c>
      <c r="E145" s="17">
        <v>30</v>
      </c>
      <c r="F145" s="81">
        <v>5.0999999999999996</v>
      </c>
    </row>
    <row r="146" spans="1:6">
      <c r="A146" s="1" t="s">
        <v>132</v>
      </c>
      <c r="B146" s="17">
        <v>300</v>
      </c>
      <c r="C146" s="17">
        <v>20</v>
      </c>
      <c r="D146" s="81">
        <v>5.0999999999999996</v>
      </c>
      <c r="E146" s="17">
        <v>10</v>
      </c>
      <c r="F146" s="81">
        <v>4.5</v>
      </c>
    </row>
    <row r="147" spans="1:6">
      <c r="A147" s="1" t="s">
        <v>133</v>
      </c>
      <c r="B147" s="17">
        <v>130</v>
      </c>
      <c r="C147" s="17">
        <v>10</v>
      </c>
      <c r="D147" s="81">
        <v>9.3000000000000007</v>
      </c>
      <c r="E147" s="17">
        <v>10</v>
      </c>
      <c r="F147" s="81">
        <v>4.3</v>
      </c>
    </row>
    <row r="148" spans="1:6">
      <c r="A148" s="1" t="s">
        <v>134</v>
      </c>
      <c r="B148" s="17">
        <v>2360</v>
      </c>
      <c r="C148" s="17">
        <v>150</v>
      </c>
      <c r="D148" s="81">
        <v>6</v>
      </c>
      <c r="E148" s="17">
        <v>100</v>
      </c>
      <c r="F148" s="81">
        <v>4.0999999999999996</v>
      </c>
    </row>
    <row r="149" spans="1:6">
      <c r="A149" s="1" t="s">
        <v>349</v>
      </c>
      <c r="B149" s="17">
        <v>960</v>
      </c>
      <c r="C149" s="17">
        <v>90</v>
      </c>
      <c r="D149" s="81">
        <v>8.6999999999999993</v>
      </c>
      <c r="E149" s="17">
        <v>60</v>
      </c>
      <c r="F149" s="81">
        <v>6</v>
      </c>
    </row>
    <row r="150" spans="1:6">
      <c r="A150" s="1" t="s">
        <v>135</v>
      </c>
      <c r="B150" s="17">
        <v>490</v>
      </c>
      <c r="C150" s="17">
        <v>30</v>
      </c>
      <c r="D150" s="81">
        <v>6.3</v>
      </c>
      <c r="E150" s="17">
        <v>30</v>
      </c>
      <c r="F150" s="81">
        <v>5</v>
      </c>
    </row>
    <row r="151" spans="1:6">
      <c r="A151" s="1" t="s">
        <v>350</v>
      </c>
      <c r="B151" s="17">
        <v>1150</v>
      </c>
      <c r="C151" s="17">
        <v>70</v>
      </c>
      <c r="D151" s="81">
        <v>5.8</v>
      </c>
      <c r="E151" s="17">
        <v>50</v>
      </c>
      <c r="F151" s="81">
        <v>3.8</v>
      </c>
    </row>
    <row r="152" spans="1:6">
      <c r="A152" s="1" t="s">
        <v>136</v>
      </c>
      <c r="B152" s="17">
        <v>570</v>
      </c>
      <c r="C152" s="17">
        <v>50</v>
      </c>
      <c r="D152" s="81">
        <v>8.3000000000000007</v>
      </c>
      <c r="E152" s="17">
        <v>40</v>
      </c>
      <c r="F152" s="81">
        <v>6</v>
      </c>
    </row>
    <row r="153" spans="1:6">
      <c r="A153" s="1" t="s">
        <v>137</v>
      </c>
      <c r="B153" s="17">
        <v>1440</v>
      </c>
      <c r="C153" s="17">
        <v>120</v>
      </c>
      <c r="D153" s="81">
        <v>7.8</v>
      </c>
      <c r="E153" s="17">
        <v>90</v>
      </c>
      <c r="F153" s="81">
        <v>5.7</v>
      </c>
    </row>
    <row r="154" spans="1:6">
      <c r="A154" s="1" t="s">
        <v>138</v>
      </c>
      <c r="B154" s="17">
        <v>1850</v>
      </c>
      <c r="C154" s="17">
        <v>180</v>
      </c>
      <c r="D154" s="81">
        <v>9</v>
      </c>
      <c r="E154" s="17">
        <v>90</v>
      </c>
      <c r="F154" s="81">
        <v>4.5</v>
      </c>
    </row>
    <row r="155" spans="1:6">
      <c r="A155" s="1" t="s">
        <v>139</v>
      </c>
      <c r="B155" s="17">
        <v>400</v>
      </c>
      <c r="C155" s="17">
        <v>20</v>
      </c>
      <c r="D155" s="81">
        <v>4.7</v>
      </c>
      <c r="E155" s="17">
        <v>20</v>
      </c>
      <c r="F155" s="81">
        <v>5.4</v>
      </c>
    </row>
    <row r="156" spans="1:6">
      <c r="A156" s="1" t="s">
        <v>140</v>
      </c>
      <c r="B156" s="17">
        <v>640</v>
      </c>
      <c r="C156" s="17">
        <v>30</v>
      </c>
      <c r="D156" s="81">
        <v>4.9000000000000004</v>
      </c>
      <c r="E156" s="17">
        <v>30</v>
      </c>
      <c r="F156" s="81">
        <v>4.9000000000000004</v>
      </c>
    </row>
    <row r="157" spans="1:6">
      <c r="A157" s="1" t="s">
        <v>141</v>
      </c>
      <c r="B157" s="17">
        <v>930</v>
      </c>
      <c r="C157" s="17">
        <v>50</v>
      </c>
      <c r="D157" s="81">
        <v>5.2</v>
      </c>
      <c r="E157" s="17">
        <v>40</v>
      </c>
      <c r="F157" s="81">
        <v>4.0999999999999996</v>
      </c>
    </row>
    <row r="158" spans="1:6">
      <c r="A158" s="1" t="s">
        <v>142</v>
      </c>
      <c r="B158" s="17">
        <v>350</v>
      </c>
      <c r="C158" s="17">
        <v>20</v>
      </c>
      <c r="D158" s="81">
        <v>6</v>
      </c>
      <c r="E158" s="17">
        <v>20</v>
      </c>
      <c r="F158" s="81">
        <v>4.5999999999999996</v>
      </c>
    </row>
    <row r="159" spans="1:6">
      <c r="A159" s="1" t="s">
        <v>143</v>
      </c>
      <c r="B159" s="17">
        <v>620</v>
      </c>
      <c r="C159" s="17">
        <v>30</v>
      </c>
      <c r="D159" s="81">
        <v>5</v>
      </c>
      <c r="E159" s="17">
        <v>30</v>
      </c>
      <c r="F159" s="81">
        <v>4.5999999999999996</v>
      </c>
    </row>
    <row r="160" spans="1:6">
      <c r="A160" s="1" t="s">
        <v>144</v>
      </c>
      <c r="B160" s="17">
        <v>300</v>
      </c>
      <c r="C160" s="17">
        <v>30</v>
      </c>
      <c r="D160" s="81">
        <v>10.8</v>
      </c>
      <c r="E160" s="17">
        <v>20</v>
      </c>
      <c r="F160" s="81">
        <v>5.4</v>
      </c>
    </row>
    <row r="161" spans="1:11">
      <c r="A161" s="1" t="s">
        <v>145</v>
      </c>
      <c r="B161" s="17">
        <v>1020</v>
      </c>
      <c r="C161" s="17">
        <v>90</v>
      </c>
      <c r="D161" s="81">
        <v>8.6</v>
      </c>
      <c r="E161" s="17">
        <v>60</v>
      </c>
      <c r="F161" s="81">
        <v>5.0999999999999996</v>
      </c>
    </row>
    <row r="162" spans="1:11">
      <c r="A162" s="1" t="s">
        <v>146</v>
      </c>
      <c r="B162" s="17">
        <v>100</v>
      </c>
      <c r="C162" s="17">
        <v>0</v>
      </c>
      <c r="D162" s="81" t="s">
        <v>375</v>
      </c>
      <c r="E162" s="17">
        <v>10</v>
      </c>
      <c r="F162" s="81">
        <v>5.7</v>
      </c>
    </row>
    <row r="163" spans="1:11">
      <c r="A163" s="1" t="s">
        <v>147</v>
      </c>
      <c r="B163" s="17">
        <v>980</v>
      </c>
      <c r="C163" s="17">
        <v>60</v>
      </c>
      <c r="D163" s="81">
        <v>6</v>
      </c>
      <c r="E163" s="17">
        <v>50</v>
      </c>
      <c r="F163" s="81">
        <v>5.0999999999999996</v>
      </c>
    </row>
    <row r="164" spans="1:11">
      <c r="A164" s="1" t="s">
        <v>148</v>
      </c>
      <c r="B164" s="17">
        <v>1890</v>
      </c>
      <c r="C164" s="17">
        <v>80</v>
      </c>
      <c r="D164" s="81">
        <v>4.2</v>
      </c>
      <c r="E164" s="17">
        <v>70</v>
      </c>
      <c r="F164" s="81">
        <v>3.7</v>
      </c>
    </row>
    <row r="165" spans="1:11">
      <c r="A165" s="1" t="s">
        <v>149</v>
      </c>
      <c r="B165" s="17">
        <v>220</v>
      </c>
      <c r="C165" s="17">
        <v>20</v>
      </c>
      <c r="D165" s="81">
        <v>9.9</v>
      </c>
      <c r="E165" s="17">
        <v>10</v>
      </c>
      <c r="F165" s="81">
        <v>5.2</v>
      </c>
    </row>
    <row r="166" spans="1:11">
      <c r="A166" s="1" t="s">
        <v>150</v>
      </c>
      <c r="B166" s="17">
        <v>610</v>
      </c>
      <c r="C166" s="17">
        <v>30</v>
      </c>
      <c r="D166" s="81">
        <v>5</v>
      </c>
      <c r="E166" s="17">
        <v>30</v>
      </c>
      <c r="F166" s="81">
        <v>4</v>
      </c>
    </row>
    <row r="167" spans="1:11">
      <c r="A167" s="1" t="s">
        <v>151</v>
      </c>
      <c r="B167" s="17">
        <v>800</v>
      </c>
      <c r="C167" s="17">
        <v>70</v>
      </c>
      <c r="D167" s="81">
        <v>7.9</v>
      </c>
      <c r="E167" s="17">
        <v>50</v>
      </c>
      <c r="F167" s="81">
        <v>5.7</v>
      </c>
    </row>
    <row r="168" spans="1:11">
      <c r="A168" s="1" t="s">
        <v>152</v>
      </c>
      <c r="B168" s="17">
        <v>250</v>
      </c>
      <c r="C168" s="17">
        <v>20</v>
      </c>
      <c r="D168" s="81">
        <v>9.3000000000000007</v>
      </c>
      <c r="E168" s="17">
        <v>20</v>
      </c>
      <c r="F168" s="81">
        <v>5.8</v>
      </c>
      <c r="G168" s="83"/>
      <c r="H168" s="83"/>
      <c r="I168" s="83"/>
      <c r="J168" s="83"/>
      <c r="K168" s="83"/>
    </row>
    <row r="169" spans="1:11">
      <c r="A169" s="1" t="s">
        <v>153</v>
      </c>
      <c r="B169" s="17">
        <v>170</v>
      </c>
      <c r="C169" s="17">
        <v>20</v>
      </c>
      <c r="D169" s="81">
        <v>8.5</v>
      </c>
      <c r="E169" s="17">
        <v>10</v>
      </c>
      <c r="F169" s="81">
        <v>6.2</v>
      </c>
    </row>
    <row r="170" spans="1:11">
      <c r="A170" s="1" t="s">
        <v>154</v>
      </c>
      <c r="B170" s="17">
        <v>1190</v>
      </c>
      <c r="C170" s="17">
        <v>100</v>
      </c>
      <c r="D170" s="81">
        <v>7.6</v>
      </c>
      <c r="E170" s="17">
        <v>70</v>
      </c>
      <c r="F170" s="81">
        <v>5.6</v>
      </c>
    </row>
    <row r="171" spans="1:11">
      <c r="A171" s="1" t="s">
        <v>155</v>
      </c>
      <c r="B171" s="17">
        <v>150</v>
      </c>
      <c r="C171" s="17">
        <v>10</v>
      </c>
      <c r="D171" s="81">
        <v>6.5</v>
      </c>
      <c r="E171" s="17">
        <v>10</v>
      </c>
      <c r="F171" s="81">
        <v>6.5</v>
      </c>
    </row>
    <row r="172" spans="1:11">
      <c r="A172" s="1" t="s">
        <v>156</v>
      </c>
      <c r="B172" s="17">
        <v>320</v>
      </c>
      <c r="C172" s="17">
        <v>20</v>
      </c>
      <c r="D172" s="81">
        <v>4.7</v>
      </c>
      <c r="E172" s="17">
        <v>20</v>
      </c>
      <c r="F172" s="81">
        <v>5</v>
      </c>
    </row>
    <row r="173" spans="1:11">
      <c r="A173" s="1" t="s">
        <v>157</v>
      </c>
      <c r="B173" s="17">
        <v>770</v>
      </c>
      <c r="C173" s="17">
        <v>40</v>
      </c>
      <c r="D173" s="81">
        <v>5.0999999999999996</v>
      </c>
      <c r="E173" s="17">
        <v>20</v>
      </c>
      <c r="F173" s="81">
        <v>2.8</v>
      </c>
    </row>
    <row r="174" spans="1:11">
      <c r="A174" s="1" t="s">
        <v>337</v>
      </c>
      <c r="B174" s="17">
        <v>140</v>
      </c>
      <c r="C174" s="17">
        <v>10</v>
      </c>
      <c r="D174" s="81">
        <v>7.5</v>
      </c>
      <c r="E174" s="17">
        <v>10</v>
      </c>
      <c r="F174" s="81">
        <v>5.4</v>
      </c>
    </row>
    <row r="175" spans="1:11">
      <c r="A175" s="1" t="s">
        <v>158</v>
      </c>
      <c r="B175" s="17">
        <v>6060</v>
      </c>
      <c r="C175" s="17">
        <v>480</v>
      </c>
      <c r="D175" s="81">
        <v>7.4</v>
      </c>
      <c r="E175" s="17">
        <v>360</v>
      </c>
      <c r="F175" s="81">
        <v>5.6</v>
      </c>
    </row>
    <row r="176" spans="1:11">
      <c r="A176" s="1" t="s">
        <v>159</v>
      </c>
      <c r="B176" s="17">
        <v>3810</v>
      </c>
      <c r="C176" s="17">
        <v>240</v>
      </c>
      <c r="D176" s="81">
        <v>6</v>
      </c>
      <c r="E176" s="17">
        <v>180</v>
      </c>
      <c r="F176" s="81">
        <v>4.5999999999999996</v>
      </c>
    </row>
    <row r="177" spans="1:6">
      <c r="A177" s="1" t="s">
        <v>160</v>
      </c>
      <c r="B177" s="17">
        <v>460</v>
      </c>
      <c r="C177" s="17">
        <v>30</v>
      </c>
      <c r="D177" s="81">
        <v>6.7</v>
      </c>
      <c r="E177" s="17">
        <v>40</v>
      </c>
      <c r="F177" s="81">
        <v>7.3</v>
      </c>
    </row>
    <row r="178" spans="1:6">
      <c r="A178" s="1" t="s">
        <v>161</v>
      </c>
      <c r="B178" s="17">
        <v>2310</v>
      </c>
      <c r="C178" s="17">
        <v>130</v>
      </c>
      <c r="D178" s="81">
        <v>5.4</v>
      </c>
      <c r="E178" s="17">
        <v>100</v>
      </c>
      <c r="F178" s="81">
        <v>4.0999999999999996</v>
      </c>
    </row>
    <row r="179" spans="1:6">
      <c r="A179" s="1" t="s">
        <v>162</v>
      </c>
      <c r="B179" s="17">
        <v>2460</v>
      </c>
      <c r="C179" s="17">
        <v>160</v>
      </c>
      <c r="D179" s="81">
        <v>6</v>
      </c>
      <c r="E179" s="17">
        <v>130</v>
      </c>
      <c r="F179" s="81">
        <v>5</v>
      </c>
    </row>
    <row r="180" spans="1:6">
      <c r="A180" s="1" t="s">
        <v>163</v>
      </c>
      <c r="B180" s="17">
        <v>400</v>
      </c>
      <c r="C180" s="17">
        <v>40</v>
      </c>
      <c r="D180" s="81">
        <v>8.5</v>
      </c>
      <c r="E180" s="17">
        <v>20</v>
      </c>
      <c r="F180" s="81">
        <v>4.5</v>
      </c>
    </row>
    <row r="181" spans="1:6">
      <c r="A181" s="1" t="s">
        <v>164</v>
      </c>
      <c r="B181" s="17">
        <v>360</v>
      </c>
      <c r="C181" s="17">
        <v>20</v>
      </c>
      <c r="D181" s="81">
        <v>5</v>
      </c>
      <c r="E181" s="17">
        <v>20</v>
      </c>
      <c r="F181" s="81">
        <v>5.2</v>
      </c>
    </row>
    <row r="182" spans="1:6">
      <c r="A182" s="1" t="s">
        <v>165</v>
      </c>
      <c r="B182" s="17">
        <v>600</v>
      </c>
      <c r="C182" s="17">
        <v>50</v>
      </c>
      <c r="D182" s="81">
        <v>7.1</v>
      </c>
      <c r="E182" s="17">
        <v>30</v>
      </c>
      <c r="F182" s="81">
        <v>5.2</v>
      </c>
    </row>
    <row r="183" spans="1:6">
      <c r="A183" s="1" t="s">
        <v>166</v>
      </c>
      <c r="B183" s="17">
        <v>270</v>
      </c>
      <c r="C183" s="17">
        <v>20</v>
      </c>
      <c r="D183" s="81">
        <v>5.4</v>
      </c>
      <c r="E183" s="17">
        <v>10</v>
      </c>
      <c r="F183" s="81">
        <v>2.5</v>
      </c>
    </row>
    <row r="184" spans="1:6">
      <c r="A184" s="1" t="s">
        <v>167</v>
      </c>
      <c r="B184" s="17">
        <v>470</v>
      </c>
      <c r="C184" s="17">
        <v>30</v>
      </c>
      <c r="D184" s="81">
        <v>6</v>
      </c>
      <c r="E184" s="17">
        <v>30</v>
      </c>
      <c r="F184" s="81">
        <v>5.4</v>
      </c>
    </row>
    <row r="185" spans="1:6">
      <c r="A185" s="1" t="s">
        <v>168</v>
      </c>
      <c r="B185" s="17">
        <v>270</v>
      </c>
      <c r="C185" s="17">
        <v>30</v>
      </c>
      <c r="D185" s="81">
        <v>10.7</v>
      </c>
      <c r="E185" s="17">
        <v>20</v>
      </c>
      <c r="F185" s="81">
        <v>8.3000000000000007</v>
      </c>
    </row>
    <row r="186" spans="1:6">
      <c r="A186" s="1" t="s">
        <v>169</v>
      </c>
      <c r="B186" s="17">
        <v>170</v>
      </c>
      <c r="C186" s="17">
        <v>10</v>
      </c>
      <c r="D186" s="81">
        <v>2.9</v>
      </c>
      <c r="E186" s="17">
        <v>0</v>
      </c>
      <c r="F186" s="81" t="s">
        <v>375</v>
      </c>
    </row>
    <row r="187" spans="1:6">
      <c r="A187" s="1" t="s">
        <v>170</v>
      </c>
      <c r="B187" s="17">
        <v>240</v>
      </c>
      <c r="C187" s="17">
        <v>40</v>
      </c>
      <c r="D187" s="81">
        <v>14.7</v>
      </c>
      <c r="E187" s="17">
        <v>20</v>
      </c>
      <c r="F187" s="81">
        <v>7.3</v>
      </c>
    </row>
    <row r="188" spans="1:6">
      <c r="A188" s="1" t="s">
        <v>171</v>
      </c>
      <c r="B188" s="17">
        <v>360</v>
      </c>
      <c r="C188" s="17">
        <v>30</v>
      </c>
      <c r="D188" s="81">
        <v>6.4</v>
      </c>
      <c r="E188" s="17">
        <v>30</v>
      </c>
      <c r="F188" s="81">
        <v>8.6999999999999993</v>
      </c>
    </row>
    <row r="189" spans="1:6">
      <c r="A189" s="1" t="s">
        <v>172</v>
      </c>
      <c r="B189" s="17">
        <v>260</v>
      </c>
      <c r="C189" s="17">
        <v>10</v>
      </c>
      <c r="D189" s="81">
        <v>5</v>
      </c>
      <c r="E189" s="17">
        <v>20</v>
      </c>
      <c r="F189" s="81">
        <v>6.5</v>
      </c>
    </row>
    <row r="190" spans="1:6">
      <c r="A190" s="1" t="s">
        <v>173</v>
      </c>
      <c r="B190" s="17">
        <v>320</v>
      </c>
      <c r="C190" s="17">
        <v>20</v>
      </c>
      <c r="D190" s="81">
        <v>6.2</v>
      </c>
      <c r="E190" s="17">
        <v>20</v>
      </c>
      <c r="F190" s="81">
        <v>5.9</v>
      </c>
    </row>
    <row r="191" spans="1:6">
      <c r="A191" s="1" t="s">
        <v>174</v>
      </c>
      <c r="B191" s="17">
        <v>1040</v>
      </c>
      <c r="C191" s="17">
        <v>50</v>
      </c>
      <c r="D191" s="81">
        <v>4.8</v>
      </c>
      <c r="E191" s="17">
        <v>50</v>
      </c>
      <c r="F191" s="81">
        <v>4.2</v>
      </c>
    </row>
    <row r="192" spans="1:6">
      <c r="A192" s="1" t="s">
        <v>175</v>
      </c>
      <c r="B192" s="17">
        <v>4270</v>
      </c>
      <c r="C192" s="17">
        <v>240</v>
      </c>
      <c r="D192" s="81">
        <v>5.4</v>
      </c>
      <c r="E192" s="17">
        <v>160</v>
      </c>
      <c r="F192" s="81">
        <v>3.6</v>
      </c>
    </row>
    <row r="193" spans="1:6">
      <c r="A193" s="1" t="s">
        <v>176</v>
      </c>
      <c r="B193" s="17">
        <v>570</v>
      </c>
      <c r="C193" s="17">
        <v>60</v>
      </c>
      <c r="D193" s="81">
        <v>9.5</v>
      </c>
      <c r="E193" s="17">
        <v>40</v>
      </c>
      <c r="F193" s="81">
        <v>5.8</v>
      </c>
    </row>
    <row r="194" spans="1:6">
      <c r="A194" s="1" t="s">
        <v>177</v>
      </c>
      <c r="B194" s="17">
        <v>270</v>
      </c>
      <c r="C194" s="17">
        <v>30</v>
      </c>
      <c r="D194" s="81">
        <v>9.6999999999999993</v>
      </c>
      <c r="E194" s="17">
        <v>10</v>
      </c>
      <c r="F194" s="81">
        <v>2.9</v>
      </c>
    </row>
    <row r="195" spans="1:6">
      <c r="A195" s="1" t="s">
        <v>342</v>
      </c>
      <c r="B195" s="17">
        <v>1070</v>
      </c>
      <c r="C195" s="17">
        <v>70</v>
      </c>
      <c r="D195" s="81">
        <v>6.6</v>
      </c>
      <c r="E195" s="17">
        <v>40</v>
      </c>
      <c r="F195" s="81">
        <v>3.5</v>
      </c>
    </row>
    <row r="196" spans="1:6">
      <c r="A196" s="1" t="s">
        <v>178</v>
      </c>
      <c r="B196" s="17">
        <v>820</v>
      </c>
      <c r="C196" s="17">
        <v>70</v>
      </c>
      <c r="D196" s="81">
        <v>8.3000000000000007</v>
      </c>
      <c r="E196" s="17">
        <v>50</v>
      </c>
      <c r="F196" s="81">
        <v>5.4</v>
      </c>
    </row>
    <row r="197" spans="1:6">
      <c r="A197" s="1" t="s">
        <v>338</v>
      </c>
      <c r="B197" s="17">
        <v>1470</v>
      </c>
      <c r="C197" s="17">
        <v>130</v>
      </c>
      <c r="D197" s="81">
        <v>8.1</v>
      </c>
      <c r="E197" s="17">
        <v>70</v>
      </c>
      <c r="F197" s="81">
        <v>4.4000000000000004</v>
      </c>
    </row>
    <row r="198" spans="1:6">
      <c r="A198" s="1" t="s">
        <v>179</v>
      </c>
      <c r="B198" s="17">
        <v>160</v>
      </c>
      <c r="C198" s="17">
        <v>10</v>
      </c>
      <c r="D198" s="81">
        <v>6</v>
      </c>
      <c r="E198" s="17">
        <v>20</v>
      </c>
      <c r="F198" s="81">
        <v>11.5</v>
      </c>
    </row>
    <row r="199" spans="1:6">
      <c r="A199" s="1" t="s">
        <v>180</v>
      </c>
      <c r="B199" s="17">
        <v>480</v>
      </c>
      <c r="C199" s="17">
        <v>40</v>
      </c>
      <c r="D199" s="81">
        <v>8.5</v>
      </c>
      <c r="E199" s="17">
        <v>30</v>
      </c>
      <c r="F199" s="81">
        <v>6.7</v>
      </c>
    </row>
    <row r="200" spans="1:6">
      <c r="A200" s="1" t="s">
        <v>344</v>
      </c>
      <c r="B200" s="17">
        <v>2060</v>
      </c>
      <c r="C200" s="17">
        <v>160</v>
      </c>
      <c r="D200" s="81">
        <v>7.4</v>
      </c>
      <c r="E200" s="17">
        <v>110</v>
      </c>
      <c r="F200" s="81">
        <v>5</v>
      </c>
    </row>
    <row r="201" spans="1:6">
      <c r="A201" s="1" t="s">
        <v>181</v>
      </c>
      <c r="B201" s="17">
        <v>110</v>
      </c>
      <c r="C201" s="17">
        <v>10</v>
      </c>
      <c r="D201" s="81">
        <v>4.0999999999999996</v>
      </c>
      <c r="E201" s="17">
        <v>10</v>
      </c>
      <c r="F201" s="81">
        <v>9.1</v>
      </c>
    </row>
    <row r="202" spans="1:6">
      <c r="A202" s="1" t="s">
        <v>182</v>
      </c>
      <c r="B202" s="17">
        <v>560</v>
      </c>
      <c r="C202" s="17">
        <v>50</v>
      </c>
      <c r="D202" s="81">
        <v>8.4</v>
      </c>
      <c r="E202" s="17">
        <v>40</v>
      </c>
      <c r="F202" s="81">
        <v>6.2</v>
      </c>
    </row>
    <row r="203" spans="1:6">
      <c r="A203" s="1" t="s">
        <v>353</v>
      </c>
      <c r="B203" s="17">
        <v>380</v>
      </c>
      <c r="C203" s="17">
        <v>40</v>
      </c>
      <c r="D203" s="81">
        <v>10.9</v>
      </c>
      <c r="E203" s="17">
        <v>10</v>
      </c>
      <c r="F203" s="81">
        <v>3.1</v>
      </c>
    </row>
    <row r="204" spans="1:6">
      <c r="A204" s="1" t="s">
        <v>183</v>
      </c>
      <c r="B204" s="17">
        <v>470</v>
      </c>
      <c r="C204" s="17">
        <v>40</v>
      </c>
      <c r="D204" s="81">
        <v>7.5</v>
      </c>
      <c r="E204" s="17">
        <v>40</v>
      </c>
      <c r="F204" s="81">
        <v>8.4</v>
      </c>
    </row>
    <row r="205" spans="1:6">
      <c r="A205" s="1" t="s">
        <v>184</v>
      </c>
      <c r="B205" s="17">
        <v>140</v>
      </c>
      <c r="C205" s="17">
        <v>10</v>
      </c>
      <c r="D205" s="81">
        <v>9.3000000000000007</v>
      </c>
      <c r="E205" s="17">
        <v>0</v>
      </c>
      <c r="F205" s="81" t="s">
        <v>375</v>
      </c>
    </row>
    <row r="206" spans="1:6">
      <c r="A206" s="1" t="s">
        <v>185</v>
      </c>
      <c r="B206" s="17">
        <v>110</v>
      </c>
      <c r="C206" s="17">
        <v>20</v>
      </c>
      <c r="D206" s="81">
        <v>17.5</v>
      </c>
      <c r="E206" s="17">
        <v>10</v>
      </c>
      <c r="F206" s="81">
        <v>4.2</v>
      </c>
    </row>
    <row r="207" spans="1:6">
      <c r="A207" s="1" t="s">
        <v>186</v>
      </c>
      <c r="B207" s="17">
        <v>290</v>
      </c>
      <c r="C207" s="17">
        <v>20</v>
      </c>
      <c r="D207" s="81">
        <v>6.1</v>
      </c>
      <c r="E207" s="17">
        <v>20</v>
      </c>
      <c r="F207" s="81">
        <v>7.7</v>
      </c>
    </row>
    <row r="208" spans="1:6">
      <c r="A208" s="1" t="s">
        <v>187</v>
      </c>
      <c r="B208" s="17">
        <v>160</v>
      </c>
      <c r="C208" s="17">
        <v>10</v>
      </c>
      <c r="D208" s="81">
        <v>8.1999999999999993</v>
      </c>
      <c r="E208" s="17">
        <v>0</v>
      </c>
      <c r="F208" s="81" t="s">
        <v>375</v>
      </c>
    </row>
    <row r="209" spans="1:6">
      <c r="A209" s="1" t="s">
        <v>188</v>
      </c>
      <c r="B209" s="17">
        <v>1490</v>
      </c>
      <c r="C209" s="17">
        <v>100</v>
      </c>
      <c r="D209" s="81">
        <v>6.2</v>
      </c>
      <c r="E209" s="17">
        <v>70</v>
      </c>
      <c r="F209" s="81">
        <v>4.0999999999999996</v>
      </c>
    </row>
    <row r="210" spans="1:6">
      <c r="A210" s="1" t="s">
        <v>189</v>
      </c>
      <c r="B210" s="17">
        <v>290</v>
      </c>
      <c r="C210" s="17">
        <v>30</v>
      </c>
      <c r="D210" s="81">
        <v>10.3</v>
      </c>
      <c r="E210" s="17">
        <v>10</v>
      </c>
      <c r="F210" s="81">
        <v>4</v>
      </c>
    </row>
    <row r="211" spans="1:6">
      <c r="A211" s="1" t="s">
        <v>190</v>
      </c>
      <c r="B211" s="17">
        <v>570</v>
      </c>
      <c r="C211" s="17">
        <v>40</v>
      </c>
      <c r="D211" s="81">
        <v>6.5</v>
      </c>
      <c r="E211" s="17">
        <v>30</v>
      </c>
      <c r="F211" s="81">
        <v>5.2</v>
      </c>
    </row>
    <row r="212" spans="1:6">
      <c r="A212" s="1" t="s">
        <v>191</v>
      </c>
      <c r="B212" s="17">
        <v>8260</v>
      </c>
      <c r="C212" s="17">
        <v>560</v>
      </c>
      <c r="D212" s="81">
        <v>6.4</v>
      </c>
      <c r="E212" s="17">
        <v>350</v>
      </c>
      <c r="F212" s="81">
        <v>4.0999999999999996</v>
      </c>
    </row>
    <row r="213" spans="1:6">
      <c r="A213" s="1" t="s">
        <v>192</v>
      </c>
      <c r="B213" s="17">
        <v>2590</v>
      </c>
      <c r="C213" s="17">
        <v>140</v>
      </c>
      <c r="D213" s="81">
        <v>5</v>
      </c>
      <c r="E213" s="17">
        <v>120</v>
      </c>
      <c r="F213" s="81">
        <v>4.3</v>
      </c>
    </row>
    <row r="214" spans="1:6">
      <c r="A214" s="1" t="s">
        <v>352</v>
      </c>
      <c r="B214" s="17">
        <v>1020</v>
      </c>
      <c r="C214" s="17">
        <v>50</v>
      </c>
      <c r="D214" s="81">
        <v>4.5999999999999996</v>
      </c>
      <c r="E214" s="17">
        <v>60</v>
      </c>
      <c r="F214" s="81">
        <v>5.6</v>
      </c>
    </row>
    <row r="215" spans="1:6">
      <c r="A215" s="1" t="s">
        <v>193</v>
      </c>
      <c r="B215" s="17">
        <v>110</v>
      </c>
      <c r="C215" s="17">
        <v>10</v>
      </c>
      <c r="D215" s="81">
        <v>8.3000000000000007</v>
      </c>
      <c r="E215" s="17">
        <v>10</v>
      </c>
      <c r="F215" s="81">
        <v>4.5999999999999996</v>
      </c>
    </row>
    <row r="216" spans="1:6">
      <c r="A216" s="1" t="s">
        <v>194</v>
      </c>
      <c r="B216" s="17">
        <v>560</v>
      </c>
      <c r="C216" s="17">
        <v>40</v>
      </c>
      <c r="D216" s="81">
        <v>6.7</v>
      </c>
      <c r="E216" s="17">
        <v>30</v>
      </c>
      <c r="F216" s="81">
        <v>5.5</v>
      </c>
    </row>
    <row r="217" spans="1:6">
      <c r="A217" s="1" t="s">
        <v>195</v>
      </c>
      <c r="B217" s="17">
        <v>1000</v>
      </c>
      <c r="C217" s="17">
        <v>70</v>
      </c>
      <c r="D217" s="81">
        <v>6.3</v>
      </c>
      <c r="E217" s="17">
        <v>50</v>
      </c>
      <c r="F217" s="81">
        <v>4.8</v>
      </c>
    </row>
    <row r="218" spans="1:6">
      <c r="A218" s="1" t="s">
        <v>196</v>
      </c>
      <c r="B218" s="17">
        <v>540</v>
      </c>
      <c r="C218" s="17">
        <v>40</v>
      </c>
      <c r="D218" s="81">
        <v>6.8</v>
      </c>
      <c r="E218" s="17">
        <v>30</v>
      </c>
      <c r="F218" s="81">
        <v>5.2</v>
      </c>
    </row>
    <row r="219" spans="1:6">
      <c r="A219" s="1" t="s">
        <v>378</v>
      </c>
      <c r="B219" s="17">
        <v>380</v>
      </c>
      <c r="C219" s="17">
        <v>20</v>
      </c>
      <c r="D219" s="81">
        <v>4</v>
      </c>
      <c r="E219" s="17">
        <v>20</v>
      </c>
      <c r="F219" s="81">
        <v>4.8</v>
      </c>
    </row>
    <row r="220" spans="1:6">
      <c r="A220" s="1" t="s">
        <v>197</v>
      </c>
      <c r="B220" s="17">
        <v>330</v>
      </c>
      <c r="C220" s="17">
        <v>20</v>
      </c>
      <c r="D220" s="81">
        <v>6.3</v>
      </c>
      <c r="E220" s="17">
        <v>20</v>
      </c>
      <c r="F220" s="81">
        <v>6.1</v>
      </c>
    </row>
    <row r="221" spans="1:6">
      <c r="A221" s="1" t="s">
        <v>198</v>
      </c>
      <c r="B221" s="17">
        <v>370</v>
      </c>
      <c r="C221" s="17">
        <v>20</v>
      </c>
      <c r="D221" s="81">
        <v>6.1</v>
      </c>
      <c r="E221" s="17">
        <v>30</v>
      </c>
      <c r="F221" s="81">
        <v>6.9</v>
      </c>
    </row>
    <row r="222" spans="1:6">
      <c r="A222" s="1" t="s">
        <v>199</v>
      </c>
      <c r="B222" s="17">
        <v>160</v>
      </c>
      <c r="C222" s="17">
        <v>10</v>
      </c>
      <c r="D222" s="81">
        <v>7.9</v>
      </c>
      <c r="E222" s="17">
        <v>10</v>
      </c>
      <c r="F222" s="81">
        <v>6.1</v>
      </c>
    </row>
    <row r="223" spans="1:6">
      <c r="A223" s="1" t="s">
        <v>200</v>
      </c>
      <c r="B223" s="17">
        <v>290</v>
      </c>
      <c r="C223" s="17">
        <v>30</v>
      </c>
      <c r="D223" s="81">
        <v>8.6</v>
      </c>
      <c r="E223" s="17">
        <v>20</v>
      </c>
      <c r="F223" s="81">
        <v>5.4</v>
      </c>
    </row>
    <row r="224" spans="1:6">
      <c r="A224" s="1" t="s">
        <v>201</v>
      </c>
      <c r="B224" s="17">
        <v>1560</v>
      </c>
      <c r="C224" s="17">
        <v>140</v>
      </c>
      <c r="D224" s="81">
        <v>8.3000000000000007</v>
      </c>
      <c r="E224" s="17">
        <v>90</v>
      </c>
      <c r="F224" s="81">
        <v>5.6</v>
      </c>
    </row>
    <row r="225" spans="1:6">
      <c r="A225" s="1" t="s">
        <v>202</v>
      </c>
      <c r="B225" s="17">
        <v>310</v>
      </c>
      <c r="C225" s="17">
        <v>30</v>
      </c>
      <c r="D225" s="81">
        <v>10.1</v>
      </c>
      <c r="E225" s="17">
        <v>30</v>
      </c>
      <c r="F225" s="81">
        <v>7.6</v>
      </c>
    </row>
    <row r="226" spans="1:6">
      <c r="A226" s="1" t="s">
        <v>203</v>
      </c>
      <c r="B226" s="17">
        <v>690</v>
      </c>
      <c r="C226" s="17">
        <v>40</v>
      </c>
      <c r="D226" s="81">
        <v>6.1</v>
      </c>
      <c r="E226" s="17">
        <v>30</v>
      </c>
      <c r="F226" s="81">
        <v>3.5</v>
      </c>
    </row>
    <row r="227" spans="1:6">
      <c r="A227" s="1" t="s">
        <v>204</v>
      </c>
      <c r="B227" s="17">
        <v>230</v>
      </c>
      <c r="C227" s="17">
        <v>10</v>
      </c>
      <c r="D227" s="81">
        <v>5.8</v>
      </c>
      <c r="E227" s="17">
        <v>20</v>
      </c>
      <c r="F227" s="81">
        <v>6.2</v>
      </c>
    </row>
    <row r="228" spans="1:6">
      <c r="A228" s="1" t="s">
        <v>205</v>
      </c>
      <c r="B228" s="17">
        <v>240</v>
      </c>
      <c r="C228" s="17">
        <v>20</v>
      </c>
      <c r="D228" s="81">
        <v>7.2</v>
      </c>
      <c r="E228" s="17">
        <v>10</v>
      </c>
      <c r="F228" s="81">
        <v>4.8</v>
      </c>
    </row>
    <row r="229" spans="1:6">
      <c r="A229" s="1" t="s">
        <v>206</v>
      </c>
      <c r="B229" s="17">
        <v>350</v>
      </c>
      <c r="C229" s="17">
        <v>20</v>
      </c>
      <c r="D229" s="81">
        <v>5.6</v>
      </c>
      <c r="E229" s="17">
        <v>20</v>
      </c>
      <c r="F229" s="81">
        <v>5.9</v>
      </c>
    </row>
    <row r="230" spans="1:6">
      <c r="A230" s="1" t="s">
        <v>207</v>
      </c>
      <c r="B230" s="17">
        <v>1060</v>
      </c>
      <c r="C230" s="17">
        <v>70</v>
      </c>
      <c r="D230" s="81">
        <v>6.6</v>
      </c>
      <c r="E230" s="17">
        <v>50</v>
      </c>
      <c r="F230" s="81">
        <v>4.0999999999999996</v>
      </c>
    </row>
    <row r="231" spans="1:6">
      <c r="A231" s="1" t="s">
        <v>208</v>
      </c>
      <c r="B231" s="17">
        <v>590</v>
      </c>
      <c r="C231" s="17">
        <v>50</v>
      </c>
      <c r="D231" s="81">
        <v>7.3</v>
      </c>
      <c r="E231" s="17">
        <v>30</v>
      </c>
      <c r="F231" s="81">
        <v>4.5</v>
      </c>
    </row>
    <row r="232" spans="1:6">
      <c r="A232" s="1" t="s">
        <v>209</v>
      </c>
      <c r="B232" s="17">
        <v>130</v>
      </c>
      <c r="C232" s="17">
        <v>10</v>
      </c>
      <c r="D232" s="81">
        <v>9.6</v>
      </c>
      <c r="E232" s="17">
        <v>10</v>
      </c>
      <c r="F232" s="81">
        <v>4.4000000000000004</v>
      </c>
    </row>
    <row r="233" spans="1:6">
      <c r="A233" s="1" t="s">
        <v>210</v>
      </c>
      <c r="B233" s="17">
        <v>110</v>
      </c>
      <c r="C233" s="17">
        <v>10</v>
      </c>
      <c r="D233" s="81">
        <v>9.1999999999999993</v>
      </c>
      <c r="E233" s="17">
        <v>0</v>
      </c>
      <c r="F233" s="81" t="s">
        <v>375</v>
      </c>
    </row>
    <row r="234" spans="1:6">
      <c r="A234" s="1" t="s">
        <v>211</v>
      </c>
      <c r="B234" s="17">
        <v>570</v>
      </c>
      <c r="C234" s="17">
        <v>50</v>
      </c>
      <c r="D234" s="81">
        <v>7.8</v>
      </c>
      <c r="E234" s="17">
        <v>30</v>
      </c>
      <c r="F234" s="81">
        <v>4.9000000000000004</v>
      </c>
    </row>
    <row r="235" spans="1:6">
      <c r="A235" s="1" t="s">
        <v>212</v>
      </c>
      <c r="B235" s="17">
        <v>1910</v>
      </c>
      <c r="C235" s="17">
        <v>130</v>
      </c>
      <c r="D235" s="81">
        <v>6.5</v>
      </c>
      <c r="E235" s="17">
        <v>110</v>
      </c>
      <c r="F235" s="81">
        <v>5.5</v>
      </c>
    </row>
    <row r="236" spans="1:6">
      <c r="A236" s="1" t="s">
        <v>213</v>
      </c>
      <c r="B236" s="17">
        <v>710</v>
      </c>
      <c r="C236" s="17">
        <v>40</v>
      </c>
      <c r="D236" s="81">
        <v>5.7</v>
      </c>
      <c r="E236" s="17">
        <v>40</v>
      </c>
      <c r="F236" s="81">
        <v>5.3</v>
      </c>
    </row>
    <row r="237" spans="1:6">
      <c r="A237" s="1" t="s">
        <v>214</v>
      </c>
      <c r="B237" s="17">
        <v>220</v>
      </c>
      <c r="C237" s="17">
        <v>20</v>
      </c>
      <c r="D237" s="81">
        <v>7</v>
      </c>
      <c r="E237" s="17">
        <v>10</v>
      </c>
      <c r="F237" s="81">
        <v>3.9</v>
      </c>
    </row>
    <row r="238" spans="1:6">
      <c r="A238" s="1" t="s">
        <v>215</v>
      </c>
      <c r="B238" s="17">
        <v>110</v>
      </c>
      <c r="C238" s="17">
        <v>10</v>
      </c>
      <c r="D238" s="81">
        <v>4.5</v>
      </c>
      <c r="E238" s="17">
        <v>0</v>
      </c>
      <c r="F238" s="81" t="s">
        <v>375</v>
      </c>
    </row>
    <row r="239" spans="1:6">
      <c r="A239" s="1" t="s">
        <v>216</v>
      </c>
      <c r="B239" s="17">
        <v>680</v>
      </c>
      <c r="C239" s="17">
        <v>40</v>
      </c>
      <c r="D239" s="81">
        <v>4.9000000000000004</v>
      </c>
      <c r="E239" s="17">
        <v>40</v>
      </c>
      <c r="F239" s="81">
        <v>5.4</v>
      </c>
    </row>
    <row r="240" spans="1:6">
      <c r="A240" s="1" t="s">
        <v>217</v>
      </c>
      <c r="B240" s="17">
        <v>610</v>
      </c>
      <c r="C240" s="17">
        <v>40</v>
      </c>
      <c r="D240" s="81">
        <v>6.1</v>
      </c>
      <c r="E240" s="17">
        <v>40</v>
      </c>
      <c r="F240" s="81">
        <v>6.6</v>
      </c>
    </row>
    <row r="241" spans="1:11">
      <c r="A241" s="1" t="s">
        <v>218</v>
      </c>
      <c r="B241" s="17">
        <v>400</v>
      </c>
      <c r="C241" s="17">
        <v>30</v>
      </c>
      <c r="D241" s="81">
        <v>5.9</v>
      </c>
      <c r="E241" s="17">
        <v>20</v>
      </c>
      <c r="F241" s="81">
        <v>5.2</v>
      </c>
    </row>
    <row r="242" spans="1:11">
      <c r="A242" s="1" t="s">
        <v>219</v>
      </c>
      <c r="B242" s="17">
        <v>520</v>
      </c>
      <c r="C242" s="17">
        <v>30</v>
      </c>
      <c r="D242" s="81">
        <v>5.8</v>
      </c>
      <c r="E242" s="17">
        <v>30</v>
      </c>
      <c r="F242" s="81">
        <v>5.0999999999999996</v>
      </c>
    </row>
    <row r="243" spans="1:11">
      <c r="A243" s="1" t="s">
        <v>220</v>
      </c>
      <c r="B243" s="17">
        <v>630</v>
      </c>
      <c r="C243" s="17">
        <v>40</v>
      </c>
      <c r="D243" s="81">
        <v>6.2</v>
      </c>
      <c r="E243" s="17">
        <v>40</v>
      </c>
      <c r="F243" s="81">
        <v>5.3</v>
      </c>
    </row>
    <row r="244" spans="1:11">
      <c r="A244" s="1" t="s">
        <v>221</v>
      </c>
      <c r="B244" s="17">
        <v>1870</v>
      </c>
      <c r="C244" s="17">
        <v>110</v>
      </c>
      <c r="D244" s="81">
        <v>5.6</v>
      </c>
      <c r="E244" s="17">
        <v>90</v>
      </c>
      <c r="F244" s="81">
        <v>4.5</v>
      </c>
    </row>
    <row r="245" spans="1:11">
      <c r="A245" s="1" t="s">
        <v>222</v>
      </c>
      <c r="B245" s="17">
        <v>220</v>
      </c>
      <c r="C245" s="17">
        <v>20</v>
      </c>
      <c r="D245" s="81">
        <v>7.5</v>
      </c>
      <c r="E245" s="17">
        <v>20</v>
      </c>
      <c r="F245" s="81">
        <v>10</v>
      </c>
    </row>
    <row r="246" spans="1:11">
      <c r="A246" s="1" t="s">
        <v>223</v>
      </c>
      <c r="B246" s="17">
        <v>460</v>
      </c>
      <c r="C246" s="17">
        <v>30</v>
      </c>
      <c r="D246" s="81">
        <v>6</v>
      </c>
      <c r="E246" s="17">
        <v>20</v>
      </c>
      <c r="F246" s="81">
        <v>4.8</v>
      </c>
    </row>
    <row r="247" spans="1:11">
      <c r="A247" s="1" t="s">
        <v>224</v>
      </c>
      <c r="B247" s="17">
        <v>260</v>
      </c>
      <c r="C247" s="17">
        <v>20</v>
      </c>
      <c r="D247" s="81">
        <v>5.8</v>
      </c>
      <c r="E247" s="17">
        <v>20</v>
      </c>
      <c r="F247" s="81">
        <v>5.5</v>
      </c>
    </row>
    <row r="248" spans="1:11">
      <c r="A248" s="1" t="s">
        <v>225</v>
      </c>
      <c r="B248" s="17">
        <v>620</v>
      </c>
      <c r="C248" s="17">
        <v>40</v>
      </c>
      <c r="D248" s="81">
        <v>6.3</v>
      </c>
      <c r="E248" s="17">
        <v>30</v>
      </c>
      <c r="F248" s="81">
        <v>4.5999999999999996</v>
      </c>
    </row>
    <row r="249" spans="1:11">
      <c r="A249" s="1" t="s">
        <v>226</v>
      </c>
      <c r="B249" s="17">
        <v>30</v>
      </c>
      <c r="C249" s="17">
        <v>0</v>
      </c>
      <c r="D249" s="81" t="s">
        <v>375</v>
      </c>
      <c r="E249" s="17">
        <v>0</v>
      </c>
      <c r="F249" s="81" t="s">
        <v>375</v>
      </c>
    </row>
    <row r="250" spans="1:11">
      <c r="A250" s="1" t="s">
        <v>227</v>
      </c>
      <c r="B250" s="17">
        <v>100</v>
      </c>
      <c r="C250" s="17">
        <v>10</v>
      </c>
      <c r="D250" s="81">
        <v>7.7</v>
      </c>
      <c r="E250" s="17">
        <v>10</v>
      </c>
      <c r="F250" s="81">
        <v>7.7</v>
      </c>
      <c r="G250" s="83"/>
      <c r="H250" s="83"/>
      <c r="I250" s="83"/>
      <c r="J250" s="83"/>
      <c r="K250" s="83"/>
    </row>
    <row r="251" spans="1:11">
      <c r="A251" s="1" t="s">
        <v>228</v>
      </c>
      <c r="B251" s="17">
        <v>1100</v>
      </c>
      <c r="C251" s="17">
        <v>70</v>
      </c>
      <c r="D251" s="81">
        <v>5.8</v>
      </c>
      <c r="E251" s="17">
        <v>70</v>
      </c>
      <c r="F251" s="81">
        <v>5.8</v>
      </c>
    </row>
    <row r="252" spans="1:11">
      <c r="A252" s="1" t="s">
        <v>229</v>
      </c>
      <c r="B252" s="17">
        <v>300</v>
      </c>
      <c r="C252" s="17">
        <v>20</v>
      </c>
      <c r="D252" s="81">
        <v>6.5</v>
      </c>
      <c r="E252" s="17">
        <v>20</v>
      </c>
      <c r="F252" s="81">
        <v>5.2</v>
      </c>
    </row>
    <row r="253" spans="1:11">
      <c r="A253" s="1" t="s">
        <v>230</v>
      </c>
      <c r="B253" s="17">
        <v>1050</v>
      </c>
      <c r="C253" s="17">
        <v>50</v>
      </c>
      <c r="D253" s="81">
        <v>4.8</v>
      </c>
      <c r="E253" s="17">
        <v>60</v>
      </c>
      <c r="F253" s="81">
        <v>5.2</v>
      </c>
    </row>
    <row r="254" spans="1:11">
      <c r="A254" s="1" t="s">
        <v>231</v>
      </c>
      <c r="B254" s="17">
        <v>530</v>
      </c>
      <c r="C254" s="17">
        <v>30</v>
      </c>
      <c r="D254" s="81">
        <v>4.8</v>
      </c>
      <c r="E254" s="17">
        <v>20</v>
      </c>
      <c r="F254" s="81">
        <v>3.4</v>
      </c>
    </row>
    <row r="255" spans="1:11">
      <c r="A255" s="1" t="s">
        <v>339</v>
      </c>
      <c r="B255" s="17">
        <v>1750</v>
      </c>
      <c r="C255" s="17">
        <v>120</v>
      </c>
      <c r="D255" s="81">
        <v>6.7</v>
      </c>
      <c r="E255" s="17">
        <v>90</v>
      </c>
      <c r="F255" s="81">
        <v>4.8</v>
      </c>
    </row>
    <row r="256" spans="1:11">
      <c r="A256" s="1" t="s">
        <v>232</v>
      </c>
      <c r="B256" s="17">
        <v>340</v>
      </c>
      <c r="C256" s="17">
        <v>30</v>
      </c>
      <c r="D256" s="81">
        <v>7.9</v>
      </c>
      <c r="E256" s="17">
        <v>10</v>
      </c>
      <c r="F256" s="81">
        <v>3.9</v>
      </c>
    </row>
    <row r="257" spans="1:6">
      <c r="A257" s="1" t="s">
        <v>233</v>
      </c>
      <c r="B257" s="17">
        <v>2170</v>
      </c>
      <c r="C257" s="17">
        <v>140</v>
      </c>
      <c r="D257" s="81">
        <v>6.1</v>
      </c>
      <c r="E257" s="17">
        <v>110</v>
      </c>
      <c r="F257" s="81">
        <v>4.8</v>
      </c>
    </row>
    <row r="258" spans="1:6">
      <c r="A258" s="1" t="s">
        <v>64</v>
      </c>
      <c r="B258" s="17">
        <v>510</v>
      </c>
      <c r="C258" s="17">
        <v>30</v>
      </c>
      <c r="D258" s="81">
        <v>5.9</v>
      </c>
      <c r="E258" s="17">
        <v>30</v>
      </c>
      <c r="F258" s="81">
        <v>5.8</v>
      </c>
    </row>
    <row r="259" spans="1:6">
      <c r="A259" s="1" t="s">
        <v>234</v>
      </c>
      <c r="B259" s="17">
        <v>2230</v>
      </c>
      <c r="C259" s="17">
        <v>160</v>
      </c>
      <c r="D259" s="81">
        <v>6.7</v>
      </c>
      <c r="E259" s="17">
        <v>110</v>
      </c>
      <c r="F259" s="81">
        <v>4.5999999999999996</v>
      </c>
    </row>
    <row r="260" spans="1:6">
      <c r="A260" s="1" t="s">
        <v>235</v>
      </c>
      <c r="B260" s="17">
        <v>42640</v>
      </c>
      <c r="C260" s="17">
        <v>2490</v>
      </c>
      <c r="D260" s="81">
        <v>5.6</v>
      </c>
      <c r="E260" s="17">
        <v>1630</v>
      </c>
      <c r="F260" s="81">
        <v>3.7</v>
      </c>
    </row>
    <row r="261" spans="1:6">
      <c r="A261" s="1" t="s">
        <v>236</v>
      </c>
      <c r="B261" s="17">
        <v>10</v>
      </c>
      <c r="C261" s="17">
        <v>0</v>
      </c>
      <c r="D261" s="81" t="s">
        <v>375</v>
      </c>
      <c r="E261" s="17">
        <v>0</v>
      </c>
      <c r="F261" s="81" t="s">
        <v>375</v>
      </c>
    </row>
    <row r="262" spans="1:6">
      <c r="A262" s="1" t="s">
        <v>237</v>
      </c>
      <c r="B262" s="17">
        <v>350</v>
      </c>
      <c r="C262" s="17">
        <v>30</v>
      </c>
      <c r="D262" s="81">
        <v>6.9</v>
      </c>
      <c r="E262" s="17">
        <v>20</v>
      </c>
      <c r="F262" s="81">
        <v>4.2</v>
      </c>
    </row>
    <row r="263" spans="1:6">
      <c r="A263" s="1" t="s">
        <v>238</v>
      </c>
      <c r="B263" s="17">
        <v>620</v>
      </c>
      <c r="C263" s="17">
        <v>50</v>
      </c>
      <c r="D263" s="81">
        <v>8</v>
      </c>
      <c r="E263" s="17">
        <v>30</v>
      </c>
      <c r="F263" s="81">
        <v>5.2</v>
      </c>
    </row>
    <row r="264" spans="1:6">
      <c r="A264" s="1" t="s">
        <v>239</v>
      </c>
      <c r="B264" s="17">
        <v>80</v>
      </c>
      <c r="C264" s="17">
        <v>10</v>
      </c>
      <c r="D264" s="81">
        <v>6.1</v>
      </c>
      <c r="E264" s="17">
        <v>0</v>
      </c>
      <c r="F264" s="81" t="s">
        <v>375</v>
      </c>
    </row>
    <row r="265" spans="1:6">
      <c r="A265" s="1" t="s">
        <v>240</v>
      </c>
      <c r="B265" s="17">
        <v>2860</v>
      </c>
      <c r="C265" s="17">
        <v>180</v>
      </c>
      <c r="D265" s="81">
        <v>6.1</v>
      </c>
      <c r="E265" s="17">
        <v>120</v>
      </c>
      <c r="F265" s="81">
        <v>4</v>
      </c>
    </row>
    <row r="266" spans="1:6">
      <c r="A266" s="1" t="s">
        <v>241</v>
      </c>
      <c r="B266" s="17">
        <v>10</v>
      </c>
      <c r="C266" s="17">
        <v>0</v>
      </c>
      <c r="D266" s="81" t="s">
        <v>375</v>
      </c>
      <c r="E266" s="17">
        <v>0</v>
      </c>
      <c r="F266" s="81" t="s">
        <v>375</v>
      </c>
    </row>
    <row r="267" spans="1:6">
      <c r="A267" s="1" t="s">
        <v>242</v>
      </c>
      <c r="B267" s="17">
        <v>490</v>
      </c>
      <c r="C267" s="17">
        <v>50</v>
      </c>
      <c r="D267" s="81">
        <v>8.3000000000000007</v>
      </c>
      <c r="E267" s="17">
        <v>50</v>
      </c>
      <c r="F267" s="81">
        <v>8.3000000000000007</v>
      </c>
    </row>
    <row r="268" spans="1:6">
      <c r="A268" s="1" t="s">
        <v>243</v>
      </c>
      <c r="B268" s="17">
        <v>140</v>
      </c>
      <c r="C268" s="17">
        <v>10</v>
      </c>
      <c r="D268" s="81">
        <v>9.5</v>
      </c>
      <c r="E268" s="17">
        <v>10</v>
      </c>
      <c r="F268" s="81">
        <v>6.1</v>
      </c>
    </row>
    <row r="269" spans="1:6">
      <c r="A269" s="1" t="s">
        <v>244</v>
      </c>
      <c r="B269" s="17">
        <v>80</v>
      </c>
      <c r="C269" s="17">
        <v>0</v>
      </c>
      <c r="D269" s="81" t="s">
        <v>375</v>
      </c>
      <c r="E269" s="17">
        <v>10</v>
      </c>
      <c r="F269" s="81">
        <v>14.9</v>
      </c>
    </row>
    <row r="270" spans="1:6">
      <c r="A270" s="1" t="s">
        <v>245</v>
      </c>
      <c r="B270" s="17">
        <v>270</v>
      </c>
      <c r="C270" s="17">
        <v>30</v>
      </c>
      <c r="D270" s="81">
        <v>9.3000000000000007</v>
      </c>
      <c r="E270" s="17">
        <v>30</v>
      </c>
      <c r="F270" s="81">
        <v>9.6999999999999993</v>
      </c>
    </row>
    <row r="271" spans="1:6">
      <c r="A271" s="1" t="s">
        <v>246</v>
      </c>
      <c r="B271" s="17">
        <v>3070</v>
      </c>
      <c r="C271" s="17">
        <v>170</v>
      </c>
      <c r="D271" s="81">
        <v>5.0999999999999996</v>
      </c>
      <c r="E271" s="17">
        <v>170</v>
      </c>
      <c r="F271" s="81">
        <v>5.3</v>
      </c>
    </row>
    <row r="272" spans="1:6">
      <c r="A272" s="1" t="s">
        <v>247</v>
      </c>
      <c r="B272" s="17">
        <v>520</v>
      </c>
      <c r="C272" s="17">
        <v>40</v>
      </c>
      <c r="D272" s="81">
        <v>7.6</v>
      </c>
      <c r="E272" s="17">
        <v>30</v>
      </c>
      <c r="F272" s="81">
        <v>5.0999999999999996</v>
      </c>
    </row>
    <row r="273" spans="1:11">
      <c r="A273" s="1" t="s">
        <v>248</v>
      </c>
      <c r="B273" s="17">
        <v>320</v>
      </c>
      <c r="C273" s="17">
        <v>20</v>
      </c>
      <c r="D273" s="81">
        <v>7.1</v>
      </c>
      <c r="E273" s="17">
        <v>10</v>
      </c>
      <c r="F273" s="81">
        <v>3.3</v>
      </c>
    </row>
    <row r="274" spans="1:11">
      <c r="A274" s="1" t="s">
        <v>249</v>
      </c>
      <c r="B274" s="17">
        <v>1930</v>
      </c>
      <c r="C274" s="17">
        <v>120</v>
      </c>
      <c r="D274" s="81">
        <v>6.1</v>
      </c>
      <c r="E274" s="17">
        <v>90</v>
      </c>
      <c r="F274" s="81">
        <v>4.3</v>
      </c>
    </row>
    <row r="275" spans="1:11">
      <c r="A275" s="1" t="s">
        <v>250</v>
      </c>
      <c r="B275" s="17">
        <v>850</v>
      </c>
      <c r="C275" s="17">
        <v>50</v>
      </c>
      <c r="D275" s="81">
        <v>5.5</v>
      </c>
      <c r="E275" s="17">
        <v>40</v>
      </c>
      <c r="F275" s="81">
        <v>4</v>
      </c>
    </row>
    <row r="276" spans="1:11">
      <c r="A276" s="1" t="s">
        <v>251</v>
      </c>
      <c r="B276" s="17">
        <v>250</v>
      </c>
      <c r="C276" s="17">
        <v>20</v>
      </c>
      <c r="D276" s="81">
        <v>6.3</v>
      </c>
      <c r="E276" s="17">
        <v>10</v>
      </c>
      <c r="F276" s="81">
        <v>2.8</v>
      </c>
    </row>
    <row r="277" spans="1:11">
      <c r="A277" s="1" t="s">
        <v>252</v>
      </c>
      <c r="B277" s="17">
        <v>260</v>
      </c>
      <c r="C277" s="17">
        <v>10</v>
      </c>
      <c r="D277" s="81">
        <v>4.4000000000000004</v>
      </c>
      <c r="E277" s="17">
        <v>10</v>
      </c>
      <c r="F277" s="81">
        <v>4.0999999999999996</v>
      </c>
    </row>
    <row r="278" spans="1:11">
      <c r="A278" s="1" t="s">
        <v>253</v>
      </c>
      <c r="B278" s="17">
        <v>1030</v>
      </c>
      <c r="C278" s="17">
        <v>80</v>
      </c>
      <c r="D278" s="81">
        <v>7.2</v>
      </c>
      <c r="E278" s="17">
        <v>60</v>
      </c>
      <c r="F278" s="81">
        <v>5.4</v>
      </c>
    </row>
    <row r="279" spans="1:11">
      <c r="A279" s="1" t="s">
        <v>254</v>
      </c>
      <c r="B279" s="17">
        <v>150</v>
      </c>
      <c r="C279" s="17">
        <v>10</v>
      </c>
      <c r="D279" s="81">
        <v>8.8000000000000007</v>
      </c>
      <c r="E279" s="17">
        <v>0</v>
      </c>
      <c r="F279" s="81" t="s">
        <v>375</v>
      </c>
    </row>
    <row r="280" spans="1:11">
      <c r="A280" s="1" t="s">
        <v>255</v>
      </c>
      <c r="B280" s="17">
        <v>300</v>
      </c>
      <c r="C280" s="17">
        <v>30</v>
      </c>
      <c r="D280" s="81">
        <v>8.1</v>
      </c>
      <c r="E280" s="17">
        <v>20</v>
      </c>
      <c r="F280" s="81">
        <v>6.2</v>
      </c>
    </row>
    <row r="281" spans="1:11">
      <c r="A281" s="1" t="s">
        <v>256</v>
      </c>
      <c r="B281" s="17">
        <v>370</v>
      </c>
      <c r="C281" s="17">
        <v>20</v>
      </c>
      <c r="D281" s="81">
        <v>4.4000000000000004</v>
      </c>
      <c r="E281" s="17">
        <v>20</v>
      </c>
      <c r="F281" s="81">
        <v>3.9</v>
      </c>
    </row>
    <row r="282" spans="1:11">
      <c r="A282" s="1" t="s">
        <v>257</v>
      </c>
      <c r="B282" s="17">
        <v>850</v>
      </c>
      <c r="C282" s="17">
        <v>80</v>
      </c>
      <c r="D282" s="81">
        <v>9</v>
      </c>
      <c r="E282" s="17">
        <v>60</v>
      </c>
      <c r="F282" s="81">
        <v>7</v>
      </c>
    </row>
    <row r="283" spans="1:11">
      <c r="A283" s="1" t="s">
        <v>340</v>
      </c>
      <c r="B283" s="17">
        <v>330</v>
      </c>
      <c r="C283" s="17">
        <v>10</v>
      </c>
      <c r="D283" s="81">
        <v>3.2</v>
      </c>
      <c r="E283" s="17">
        <v>20</v>
      </c>
      <c r="F283" s="81">
        <v>4.9000000000000004</v>
      </c>
    </row>
    <row r="284" spans="1:11">
      <c r="A284" s="1" t="s">
        <v>258</v>
      </c>
      <c r="B284" s="17">
        <v>930</v>
      </c>
      <c r="C284" s="17">
        <v>60</v>
      </c>
      <c r="D284" s="81">
        <v>6.7</v>
      </c>
      <c r="E284" s="17">
        <v>30</v>
      </c>
      <c r="F284" s="81">
        <v>2.9</v>
      </c>
    </row>
    <row r="285" spans="1:11">
      <c r="A285" s="1" t="s">
        <v>259</v>
      </c>
      <c r="B285" s="17">
        <v>2360</v>
      </c>
      <c r="C285" s="17">
        <v>180</v>
      </c>
      <c r="D285" s="81">
        <v>7.1</v>
      </c>
      <c r="E285" s="17">
        <v>110</v>
      </c>
      <c r="F285" s="81">
        <v>4.5</v>
      </c>
    </row>
    <row r="286" spans="1:11">
      <c r="A286" s="1" t="s">
        <v>260</v>
      </c>
      <c r="B286" s="17">
        <v>1240</v>
      </c>
      <c r="C286" s="17">
        <v>90</v>
      </c>
      <c r="D286" s="81">
        <v>7</v>
      </c>
      <c r="E286" s="17">
        <v>50</v>
      </c>
      <c r="F286" s="81">
        <v>3.9</v>
      </c>
    </row>
    <row r="287" spans="1:11">
      <c r="A287" s="1" t="s">
        <v>261</v>
      </c>
      <c r="B287" s="17">
        <v>20</v>
      </c>
      <c r="C287" s="17">
        <v>0</v>
      </c>
      <c r="D287" s="81" t="s">
        <v>375</v>
      </c>
      <c r="E287" s="17">
        <v>0</v>
      </c>
      <c r="F287" s="81" t="s">
        <v>375</v>
      </c>
    </row>
    <row r="288" spans="1:11">
      <c r="A288" s="1" t="s">
        <v>262</v>
      </c>
      <c r="B288" s="17">
        <v>150</v>
      </c>
      <c r="C288" s="17">
        <v>20</v>
      </c>
      <c r="D288" s="81">
        <v>10.6</v>
      </c>
      <c r="E288" s="17">
        <v>0</v>
      </c>
      <c r="F288" s="81" t="s">
        <v>375</v>
      </c>
      <c r="G288" s="84"/>
      <c r="H288" s="84"/>
      <c r="I288" s="84"/>
      <c r="J288" s="84"/>
      <c r="K288" s="84"/>
    </row>
    <row r="289" spans="1:11">
      <c r="A289" s="1" t="s">
        <v>263</v>
      </c>
      <c r="B289" s="17">
        <v>360</v>
      </c>
      <c r="C289" s="17">
        <v>30</v>
      </c>
      <c r="D289" s="81">
        <v>8.3000000000000007</v>
      </c>
      <c r="E289" s="17">
        <v>20</v>
      </c>
      <c r="F289" s="81">
        <v>4.3</v>
      </c>
      <c r="G289" s="84"/>
      <c r="H289" s="84"/>
      <c r="I289" s="84"/>
      <c r="J289" s="84"/>
      <c r="K289" s="84"/>
    </row>
    <row r="290" spans="1:11">
      <c r="A290" s="1" t="s">
        <v>264</v>
      </c>
      <c r="B290" s="17">
        <v>350</v>
      </c>
      <c r="C290" s="17">
        <v>30</v>
      </c>
      <c r="D290" s="81">
        <v>7.2</v>
      </c>
      <c r="E290" s="17">
        <v>20</v>
      </c>
      <c r="F290" s="81">
        <v>6.4</v>
      </c>
    </row>
    <row r="291" spans="1:11">
      <c r="A291" s="1" t="s">
        <v>265</v>
      </c>
      <c r="B291" s="17">
        <v>1350</v>
      </c>
      <c r="C291" s="17">
        <v>70</v>
      </c>
      <c r="D291" s="81">
        <v>5</v>
      </c>
      <c r="E291" s="17">
        <v>50</v>
      </c>
      <c r="F291" s="81">
        <v>3.8</v>
      </c>
    </row>
    <row r="292" spans="1:11">
      <c r="A292" s="1" t="s">
        <v>266</v>
      </c>
      <c r="B292" s="17">
        <v>7800</v>
      </c>
      <c r="C292" s="17">
        <v>550</v>
      </c>
      <c r="D292" s="81">
        <v>6.6</v>
      </c>
      <c r="E292" s="17">
        <v>380</v>
      </c>
      <c r="F292" s="81">
        <v>4.5999999999999996</v>
      </c>
    </row>
    <row r="293" spans="1:11">
      <c r="A293" s="1" t="s">
        <v>267</v>
      </c>
      <c r="B293" s="17">
        <v>150</v>
      </c>
      <c r="C293" s="17">
        <v>20</v>
      </c>
      <c r="D293" s="81">
        <v>9.4</v>
      </c>
      <c r="E293" s="17">
        <v>10</v>
      </c>
      <c r="F293" s="81">
        <v>5</v>
      </c>
    </row>
    <row r="294" spans="1:11">
      <c r="A294" s="1" t="s">
        <v>268</v>
      </c>
      <c r="B294" s="17">
        <v>550</v>
      </c>
      <c r="C294" s="17">
        <v>30</v>
      </c>
      <c r="D294" s="81">
        <v>5.4</v>
      </c>
      <c r="E294" s="17">
        <v>20</v>
      </c>
      <c r="F294" s="81">
        <v>4.2</v>
      </c>
    </row>
    <row r="295" spans="1:11">
      <c r="A295" s="1" t="s">
        <v>269</v>
      </c>
      <c r="B295" s="17">
        <v>440</v>
      </c>
      <c r="C295" s="17">
        <v>40</v>
      </c>
      <c r="D295" s="81">
        <v>8.1</v>
      </c>
      <c r="E295" s="17">
        <v>30</v>
      </c>
      <c r="F295" s="81">
        <v>6.6</v>
      </c>
    </row>
    <row r="296" spans="1:11">
      <c r="A296" s="1" t="s">
        <v>270</v>
      </c>
      <c r="B296" s="17">
        <v>550</v>
      </c>
      <c r="C296" s="17">
        <v>50</v>
      </c>
      <c r="D296" s="81">
        <v>9.1999999999999993</v>
      </c>
      <c r="E296" s="17">
        <v>30</v>
      </c>
      <c r="F296" s="81">
        <v>5.5</v>
      </c>
    </row>
    <row r="297" spans="1:11">
      <c r="A297" s="1" t="s">
        <v>271</v>
      </c>
      <c r="B297" s="17">
        <v>780</v>
      </c>
      <c r="C297" s="17">
        <v>60</v>
      </c>
      <c r="D297" s="81">
        <v>7.5</v>
      </c>
      <c r="E297" s="17">
        <v>50</v>
      </c>
      <c r="F297" s="81">
        <v>5.7</v>
      </c>
    </row>
    <row r="298" spans="1:11">
      <c r="A298" s="1" t="s">
        <v>272</v>
      </c>
      <c r="B298" s="17">
        <v>180</v>
      </c>
      <c r="C298" s="17">
        <v>10</v>
      </c>
      <c r="D298" s="81">
        <v>4.7</v>
      </c>
      <c r="E298" s="17">
        <v>10</v>
      </c>
      <c r="F298" s="81">
        <v>6.8</v>
      </c>
    </row>
    <row r="299" spans="1:11">
      <c r="A299" s="1" t="s">
        <v>273</v>
      </c>
      <c r="B299" s="17">
        <v>410</v>
      </c>
      <c r="C299" s="17">
        <v>40</v>
      </c>
      <c r="D299" s="81">
        <v>9.4</v>
      </c>
      <c r="E299" s="17">
        <v>20</v>
      </c>
      <c r="F299" s="81">
        <v>4</v>
      </c>
    </row>
    <row r="300" spans="1:11">
      <c r="A300" s="1" t="s">
        <v>274</v>
      </c>
      <c r="B300" s="17">
        <v>140</v>
      </c>
      <c r="C300" s="17">
        <v>10</v>
      </c>
      <c r="D300" s="81">
        <v>3.3</v>
      </c>
      <c r="E300" s="17">
        <v>10</v>
      </c>
      <c r="F300" s="81">
        <v>7.8</v>
      </c>
    </row>
    <row r="301" spans="1:11">
      <c r="A301" s="1" t="s">
        <v>341</v>
      </c>
      <c r="B301" s="17">
        <v>12000</v>
      </c>
      <c r="C301" s="17">
        <v>710</v>
      </c>
      <c r="D301" s="81">
        <v>5.7</v>
      </c>
      <c r="E301" s="17">
        <v>540</v>
      </c>
      <c r="F301" s="81">
        <v>4.3</v>
      </c>
    </row>
    <row r="302" spans="1:11">
      <c r="A302" s="1" t="s">
        <v>275</v>
      </c>
      <c r="B302" s="17">
        <v>780</v>
      </c>
      <c r="C302" s="17">
        <v>50</v>
      </c>
      <c r="D302" s="81">
        <v>5.7</v>
      </c>
      <c r="E302" s="17">
        <v>40</v>
      </c>
      <c r="F302" s="81">
        <v>4.5</v>
      </c>
    </row>
    <row r="303" spans="1:11">
      <c r="A303" s="1" t="s">
        <v>276</v>
      </c>
      <c r="B303" s="17">
        <v>370</v>
      </c>
      <c r="C303" s="17">
        <v>20</v>
      </c>
      <c r="D303" s="81">
        <v>5.2</v>
      </c>
      <c r="E303" s="17">
        <v>10</v>
      </c>
      <c r="F303" s="81">
        <v>2.2999999999999998</v>
      </c>
    </row>
    <row r="304" spans="1:11">
      <c r="A304" s="1" t="s">
        <v>277</v>
      </c>
      <c r="B304" s="17">
        <v>350</v>
      </c>
      <c r="C304" s="17">
        <v>30</v>
      </c>
      <c r="D304" s="81">
        <v>7.3</v>
      </c>
      <c r="E304" s="17">
        <v>20</v>
      </c>
      <c r="F304" s="81">
        <v>4.3</v>
      </c>
    </row>
    <row r="305" spans="1:6">
      <c r="A305" s="1" t="s">
        <v>278</v>
      </c>
      <c r="B305" s="17">
        <v>570</v>
      </c>
      <c r="C305" s="17">
        <v>30</v>
      </c>
      <c r="D305" s="81">
        <v>5.5</v>
      </c>
      <c r="E305" s="17">
        <v>30</v>
      </c>
      <c r="F305" s="81">
        <v>5.5</v>
      </c>
    </row>
    <row r="306" spans="1:6">
      <c r="A306" s="1" t="s">
        <v>279</v>
      </c>
      <c r="B306" s="17">
        <v>1030</v>
      </c>
      <c r="C306" s="17">
        <v>60</v>
      </c>
      <c r="D306" s="81">
        <v>5.8</v>
      </c>
      <c r="E306" s="17">
        <v>50</v>
      </c>
      <c r="F306" s="81">
        <v>4.8</v>
      </c>
    </row>
    <row r="307" spans="1:6">
      <c r="A307" s="1" t="s">
        <v>280</v>
      </c>
      <c r="B307" s="17">
        <v>1500</v>
      </c>
      <c r="C307" s="17">
        <v>90</v>
      </c>
      <c r="D307" s="81">
        <v>5.7</v>
      </c>
      <c r="E307" s="17">
        <v>60</v>
      </c>
      <c r="F307" s="81">
        <v>4</v>
      </c>
    </row>
    <row r="308" spans="1:6">
      <c r="A308" s="1" t="s">
        <v>281</v>
      </c>
      <c r="B308" s="17">
        <v>180</v>
      </c>
      <c r="C308" s="17">
        <v>20</v>
      </c>
      <c r="D308" s="81">
        <v>10.3</v>
      </c>
      <c r="E308" s="17">
        <v>10</v>
      </c>
      <c r="F308" s="81">
        <v>3.6</v>
      </c>
    </row>
    <row r="309" spans="1:6">
      <c r="A309" s="1" t="s">
        <v>282</v>
      </c>
      <c r="B309" s="17">
        <v>580</v>
      </c>
      <c r="C309" s="17">
        <v>40</v>
      </c>
      <c r="D309" s="81">
        <v>6.2</v>
      </c>
      <c r="E309" s="17">
        <v>30</v>
      </c>
      <c r="F309" s="81">
        <v>5.0999999999999996</v>
      </c>
    </row>
    <row r="310" spans="1:6">
      <c r="A310" s="1" t="s">
        <v>283</v>
      </c>
      <c r="B310" s="17">
        <v>1580</v>
      </c>
      <c r="C310" s="17">
        <v>80</v>
      </c>
      <c r="D310" s="81">
        <v>5.0999999999999996</v>
      </c>
      <c r="E310" s="17">
        <v>70</v>
      </c>
      <c r="F310" s="81">
        <v>4.0999999999999996</v>
      </c>
    </row>
    <row r="311" spans="1:6">
      <c r="A311" s="1" t="s">
        <v>284</v>
      </c>
      <c r="B311" s="17">
        <v>3360</v>
      </c>
      <c r="C311" s="17">
        <v>150</v>
      </c>
      <c r="D311" s="81">
        <v>4.4000000000000004</v>
      </c>
      <c r="E311" s="17">
        <v>120</v>
      </c>
      <c r="F311" s="81">
        <v>3.5</v>
      </c>
    </row>
    <row r="312" spans="1:6">
      <c r="A312" s="1" t="s">
        <v>285</v>
      </c>
      <c r="B312" s="17">
        <v>910</v>
      </c>
      <c r="C312" s="17">
        <v>60</v>
      </c>
      <c r="D312" s="81">
        <v>6.5</v>
      </c>
      <c r="E312" s="17">
        <v>60</v>
      </c>
      <c r="F312" s="81">
        <v>5.7</v>
      </c>
    </row>
    <row r="313" spans="1:6">
      <c r="A313" s="1" t="s">
        <v>348</v>
      </c>
      <c r="B313" s="17">
        <v>910</v>
      </c>
      <c r="C313" s="17">
        <v>60</v>
      </c>
      <c r="D313" s="81">
        <v>6.2</v>
      </c>
      <c r="E313" s="17">
        <v>40</v>
      </c>
      <c r="F313" s="81">
        <v>3.8</v>
      </c>
    </row>
    <row r="314" spans="1:6">
      <c r="A314" s="1" t="s">
        <v>286</v>
      </c>
      <c r="B314" s="17">
        <v>2750</v>
      </c>
      <c r="C314" s="17">
        <v>160</v>
      </c>
      <c r="D314" s="81">
        <v>5.5</v>
      </c>
      <c r="E314" s="17">
        <v>150</v>
      </c>
      <c r="F314" s="81">
        <v>5.0999999999999996</v>
      </c>
    </row>
    <row r="315" spans="1:6">
      <c r="A315" s="1" t="s">
        <v>287</v>
      </c>
      <c r="B315" s="17">
        <v>10</v>
      </c>
      <c r="C315" s="17">
        <v>0</v>
      </c>
      <c r="D315" s="81" t="s">
        <v>375</v>
      </c>
      <c r="E315" s="17">
        <v>0</v>
      </c>
      <c r="F315" s="81" t="s">
        <v>375</v>
      </c>
    </row>
    <row r="316" spans="1:6">
      <c r="A316" s="1" t="s">
        <v>288</v>
      </c>
      <c r="B316" s="17">
        <v>1880</v>
      </c>
      <c r="C316" s="17">
        <v>140</v>
      </c>
      <c r="D316" s="81">
        <v>7.1</v>
      </c>
      <c r="E316" s="17">
        <v>90</v>
      </c>
      <c r="F316" s="81">
        <v>4.4000000000000004</v>
      </c>
    </row>
    <row r="317" spans="1:6">
      <c r="A317" s="1" t="s">
        <v>289</v>
      </c>
      <c r="B317" s="17">
        <v>140</v>
      </c>
      <c r="C317" s="17">
        <v>10</v>
      </c>
      <c r="D317" s="81">
        <v>6.7</v>
      </c>
      <c r="E317" s="17">
        <v>10</v>
      </c>
      <c r="F317" s="81">
        <v>4</v>
      </c>
    </row>
    <row r="318" spans="1:6">
      <c r="A318" s="1" t="s">
        <v>290</v>
      </c>
      <c r="B318" s="17">
        <v>380</v>
      </c>
      <c r="C318" s="17">
        <v>20</v>
      </c>
      <c r="D318" s="81">
        <v>6</v>
      </c>
      <c r="E318" s="17">
        <v>20</v>
      </c>
      <c r="F318" s="81">
        <v>4.2</v>
      </c>
    </row>
    <row r="319" spans="1:6">
      <c r="A319" s="1" t="s">
        <v>291</v>
      </c>
      <c r="B319" s="17">
        <v>300</v>
      </c>
      <c r="C319" s="17">
        <v>20</v>
      </c>
      <c r="D319" s="81">
        <v>6.9</v>
      </c>
      <c r="E319" s="17">
        <v>20</v>
      </c>
      <c r="F319" s="81">
        <v>6</v>
      </c>
    </row>
    <row r="320" spans="1:6">
      <c r="A320" s="1" t="s">
        <v>292</v>
      </c>
      <c r="B320" s="17">
        <v>270</v>
      </c>
      <c r="C320" s="17">
        <v>20</v>
      </c>
      <c r="D320" s="81">
        <v>7.3</v>
      </c>
      <c r="E320" s="17">
        <v>30</v>
      </c>
      <c r="F320" s="81">
        <v>9</v>
      </c>
    </row>
    <row r="321" spans="1:6">
      <c r="A321" s="1" t="s">
        <v>379</v>
      </c>
      <c r="B321" s="17">
        <v>1090</v>
      </c>
      <c r="C321" s="17">
        <v>70</v>
      </c>
      <c r="D321" s="81">
        <v>5.9</v>
      </c>
      <c r="E321" s="17">
        <v>50</v>
      </c>
      <c r="F321" s="81">
        <v>4.8</v>
      </c>
    </row>
    <row r="322" spans="1:6">
      <c r="A322" s="1" t="s">
        <v>293</v>
      </c>
      <c r="B322" s="17">
        <v>240</v>
      </c>
      <c r="C322" s="17">
        <v>10</v>
      </c>
      <c r="D322" s="81">
        <v>5.4</v>
      </c>
      <c r="E322" s="17">
        <v>10</v>
      </c>
      <c r="F322" s="81">
        <v>5.4</v>
      </c>
    </row>
    <row r="323" spans="1:6">
      <c r="A323" s="1" t="s">
        <v>294</v>
      </c>
      <c r="B323" s="17">
        <v>850</v>
      </c>
      <c r="C323" s="17">
        <v>70</v>
      </c>
      <c r="D323" s="81">
        <v>7.5</v>
      </c>
      <c r="E323" s="17">
        <v>50</v>
      </c>
      <c r="F323" s="81">
        <v>5.3</v>
      </c>
    </row>
    <row r="324" spans="1:6">
      <c r="A324" s="1" t="s">
        <v>295</v>
      </c>
      <c r="B324" s="17">
        <v>380</v>
      </c>
      <c r="C324" s="17">
        <v>30</v>
      </c>
      <c r="D324" s="81">
        <v>7.5</v>
      </c>
      <c r="E324" s="17">
        <v>20</v>
      </c>
      <c r="F324" s="81">
        <v>4.5</v>
      </c>
    </row>
    <row r="325" spans="1:6">
      <c r="A325" s="1" t="s">
        <v>296</v>
      </c>
      <c r="B325" s="17">
        <v>770</v>
      </c>
      <c r="C325" s="17">
        <v>60</v>
      </c>
      <c r="D325" s="81">
        <v>6.6</v>
      </c>
      <c r="E325" s="17">
        <v>70</v>
      </c>
      <c r="F325" s="81">
        <v>7.9</v>
      </c>
    </row>
    <row r="326" spans="1:6">
      <c r="A326" s="1" t="s">
        <v>297</v>
      </c>
      <c r="B326" s="17">
        <v>440</v>
      </c>
      <c r="C326" s="17">
        <v>20</v>
      </c>
      <c r="D326" s="81">
        <v>4.5999999999999996</v>
      </c>
      <c r="E326" s="17">
        <v>20</v>
      </c>
      <c r="F326" s="81">
        <v>3.5</v>
      </c>
    </row>
    <row r="327" spans="1:6">
      <c r="A327" s="1" t="s">
        <v>298</v>
      </c>
      <c r="B327" s="17">
        <v>220</v>
      </c>
      <c r="C327" s="17">
        <v>10</v>
      </c>
      <c r="D327" s="81">
        <v>2.7</v>
      </c>
      <c r="E327" s="17">
        <v>10</v>
      </c>
      <c r="F327" s="81">
        <v>2.7</v>
      </c>
    </row>
    <row r="328" spans="1:6">
      <c r="A328" s="1" t="s">
        <v>299</v>
      </c>
      <c r="B328" s="17">
        <v>1090</v>
      </c>
      <c r="C328" s="17">
        <v>60</v>
      </c>
      <c r="D328" s="81">
        <v>5.0999999999999996</v>
      </c>
      <c r="E328" s="17">
        <v>30</v>
      </c>
      <c r="F328" s="81">
        <v>2.9</v>
      </c>
    </row>
    <row r="329" spans="1:6">
      <c r="A329" s="1" t="s">
        <v>300</v>
      </c>
      <c r="B329" s="17">
        <v>490</v>
      </c>
      <c r="C329" s="17">
        <v>30</v>
      </c>
      <c r="D329" s="81">
        <v>5.5</v>
      </c>
      <c r="E329" s="17">
        <v>20</v>
      </c>
      <c r="F329" s="81">
        <v>4.0999999999999996</v>
      </c>
    </row>
    <row r="330" spans="1:6">
      <c r="A330" s="1" t="s">
        <v>347</v>
      </c>
      <c r="B330" s="17">
        <v>550</v>
      </c>
      <c r="C330" s="17">
        <v>40</v>
      </c>
      <c r="D330" s="81">
        <v>7.1</v>
      </c>
      <c r="E330" s="17">
        <v>30</v>
      </c>
      <c r="F330" s="81">
        <v>4.5</v>
      </c>
    </row>
    <row r="331" spans="1:6">
      <c r="A331" s="1" t="s">
        <v>301</v>
      </c>
      <c r="B331" s="17">
        <v>220</v>
      </c>
      <c r="C331" s="17">
        <v>10</v>
      </c>
      <c r="D331" s="81">
        <v>4.0999999999999996</v>
      </c>
      <c r="E331" s="17">
        <v>20</v>
      </c>
      <c r="F331" s="81">
        <v>8.6</v>
      </c>
    </row>
    <row r="332" spans="1:6">
      <c r="A332" s="1" t="s">
        <v>351</v>
      </c>
      <c r="B332" s="17">
        <v>1010</v>
      </c>
      <c r="C332" s="17">
        <v>80</v>
      </c>
      <c r="D332" s="81">
        <v>7.5</v>
      </c>
      <c r="E332" s="17">
        <v>70</v>
      </c>
      <c r="F332" s="81">
        <v>6.1</v>
      </c>
    </row>
    <row r="333" spans="1:6">
      <c r="A333" s="1" t="s">
        <v>302</v>
      </c>
      <c r="B333" s="17">
        <v>240</v>
      </c>
      <c r="C333" s="17">
        <v>20</v>
      </c>
      <c r="D333" s="81">
        <v>6.9</v>
      </c>
      <c r="E333" s="17">
        <v>20</v>
      </c>
      <c r="F333" s="81">
        <v>6.1</v>
      </c>
    </row>
    <row r="334" spans="1:6">
      <c r="A334" s="1" t="s">
        <v>303</v>
      </c>
      <c r="B334" s="17">
        <v>420</v>
      </c>
      <c r="C334" s="17">
        <v>30</v>
      </c>
      <c r="D334" s="81">
        <v>6.7</v>
      </c>
      <c r="E334" s="17">
        <v>10</v>
      </c>
      <c r="F334" s="81">
        <v>3.2</v>
      </c>
    </row>
    <row r="335" spans="1:6">
      <c r="A335" s="1" t="s">
        <v>343</v>
      </c>
      <c r="B335" s="17">
        <v>570</v>
      </c>
      <c r="C335" s="17">
        <v>80</v>
      </c>
      <c r="D335" s="81">
        <v>12.7</v>
      </c>
      <c r="E335" s="17">
        <v>30</v>
      </c>
      <c r="F335" s="81">
        <v>4.5999999999999996</v>
      </c>
    </row>
    <row r="336" spans="1:6">
      <c r="A336" s="1" t="s">
        <v>304</v>
      </c>
      <c r="B336" s="17">
        <v>1510</v>
      </c>
      <c r="C336" s="17">
        <v>90</v>
      </c>
      <c r="D336" s="81">
        <v>5.4</v>
      </c>
      <c r="E336" s="17">
        <v>70</v>
      </c>
      <c r="F336" s="81">
        <v>4.4000000000000004</v>
      </c>
    </row>
    <row r="337" spans="1:6">
      <c r="A337" s="1" t="s">
        <v>305</v>
      </c>
      <c r="B337" s="17">
        <v>520</v>
      </c>
      <c r="C337" s="17">
        <v>30</v>
      </c>
      <c r="D337" s="81">
        <v>5.8</v>
      </c>
      <c r="E337" s="17">
        <v>30</v>
      </c>
      <c r="F337" s="81">
        <v>5.4</v>
      </c>
    </row>
    <row r="338" spans="1:6">
      <c r="A338" s="1" t="s">
        <v>306</v>
      </c>
      <c r="B338" s="17">
        <v>140</v>
      </c>
      <c r="C338" s="17">
        <v>10</v>
      </c>
      <c r="D338" s="81">
        <v>6.3</v>
      </c>
      <c r="E338" s="17">
        <v>10</v>
      </c>
      <c r="F338" s="81">
        <v>6.3</v>
      </c>
    </row>
    <row r="339" spans="1:6">
      <c r="A339" s="1" t="s">
        <v>307</v>
      </c>
      <c r="B339" s="17">
        <v>260</v>
      </c>
      <c r="C339" s="17">
        <v>20</v>
      </c>
      <c r="D339" s="81">
        <v>7</v>
      </c>
      <c r="E339" s="17">
        <v>10</v>
      </c>
      <c r="F339" s="81">
        <v>4.8</v>
      </c>
    </row>
    <row r="340" spans="1:6">
      <c r="A340" s="1" t="s">
        <v>308</v>
      </c>
      <c r="B340" s="17">
        <v>800</v>
      </c>
      <c r="C340" s="17">
        <v>60</v>
      </c>
      <c r="D340" s="81">
        <v>6.9</v>
      </c>
      <c r="E340" s="17">
        <v>40</v>
      </c>
      <c r="F340" s="81">
        <v>4.0999999999999996</v>
      </c>
    </row>
    <row r="341" spans="1:6">
      <c r="A341" s="1" t="s">
        <v>309</v>
      </c>
      <c r="B341" s="17">
        <v>250</v>
      </c>
      <c r="C341" s="17">
        <v>20</v>
      </c>
      <c r="D341" s="81">
        <v>9.1999999999999993</v>
      </c>
      <c r="E341" s="17">
        <v>10</v>
      </c>
      <c r="F341" s="81">
        <v>5.3</v>
      </c>
    </row>
    <row r="342" spans="1:6">
      <c r="A342" s="1" t="s">
        <v>310</v>
      </c>
      <c r="B342" s="17">
        <v>310</v>
      </c>
      <c r="C342" s="17">
        <v>20</v>
      </c>
      <c r="D342" s="81">
        <v>6.7</v>
      </c>
      <c r="E342" s="17">
        <v>10</v>
      </c>
      <c r="F342" s="81">
        <v>2.8</v>
      </c>
    </row>
    <row r="343" spans="1:6">
      <c r="A343" s="1" t="s">
        <v>311</v>
      </c>
      <c r="B343" s="17">
        <v>670</v>
      </c>
      <c r="C343" s="17">
        <v>40</v>
      </c>
      <c r="D343" s="81">
        <v>6.1</v>
      </c>
      <c r="E343" s="17">
        <v>40</v>
      </c>
      <c r="F343" s="81">
        <v>5.3</v>
      </c>
    </row>
    <row r="344" spans="1:6">
      <c r="A344" s="1" t="s">
        <v>312</v>
      </c>
      <c r="B344" s="17">
        <v>330</v>
      </c>
      <c r="C344" s="17">
        <v>10</v>
      </c>
      <c r="D344" s="81">
        <v>3.8</v>
      </c>
      <c r="E344" s="17">
        <v>10</v>
      </c>
      <c r="F344" s="81">
        <v>3.8</v>
      </c>
    </row>
    <row r="345" spans="1:6">
      <c r="A345" s="1" t="s">
        <v>313</v>
      </c>
      <c r="B345" s="17">
        <v>670</v>
      </c>
      <c r="C345" s="17">
        <v>50</v>
      </c>
      <c r="D345" s="81">
        <v>7.5</v>
      </c>
      <c r="E345" s="17">
        <v>30</v>
      </c>
      <c r="F345" s="81">
        <v>4.8</v>
      </c>
    </row>
    <row r="346" spans="1:6">
      <c r="A346" s="1" t="s">
        <v>65</v>
      </c>
      <c r="B346" s="17">
        <v>270</v>
      </c>
      <c r="C346" s="17">
        <v>20</v>
      </c>
      <c r="D346" s="81">
        <v>8.8000000000000007</v>
      </c>
      <c r="E346" s="17">
        <v>10</v>
      </c>
      <c r="F346" s="81">
        <v>2.6</v>
      </c>
    </row>
    <row r="347" spans="1:6">
      <c r="A347" s="1" t="s">
        <v>314</v>
      </c>
      <c r="B347" s="17">
        <v>250</v>
      </c>
      <c r="C347" s="17">
        <v>40</v>
      </c>
      <c r="D347" s="81">
        <v>13.5</v>
      </c>
      <c r="E347" s="17">
        <v>20</v>
      </c>
      <c r="F347" s="81">
        <v>7.5</v>
      </c>
    </row>
    <row r="348" spans="1:6">
      <c r="A348" s="1" t="s">
        <v>315</v>
      </c>
      <c r="B348" s="17">
        <v>130</v>
      </c>
      <c r="C348" s="17">
        <v>0</v>
      </c>
      <c r="D348" s="81" t="s">
        <v>375</v>
      </c>
      <c r="E348" s="17">
        <v>10</v>
      </c>
      <c r="F348" s="81">
        <v>5.9</v>
      </c>
    </row>
    <row r="349" spans="1:6">
      <c r="A349" s="1" t="s">
        <v>316</v>
      </c>
      <c r="B349" s="17">
        <v>4240</v>
      </c>
      <c r="C349" s="17">
        <v>220</v>
      </c>
      <c r="D349" s="81">
        <v>5</v>
      </c>
      <c r="E349" s="17">
        <v>190</v>
      </c>
      <c r="F349" s="81">
        <v>4.2</v>
      </c>
    </row>
    <row r="350" spans="1:6">
      <c r="A350" s="1" t="s">
        <v>317</v>
      </c>
      <c r="B350" s="17">
        <v>370</v>
      </c>
      <c r="C350" s="17">
        <v>20</v>
      </c>
      <c r="D350" s="81">
        <v>5.5</v>
      </c>
      <c r="E350" s="17">
        <v>20</v>
      </c>
      <c r="F350" s="81">
        <v>4.7</v>
      </c>
    </row>
    <row r="351" spans="1:6">
      <c r="A351" s="1" t="s">
        <v>318</v>
      </c>
      <c r="B351" s="17">
        <v>440</v>
      </c>
      <c r="C351" s="17">
        <v>20</v>
      </c>
      <c r="D351" s="81">
        <v>3.3</v>
      </c>
      <c r="E351" s="17">
        <v>20</v>
      </c>
      <c r="F351" s="81">
        <v>3.3</v>
      </c>
    </row>
    <row r="352" spans="1:6">
      <c r="A352" s="1" t="s">
        <v>319</v>
      </c>
      <c r="B352" s="17">
        <v>310</v>
      </c>
      <c r="C352" s="17">
        <v>20</v>
      </c>
      <c r="D352" s="81">
        <v>6.3</v>
      </c>
      <c r="E352" s="17">
        <v>20</v>
      </c>
      <c r="F352" s="81">
        <v>6</v>
      </c>
    </row>
    <row r="353" spans="1:6">
      <c r="A353" s="1" t="s">
        <v>320</v>
      </c>
      <c r="B353" s="17">
        <v>1460</v>
      </c>
      <c r="C353" s="17">
        <v>100</v>
      </c>
      <c r="D353" s="81">
        <v>6.5</v>
      </c>
      <c r="E353" s="17">
        <v>70</v>
      </c>
      <c r="F353" s="81">
        <v>4.3</v>
      </c>
    </row>
    <row r="354" spans="1:6">
      <c r="A354" s="1" t="s">
        <v>321</v>
      </c>
      <c r="B354" s="17">
        <v>950</v>
      </c>
      <c r="C354" s="17">
        <v>80</v>
      </c>
      <c r="D354" s="81">
        <v>7.3</v>
      </c>
      <c r="E354" s="17">
        <v>70</v>
      </c>
      <c r="F354" s="81">
        <v>6.9</v>
      </c>
    </row>
    <row r="355" spans="1:6">
      <c r="A355" s="1" t="s">
        <v>322</v>
      </c>
      <c r="B355" s="17">
        <v>3700</v>
      </c>
      <c r="C355" s="17">
        <v>200</v>
      </c>
      <c r="D355" s="81">
        <v>5.0999999999999996</v>
      </c>
      <c r="E355" s="17">
        <v>160</v>
      </c>
      <c r="F355" s="81">
        <v>4.0999999999999996</v>
      </c>
    </row>
    <row r="356" spans="1:6">
      <c r="A356" s="1" t="s">
        <v>323</v>
      </c>
      <c r="B356" s="17">
        <v>60</v>
      </c>
      <c r="C356" s="17">
        <v>0</v>
      </c>
      <c r="D356" s="81" t="s">
        <v>375</v>
      </c>
      <c r="E356" s="17">
        <v>0</v>
      </c>
      <c r="F356" s="81" t="s">
        <v>375</v>
      </c>
    </row>
    <row r="357" spans="1:6">
      <c r="A357" s="1" t="s">
        <v>324</v>
      </c>
      <c r="B357" s="17">
        <v>620</v>
      </c>
      <c r="C357" s="17">
        <v>50</v>
      </c>
      <c r="D357" s="81">
        <v>7.1</v>
      </c>
      <c r="E357" s="17">
        <v>30</v>
      </c>
      <c r="F357" s="81">
        <v>4.3</v>
      </c>
    </row>
    <row r="358" spans="1:6">
      <c r="A358" s="1" t="s">
        <v>325</v>
      </c>
      <c r="B358" s="17">
        <v>230</v>
      </c>
      <c r="C358" s="17">
        <v>10</v>
      </c>
      <c r="D358" s="81">
        <v>4.5</v>
      </c>
      <c r="E358" s="17">
        <v>10</v>
      </c>
      <c r="F358" s="81">
        <v>4.0999999999999996</v>
      </c>
    </row>
    <row r="359" spans="1:6">
      <c r="A359" s="1" t="s">
        <v>326</v>
      </c>
      <c r="B359" s="17">
        <v>1550</v>
      </c>
      <c r="C359" s="17">
        <v>110</v>
      </c>
      <c r="D359" s="81">
        <v>6.6</v>
      </c>
      <c r="E359" s="17">
        <v>80</v>
      </c>
      <c r="F359" s="81">
        <v>4.9000000000000004</v>
      </c>
    </row>
    <row r="360" spans="1:6">
      <c r="A360" s="1" t="s">
        <v>327</v>
      </c>
      <c r="B360" s="17">
        <v>230</v>
      </c>
      <c r="C360" s="17">
        <v>10</v>
      </c>
      <c r="D360" s="81">
        <v>2</v>
      </c>
      <c r="E360" s="17">
        <v>20</v>
      </c>
      <c r="F360" s="81">
        <v>6</v>
      </c>
    </row>
    <row r="361" spans="1:6">
      <c r="A361" s="1" t="s">
        <v>328</v>
      </c>
      <c r="B361" s="17">
        <v>1330</v>
      </c>
      <c r="C361" s="17">
        <v>60</v>
      </c>
      <c r="D361" s="81">
        <v>4.5999999999999996</v>
      </c>
      <c r="E361" s="17">
        <v>60</v>
      </c>
      <c r="F361" s="81">
        <v>4.2</v>
      </c>
    </row>
    <row r="362" spans="1:6">
      <c r="A362" s="1" t="s">
        <v>329</v>
      </c>
      <c r="B362" s="17">
        <v>3990</v>
      </c>
      <c r="C362" s="17">
        <v>250</v>
      </c>
      <c r="D362" s="81">
        <v>6</v>
      </c>
      <c r="E362" s="17">
        <v>180</v>
      </c>
      <c r="F362" s="81">
        <v>4.3</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11" priority="1" stopIfTrue="1" operator="equal">
      <formula>"WAAR"</formula>
    </cfRule>
  </conditionalFormatting>
  <pageMargins left="0.25" right="0.25" top="0.75" bottom="0.75" header="0.3" footer="0.3"/>
  <pageSetup paperSize="9" scale="8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371</v>
      </c>
      <c r="B1" s="3"/>
      <c r="C1" s="3"/>
      <c r="D1" s="3"/>
      <c r="E1" s="3"/>
      <c r="F1" s="3"/>
    </row>
    <row r="2" spans="1:10">
      <c r="A2" s="4" t="s">
        <v>372</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421290</v>
      </c>
      <c r="C6" s="17">
        <v>29240</v>
      </c>
      <c r="D6" s="81">
        <v>6.6</v>
      </c>
      <c r="E6" s="17">
        <v>20570</v>
      </c>
      <c r="F6" s="81">
        <v>4.5999999999999996</v>
      </c>
      <c r="G6" s="15"/>
      <c r="H6" s="15"/>
      <c r="I6" s="15"/>
      <c r="J6" s="15"/>
    </row>
    <row r="7" spans="1:10" ht="15" customHeight="1">
      <c r="A7" s="16"/>
      <c r="B7" s="17"/>
      <c r="C7" s="17"/>
      <c r="D7" s="82"/>
      <c r="E7" s="17"/>
      <c r="F7" s="82"/>
    </row>
    <row r="8" spans="1:10">
      <c r="A8" s="1" t="s">
        <v>2</v>
      </c>
      <c r="B8" s="17">
        <v>380</v>
      </c>
      <c r="C8" s="17">
        <v>30</v>
      </c>
      <c r="D8" s="81">
        <v>7.8</v>
      </c>
      <c r="E8" s="17">
        <v>20</v>
      </c>
      <c r="F8" s="81">
        <v>5.4</v>
      </c>
    </row>
    <row r="9" spans="1:10">
      <c r="A9" s="1" t="s">
        <v>3</v>
      </c>
      <c r="B9" s="17">
        <v>270</v>
      </c>
      <c r="C9" s="17">
        <v>30</v>
      </c>
      <c r="D9" s="81">
        <v>10.8</v>
      </c>
      <c r="E9" s="17">
        <v>10</v>
      </c>
      <c r="F9" s="81">
        <v>4.5</v>
      </c>
    </row>
    <row r="10" spans="1:10">
      <c r="A10" s="1" t="s">
        <v>4</v>
      </c>
      <c r="B10" s="17">
        <v>290</v>
      </c>
      <c r="C10" s="17">
        <v>10</v>
      </c>
      <c r="D10" s="81">
        <v>4.5999999999999996</v>
      </c>
      <c r="E10" s="17">
        <v>20</v>
      </c>
      <c r="F10" s="81">
        <v>4.9000000000000004</v>
      </c>
    </row>
    <row r="11" spans="1:10">
      <c r="A11" s="1" t="s">
        <v>5</v>
      </c>
      <c r="B11" s="17">
        <v>630</v>
      </c>
      <c r="C11" s="17">
        <v>50</v>
      </c>
      <c r="D11" s="81">
        <v>7.5</v>
      </c>
      <c r="E11" s="17">
        <v>30</v>
      </c>
      <c r="F11" s="81">
        <v>3.8</v>
      </c>
    </row>
    <row r="12" spans="1:10">
      <c r="A12" s="1" t="s">
        <v>6</v>
      </c>
      <c r="B12" s="17">
        <v>380</v>
      </c>
      <c r="C12" s="17">
        <v>20</v>
      </c>
      <c r="D12" s="81">
        <v>5</v>
      </c>
      <c r="E12" s="17">
        <v>10</v>
      </c>
      <c r="F12" s="81">
        <v>3.4</v>
      </c>
    </row>
    <row r="13" spans="1:10">
      <c r="A13" s="1" t="s">
        <v>7</v>
      </c>
      <c r="B13" s="17">
        <v>300</v>
      </c>
      <c r="C13" s="17">
        <v>20</v>
      </c>
      <c r="D13" s="81">
        <v>5.7</v>
      </c>
      <c r="E13" s="17">
        <v>20</v>
      </c>
      <c r="F13" s="81">
        <v>5.0999999999999996</v>
      </c>
    </row>
    <row r="14" spans="1:10">
      <c r="A14" s="1" t="s">
        <v>8</v>
      </c>
      <c r="B14" s="17">
        <v>2490</v>
      </c>
      <c r="C14" s="17">
        <v>170</v>
      </c>
      <c r="D14" s="81">
        <v>6.4</v>
      </c>
      <c r="E14" s="17">
        <v>130</v>
      </c>
      <c r="F14" s="81">
        <v>4.8</v>
      </c>
    </row>
    <row r="15" spans="1:10">
      <c r="A15" s="1" t="s">
        <v>9</v>
      </c>
      <c r="B15" s="17">
        <v>2980</v>
      </c>
      <c r="C15" s="17">
        <v>210</v>
      </c>
      <c r="D15" s="81">
        <v>6.8</v>
      </c>
      <c r="E15" s="17">
        <v>100</v>
      </c>
      <c r="F15" s="81">
        <v>3.4</v>
      </c>
    </row>
    <row r="16" spans="1:10">
      <c r="A16" s="1" t="s">
        <v>10</v>
      </c>
      <c r="B16" s="17">
        <v>5420</v>
      </c>
      <c r="C16" s="17">
        <v>350</v>
      </c>
      <c r="D16" s="81">
        <v>6.1</v>
      </c>
      <c r="E16" s="17">
        <v>310</v>
      </c>
      <c r="F16" s="81">
        <v>5.4</v>
      </c>
    </row>
    <row r="17" spans="1:6">
      <c r="A17" s="1" t="s">
        <v>11</v>
      </c>
      <c r="B17" s="17">
        <v>1710</v>
      </c>
      <c r="C17" s="17">
        <v>130</v>
      </c>
      <c r="D17" s="81">
        <v>6.9</v>
      </c>
      <c r="E17" s="17">
        <v>90</v>
      </c>
      <c r="F17" s="81">
        <v>4.9000000000000004</v>
      </c>
    </row>
    <row r="18" spans="1:6">
      <c r="A18" s="1" t="s">
        <v>12</v>
      </c>
      <c r="B18" s="17">
        <v>90</v>
      </c>
      <c r="C18" s="17">
        <v>10</v>
      </c>
      <c r="D18" s="81">
        <v>10.4</v>
      </c>
      <c r="E18" s="17">
        <v>10</v>
      </c>
      <c r="F18" s="81">
        <v>8.3000000000000007</v>
      </c>
    </row>
    <row r="19" spans="1:6">
      <c r="A19" s="1" t="s">
        <v>346</v>
      </c>
      <c r="B19" s="17">
        <v>540</v>
      </c>
      <c r="C19" s="17">
        <v>40</v>
      </c>
      <c r="D19" s="81">
        <v>6.8</v>
      </c>
      <c r="E19" s="17">
        <v>30</v>
      </c>
      <c r="F19" s="81">
        <v>5</v>
      </c>
    </row>
    <row r="20" spans="1:6">
      <c r="A20" s="1" t="s">
        <v>13</v>
      </c>
      <c r="B20" s="17">
        <v>10</v>
      </c>
      <c r="C20" s="17">
        <v>0</v>
      </c>
      <c r="D20" s="81" t="s">
        <v>375</v>
      </c>
      <c r="E20" s="17">
        <v>0</v>
      </c>
      <c r="F20" s="81" t="s">
        <v>375</v>
      </c>
    </row>
    <row r="21" spans="1:6">
      <c r="A21" s="1" t="s">
        <v>14</v>
      </c>
      <c r="B21" s="17">
        <v>3440</v>
      </c>
      <c r="C21" s="17">
        <v>220</v>
      </c>
      <c r="D21" s="81">
        <v>6.2</v>
      </c>
      <c r="E21" s="17">
        <v>160</v>
      </c>
      <c r="F21" s="81">
        <v>4.5</v>
      </c>
    </row>
    <row r="22" spans="1:6">
      <c r="A22" s="1" t="s">
        <v>15</v>
      </c>
      <c r="B22" s="17">
        <v>1180</v>
      </c>
      <c r="C22" s="17">
        <v>110</v>
      </c>
      <c r="D22" s="81">
        <v>8.4</v>
      </c>
      <c r="E22" s="17">
        <v>70</v>
      </c>
      <c r="F22" s="81">
        <v>5.5</v>
      </c>
    </row>
    <row r="23" spans="1:6">
      <c r="A23" s="1" t="s">
        <v>16</v>
      </c>
      <c r="B23" s="17">
        <v>39770</v>
      </c>
      <c r="C23" s="17">
        <v>2670</v>
      </c>
      <c r="D23" s="81">
        <v>6.4</v>
      </c>
      <c r="E23" s="17">
        <v>1510</v>
      </c>
      <c r="F23" s="81">
        <v>3.6</v>
      </c>
    </row>
    <row r="24" spans="1:6">
      <c r="A24" s="1" t="s">
        <v>17</v>
      </c>
      <c r="B24" s="17">
        <v>3630</v>
      </c>
      <c r="C24" s="17">
        <v>320</v>
      </c>
      <c r="D24" s="81">
        <v>8.4</v>
      </c>
      <c r="E24" s="17">
        <v>220</v>
      </c>
      <c r="F24" s="81">
        <v>5.6</v>
      </c>
    </row>
    <row r="25" spans="1:6">
      <c r="A25" s="1" t="s">
        <v>18</v>
      </c>
      <c r="B25" s="17">
        <v>460</v>
      </c>
      <c r="C25" s="17">
        <v>60</v>
      </c>
      <c r="D25" s="81">
        <v>11</v>
      </c>
      <c r="E25" s="17">
        <v>30</v>
      </c>
      <c r="F25" s="81">
        <v>6.6</v>
      </c>
    </row>
    <row r="26" spans="1:6">
      <c r="A26" s="1" t="s">
        <v>19</v>
      </c>
      <c r="B26" s="17">
        <v>7910</v>
      </c>
      <c r="C26" s="17">
        <v>410</v>
      </c>
      <c r="D26" s="81">
        <v>5</v>
      </c>
      <c r="E26" s="17">
        <v>320</v>
      </c>
      <c r="F26" s="81">
        <v>3.9</v>
      </c>
    </row>
    <row r="27" spans="1:6">
      <c r="A27" s="1" t="s">
        <v>20</v>
      </c>
      <c r="B27" s="17">
        <v>2100</v>
      </c>
      <c r="C27" s="17">
        <v>160</v>
      </c>
      <c r="D27" s="81">
        <v>7.2</v>
      </c>
      <c r="E27" s="17">
        <v>100</v>
      </c>
      <c r="F27" s="81">
        <v>4.4000000000000004</v>
      </c>
    </row>
    <row r="28" spans="1:6">
      <c r="A28" s="1" t="s">
        <v>21</v>
      </c>
      <c r="B28" s="17">
        <v>220</v>
      </c>
      <c r="C28" s="17">
        <v>20</v>
      </c>
      <c r="D28" s="81">
        <v>8.3000000000000007</v>
      </c>
      <c r="E28" s="17">
        <v>20</v>
      </c>
      <c r="F28" s="81">
        <v>8.3000000000000007</v>
      </c>
    </row>
    <row r="29" spans="1:6">
      <c r="A29" s="1" t="s">
        <v>22</v>
      </c>
      <c r="B29" s="17">
        <v>60</v>
      </c>
      <c r="C29" s="17">
        <v>0</v>
      </c>
      <c r="D29" s="81" t="s">
        <v>375</v>
      </c>
      <c r="E29" s="17">
        <v>0</v>
      </c>
      <c r="F29" s="81" t="s">
        <v>375</v>
      </c>
    </row>
    <row r="30" spans="1:6">
      <c r="A30" s="1" t="s">
        <v>23</v>
      </c>
      <c r="B30" s="17">
        <v>360</v>
      </c>
      <c r="C30" s="17">
        <v>20</v>
      </c>
      <c r="D30" s="81">
        <v>6</v>
      </c>
      <c r="E30" s="17">
        <v>20</v>
      </c>
      <c r="F30" s="81">
        <v>5.2</v>
      </c>
    </row>
    <row r="31" spans="1:6">
      <c r="A31" s="1" t="s">
        <v>24</v>
      </c>
      <c r="B31" s="17">
        <v>580</v>
      </c>
      <c r="C31" s="17">
        <v>50</v>
      </c>
      <c r="D31" s="81">
        <v>7.3</v>
      </c>
      <c r="E31" s="17">
        <v>40</v>
      </c>
      <c r="F31" s="81">
        <v>6.8</v>
      </c>
    </row>
    <row r="32" spans="1:6">
      <c r="A32" s="1" t="s">
        <v>25</v>
      </c>
      <c r="B32" s="17">
        <v>600</v>
      </c>
      <c r="C32" s="17">
        <v>50</v>
      </c>
      <c r="D32" s="81">
        <v>8</v>
      </c>
      <c r="E32" s="17">
        <v>30</v>
      </c>
      <c r="F32" s="81">
        <v>4.5</v>
      </c>
    </row>
    <row r="33" spans="1:6">
      <c r="A33" s="1" t="s">
        <v>334</v>
      </c>
      <c r="B33" s="17">
        <v>290</v>
      </c>
      <c r="C33" s="17">
        <v>20</v>
      </c>
      <c r="D33" s="81">
        <v>7</v>
      </c>
      <c r="E33" s="17">
        <v>20</v>
      </c>
      <c r="F33" s="81">
        <v>5.3</v>
      </c>
    </row>
    <row r="34" spans="1:6">
      <c r="A34" s="1" t="s">
        <v>345</v>
      </c>
      <c r="B34" s="17">
        <v>480</v>
      </c>
      <c r="C34" s="17">
        <v>30</v>
      </c>
      <c r="D34" s="81">
        <v>6.7</v>
      </c>
      <c r="E34" s="17">
        <v>20</v>
      </c>
      <c r="F34" s="81">
        <v>3.3</v>
      </c>
    </row>
    <row r="35" spans="1:6">
      <c r="A35" s="1" t="s">
        <v>26</v>
      </c>
      <c r="B35" s="17">
        <v>80</v>
      </c>
      <c r="C35" s="17">
        <v>10</v>
      </c>
      <c r="D35" s="81">
        <v>8.5</v>
      </c>
      <c r="E35" s="17">
        <v>0</v>
      </c>
      <c r="F35" s="81" t="s">
        <v>375</v>
      </c>
    </row>
    <row r="36" spans="1:6">
      <c r="A36" s="1" t="s">
        <v>27</v>
      </c>
      <c r="B36" s="17">
        <v>210</v>
      </c>
      <c r="C36" s="17">
        <v>20</v>
      </c>
      <c r="D36" s="81">
        <v>9.6</v>
      </c>
      <c r="E36" s="17">
        <v>20</v>
      </c>
      <c r="F36" s="81">
        <v>6.6</v>
      </c>
    </row>
    <row r="37" spans="1:6">
      <c r="A37" s="1" t="s">
        <v>331</v>
      </c>
      <c r="B37" s="17">
        <v>780</v>
      </c>
      <c r="C37" s="17">
        <v>60</v>
      </c>
      <c r="D37" s="81">
        <v>7.7</v>
      </c>
      <c r="E37" s="17">
        <v>50</v>
      </c>
      <c r="F37" s="81">
        <v>5.4</v>
      </c>
    </row>
    <row r="38" spans="1:6">
      <c r="A38" s="1" t="s">
        <v>28</v>
      </c>
      <c r="B38" s="17">
        <v>160</v>
      </c>
      <c r="C38" s="17">
        <v>10</v>
      </c>
      <c r="D38" s="81">
        <v>8.5</v>
      </c>
      <c r="E38" s="17">
        <v>10</v>
      </c>
      <c r="F38" s="81">
        <v>3</v>
      </c>
    </row>
    <row r="39" spans="1:6">
      <c r="A39" s="1" t="s">
        <v>29</v>
      </c>
      <c r="B39" s="17">
        <v>170</v>
      </c>
      <c r="C39" s="17">
        <v>10</v>
      </c>
      <c r="D39" s="81">
        <v>5</v>
      </c>
      <c r="E39" s="17">
        <v>10</v>
      </c>
      <c r="F39" s="81">
        <v>3.9</v>
      </c>
    </row>
    <row r="40" spans="1:6">
      <c r="A40" s="1" t="s">
        <v>30</v>
      </c>
      <c r="B40" s="17">
        <v>310</v>
      </c>
      <c r="C40" s="17">
        <v>20</v>
      </c>
      <c r="D40" s="81">
        <v>6.7</v>
      </c>
      <c r="E40" s="17">
        <v>10</v>
      </c>
      <c r="F40" s="81">
        <v>3</v>
      </c>
    </row>
    <row r="41" spans="1:6">
      <c r="A41" s="1" t="s">
        <v>31</v>
      </c>
      <c r="B41" s="17">
        <v>1900</v>
      </c>
      <c r="C41" s="17">
        <v>120</v>
      </c>
      <c r="D41" s="81">
        <v>6.2</v>
      </c>
      <c r="E41" s="17">
        <v>60</v>
      </c>
      <c r="F41" s="81">
        <v>3.2</v>
      </c>
    </row>
    <row r="42" spans="1:6">
      <c r="A42" s="1" t="s">
        <v>32</v>
      </c>
      <c r="B42" s="17">
        <v>590</v>
      </c>
      <c r="C42" s="17">
        <v>40</v>
      </c>
      <c r="D42" s="81">
        <v>7.2</v>
      </c>
      <c r="E42" s="17">
        <v>30</v>
      </c>
      <c r="F42" s="81">
        <v>4.2</v>
      </c>
    </row>
    <row r="43" spans="1:6">
      <c r="A43" s="1" t="s">
        <v>33</v>
      </c>
      <c r="B43" s="17">
        <v>300</v>
      </c>
      <c r="C43" s="17">
        <v>30</v>
      </c>
      <c r="D43" s="81">
        <v>7.7</v>
      </c>
      <c r="E43" s="17">
        <v>20</v>
      </c>
      <c r="F43" s="81">
        <v>6.5</v>
      </c>
    </row>
    <row r="44" spans="1:6">
      <c r="A44" s="1" t="s">
        <v>34</v>
      </c>
      <c r="B44" s="17">
        <v>460</v>
      </c>
      <c r="C44" s="17">
        <v>20</v>
      </c>
      <c r="D44" s="81">
        <v>4.9000000000000004</v>
      </c>
      <c r="E44" s="17">
        <v>20</v>
      </c>
      <c r="F44" s="81">
        <v>4.3</v>
      </c>
    </row>
    <row r="45" spans="1:6">
      <c r="A45" s="1" t="s">
        <v>35</v>
      </c>
      <c r="B45" s="17">
        <v>400</v>
      </c>
      <c r="C45" s="17">
        <v>30</v>
      </c>
      <c r="D45" s="81">
        <v>5.9</v>
      </c>
      <c r="E45" s="17">
        <v>20</v>
      </c>
      <c r="F45" s="81">
        <v>4.5</v>
      </c>
    </row>
    <row r="46" spans="1:6">
      <c r="A46" s="1" t="s">
        <v>36</v>
      </c>
      <c r="B46" s="17">
        <v>940</v>
      </c>
      <c r="C46" s="17">
        <v>60</v>
      </c>
      <c r="D46" s="81">
        <v>6.2</v>
      </c>
      <c r="E46" s="17">
        <v>40</v>
      </c>
      <c r="F46" s="81">
        <v>4.3</v>
      </c>
    </row>
    <row r="47" spans="1:6">
      <c r="A47" s="1" t="s">
        <v>63</v>
      </c>
      <c r="B47" s="17">
        <v>600</v>
      </c>
      <c r="C47" s="17">
        <v>40</v>
      </c>
      <c r="D47" s="81">
        <v>5.6</v>
      </c>
      <c r="E47" s="17">
        <v>30</v>
      </c>
      <c r="F47" s="81">
        <v>5.0999999999999996</v>
      </c>
    </row>
    <row r="48" spans="1:6">
      <c r="A48" s="1" t="s">
        <v>37</v>
      </c>
      <c r="B48" s="17">
        <v>140</v>
      </c>
      <c r="C48" s="17">
        <v>10</v>
      </c>
      <c r="D48" s="81">
        <v>7.2</v>
      </c>
      <c r="E48" s="17">
        <v>10</v>
      </c>
      <c r="F48" s="81">
        <v>9.1999999999999993</v>
      </c>
    </row>
    <row r="49" spans="1:6">
      <c r="A49" s="1" t="s">
        <v>38</v>
      </c>
      <c r="B49" s="17">
        <v>120</v>
      </c>
      <c r="C49" s="17">
        <v>10</v>
      </c>
      <c r="D49" s="81">
        <v>8.1</v>
      </c>
      <c r="E49" s="17">
        <v>10</v>
      </c>
      <c r="F49" s="81">
        <v>4</v>
      </c>
    </row>
    <row r="50" spans="1:6">
      <c r="A50" s="1" t="s">
        <v>39</v>
      </c>
      <c r="B50" s="17">
        <v>180</v>
      </c>
      <c r="C50" s="17">
        <v>10</v>
      </c>
      <c r="D50" s="81">
        <v>5.5</v>
      </c>
      <c r="E50" s="17">
        <v>0</v>
      </c>
      <c r="F50" s="81" t="s">
        <v>375</v>
      </c>
    </row>
    <row r="51" spans="1:6">
      <c r="A51" s="1" t="s">
        <v>40</v>
      </c>
      <c r="B51" s="17">
        <v>330</v>
      </c>
      <c r="C51" s="17">
        <v>20</v>
      </c>
      <c r="D51" s="81">
        <v>6.3</v>
      </c>
      <c r="E51" s="17">
        <v>20</v>
      </c>
      <c r="F51" s="81">
        <v>5.7</v>
      </c>
    </row>
    <row r="52" spans="1:6">
      <c r="A52" s="1" t="s">
        <v>41</v>
      </c>
      <c r="B52" s="17">
        <v>80</v>
      </c>
      <c r="C52" s="17">
        <v>0</v>
      </c>
      <c r="D52" s="81" t="s">
        <v>375</v>
      </c>
      <c r="E52" s="17">
        <v>0</v>
      </c>
      <c r="F52" s="81" t="s">
        <v>375</v>
      </c>
    </row>
    <row r="53" spans="1:6">
      <c r="A53" s="1" t="s">
        <v>42</v>
      </c>
      <c r="B53" s="17">
        <v>490</v>
      </c>
      <c r="C53" s="17">
        <v>40</v>
      </c>
      <c r="D53" s="81">
        <v>8.1</v>
      </c>
      <c r="E53" s="17">
        <v>40</v>
      </c>
      <c r="F53" s="81">
        <v>7.1</v>
      </c>
    </row>
    <row r="54" spans="1:6">
      <c r="A54" s="1" t="s">
        <v>43</v>
      </c>
      <c r="B54" s="17">
        <v>320</v>
      </c>
      <c r="C54" s="17">
        <v>30</v>
      </c>
      <c r="D54" s="81">
        <v>7.5</v>
      </c>
      <c r="E54" s="17">
        <v>30</v>
      </c>
      <c r="F54" s="81">
        <v>8.4</v>
      </c>
    </row>
    <row r="55" spans="1:6">
      <c r="A55" s="1" t="s">
        <v>44</v>
      </c>
      <c r="B55" s="17">
        <v>210</v>
      </c>
      <c r="C55" s="17">
        <v>10</v>
      </c>
      <c r="D55" s="81">
        <v>5</v>
      </c>
      <c r="E55" s="17">
        <v>20</v>
      </c>
      <c r="F55" s="81">
        <v>7.7</v>
      </c>
    </row>
    <row r="56" spans="1:6">
      <c r="A56" s="1" t="s">
        <v>45</v>
      </c>
      <c r="B56" s="17">
        <v>300</v>
      </c>
      <c r="C56" s="17">
        <v>30</v>
      </c>
      <c r="D56" s="81">
        <v>9</v>
      </c>
      <c r="E56" s="17">
        <v>30</v>
      </c>
      <c r="F56" s="81">
        <v>7.5</v>
      </c>
    </row>
    <row r="57" spans="1:6">
      <c r="A57" s="1" t="s">
        <v>46</v>
      </c>
      <c r="B57" s="17">
        <v>450</v>
      </c>
      <c r="C57" s="17">
        <v>40</v>
      </c>
      <c r="D57" s="81">
        <v>8.1999999999999993</v>
      </c>
      <c r="E57" s="17">
        <v>40</v>
      </c>
      <c r="F57" s="81">
        <v>7.8</v>
      </c>
    </row>
    <row r="58" spans="1:6">
      <c r="A58" s="1" t="s">
        <v>47</v>
      </c>
      <c r="B58" s="17">
        <v>4520</v>
      </c>
      <c r="C58" s="17">
        <v>270</v>
      </c>
      <c r="D58" s="81">
        <v>5.7</v>
      </c>
      <c r="E58" s="17">
        <v>210</v>
      </c>
      <c r="F58" s="81">
        <v>4.5</v>
      </c>
    </row>
    <row r="59" spans="1:6">
      <c r="A59" s="1" t="s">
        <v>48</v>
      </c>
      <c r="B59" s="17">
        <v>220</v>
      </c>
      <c r="C59" s="17">
        <v>10</v>
      </c>
      <c r="D59" s="81">
        <v>5.3</v>
      </c>
      <c r="E59" s="17">
        <v>10</v>
      </c>
      <c r="F59" s="81">
        <v>3.5</v>
      </c>
    </row>
    <row r="60" spans="1:6">
      <c r="A60" s="1" t="s">
        <v>49</v>
      </c>
      <c r="B60" s="17">
        <v>320</v>
      </c>
      <c r="C60" s="17">
        <v>30</v>
      </c>
      <c r="D60" s="81">
        <v>9</v>
      </c>
      <c r="E60" s="17">
        <v>30</v>
      </c>
      <c r="F60" s="81">
        <v>8.4</v>
      </c>
    </row>
    <row r="61" spans="1:6">
      <c r="A61" s="1" t="s">
        <v>50</v>
      </c>
      <c r="B61" s="17">
        <v>320</v>
      </c>
      <c r="C61" s="17">
        <v>30</v>
      </c>
      <c r="D61" s="81">
        <v>8.1</v>
      </c>
      <c r="E61" s="17">
        <v>10</v>
      </c>
      <c r="F61" s="81">
        <v>3.9</v>
      </c>
    </row>
    <row r="62" spans="1:6">
      <c r="A62" s="1" t="s">
        <v>51</v>
      </c>
      <c r="B62" s="17">
        <v>850</v>
      </c>
      <c r="C62" s="17">
        <v>50</v>
      </c>
      <c r="D62" s="81">
        <v>6</v>
      </c>
      <c r="E62" s="17">
        <v>40</v>
      </c>
      <c r="F62" s="81">
        <v>4.4000000000000004</v>
      </c>
    </row>
    <row r="63" spans="1:6">
      <c r="A63" s="1" t="s">
        <v>52</v>
      </c>
      <c r="B63" s="17">
        <v>130</v>
      </c>
      <c r="C63" s="17">
        <v>10</v>
      </c>
      <c r="D63" s="81">
        <v>9.1999999999999993</v>
      </c>
      <c r="E63" s="17">
        <v>0</v>
      </c>
      <c r="F63" s="81" t="s">
        <v>375</v>
      </c>
    </row>
    <row r="64" spans="1:6">
      <c r="A64" s="1" t="s">
        <v>53</v>
      </c>
      <c r="B64" s="17">
        <v>190</v>
      </c>
      <c r="C64" s="17">
        <v>10</v>
      </c>
      <c r="D64" s="81">
        <v>6.3</v>
      </c>
      <c r="E64" s="17">
        <v>10</v>
      </c>
      <c r="F64" s="81">
        <v>5.3</v>
      </c>
    </row>
    <row r="65" spans="1:6">
      <c r="A65" s="1" t="s">
        <v>54</v>
      </c>
      <c r="B65" s="17">
        <v>240</v>
      </c>
      <c r="C65" s="17">
        <v>20</v>
      </c>
      <c r="D65" s="81">
        <v>7.3</v>
      </c>
      <c r="E65" s="17">
        <v>10</v>
      </c>
      <c r="F65" s="81">
        <v>3.2</v>
      </c>
    </row>
    <row r="66" spans="1:6">
      <c r="A66" s="1" t="s">
        <v>55</v>
      </c>
      <c r="B66" s="17">
        <v>1930</v>
      </c>
      <c r="C66" s="17">
        <v>150</v>
      </c>
      <c r="D66" s="81">
        <v>7.2</v>
      </c>
      <c r="E66" s="17">
        <v>110</v>
      </c>
      <c r="F66" s="81">
        <v>5.4</v>
      </c>
    </row>
    <row r="67" spans="1:6">
      <c r="A67" s="1" t="s">
        <v>56</v>
      </c>
      <c r="B67" s="17">
        <v>340</v>
      </c>
      <c r="C67" s="17">
        <v>20</v>
      </c>
      <c r="D67" s="81">
        <v>6.7</v>
      </c>
      <c r="E67" s="17">
        <v>20</v>
      </c>
      <c r="F67" s="81">
        <v>4.7</v>
      </c>
    </row>
    <row r="68" spans="1:6">
      <c r="A68" s="1" t="s">
        <v>57</v>
      </c>
      <c r="B68" s="17">
        <v>830</v>
      </c>
      <c r="C68" s="17">
        <v>70</v>
      </c>
      <c r="D68" s="81">
        <v>7.6</v>
      </c>
      <c r="E68" s="17">
        <v>30</v>
      </c>
      <c r="F68" s="81">
        <v>3.8</v>
      </c>
    </row>
    <row r="69" spans="1:6">
      <c r="A69" s="1" t="s">
        <v>58</v>
      </c>
      <c r="B69" s="17">
        <v>270</v>
      </c>
      <c r="C69" s="17">
        <v>20</v>
      </c>
      <c r="D69" s="81">
        <v>6.6</v>
      </c>
      <c r="E69" s="17">
        <v>10</v>
      </c>
      <c r="F69" s="81">
        <v>4.8</v>
      </c>
    </row>
    <row r="70" spans="1:6">
      <c r="A70" s="1" t="s">
        <v>59</v>
      </c>
      <c r="B70" s="17">
        <v>430</v>
      </c>
      <c r="C70" s="17">
        <v>40</v>
      </c>
      <c r="D70" s="81">
        <v>8.3000000000000007</v>
      </c>
      <c r="E70" s="17">
        <v>20</v>
      </c>
      <c r="F70" s="81">
        <v>3.6</v>
      </c>
    </row>
    <row r="71" spans="1:6">
      <c r="A71" s="1" t="s">
        <v>60</v>
      </c>
      <c r="B71" s="17">
        <v>590</v>
      </c>
      <c r="C71" s="17">
        <v>20</v>
      </c>
      <c r="D71" s="81">
        <v>3.3</v>
      </c>
      <c r="E71" s="17">
        <v>20</v>
      </c>
      <c r="F71" s="81">
        <v>2.8</v>
      </c>
    </row>
    <row r="72" spans="1:6">
      <c r="A72" s="1" t="s">
        <v>61</v>
      </c>
      <c r="B72" s="17">
        <v>300</v>
      </c>
      <c r="C72" s="17">
        <v>30</v>
      </c>
      <c r="D72" s="81">
        <v>10.1</v>
      </c>
      <c r="E72" s="17">
        <v>20</v>
      </c>
      <c r="F72" s="81">
        <v>7.3</v>
      </c>
    </row>
    <row r="73" spans="1:6">
      <c r="A73" s="1" t="s">
        <v>62</v>
      </c>
      <c r="B73" s="17">
        <v>450</v>
      </c>
      <c r="C73" s="17">
        <v>30</v>
      </c>
      <c r="D73" s="81">
        <v>5.7</v>
      </c>
      <c r="E73" s="17">
        <v>20</v>
      </c>
      <c r="F73" s="81">
        <v>4</v>
      </c>
    </row>
    <row r="74" spans="1:6">
      <c r="A74" s="1" t="s">
        <v>66</v>
      </c>
      <c r="B74" s="17">
        <v>3130</v>
      </c>
      <c r="C74" s="17">
        <v>230</v>
      </c>
      <c r="D74" s="81">
        <v>7.1</v>
      </c>
      <c r="E74" s="17">
        <v>150</v>
      </c>
      <c r="F74" s="81">
        <v>4.5</v>
      </c>
    </row>
    <row r="75" spans="1:6">
      <c r="A75" s="1" t="s">
        <v>67</v>
      </c>
      <c r="B75" s="17">
        <v>970</v>
      </c>
      <c r="C75" s="17">
        <v>100</v>
      </c>
      <c r="D75" s="81">
        <v>9.1999999999999993</v>
      </c>
      <c r="E75" s="17">
        <v>60</v>
      </c>
      <c r="F75" s="81">
        <v>5.9</v>
      </c>
    </row>
    <row r="76" spans="1:6">
      <c r="A76" s="1" t="s">
        <v>69</v>
      </c>
      <c r="B76" s="17">
        <v>380</v>
      </c>
      <c r="C76" s="17">
        <v>30</v>
      </c>
      <c r="D76" s="81">
        <v>6.2</v>
      </c>
      <c r="E76" s="17">
        <v>20</v>
      </c>
      <c r="F76" s="81">
        <v>4.9000000000000004</v>
      </c>
    </row>
    <row r="77" spans="1:6">
      <c r="A77" s="1" t="s">
        <v>70</v>
      </c>
      <c r="B77" s="17">
        <v>2950</v>
      </c>
      <c r="C77" s="17">
        <v>240</v>
      </c>
      <c r="D77" s="81">
        <v>7.6</v>
      </c>
      <c r="E77" s="17">
        <v>150</v>
      </c>
      <c r="F77" s="81">
        <v>4.7</v>
      </c>
    </row>
    <row r="78" spans="1:6">
      <c r="A78" s="1" t="s">
        <v>71</v>
      </c>
      <c r="B78" s="17">
        <v>450</v>
      </c>
      <c r="C78" s="17">
        <v>30</v>
      </c>
      <c r="D78" s="81">
        <v>6.6</v>
      </c>
      <c r="E78" s="17">
        <v>20</v>
      </c>
      <c r="F78" s="81">
        <v>4.9000000000000004</v>
      </c>
    </row>
    <row r="79" spans="1:6">
      <c r="A79" s="1" t="s">
        <v>72</v>
      </c>
      <c r="B79" s="17">
        <v>200</v>
      </c>
      <c r="C79" s="17">
        <v>10</v>
      </c>
      <c r="D79" s="81">
        <v>5.7</v>
      </c>
      <c r="E79" s="17">
        <v>10</v>
      </c>
      <c r="F79" s="81">
        <v>4.3</v>
      </c>
    </row>
    <row r="80" spans="1:6">
      <c r="A80" s="1" t="s">
        <v>73</v>
      </c>
      <c r="B80" s="17">
        <v>290</v>
      </c>
      <c r="C80" s="17">
        <v>20</v>
      </c>
      <c r="D80" s="81">
        <v>6.6</v>
      </c>
      <c r="E80" s="17">
        <v>20</v>
      </c>
      <c r="F80" s="81">
        <v>5.4</v>
      </c>
    </row>
    <row r="81" spans="1:6">
      <c r="A81" s="1" t="s">
        <v>74</v>
      </c>
      <c r="B81" s="17">
        <v>1300</v>
      </c>
      <c r="C81" s="17">
        <v>80</v>
      </c>
      <c r="D81" s="81">
        <v>5.7</v>
      </c>
      <c r="E81" s="17">
        <v>60</v>
      </c>
      <c r="F81" s="81">
        <v>4.5</v>
      </c>
    </row>
    <row r="82" spans="1:6">
      <c r="A82" s="1" t="s">
        <v>75</v>
      </c>
      <c r="B82" s="17">
        <v>330</v>
      </c>
      <c r="C82" s="17">
        <v>20</v>
      </c>
      <c r="D82" s="81">
        <v>6.1</v>
      </c>
      <c r="E82" s="17">
        <v>20</v>
      </c>
      <c r="F82" s="81">
        <v>4.7</v>
      </c>
    </row>
    <row r="83" spans="1:6">
      <c r="A83" s="1" t="s">
        <v>76</v>
      </c>
      <c r="B83" s="17">
        <v>3930</v>
      </c>
      <c r="C83" s="17">
        <v>270</v>
      </c>
      <c r="D83" s="81">
        <v>6.4</v>
      </c>
      <c r="E83" s="17">
        <v>200</v>
      </c>
      <c r="F83" s="81">
        <v>4.7</v>
      </c>
    </row>
    <row r="84" spans="1:6">
      <c r="A84" s="1" t="s">
        <v>77</v>
      </c>
      <c r="B84" s="17">
        <v>180</v>
      </c>
      <c r="C84" s="17">
        <v>20</v>
      </c>
      <c r="D84" s="81">
        <v>9.9</v>
      </c>
      <c r="E84" s="17">
        <v>20</v>
      </c>
      <c r="F84" s="81">
        <v>7.4</v>
      </c>
    </row>
    <row r="85" spans="1:6">
      <c r="A85" s="1" t="s">
        <v>78</v>
      </c>
      <c r="B85" s="17">
        <v>180</v>
      </c>
      <c r="C85" s="17">
        <v>20</v>
      </c>
      <c r="D85" s="81">
        <v>10.199999999999999</v>
      </c>
      <c r="E85" s="17">
        <v>20</v>
      </c>
      <c r="F85" s="81">
        <v>7.7</v>
      </c>
    </row>
    <row r="86" spans="1:6">
      <c r="A86" s="1" t="s">
        <v>79</v>
      </c>
      <c r="B86" s="17">
        <v>670</v>
      </c>
      <c r="C86" s="17">
        <v>40</v>
      </c>
      <c r="D86" s="81">
        <v>6.1</v>
      </c>
      <c r="E86" s="17">
        <v>30</v>
      </c>
      <c r="F86" s="81">
        <v>3.7</v>
      </c>
    </row>
    <row r="87" spans="1:6">
      <c r="A87" s="1" t="s">
        <v>80</v>
      </c>
      <c r="B87" s="17">
        <v>290</v>
      </c>
      <c r="C87" s="17">
        <v>20</v>
      </c>
      <c r="D87" s="81">
        <v>5</v>
      </c>
      <c r="E87" s="17">
        <v>0</v>
      </c>
      <c r="F87" s="81" t="s">
        <v>375</v>
      </c>
    </row>
    <row r="88" spans="1:6">
      <c r="A88" s="1" t="s">
        <v>81</v>
      </c>
      <c r="B88" s="17">
        <v>470</v>
      </c>
      <c r="C88" s="17">
        <v>40</v>
      </c>
      <c r="D88" s="81">
        <v>7.1</v>
      </c>
      <c r="E88" s="17">
        <v>10</v>
      </c>
      <c r="F88" s="81">
        <v>2.6</v>
      </c>
    </row>
    <row r="89" spans="1:6">
      <c r="A89" s="1" t="s">
        <v>82</v>
      </c>
      <c r="B89" s="17">
        <v>510</v>
      </c>
      <c r="C89" s="17">
        <v>30</v>
      </c>
      <c r="D89" s="81">
        <v>5.7</v>
      </c>
      <c r="E89" s="17">
        <v>30</v>
      </c>
      <c r="F89" s="81">
        <v>5.2</v>
      </c>
    </row>
    <row r="90" spans="1:6">
      <c r="A90" s="1" t="s">
        <v>83</v>
      </c>
      <c r="B90" s="17">
        <v>340</v>
      </c>
      <c r="C90" s="17">
        <v>10</v>
      </c>
      <c r="D90" s="81">
        <v>3.4</v>
      </c>
      <c r="E90" s="17">
        <v>10</v>
      </c>
      <c r="F90" s="81">
        <v>3.1</v>
      </c>
    </row>
    <row r="91" spans="1:6">
      <c r="A91" s="1" t="s">
        <v>84</v>
      </c>
      <c r="B91" s="17">
        <v>1830</v>
      </c>
      <c r="C91" s="17">
        <v>150</v>
      </c>
      <c r="D91" s="81">
        <v>7.9</v>
      </c>
      <c r="E91" s="17">
        <v>100</v>
      </c>
      <c r="F91" s="81">
        <v>4.9000000000000004</v>
      </c>
    </row>
    <row r="92" spans="1:6">
      <c r="A92" s="1" t="s">
        <v>85</v>
      </c>
      <c r="B92" s="17">
        <v>90</v>
      </c>
      <c r="C92" s="17">
        <v>10</v>
      </c>
      <c r="D92" s="81">
        <v>7.2</v>
      </c>
      <c r="E92" s="17">
        <v>0</v>
      </c>
      <c r="F92" s="81" t="s">
        <v>375</v>
      </c>
    </row>
    <row r="93" spans="1:6">
      <c r="A93" s="1" t="s">
        <v>86</v>
      </c>
      <c r="B93" s="17">
        <v>160</v>
      </c>
      <c r="C93" s="17">
        <v>10</v>
      </c>
      <c r="D93" s="81">
        <v>6.5</v>
      </c>
      <c r="E93" s="17">
        <v>10</v>
      </c>
      <c r="F93" s="81">
        <v>5.9</v>
      </c>
    </row>
    <row r="94" spans="1:6">
      <c r="A94" s="1" t="s">
        <v>87</v>
      </c>
      <c r="B94" s="17">
        <v>260</v>
      </c>
      <c r="C94" s="17">
        <v>30</v>
      </c>
      <c r="D94" s="81">
        <v>9.1</v>
      </c>
      <c r="E94" s="17">
        <v>10</v>
      </c>
      <c r="F94" s="81">
        <v>2.6</v>
      </c>
    </row>
    <row r="95" spans="1:6">
      <c r="A95" s="1" t="s">
        <v>88</v>
      </c>
      <c r="B95" s="17">
        <v>6770</v>
      </c>
      <c r="C95" s="17">
        <v>450</v>
      </c>
      <c r="D95" s="81">
        <v>6.3</v>
      </c>
      <c r="E95" s="17">
        <v>300</v>
      </c>
      <c r="F95" s="81">
        <v>4.2</v>
      </c>
    </row>
    <row r="96" spans="1:6">
      <c r="A96" s="1" t="s">
        <v>89</v>
      </c>
      <c r="B96" s="17">
        <v>260</v>
      </c>
      <c r="C96" s="17">
        <v>30</v>
      </c>
      <c r="D96" s="81">
        <v>10.199999999999999</v>
      </c>
      <c r="E96" s="17">
        <v>10</v>
      </c>
      <c r="F96" s="81">
        <v>3.6</v>
      </c>
    </row>
    <row r="97" spans="1:6">
      <c r="A97" s="1" t="s">
        <v>90</v>
      </c>
      <c r="B97" s="17">
        <v>3600</v>
      </c>
      <c r="C97" s="17">
        <v>230</v>
      </c>
      <c r="D97" s="81">
        <v>6</v>
      </c>
      <c r="E97" s="17">
        <v>160</v>
      </c>
      <c r="F97" s="81">
        <v>4.2</v>
      </c>
    </row>
    <row r="98" spans="1:6">
      <c r="A98" s="1" t="s">
        <v>91</v>
      </c>
      <c r="B98" s="17">
        <v>340</v>
      </c>
      <c r="C98" s="17">
        <v>20</v>
      </c>
      <c r="D98" s="81">
        <v>6.2</v>
      </c>
      <c r="E98" s="17">
        <v>20</v>
      </c>
      <c r="F98" s="81">
        <v>5.4</v>
      </c>
    </row>
    <row r="99" spans="1:6">
      <c r="A99" s="1" t="s">
        <v>92</v>
      </c>
      <c r="B99" s="17">
        <v>6920</v>
      </c>
      <c r="C99" s="17">
        <v>440</v>
      </c>
      <c r="D99" s="81">
        <v>6.1</v>
      </c>
      <c r="E99" s="17">
        <v>320</v>
      </c>
      <c r="F99" s="81">
        <v>4.4000000000000004</v>
      </c>
    </row>
    <row r="100" spans="1:6">
      <c r="A100" s="1" t="s">
        <v>93</v>
      </c>
      <c r="B100" s="17">
        <v>460</v>
      </c>
      <c r="C100" s="17">
        <v>50</v>
      </c>
      <c r="D100" s="81">
        <v>9.9</v>
      </c>
      <c r="E100" s="17">
        <v>40</v>
      </c>
      <c r="F100" s="81">
        <v>7.9</v>
      </c>
    </row>
    <row r="101" spans="1:6">
      <c r="A101" s="1" t="s">
        <v>94</v>
      </c>
      <c r="B101" s="17">
        <v>370</v>
      </c>
      <c r="C101" s="17">
        <v>20</v>
      </c>
      <c r="D101" s="81">
        <v>4.9000000000000004</v>
      </c>
      <c r="E101" s="17">
        <v>20</v>
      </c>
      <c r="F101" s="81">
        <v>4.4000000000000004</v>
      </c>
    </row>
    <row r="102" spans="1:6">
      <c r="A102" s="1" t="s">
        <v>95</v>
      </c>
      <c r="B102" s="17">
        <v>750</v>
      </c>
      <c r="C102" s="17">
        <v>60</v>
      </c>
      <c r="D102" s="81">
        <v>7</v>
      </c>
      <c r="E102" s="17">
        <v>40</v>
      </c>
      <c r="F102" s="81">
        <v>4.8</v>
      </c>
    </row>
    <row r="103" spans="1:6">
      <c r="A103" s="1" t="s">
        <v>332</v>
      </c>
      <c r="B103" s="17">
        <v>800</v>
      </c>
      <c r="C103" s="17">
        <v>60</v>
      </c>
      <c r="D103" s="81">
        <v>7</v>
      </c>
      <c r="E103" s="17">
        <v>40</v>
      </c>
      <c r="F103" s="81">
        <v>4.8</v>
      </c>
    </row>
    <row r="104" spans="1:6">
      <c r="A104" s="1" t="s">
        <v>96</v>
      </c>
      <c r="B104" s="17">
        <v>300</v>
      </c>
      <c r="C104" s="17">
        <v>10</v>
      </c>
      <c r="D104" s="81">
        <v>4.3</v>
      </c>
      <c r="E104" s="17">
        <v>20</v>
      </c>
      <c r="F104" s="81">
        <v>6.8</v>
      </c>
    </row>
    <row r="105" spans="1:6">
      <c r="A105" s="1" t="s">
        <v>97</v>
      </c>
      <c r="B105" s="17">
        <v>720</v>
      </c>
      <c r="C105" s="17">
        <v>70</v>
      </c>
      <c r="D105" s="81">
        <v>8.5</v>
      </c>
      <c r="E105" s="17">
        <v>60</v>
      </c>
      <c r="F105" s="81">
        <v>7.5</v>
      </c>
    </row>
    <row r="106" spans="1:6">
      <c r="A106" s="1" t="s">
        <v>98</v>
      </c>
      <c r="B106" s="17">
        <v>420</v>
      </c>
      <c r="C106" s="17">
        <v>20</v>
      </c>
      <c r="D106" s="81">
        <v>5.2</v>
      </c>
      <c r="E106" s="17">
        <v>20</v>
      </c>
      <c r="F106" s="81">
        <v>4.5999999999999996</v>
      </c>
    </row>
    <row r="107" spans="1:6">
      <c r="A107" s="1" t="s">
        <v>99</v>
      </c>
      <c r="B107" s="17">
        <v>260</v>
      </c>
      <c r="C107" s="17">
        <v>20</v>
      </c>
      <c r="D107" s="81">
        <v>5.9</v>
      </c>
      <c r="E107" s="17">
        <v>20</v>
      </c>
      <c r="F107" s="81">
        <v>5.5</v>
      </c>
    </row>
    <row r="108" spans="1:6">
      <c r="A108" s="1" t="s">
        <v>100</v>
      </c>
      <c r="B108" s="17">
        <v>450</v>
      </c>
      <c r="C108" s="17">
        <v>30</v>
      </c>
      <c r="D108" s="81">
        <v>5.2</v>
      </c>
      <c r="E108" s="17">
        <v>20</v>
      </c>
      <c r="F108" s="81">
        <v>4.8</v>
      </c>
    </row>
    <row r="109" spans="1:6">
      <c r="A109" s="1" t="s">
        <v>101</v>
      </c>
      <c r="B109" s="17">
        <v>510</v>
      </c>
      <c r="C109" s="17">
        <v>30</v>
      </c>
      <c r="D109" s="81">
        <v>6.1</v>
      </c>
      <c r="E109" s="17">
        <v>30</v>
      </c>
      <c r="F109" s="81">
        <v>5.7</v>
      </c>
    </row>
    <row r="110" spans="1:6">
      <c r="A110" s="1" t="s">
        <v>102</v>
      </c>
      <c r="B110" s="17">
        <v>760</v>
      </c>
      <c r="C110" s="17">
        <v>50</v>
      </c>
      <c r="D110" s="81">
        <v>6.3</v>
      </c>
      <c r="E110" s="17">
        <v>40</v>
      </c>
      <c r="F110" s="81">
        <v>4.8</v>
      </c>
    </row>
    <row r="111" spans="1:6">
      <c r="A111" s="1" t="s">
        <v>103</v>
      </c>
      <c r="B111" s="17">
        <v>290</v>
      </c>
      <c r="C111" s="17">
        <v>20</v>
      </c>
      <c r="D111" s="81">
        <v>6.8</v>
      </c>
      <c r="E111" s="17">
        <v>10</v>
      </c>
      <c r="F111" s="81">
        <v>4.0999999999999996</v>
      </c>
    </row>
    <row r="112" spans="1:6">
      <c r="A112" s="1" t="s">
        <v>333</v>
      </c>
      <c r="B112" s="17">
        <v>900</v>
      </c>
      <c r="C112" s="17">
        <v>50</v>
      </c>
      <c r="D112" s="81">
        <v>5.4</v>
      </c>
      <c r="E112" s="17">
        <v>40</v>
      </c>
      <c r="F112" s="81">
        <v>3.7</v>
      </c>
    </row>
    <row r="113" spans="1:6">
      <c r="A113" s="1" t="s">
        <v>104</v>
      </c>
      <c r="B113" s="17">
        <v>850</v>
      </c>
      <c r="C113" s="17">
        <v>50</v>
      </c>
      <c r="D113" s="81">
        <v>5.8</v>
      </c>
      <c r="E113" s="17">
        <v>40</v>
      </c>
      <c r="F113" s="81">
        <v>4.5999999999999996</v>
      </c>
    </row>
    <row r="114" spans="1:6">
      <c r="A114" s="1" t="s">
        <v>105</v>
      </c>
      <c r="B114" s="17">
        <v>1790</v>
      </c>
      <c r="C114" s="17">
        <v>150</v>
      </c>
      <c r="D114" s="81">
        <v>8.1</v>
      </c>
      <c r="E114" s="17">
        <v>80</v>
      </c>
      <c r="F114" s="81">
        <v>4.4000000000000004</v>
      </c>
    </row>
    <row r="115" spans="1:6">
      <c r="A115" s="1" t="s">
        <v>106</v>
      </c>
      <c r="B115" s="17">
        <v>150</v>
      </c>
      <c r="C115" s="17">
        <v>10</v>
      </c>
      <c r="D115" s="81">
        <v>8.8000000000000007</v>
      </c>
      <c r="E115" s="17">
        <v>10</v>
      </c>
      <c r="F115" s="81">
        <v>5.6</v>
      </c>
    </row>
    <row r="116" spans="1:6">
      <c r="A116" s="1" t="s">
        <v>376</v>
      </c>
      <c r="B116" s="17">
        <v>24400</v>
      </c>
      <c r="C116" s="17">
        <v>1450</v>
      </c>
      <c r="D116" s="81">
        <v>5.6</v>
      </c>
      <c r="E116" s="17">
        <v>1070</v>
      </c>
      <c r="F116" s="81">
        <v>4.2</v>
      </c>
    </row>
    <row r="117" spans="1:6">
      <c r="A117" s="1" t="s">
        <v>335</v>
      </c>
      <c r="B117" s="17">
        <v>10840</v>
      </c>
      <c r="C117" s="17">
        <v>680</v>
      </c>
      <c r="D117" s="81">
        <v>6</v>
      </c>
      <c r="E117" s="17">
        <v>450</v>
      </c>
      <c r="F117" s="81">
        <v>4</v>
      </c>
    </row>
    <row r="118" spans="1:6">
      <c r="A118" s="1" t="s">
        <v>107</v>
      </c>
      <c r="B118" s="17">
        <v>160</v>
      </c>
      <c r="C118" s="17">
        <v>10</v>
      </c>
      <c r="D118" s="81">
        <v>7.8</v>
      </c>
      <c r="E118" s="17">
        <v>10</v>
      </c>
      <c r="F118" s="81">
        <v>6.6</v>
      </c>
    </row>
    <row r="119" spans="1:6">
      <c r="A119" s="1" t="s">
        <v>108</v>
      </c>
      <c r="B119" s="17">
        <v>350</v>
      </c>
      <c r="C119" s="17">
        <v>20</v>
      </c>
      <c r="D119" s="81">
        <v>4.0999999999999996</v>
      </c>
      <c r="E119" s="17">
        <v>20</v>
      </c>
      <c r="F119" s="81">
        <v>4.0999999999999996</v>
      </c>
    </row>
    <row r="120" spans="1:6">
      <c r="A120" s="1" t="s">
        <v>109</v>
      </c>
      <c r="B120" s="17">
        <v>100</v>
      </c>
      <c r="C120" s="17">
        <v>10</v>
      </c>
      <c r="D120" s="81">
        <v>10.8</v>
      </c>
      <c r="E120" s="17">
        <v>10</v>
      </c>
      <c r="F120" s="81">
        <v>8.1</v>
      </c>
    </row>
    <row r="121" spans="1:6">
      <c r="A121" s="1" t="s">
        <v>110</v>
      </c>
      <c r="B121" s="17">
        <v>3650</v>
      </c>
      <c r="C121" s="17">
        <v>230</v>
      </c>
      <c r="D121" s="81">
        <v>6</v>
      </c>
      <c r="E121" s="17">
        <v>190</v>
      </c>
      <c r="F121" s="81">
        <v>4.8</v>
      </c>
    </row>
    <row r="122" spans="1:6">
      <c r="A122" s="1" t="s">
        <v>111</v>
      </c>
      <c r="B122" s="17">
        <v>2110</v>
      </c>
      <c r="C122" s="17">
        <v>150</v>
      </c>
      <c r="D122" s="81">
        <v>6.7</v>
      </c>
      <c r="E122" s="17">
        <v>110</v>
      </c>
      <c r="F122" s="81">
        <v>5</v>
      </c>
    </row>
    <row r="123" spans="1:6">
      <c r="A123" s="1" t="s">
        <v>112</v>
      </c>
      <c r="B123" s="17">
        <v>450</v>
      </c>
      <c r="C123" s="17">
        <v>40</v>
      </c>
      <c r="D123" s="81">
        <v>8.3000000000000007</v>
      </c>
      <c r="E123" s="17">
        <v>20</v>
      </c>
      <c r="F123" s="81">
        <v>5</v>
      </c>
    </row>
    <row r="124" spans="1:6">
      <c r="A124" s="1" t="s">
        <v>113</v>
      </c>
      <c r="B124" s="17">
        <v>890</v>
      </c>
      <c r="C124" s="17">
        <v>70</v>
      </c>
      <c r="D124" s="81">
        <v>7.8</v>
      </c>
      <c r="E124" s="17">
        <v>50</v>
      </c>
      <c r="F124" s="81">
        <v>4.8</v>
      </c>
    </row>
    <row r="125" spans="1:6">
      <c r="A125" s="1" t="s">
        <v>114</v>
      </c>
      <c r="B125" s="17">
        <v>950</v>
      </c>
      <c r="C125" s="17">
        <v>80</v>
      </c>
      <c r="D125" s="81">
        <v>7.7</v>
      </c>
      <c r="E125" s="17">
        <v>30</v>
      </c>
      <c r="F125" s="81">
        <v>3</v>
      </c>
    </row>
    <row r="126" spans="1:6">
      <c r="A126" s="1" t="s">
        <v>115</v>
      </c>
      <c r="B126" s="17">
        <v>170</v>
      </c>
      <c r="C126" s="17">
        <v>20</v>
      </c>
      <c r="D126" s="81">
        <v>8.6</v>
      </c>
      <c r="E126" s="17">
        <v>10</v>
      </c>
      <c r="F126" s="81">
        <v>7.5</v>
      </c>
    </row>
    <row r="127" spans="1:6">
      <c r="A127" s="1" t="s">
        <v>116</v>
      </c>
      <c r="B127" s="17">
        <v>530</v>
      </c>
      <c r="C127" s="17">
        <v>40</v>
      </c>
      <c r="D127" s="81">
        <v>6.2</v>
      </c>
      <c r="E127" s="17">
        <v>20</v>
      </c>
      <c r="F127" s="81">
        <v>3.4</v>
      </c>
    </row>
    <row r="128" spans="1:6">
      <c r="A128" s="1" t="s">
        <v>117</v>
      </c>
      <c r="B128" s="17">
        <v>120</v>
      </c>
      <c r="C128" s="17">
        <v>10</v>
      </c>
      <c r="D128" s="81">
        <v>7.3</v>
      </c>
      <c r="E128" s="17">
        <v>10</v>
      </c>
      <c r="F128" s="81">
        <v>4</v>
      </c>
    </row>
    <row r="129" spans="1:6">
      <c r="A129" s="1" t="s">
        <v>118</v>
      </c>
      <c r="B129" s="17">
        <v>840</v>
      </c>
      <c r="C129" s="17">
        <v>40</v>
      </c>
      <c r="D129" s="81">
        <v>4</v>
      </c>
      <c r="E129" s="17">
        <v>30</v>
      </c>
      <c r="F129" s="81">
        <v>3</v>
      </c>
    </row>
    <row r="130" spans="1:6">
      <c r="A130" s="1" t="s">
        <v>119</v>
      </c>
      <c r="B130" s="17">
        <v>270</v>
      </c>
      <c r="C130" s="17">
        <v>20</v>
      </c>
      <c r="D130" s="81">
        <v>7.7</v>
      </c>
      <c r="E130" s="17">
        <v>10</v>
      </c>
      <c r="F130" s="81">
        <v>4</v>
      </c>
    </row>
    <row r="131" spans="1:6">
      <c r="A131" s="1" t="s">
        <v>120</v>
      </c>
      <c r="B131" s="17">
        <v>190</v>
      </c>
      <c r="C131" s="17">
        <v>20</v>
      </c>
      <c r="D131" s="81">
        <v>10.1</v>
      </c>
      <c r="E131" s="17">
        <v>10</v>
      </c>
      <c r="F131" s="81">
        <v>5.0999999999999996</v>
      </c>
    </row>
    <row r="132" spans="1:6">
      <c r="A132" s="1" t="s">
        <v>121</v>
      </c>
      <c r="B132" s="17">
        <v>1320</v>
      </c>
      <c r="C132" s="17">
        <v>120</v>
      </c>
      <c r="D132" s="81">
        <v>8.8000000000000007</v>
      </c>
      <c r="E132" s="17">
        <v>70</v>
      </c>
      <c r="F132" s="81">
        <v>5</v>
      </c>
    </row>
    <row r="133" spans="1:6">
      <c r="A133" s="1" t="s">
        <v>122</v>
      </c>
      <c r="B133" s="17">
        <v>820</v>
      </c>
      <c r="C133" s="17">
        <v>60</v>
      </c>
      <c r="D133" s="81">
        <v>7.3</v>
      </c>
      <c r="E133" s="17">
        <v>50</v>
      </c>
      <c r="F133" s="81">
        <v>5.3</v>
      </c>
    </row>
    <row r="134" spans="1:6">
      <c r="A134" s="1" t="s">
        <v>123</v>
      </c>
      <c r="B134" s="17">
        <v>4210</v>
      </c>
      <c r="C134" s="17">
        <v>300</v>
      </c>
      <c r="D134" s="81">
        <v>6.7</v>
      </c>
      <c r="E134" s="17">
        <v>220</v>
      </c>
      <c r="F134" s="81">
        <v>4.8</v>
      </c>
    </row>
    <row r="135" spans="1:6">
      <c r="A135" s="1" t="s">
        <v>124</v>
      </c>
      <c r="B135" s="17">
        <v>110</v>
      </c>
      <c r="C135" s="17">
        <v>10</v>
      </c>
      <c r="D135" s="81">
        <v>4.9000000000000004</v>
      </c>
      <c r="E135" s="17">
        <v>10</v>
      </c>
      <c r="F135" s="81">
        <v>6.5</v>
      </c>
    </row>
    <row r="136" spans="1:6">
      <c r="A136" s="1" t="s">
        <v>125</v>
      </c>
      <c r="B136" s="17">
        <v>250</v>
      </c>
      <c r="C136" s="17">
        <v>30</v>
      </c>
      <c r="D136" s="81">
        <v>12</v>
      </c>
      <c r="E136" s="17">
        <v>10</v>
      </c>
      <c r="F136" s="81">
        <v>5.4</v>
      </c>
    </row>
    <row r="137" spans="1:6">
      <c r="A137" s="1" t="s">
        <v>68</v>
      </c>
      <c r="B137" s="17">
        <v>1670</v>
      </c>
      <c r="C137" s="17">
        <v>110</v>
      </c>
      <c r="D137" s="81">
        <v>6.2</v>
      </c>
      <c r="E137" s="17">
        <v>70</v>
      </c>
      <c r="F137" s="81">
        <v>3.7</v>
      </c>
    </row>
    <row r="138" spans="1:6">
      <c r="A138" s="1" t="s">
        <v>126</v>
      </c>
      <c r="B138" s="17">
        <v>420</v>
      </c>
      <c r="C138" s="17">
        <v>40</v>
      </c>
      <c r="D138" s="81">
        <v>8.6999999999999993</v>
      </c>
      <c r="E138" s="17">
        <v>20</v>
      </c>
      <c r="F138" s="81">
        <v>5.4</v>
      </c>
    </row>
    <row r="139" spans="1:6">
      <c r="A139" s="1" t="s">
        <v>127</v>
      </c>
      <c r="B139" s="17">
        <v>800</v>
      </c>
      <c r="C139" s="17">
        <v>60</v>
      </c>
      <c r="D139" s="81">
        <v>7.1</v>
      </c>
      <c r="E139" s="17">
        <v>30</v>
      </c>
      <c r="F139" s="81">
        <v>4</v>
      </c>
    </row>
    <row r="140" spans="1:6">
      <c r="A140" s="1" t="s">
        <v>128</v>
      </c>
      <c r="B140" s="17">
        <v>2650</v>
      </c>
      <c r="C140" s="17">
        <v>160</v>
      </c>
      <c r="D140" s="81">
        <v>5.8</v>
      </c>
      <c r="E140" s="17">
        <v>120</v>
      </c>
      <c r="F140" s="81">
        <v>4.2</v>
      </c>
    </row>
    <row r="141" spans="1:6">
      <c r="A141" s="1" t="s">
        <v>129</v>
      </c>
      <c r="B141" s="17">
        <v>370</v>
      </c>
      <c r="C141" s="17">
        <v>30</v>
      </c>
      <c r="D141" s="81">
        <v>6.4</v>
      </c>
      <c r="E141" s="17">
        <v>20</v>
      </c>
      <c r="F141" s="81">
        <v>5.4</v>
      </c>
    </row>
    <row r="142" spans="1:6">
      <c r="A142" s="1" t="s">
        <v>336</v>
      </c>
      <c r="B142" s="17">
        <v>2430</v>
      </c>
      <c r="C142" s="17">
        <v>180</v>
      </c>
      <c r="D142" s="81">
        <v>6.9</v>
      </c>
      <c r="E142" s="17">
        <v>110</v>
      </c>
      <c r="F142" s="81">
        <v>4.3</v>
      </c>
    </row>
    <row r="143" spans="1:6">
      <c r="A143" s="1" t="s">
        <v>377</v>
      </c>
      <c r="B143" s="17">
        <v>3520</v>
      </c>
      <c r="C143" s="17">
        <v>280</v>
      </c>
      <c r="D143" s="81">
        <v>7.6</v>
      </c>
      <c r="E143" s="17">
        <v>200</v>
      </c>
      <c r="F143" s="81">
        <v>5.4</v>
      </c>
    </row>
    <row r="144" spans="1:6">
      <c r="A144" s="1" t="s">
        <v>130</v>
      </c>
      <c r="B144" s="17">
        <v>250</v>
      </c>
      <c r="C144" s="17">
        <v>10</v>
      </c>
      <c r="D144" s="81">
        <v>5.4</v>
      </c>
      <c r="E144" s="17">
        <v>10</v>
      </c>
      <c r="F144" s="81">
        <v>3.9</v>
      </c>
    </row>
    <row r="145" spans="1:6">
      <c r="A145" s="1" t="s">
        <v>131</v>
      </c>
      <c r="B145" s="17">
        <v>530</v>
      </c>
      <c r="C145" s="17">
        <v>40</v>
      </c>
      <c r="D145" s="81">
        <v>6.2</v>
      </c>
      <c r="E145" s="17">
        <v>30</v>
      </c>
      <c r="F145" s="81">
        <v>5.2</v>
      </c>
    </row>
    <row r="146" spans="1:6">
      <c r="A146" s="1" t="s">
        <v>132</v>
      </c>
      <c r="B146" s="17">
        <v>270</v>
      </c>
      <c r="C146" s="17">
        <v>20</v>
      </c>
      <c r="D146" s="81">
        <v>5.7</v>
      </c>
      <c r="E146" s="17">
        <v>10</v>
      </c>
      <c r="F146" s="81">
        <v>4.5999999999999996</v>
      </c>
    </row>
    <row r="147" spans="1:6">
      <c r="A147" s="1" t="s">
        <v>133</v>
      </c>
      <c r="B147" s="17">
        <v>130</v>
      </c>
      <c r="C147" s="17">
        <v>10</v>
      </c>
      <c r="D147" s="81">
        <v>9.8000000000000007</v>
      </c>
      <c r="E147" s="17">
        <v>10</v>
      </c>
      <c r="F147" s="81">
        <v>4.5</v>
      </c>
    </row>
    <row r="148" spans="1:6">
      <c r="A148" s="1" t="s">
        <v>134</v>
      </c>
      <c r="B148" s="17">
        <v>2160</v>
      </c>
      <c r="C148" s="17">
        <v>140</v>
      </c>
      <c r="D148" s="81">
        <v>6.3</v>
      </c>
      <c r="E148" s="17">
        <v>90</v>
      </c>
      <c r="F148" s="81">
        <v>4</v>
      </c>
    </row>
    <row r="149" spans="1:6">
      <c r="A149" s="1" t="s">
        <v>349</v>
      </c>
      <c r="B149" s="17">
        <v>910</v>
      </c>
      <c r="C149" s="17">
        <v>90</v>
      </c>
      <c r="D149" s="81">
        <v>8.6999999999999993</v>
      </c>
      <c r="E149" s="17">
        <v>60</v>
      </c>
      <c r="F149" s="81">
        <v>5.8</v>
      </c>
    </row>
    <row r="150" spans="1:6">
      <c r="A150" s="1" t="s">
        <v>135</v>
      </c>
      <c r="B150" s="17">
        <v>460</v>
      </c>
      <c r="C150" s="17">
        <v>30</v>
      </c>
      <c r="D150" s="81">
        <v>6.8</v>
      </c>
      <c r="E150" s="17">
        <v>20</v>
      </c>
      <c r="F150" s="81">
        <v>4.7</v>
      </c>
    </row>
    <row r="151" spans="1:6">
      <c r="A151" s="1" t="s">
        <v>350</v>
      </c>
      <c r="B151" s="17">
        <v>1100</v>
      </c>
      <c r="C151" s="17">
        <v>70</v>
      </c>
      <c r="D151" s="81">
        <v>6</v>
      </c>
      <c r="E151" s="17">
        <v>40</v>
      </c>
      <c r="F151" s="81">
        <v>3.8</v>
      </c>
    </row>
    <row r="152" spans="1:6">
      <c r="A152" s="1" t="s">
        <v>136</v>
      </c>
      <c r="B152" s="17">
        <v>530</v>
      </c>
      <c r="C152" s="17">
        <v>50</v>
      </c>
      <c r="D152" s="81">
        <v>8.8000000000000007</v>
      </c>
      <c r="E152" s="17">
        <v>30</v>
      </c>
      <c r="F152" s="81">
        <v>5.6</v>
      </c>
    </row>
    <row r="153" spans="1:6">
      <c r="A153" s="1" t="s">
        <v>137</v>
      </c>
      <c r="B153" s="17">
        <v>1340</v>
      </c>
      <c r="C153" s="17">
        <v>120</v>
      </c>
      <c r="D153" s="81">
        <v>8.1</v>
      </c>
      <c r="E153" s="17">
        <v>70</v>
      </c>
      <c r="F153" s="81">
        <v>5.2</v>
      </c>
    </row>
    <row r="154" spans="1:6">
      <c r="A154" s="1" t="s">
        <v>138</v>
      </c>
      <c r="B154" s="17">
        <v>1600</v>
      </c>
      <c r="C154" s="17">
        <v>170</v>
      </c>
      <c r="D154" s="81">
        <v>9.9</v>
      </c>
      <c r="E154" s="17">
        <v>80</v>
      </c>
      <c r="F154" s="81">
        <v>4.8</v>
      </c>
    </row>
    <row r="155" spans="1:6">
      <c r="A155" s="1" t="s">
        <v>139</v>
      </c>
      <c r="B155" s="17">
        <v>360</v>
      </c>
      <c r="C155" s="17">
        <v>20</v>
      </c>
      <c r="D155" s="81">
        <v>5</v>
      </c>
      <c r="E155" s="17">
        <v>20</v>
      </c>
      <c r="F155" s="81">
        <v>5.2</v>
      </c>
    </row>
    <row r="156" spans="1:6">
      <c r="A156" s="1" t="s">
        <v>140</v>
      </c>
      <c r="B156" s="17">
        <v>580</v>
      </c>
      <c r="C156" s="17">
        <v>30</v>
      </c>
      <c r="D156" s="81">
        <v>5</v>
      </c>
      <c r="E156" s="17">
        <v>30</v>
      </c>
      <c r="F156" s="81">
        <v>5.2</v>
      </c>
    </row>
    <row r="157" spans="1:6">
      <c r="A157" s="1" t="s">
        <v>141</v>
      </c>
      <c r="B157" s="17">
        <v>780</v>
      </c>
      <c r="C157" s="17">
        <v>50</v>
      </c>
      <c r="D157" s="81">
        <v>5.7</v>
      </c>
      <c r="E157" s="17">
        <v>30</v>
      </c>
      <c r="F157" s="81">
        <v>3.9</v>
      </c>
    </row>
    <row r="158" spans="1:6">
      <c r="A158" s="1" t="s">
        <v>142</v>
      </c>
      <c r="B158" s="17">
        <v>300</v>
      </c>
      <c r="C158" s="17">
        <v>20</v>
      </c>
      <c r="D158" s="81">
        <v>6.8</v>
      </c>
      <c r="E158" s="17">
        <v>20</v>
      </c>
      <c r="F158" s="81">
        <v>4.5999999999999996</v>
      </c>
    </row>
    <row r="159" spans="1:6">
      <c r="A159" s="1" t="s">
        <v>143</v>
      </c>
      <c r="B159" s="17">
        <v>560</v>
      </c>
      <c r="C159" s="17">
        <v>30</v>
      </c>
      <c r="D159" s="81">
        <v>5.5</v>
      </c>
      <c r="E159" s="17">
        <v>20</v>
      </c>
      <c r="F159" s="81">
        <v>3.9</v>
      </c>
    </row>
    <row r="160" spans="1:6">
      <c r="A160" s="1" t="s">
        <v>144</v>
      </c>
      <c r="B160" s="17">
        <v>280</v>
      </c>
      <c r="C160" s="17">
        <v>30</v>
      </c>
      <c r="D160" s="81">
        <v>10.8</v>
      </c>
      <c r="E160" s="17">
        <v>10</v>
      </c>
      <c r="F160" s="81">
        <v>4.2</v>
      </c>
    </row>
    <row r="161" spans="1:11">
      <c r="A161" s="1" t="s">
        <v>145</v>
      </c>
      <c r="B161" s="17">
        <v>940</v>
      </c>
      <c r="C161" s="17">
        <v>90</v>
      </c>
      <c r="D161" s="81">
        <v>9</v>
      </c>
      <c r="E161" s="17">
        <v>50</v>
      </c>
      <c r="F161" s="81">
        <v>4.8</v>
      </c>
    </row>
    <row r="162" spans="1:11">
      <c r="A162" s="1" t="s">
        <v>146</v>
      </c>
      <c r="B162" s="17">
        <v>90</v>
      </c>
      <c r="C162" s="17">
        <v>0</v>
      </c>
      <c r="D162" s="81" t="s">
        <v>375</v>
      </c>
      <c r="E162" s="17">
        <v>10</v>
      </c>
      <c r="F162" s="81">
        <v>6.3</v>
      </c>
    </row>
    <row r="163" spans="1:11">
      <c r="A163" s="1" t="s">
        <v>147</v>
      </c>
      <c r="B163" s="17">
        <v>900</v>
      </c>
      <c r="C163" s="17">
        <v>60</v>
      </c>
      <c r="D163" s="81">
        <v>6.3</v>
      </c>
      <c r="E163" s="17">
        <v>50</v>
      </c>
      <c r="F163" s="81">
        <v>5.0999999999999996</v>
      </c>
    </row>
    <row r="164" spans="1:11">
      <c r="A164" s="1" t="s">
        <v>148</v>
      </c>
      <c r="B164" s="17">
        <v>1720</v>
      </c>
      <c r="C164" s="17">
        <v>80</v>
      </c>
      <c r="D164" s="81">
        <v>4.3</v>
      </c>
      <c r="E164" s="17">
        <v>60</v>
      </c>
      <c r="F164" s="81">
        <v>3.5</v>
      </c>
    </row>
    <row r="165" spans="1:11">
      <c r="A165" s="1" t="s">
        <v>149</v>
      </c>
      <c r="B165" s="17">
        <v>210</v>
      </c>
      <c r="C165" s="17">
        <v>20</v>
      </c>
      <c r="D165" s="81">
        <v>10.6</v>
      </c>
      <c r="E165" s="17">
        <v>10</v>
      </c>
      <c r="F165" s="81">
        <v>4.5999999999999996</v>
      </c>
    </row>
    <row r="166" spans="1:11">
      <c r="A166" s="1" t="s">
        <v>150</v>
      </c>
      <c r="B166" s="17">
        <v>530</v>
      </c>
      <c r="C166" s="17">
        <v>30</v>
      </c>
      <c r="D166" s="81">
        <v>5.5</v>
      </c>
      <c r="E166" s="17">
        <v>20</v>
      </c>
      <c r="F166" s="81">
        <v>4</v>
      </c>
    </row>
    <row r="167" spans="1:11">
      <c r="A167" s="1" t="s">
        <v>151</v>
      </c>
      <c r="B167" s="17">
        <v>730</v>
      </c>
      <c r="C167" s="17">
        <v>60</v>
      </c>
      <c r="D167" s="81">
        <v>8.3000000000000007</v>
      </c>
      <c r="E167" s="17">
        <v>40</v>
      </c>
      <c r="F167" s="81">
        <v>5.7</v>
      </c>
    </row>
    <row r="168" spans="1:11">
      <c r="A168" s="1" t="s">
        <v>152</v>
      </c>
      <c r="B168" s="17">
        <v>230</v>
      </c>
      <c r="C168" s="17">
        <v>20</v>
      </c>
      <c r="D168" s="81">
        <v>9.6</v>
      </c>
      <c r="E168" s="17">
        <v>10</v>
      </c>
      <c r="F168" s="81">
        <v>5.8</v>
      </c>
      <c r="G168" s="83"/>
      <c r="H168" s="83"/>
      <c r="I168" s="83"/>
      <c r="J168" s="83"/>
      <c r="K168" s="83"/>
    </row>
    <row r="169" spans="1:11">
      <c r="A169" s="1" t="s">
        <v>153</v>
      </c>
      <c r="B169" s="17">
        <v>160</v>
      </c>
      <c r="C169" s="17">
        <v>10</v>
      </c>
      <c r="D169" s="81">
        <v>8.3000000000000007</v>
      </c>
      <c r="E169" s="17">
        <v>10</v>
      </c>
      <c r="F169" s="81">
        <v>6.5</v>
      </c>
    </row>
    <row r="170" spans="1:11">
      <c r="A170" s="1" t="s">
        <v>154</v>
      </c>
      <c r="B170" s="17">
        <v>1110</v>
      </c>
      <c r="C170" s="17">
        <v>90</v>
      </c>
      <c r="D170" s="81">
        <v>7.7</v>
      </c>
      <c r="E170" s="17">
        <v>60</v>
      </c>
      <c r="F170" s="81">
        <v>5.4</v>
      </c>
    </row>
    <row r="171" spans="1:11">
      <c r="A171" s="1" t="s">
        <v>155</v>
      </c>
      <c r="B171" s="17">
        <v>140</v>
      </c>
      <c r="C171" s="17">
        <v>10</v>
      </c>
      <c r="D171" s="81">
        <v>6.9</v>
      </c>
      <c r="E171" s="17">
        <v>10</v>
      </c>
      <c r="F171" s="81">
        <v>6.2</v>
      </c>
    </row>
    <row r="172" spans="1:11">
      <c r="A172" s="1" t="s">
        <v>156</v>
      </c>
      <c r="B172" s="17">
        <v>300</v>
      </c>
      <c r="C172" s="17">
        <v>20</v>
      </c>
      <c r="D172" s="81">
        <v>4.7</v>
      </c>
      <c r="E172" s="17">
        <v>20</v>
      </c>
      <c r="F172" s="81">
        <v>5</v>
      </c>
    </row>
    <row r="173" spans="1:11">
      <c r="A173" s="1" t="s">
        <v>157</v>
      </c>
      <c r="B173" s="17">
        <v>700</v>
      </c>
      <c r="C173" s="17">
        <v>40</v>
      </c>
      <c r="D173" s="81">
        <v>5.4</v>
      </c>
      <c r="E173" s="17">
        <v>20</v>
      </c>
      <c r="F173" s="81">
        <v>2.9</v>
      </c>
    </row>
    <row r="174" spans="1:11">
      <c r="A174" s="1" t="s">
        <v>337</v>
      </c>
      <c r="B174" s="17">
        <v>120</v>
      </c>
      <c r="C174" s="17">
        <v>10</v>
      </c>
      <c r="D174" s="81">
        <v>8.4</v>
      </c>
      <c r="E174" s="17">
        <v>10</v>
      </c>
      <c r="F174" s="81">
        <v>4.5999999999999996</v>
      </c>
    </row>
    <row r="175" spans="1:11">
      <c r="A175" s="1" t="s">
        <v>158</v>
      </c>
      <c r="B175" s="17">
        <v>5730</v>
      </c>
      <c r="C175" s="17">
        <v>470</v>
      </c>
      <c r="D175" s="81">
        <v>7.7</v>
      </c>
      <c r="E175" s="17">
        <v>340</v>
      </c>
      <c r="F175" s="81">
        <v>5.6</v>
      </c>
    </row>
    <row r="176" spans="1:11">
      <c r="A176" s="1" t="s">
        <v>159</v>
      </c>
      <c r="B176" s="17">
        <v>3360</v>
      </c>
      <c r="C176" s="17">
        <v>230</v>
      </c>
      <c r="D176" s="81">
        <v>6.5</v>
      </c>
      <c r="E176" s="17">
        <v>170</v>
      </c>
      <c r="F176" s="81">
        <v>4.8</v>
      </c>
    </row>
    <row r="177" spans="1:6">
      <c r="A177" s="1" t="s">
        <v>160</v>
      </c>
      <c r="B177" s="17">
        <v>400</v>
      </c>
      <c r="C177" s="17">
        <v>30</v>
      </c>
      <c r="D177" s="81">
        <v>7.4</v>
      </c>
      <c r="E177" s="17">
        <v>30</v>
      </c>
      <c r="F177" s="81">
        <v>7.4</v>
      </c>
    </row>
    <row r="178" spans="1:6">
      <c r="A178" s="1" t="s">
        <v>161</v>
      </c>
      <c r="B178" s="17">
        <v>1960</v>
      </c>
      <c r="C178" s="17">
        <v>130</v>
      </c>
      <c r="D178" s="81">
        <v>6.1</v>
      </c>
      <c r="E178" s="17">
        <v>90</v>
      </c>
      <c r="F178" s="81">
        <v>4.3</v>
      </c>
    </row>
    <row r="179" spans="1:6">
      <c r="A179" s="1" t="s">
        <v>162</v>
      </c>
      <c r="B179" s="17">
        <v>2100</v>
      </c>
      <c r="C179" s="17">
        <v>150</v>
      </c>
      <c r="D179" s="81">
        <v>6.7</v>
      </c>
      <c r="E179" s="17">
        <v>110</v>
      </c>
      <c r="F179" s="81">
        <v>5.0999999999999996</v>
      </c>
    </row>
    <row r="180" spans="1:6">
      <c r="A180" s="1" t="s">
        <v>163</v>
      </c>
      <c r="B180" s="17">
        <v>370</v>
      </c>
      <c r="C180" s="17">
        <v>30</v>
      </c>
      <c r="D180" s="81">
        <v>8.5</v>
      </c>
      <c r="E180" s="17">
        <v>20</v>
      </c>
      <c r="F180" s="81">
        <v>4.9000000000000004</v>
      </c>
    </row>
    <row r="181" spans="1:6">
      <c r="A181" s="1" t="s">
        <v>164</v>
      </c>
      <c r="B181" s="17">
        <v>310</v>
      </c>
      <c r="C181" s="17">
        <v>20</v>
      </c>
      <c r="D181" s="81">
        <v>5.7</v>
      </c>
      <c r="E181" s="17">
        <v>20</v>
      </c>
      <c r="F181" s="81">
        <v>5.4</v>
      </c>
    </row>
    <row r="182" spans="1:6">
      <c r="A182" s="1" t="s">
        <v>165</v>
      </c>
      <c r="B182" s="17">
        <v>550</v>
      </c>
      <c r="C182" s="17">
        <v>40</v>
      </c>
      <c r="D182" s="81">
        <v>7.2</v>
      </c>
      <c r="E182" s="17">
        <v>20</v>
      </c>
      <c r="F182" s="81">
        <v>4.0999999999999996</v>
      </c>
    </row>
    <row r="183" spans="1:6">
      <c r="A183" s="1" t="s">
        <v>166</v>
      </c>
      <c r="B183" s="17">
        <v>230</v>
      </c>
      <c r="C183" s="17">
        <v>10</v>
      </c>
      <c r="D183" s="81">
        <v>5.7</v>
      </c>
      <c r="E183" s="17">
        <v>10</v>
      </c>
      <c r="F183" s="81">
        <v>2.8</v>
      </c>
    </row>
    <row r="184" spans="1:6">
      <c r="A184" s="1" t="s">
        <v>167</v>
      </c>
      <c r="B184" s="17">
        <v>440</v>
      </c>
      <c r="C184" s="17">
        <v>30</v>
      </c>
      <c r="D184" s="81">
        <v>6.4</v>
      </c>
      <c r="E184" s="17">
        <v>30</v>
      </c>
      <c r="F184" s="81">
        <v>5.4</v>
      </c>
    </row>
    <row r="185" spans="1:6">
      <c r="A185" s="1" t="s">
        <v>168</v>
      </c>
      <c r="B185" s="17">
        <v>240</v>
      </c>
      <c r="C185" s="17">
        <v>30</v>
      </c>
      <c r="D185" s="81">
        <v>11.9</v>
      </c>
      <c r="E185" s="17">
        <v>20</v>
      </c>
      <c r="F185" s="81">
        <v>8.8000000000000007</v>
      </c>
    </row>
    <row r="186" spans="1:6">
      <c r="A186" s="1" t="s">
        <v>169</v>
      </c>
      <c r="B186" s="17">
        <v>150</v>
      </c>
      <c r="C186" s="17">
        <v>10</v>
      </c>
      <c r="D186" s="81">
        <v>3.2</v>
      </c>
      <c r="E186" s="17">
        <v>0</v>
      </c>
      <c r="F186" s="81" t="s">
        <v>375</v>
      </c>
    </row>
    <row r="187" spans="1:6">
      <c r="A187" s="1" t="s">
        <v>170</v>
      </c>
      <c r="B187" s="17">
        <v>230</v>
      </c>
      <c r="C187" s="17">
        <v>40</v>
      </c>
      <c r="D187" s="81">
        <v>15</v>
      </c>
      <c r="E187" s="17">
        <v>20</v>
      </c>
      <c r="F187" s="81">
        <v>7.5</v>
      </c>
    </row>
    <row r="188" spans="1:6">
      <c r="A188" s="1" t="s">
        <v>171</v>
      </c>
      <c r="B188" s="17">
        <v>310</v>
      </c>
      <c r="C188" s="17">
        <v>20</v>
      </c>
      <c r="D188" s="81">
        <v>6.9</v>
      </c>
      <c r="E188" s="17">
        <v>30</v>
      </c>
      <c r="F188" s="81">
        <v>9.1</v>
      </c>
    </row>
    <row r="189" spans="1:6">
      <c r="A189" s="1" t="s">
        <v>172</v>
      </c>
      <c r="B189" s="17">
        <v>240</v>
      </c>
      <c r="C189" s="17">
        <v>10</v>
      </c>
      <c r="D189" s="81">
        <v>5.4</v>
      </c>
      <c r="E189" s="17">
        <v>20</v>
      </c>
      <c r="F189" s="81">
        <v>6.2</v>
      </c>
    </row>
    <row r="190" spans="1:6">
      <c r="A190" s="1" t="s">
        <v>173</v>
      </c>
      <c r="B190" s="17">
        <v>280</v>
      </c>
      <c r="C190" s="17">
        <v>20</v>
      </c>
      <c r="D190" s="81">
        <v>6.7</v>
      </c>
      <c r="E190" s="17">
        <v>20</v>
      </c>
      <c r="F190" s="81">
        <v>6</v>
      </c>
    </row>
    <row r="191" spans="1:6">
      <c r="A191" s="1" t="s">
        <v>174</v>
      </c>
      <c r="B191" s="17">
        <v>900</v>
      </c>
      <c r="C191" s="17">
        <v>50</v>
      </c>
      <c r="D191" s="81">
        <v>4.9000000000000004</v>
      </c>
      <c r="E191" s="17">
        <v>40</v>
      </c>
      <c r="F191" s="81">
        <v>4.5999999999999996</v>
      </c>
    </row>
    <row r="192" spans="1:6">
      <c r="A192" s="1" t="s">
        <v>175</v>
      </c>
      <c r="B192" s="17">
        <v>3820</v>
      </c>
      <c r="C192" s="17">
        <v>220</v>
      </c>
      <c r="D192" s="81">
        <v>5.6</v>
      </c>
      <c r="E192" s="17">
        <v>140</v>
      </c>
      <c r="F192" s="81">
        <v>3.5</v>
      </c>
    </row>
    <row r="193" spans="1:6">
      <c r="A193" s="1" t="s">
        <v>176</v>
      </c>
      <c r="B193" s="17">
        <v>520</v>
      </c>
      <c r="C193" s="17">
        <v>60</v>
      </c>
      <c r="D193" s="81">
        <v>10.199999999999999</v>
      </c>
      <c r="E193" s="17">
        <v>30</v>
      </c>
      <c r="F193" s="81">
        <v>5.8</v>
      </c>
    </row>
    <row r="194" spans="1:6">
      <c r="A194" s="1" t="s">
        <v>177</v>
      </c>
      <c r="B194" s="17">
        <v>250</v>
      </c>
      <c r="C194" s="17">
        <v>30</v>
      </c>
      <c r="D194" s="81">
        <v>10</v>
      </c>
      <c r="E194" s="17">
        <v>10</v>
      </c>
      <c r="F194" s="81">
        <v>2.7</v>
      </c>
    </row>
    <row r="195" spans="1:6">
      <c r="A195" s="1" t="s">
        <v>342</v>
      </c>
      <c r="B195" s="17">
        <v>910</v>
      </c>
      <c r="C195" s="17">
        <v>70</v>
      </c>
      <c r="D195" s="81">
        <v>7.1</v>
      </c>
      <c r="E195" s="17">
        <v>30</v>
      </c>
      <c r="F195" s="81">
        <v>3.6</v>
      </c>
    </row>
    <row r="196" spans="1:6">
      <c r="A196" s="1" t="s">
        <v>178</v>
      </c>
      <c r="B196" s="17">
        <v>760</v>
      </c>
      <c r="C196" s="17">
        <v>70</v>
      </c>
      <c r="D196" s="81">
        <v>8.8000000000000007</v>
      </c>
      <c r="E196" s="17">
        <v>40</v>
      </c>
      <c r="F196" s="81">
        <v>5.5</v>
      </c>
    </row>
    <row r="197" spans="1:6">
      <c r="A197" s="1" t="s">
        <v>338</v>
      </c>
      <c r="B197" s="17">
        <v>1340</v>
      </c>
      <c r="C197" s="17">
        <v>120</v>
      </c>
      <c r="D197" s="81">
        <v>8.6</v>
      </c>
      <c r="E197" s="17">
        <v>60</v>
      </c>
      <c r="F197" s="81">
        <v>4.0999999999999996</v>
      </c>
    </row>
    <row r="198" spans="1:6">
      <c r="A198" s="1" t="s">
        <v>179</v>
      </c>
      <c r="B198" s="17">
        <v>140</v>
      </c>
      <c r="C198" s="17">
        <v>10</v>
      </c>
      <c r="D198" s="81">
        <v>5.7</v>
      </c>
      <c r="E198" s="17">
        <v>20</v>
      </c>
      <c r="F198" s="81">
        <v>11.4</v>
      </c>
    </row>
    <row r="199" spans="1:6">
      <c r="A199" s="1" t="s">
        <v>180</v>
      </c>
      <c r="B199" s="17">
        <v>440</v>
      </c>
      <c r="C199" s="17">
        <v>40</v>
      </c>
      <c r="D199" s="81">
        <v>9.1</v>
      </c>
      <c r="E199" s="17">
        <v>30</v>
      </c>
      <c r="F199" s="81">
        <v>6.5</v>
      </c>
    </row>
    <row r="200" spans="1:6">
      <c r="A200" s="1" t="s">
        <v>344</v>
      </c>
      <c r="B200" s="17">
        <v>1880</v>
      </c>
      <c r="C200" s="17">
        <v>150</v>
      </c>
      <c r="D200" s="81">
        <v>7.7</v>
      </c>
      <c r="E200" s="17">
        <v>90</v>
      </c>
      <c r="F200" s="81">
        <v>4.4000000000000004</v>
      </c>
    </row>
    <row r="201" spans="1:6">
      <c r="A201" s="1" t="s">
        <v>181</v>
      </c>
      <c r="B201" s="17">
        <v>110</v>
      </c>
      <c r="C201" s="17">
        <v>10</v>
      </c>
      <c r="D201" s="81">
        <v>4.4000000000000004</v>
      </c>
      <c r="E201" s="17">
        <v>10</v>
      </c>
      <c r="F201" s="81">
        <v>8</v>
      </c>
    </row>
    <row r="202" spans="1:6">
      <c r="A202" s="1" t="s">
        <v>182</v>
      </c>
      <c r="B202" s="17">
        <v>520</v>
      </c>
      <c r="C202" s="17">
        <v>50</v>
      </c>
      <c r="D202" s="81">
        <v>8.6</v>
      </c>
      <c r="E202" s="17">
        <v>30</v>
      </c>
      <c r="F202" s="81">
        <v>5.8</v>
      </c>
    </row>
    <row r="203" spans="1:6">
      <c r="A203" s="1" t="s">
        <v>353</v>
      </c>
      <c r="B203" s="17">
        <v>360</v>
      </c>
      <c r="C203" s="17">
        <v>40</v>
      </c>
      <c r="D203" s="81">
        <v>11.1</v>
      </c>
      <c r="E203" s="17">
        <v>10</v>
      </c>
      <c r="F203" s="81">
        <v>2.7</v>
      </c>
    </row>
    <row r="204" spans="1:6">
      <c r="A204" s="1" t="s">
        <v>183</v>
      </c>
      <c r="B204" s="17">
        <v>400</v>
      </c>
      <c r="C204" s="17">
        <v>40</v>
      </c>
      <c r="D204" s="81">
        <v>8.3000000000000007</v>
      </c>
      <c r="E204" s="17">
        <v>40</v>
      </c>
      <c r="F204" s="81">
        <v>9</v>
      </c>
    </row>
    <row r="205" spans="1:6">
      <c r="A205" s="1" t="s">
        <v>184</v>
      </c>
      <c r="B205" s="17">
        <v>130</v>
      </c>
      <c r="C205" s="17">
        <v>10</v>
      </c>
      <c r="D205" s="81">
        <v>9.1999999999999993</v>
      </c>
      <c r="E205" s="17">
        <v>0</v>
      </c>
      <c r="F205" s="81" t="s">
        <v>375</v>
      </c>
    </row>
    <row r="206" spans="1:6">
      <c r="A206" s="1" t="s">
        <v>185</v>
      </c>
      <c r="B206" s="17">
        <v>110</v>
      </c>
      <c r="C206" s="17">
        <v>20</v>
      </c>
      <c r="D206" s="81">
        <v>18</v>
      </c>
      <c r="E206" s="17">
        <v>10</v>
      </c>
      <c r="F206" s="81">
        <v>4.5</v>
      </c>
    </row>
    <row r="207" spans="1:6">
      <c r="A207" s="1" t="s">
        <v>186</v>
      </c>
      <c r="B207" s="17">
        <v>280</v>
      </c>
      <c r="C207" s="17">
        <v>20</v>
      </c>
      <c r="D207" s="81">
        <v>6.4</v>
      </c>
      <c r="E207" s="17">
        <v>20</v>
      </c>
      <c r="F207" s="81">
        <v>7.7</v>
      </c>
    </row>
    <row r="208" spans="1:6">
      <c r="A208" s="1" t="s">
        <v>187</v>
      </c>
      <c r="B208" s="17">
        <v>150</v>
      </c>
      <c r="C208" s="17">
        <v>10</v>
      </c>
      <c r="D208" s="81">
        <v>8.3000000000000007</v>
      </c>
      <c r="E208" s="17">
        <v>0</v>
      </c>
      <c r="F208" s="81" t="s">
        <v>375</v>
      </c>
    </row>
    <row r="209" spans="1:6">
      <c r="A209" s="1" t="s">
        <v>188</v>
      </c>
      <c r="B209" s="17">
        <v>1310</v>
      </c>
      <c r="C209" s="17">
        <v>90</v>
      </c>
      <c r="D209" s="81">
        <v>6.6</v>
      </c>
      <c r="E209" s="17">
        <v>60</v>
      </c>
      <c r="F209" s="81">
        <v>4.0999999999999996</v>
      </c>
    </row>
    <row r="210" spans="1:6">
      <c r="A210" s="1" t="s">
        <v>189</v>
      </c>
      <c r="B210" s="17">
        <v>260</v>
      </c>
      <c r="C210" s="17">
        <v>30</v>
      </c>
      <c r="D210" s="81">
        <v>10.3</v>
      </c>
      <c r="E210" s="17">
        <v>10</v>
      </c>
      <c r="F210" s="81">
        <v>4</v>
      </c>
    </row>
    <row r="211" spans="1:6">
      <c r="A211" s="1" t="s">
        <v>190</v>
      </c>
      <c r="B211" s="17">
        <v>510</v>
      </c>
      <c r="C211" s="17">
        <v>40</v>
      </c>
      <c r="D211" s="81">
        <v>7.3</v>
      </c>
      <c r="E211" s="17">
        <v>30</v>
      </c>
      <c r="F211" s="81">
        <v>4.7</v>
      </c>
    </row>
    <row r="212" spans="1:6">
      <c r="A212" s="1" t="s">
        <v>191</v>
      </c>
      <c r="B212" s="17">
        <v>7380</v>
      </c>
      <c r="C212" s="17">
        <v>530</v>
      </c>
      <c r="D212" s="81">
        <v>6.9</v>
      </c>
      <c r="E212" s="17">
        <v>310</v>
      </c>
      <c r="F212" s="81">
        <v>4</v>
      </c>
    </row>
    <row r="213" spans="1:6">
      <c r="A213" s="1" t="s">
        <v>192</v>
      </c>
      <c r="B213" s="17">
        <v>2320</v>
      </c>
      <c r="C213" s="17">
        <v>130</v>
      </c>
      <c r="D213" s="81">
        <v>5.2</v>
      </c>
      <c r="E213" s="17">
        <v>110</v>
      </c>
      <c r="F213" s="81">
        <v>4.3</v>
      </c>
    </row>
    <row r="214" spans="1:6">
      <c r="A214" s="1" t="s">
        <v>352</v>
      </c>
      <c r="B214" s="17">
        <v>970</v>
      </c>
      <c r="C214" s="17">
        <v>50</v>
      </c>
      <c r="D214" s="81">
        <v>4.5999999999999996</v>
      </c>
      <c r="E214" s="17">
        <v>50</v>
      </c>
      <c r="F214" s="81">
        <v>5</v>
      </c>
    </row>
    <row r="215" spans="1:6">
      <c r="A215" s="1" t="s">
        <v>193</v>
      </c>
      <c r="B215" s="17">
        <v>100</v>
      </c>
      <c r="C215" s="17">
        <v>10</v>
      </c>
      <c r="D215" s="81">
        <v>8.6999999999999993</v>
      </c>
      <c r="E215" s="17">
        <v>10</v>
      </c>
      <c r="F215" s="81">
        <v>4.8</v>
      </c>
    </row>
    <row r="216" spans="1:6">
      <c r="A216" s="1" t="s">
        <v>194</v>
      </c>
      <c r="B216" s="17">
        <v>530</v>
      </c>
      <c r="C216" s="17">
        <v>40</v>
      </c>
      <c r="D216" s="81">
        <v>7.1</v>
      </c>
      <c r="E216" s="17">
        <v>30</v>
      </c>
      <c r="F216" s="81">
        <v>5.0999999999999996</v>
      </c>
    </row>
    <row r="217" spans="1:6">
      <c r="A217" s="1" t="s">
        <v>195</v>
      </c>
      <c r="B217" s="17">
        <v>920</v>
      </c>
      <c r="C217" s="17">
        <v>60</v>
      </c>
      <c r="D217" s="81">
        <v>6.2</v>
      </c>
      <c r="E217" s="17">
        <v>40</v>
      </c>
      <c r="F217" s="81">
        <v>4.5</v>
      </c>
    </row>
    <row r="218" spans="1:6">
      <c r="A218" s="1" t="s">
        <v>196</v>
      </c>
      <c r="B218" s="17">
        <v>480</v>
      </c>
      <c r="C218" s="17">
        <v>40</v>
      </c>
      <c r="D218" s="81">
        <v>6.9</v>
      </c>
      <c r="E218" s="17">
        <v>30</v>
      </c>
      <c r="F218" s="81">
        <v>5</v>
      </c>
    </row>
    <row r="219" spans="1:6">
      <c r="A219" s="1" t="s">
        <v>378</v>
      </c>
      <c r="B219" s="17">
        <v>350</v>
      </c>
      <c r="C219" s="17">
        <v>20</v>
      </c>
      <c r="D219" s="81">
        <v>4.3</v>
      </c>
      <c r="E219" s="17">
        <v>20</v>
      </c>
      <c r="F219" s="81">
        <v>4.3</v>
      </c>
    </row>
    <row r="220" spans="1:6">
      <c r="A220" s="1" t="s">
        <v>197</v>
      </c>
      <c r="B220" s="17">
        <v>300</v>
      </c>
      <c r="C220" s="17">
        <v>20</v>
      </c>
      <c r="D220" s="81">
        <v>6.7</v>
      </c>
      <c r="E220" s="17">
        <v>20</v>
      </c>
      <c r="F220" s="81">
        <v>5.7</v>
      </c>
    </row>
    <row r="221" spans="1:6">
      <c r="A221" s="1" t="s">
        <v>198</v>
      </c>
      <c r="B221" s="17">
        <v>330</v>
      </c>
      <c r="C221" s="17">
        <v>20</v>
      </c>
      <c r="D221" s="81">
        <v>6.1</v>
      </c>
      <c r="E221" s="17">
        <v>20</v>
      </c>
      <c r="F221" s="81">
        <v>6.7</v>
      </c>
    </row>
    <row r="222" spans="1:6">
      <c r="A222" s="1" t="s">
        <v>199</v>
      </c>
      <c r="B222" s="17">
        <v>140</v>
      </c>
      <c r="C222" s="17">
        <v>10</v>
      </c>
      <c r="D222" s="81">
        <v>8.6</v>
      </c>
      <c r="E222" s="17">
        <v>10</v>
      </c>
      <c r="F222" s="81">
        <v>6.6</v>
      </c>
    </row>
    <row r="223" spans="1:6">
      <c r="A223" s="1" t="s">
        <v>200</v>
      </c>
      <c r="B223" s="17">
        <v>260</v>
      </c>
      <c r="C223" s="17">
        <v>30</v>
      </c>
      <c r="D223" s="81">
        <v>9.1</v>
      </c>
      <c r="E223" s="17">
        <v>20</v>
      </c>
      <c r="F223" s="81">
        <v>5.6</v>
      </c>
    </row>
    <row r="224" spans="1:6">
      <c r="A224" s="1" t="s">
        <v>201</v>
      </c>
      <c r="B224" s="17">
        <v>1480</v>
      </c>
      <c r="C224" s="17">
        <v>130</v>
      </c>
      <c r="D224" s="81">
        <v>8.3000000000000007</v>
      </c>
      <c r="E224" s="17">
        <v>90</v>
      </c>
      <c r="F224" s="81">
        <v>5.5</v>
      </c>
    </row>
    <row r="225" spans="1:6">
      <c r="A225" s="1" t="s">
        <v>202</v>
      </c>
      <c r="B225" s="17">
        <v>300</v>
      </c>
      <c r="C225" s="17">
        <v>30</v>
      </c>
      <c r="D225" s="81">
        <v>10.1</v>
      </c>
      <c r="E225" s="17">
        <v>20</v>
      </c>
      <c r="F225" s="81">
        <v>7.2</v>
      </c>
    </row>
    <row r="226" spans="1:6">
      <c r="A226" s="1" t="s">
        <v>203</v>
      </c>
      <c r="B226" s="17">
        <v>580</v>
      </c>
      <c r="C226" s="17">
        <v>40</v>
      </c>
      <c r="D226" s="81">
        <v>7</v>
      </c>
      <c r="E226" s="17">
        <v>20</v>
      </c>
      <c r="F226" s="81">
        <v>3.9</v>
      </c>
    </row>
    <row r="227" spans="1:6">
      <c r="A227" s="1" t="s">
        <v>204</v>
      </c>
      <c r="B227" s="17">
        <v>210</v>
      </c>
      <c r="C227" s="17">
        <v>10</v>
      </c>
      <c r="D227" s="81">
        <v>5.7</v>
      </c>
      <c r="E227" s="17">
        <v>20</v>
      </c>
      <c r="F227" s="81">
        <v>6.5</v>
      </c>
    </row>
    <row r="228" spans="1:6">
      <c r="A228" s="1" t="s">
        <v>205</v>
      </c>
      <c r="B228" s="17">
        <v>220</v>
      </c>
      <c r="C228" s="17">
        <v>20</v>
      </c>
      <c r="D228" s="81">
        <v>7.3</v>
      </c>
      <c r="E228" s="17">
        <v>10</v>
      </c>
      <c r="F228" s="81">
        <v>5.2</v>
      </c>
    </row>
    <row r="229" spans="1:6">
      <c r="A229" s="1" t="s">
        <v>206</v>
      </c>
      <c r="B229" s="17">
        <v>330</v>
      </c>
      <c r="C229" s="17">
        <v>20</v>
      </c>
      <c r="D229" s="81">
        <v>6</v>
      </c>
      <c r="E229" s="17">
        <v>20</v>
      </c>
      <c r="F229" s="81">
        <v>6.3</v>
      </c>
    </row>
    <row r="230" spans="1:6">
      <c r="A230" s="1" t="s">
        <v>207</v>
      </c>
      <c r="B230" s="17">
        <v>930</v>
      </c>
      <c r="C230" s="17">
        <v>70</v>
      </c>
      <c r="D230" s="81">
        <v>7.2</v>
      </c>
      <c r="E230" s="17">
        <v>40</v>
      </c>
      <c r="F230" s="81">
        <v>3.7</v>
      </c>
    </row>
    <row r="231" spans="1:6">
      <c r="A231" s="1" t="s">
        <v>208</v>
      </c>
      <c r="B231" s="17">
        <v>560</v>
      </c>
      <c r="C231" s="17">
        <v>40</v>
      </c>
      <c r="D231" s="81">
        <v>7.4</v>
      </c>
      <c r="E231" s="17">
        <v>30</v>
      </c>
      <c r="F231" s="81">
        <v>4.7</v>
      </c>
    </row>
    <row r="232" spans="1:6">
      <c r="A232" s="1" t="s">
        <v>209</v>
      </c>
      <c r="B232" s="17">
        <v>120</v>
      </c>
      <c r="C232" s="17">
        <v>10</v>
      </c>
      <c r="D232" s="81">
        <v>9</v>
      </c>
      <c r="E232" s="17">
        <v>10</v>
      </c>
      <c r="F232" s="81">
        <v>4.9000000000000004</v>
      </c>
    </row>
    <row r="233" spans="1:6">
      <c r="A233" s="1" t="s">
        <v>210</v>
      </c>
      <c r="B233" s="17">
        <v>100</v>
      </c>
      <c r="C233" s="17">
        <v>10</v>
      </c>
      <c r="D233" s="81">
        <v>8.1</v>
      </c>
      <c r="E233" s="17">
        <v>0</v>
      </c>
      <c r="F233" s="81" t="s">
        <v>375</v>
      </c>
    </row>
    <row r="234" spans="1:6">
      <c r="A234" s="1" t="s">
        <v>211</v>
      </c>
      <c r="B234" s="17">
        <v>550</v>
      </c>
      <c r="C234" s="17">
        <v>50</v>
      </c>
      <c r="D234" s="81">
        <v>7.9</v>
      </c>
      <c r="E234" s="17">
        <v>30</v>
      </c>
      <c r="F234" s="81">
        <v>4.4000000000000004</v>
      </c>
    </row>
    <row r="235" spans="1:6">
      <c r="A235" s="1" t="s">
        <v>212</v>
      </c>
      <c r="B235" s="17">
        <v>1710</v>
      </c>
      <c r="C235" s="17">
        <v>130</v>
      </c>
      <c r="D235" s="81">
        <v>6.9</v>
      </c>
      <c r="E235" s="17">
        <v>100</v>
      </c>
      <c r="F235" s="81">
        <v>5.7</v>
      </c>
    </row>
    <row r="236" spans="1:6">
      <c r="A236" s="1" t="s">
        <v>213</v>
      </c>
      <c r="B236" s="17">
        <v>640</v>
      </c>
      <c r="C236" s="17">
        <v>40</v>
      </c>
      <c r="D236" s="81">
        <v>5.9</v>
      </c>
      <c r="E236" s="17">
        <v>30</v>
      </c>
      <c r="F236" s="81">
        <v>4.4000000000000004</v>
      </c>
    </row>
    <row r="237" spans="1:6">
      <c r="A237" s="1" t="s">
        <v>214</v>
      </c>
      <c r="B237" s="17">
        <v>180</v>
      </c>
      <c r="C237" s="17">
        <v>10</v>
      </c>
      <c r="D237" s="81">
        <v>6.3</v>
      </c>
      <c r="E237" s="17">
        <v>10</v>
      </c>
      <c r="F237" s="81">
        <v>3.7</v>
      </c>
    </row>
    <row r="238" spans="1:6">
      <c r="A238" s="1" t="s">
        <v>215</v>
      </c>
      <c r="B238" s="17">
        <v>90</v>
      </c>
      <c r="C238" s="17">
        <v>10</v>
      </c>
      <c r="D238" s="81">
        <v>5.0999999999999996</v>
      </c>
      <c r="E238" s="17">
        <v>0</v>
      </c>
      <c r="F238" s="81" t="s">
        <v>375</v>
      </c>
    </row>
    <row r="239" spans="1:6">
      <c r="A239" s="1" t="s">
        <v>216</v>
      </c>
      <c r="B239" s="17">
        <v>630</v>
      </c>
      <c r="C239" s="17">
        <v>30</v>
      </c>
      <c r="D239" s="81">
        <v>4.5999999999999996</v>
      </c>
      <c r="E239" s="17">
        <v>40</v>
      </c>
      <c r="F239" s="81">
        <v>5.3</v>
      </c>
    </row>
    <row r="240" spans="1:6">
      <c r="A240" s="1" t="s">
        <v>217</v>
      </c>
      <c r="B240" s="17">
        <v>540</v>
      </c>
      <c r="C240" s="17">
        <v>40</v>
      </c>
      <c r="D240" s="81">
        <v>6.7</v>
      </c>
      <c r="E240" s="17">
        <v>40</v>
      </c>
      <c r="F240" s="81">
        <v>6.5</v>
      </c>
    </row>
    <row r="241" spans="1:11">
      <c r="A241" s="1" t="s">
        <v>218</v>
      </c>
      <c r="B241" s="17">
        <v>360</v>
      </c>
      <c r="C241" s="17">
        <v>20</v>
      </c>
      <c r="D241" s="81">
        <v>6.1</v>
      </c>
      <c r="E241" s="17">
        <v>20</v>
      </c>
      <c r="F241" s="81">
        <v>5.3</v>
      </c>
    </row>
    <row r="242" spans="1:11">
      <c r="A242" s="1" t="s">
        <v>219</v>
      </c>
      <c r="B242" s="17">
        <v>500</v>
      </c>
      <c r="C242" s="17">
        <v>30</v>
      </c>
      <c r="D242" s="81">
        <v>5.9</v>
      </c>
      <c r="E242" s="17">
        <v>30</v>
      </c>
      <c r="F242" s="81">
        <v>5.3</v>
      </c>
    </row>
    <row r="243" spans="1:11">
      <c r="A243" s="1" t="s">
        <v>220</v>
      </c>
      <c r="B243" s="17">
        <v>570</v>
      </c>
      <c r="C243" s="17">
        <v>40</v>
      </c>
      <c r="D243" s="81">
        <v>6.2</v>
      </c>
      <c r="E243" s="17">
        <v>30</v>
      </c>
      <c r="F243" s="81">
        <v>5.3</v>
      </c>
    </row>
    <row r="244" spans="1:11">
      <c r="A244" s="1" t="s">
        <v>221</v>
      </c>
      <c r="B244" s="17">
        <v>1580</v>
      </c>
      <c r="C244" s="17">
        <v>100</v>
      </c>
      <c r="D244" s="81">
        <v>6.2</v>
      </c>
      <c r="E244" s="17">
        <v>80</v>
      </c>
      <c r="F244" s="81">
        <v>4.5999999999999996</v>
      </c>
    </row>
    <row r="245" spans="1:11">
      <c r="A245" s="1" t="s">
        <v>222</v>
      </c>
      <c r="B245" s="17">
        <v>200</v>
      </c>
      <c r="C245" s="17">
        <v>20</v>
      </c>
      <c r="D245" s="81">
        <v>8.1999999999999993</v>
      </c>
      <c r="E245" s="17">
        <v>20</v>
      </c>
      <c r="F245" s="81">
        <v>10.5</v>
      </c>
    </row>
    <row r="246" spans="1:11">
      <c r="A246" s="1" t="s">
        <v>223</v>
      </c>
      <c r="B246" s="17">
        <v>430</v>
      </c>
      <c r="C246" s="17">
        <v>30</v>
      </c>
      <c r="D246" s="81">
        <v>6.2</v>
      </c>
      <c r="E246" s="17">
        <v>20</v>
      </c>
      <c r="F246" s="81">
        <v>4.9000000000000004</v>
      </c>
    </row>
    <row r="247" spans="1:11">
      <c r="A247" s="1" t="s">
        <v>224</v>
      </c>
      <c r="B247" s="17">
        <v>240</v>
      </c>
      <c r="C247" s="17">
        <v>20</v>
      </c>
      <c r="D247" s="81">
        <v>5.9</v>
      </c>
      <c r="E247" s="17">
        <v>10</v>
      </c>
      <c r="F247" s="81">
        <v>5.5</v>
      </c>
    </row>
    <row r="248" spans="1:11">
      <c r="A248" s="1" t="s">
        <v>225</v>
      </c>
      <c r="B248" s="17">
        <v>580</v>
      </c>
      <c r="C248" s="17">
        <v>40</v>
      </c>
      <c r="D248" s="81">
        <v>6.8</v>
      </c>
      <c r="E248" s="17">
        <v>30</v>
      </c>
      <c r="F248" s="81">
        <v>4.3</v>
      </c>
    </row>
    <row r="249" spans="1:11">
      <c r="A249" s="1" t="s">
        <v>226</v>
      </c>
      <c r="B249" s="17">
        <v>30</v>
      </c>
      <c r="C249" s="17">
        <v>0</v>
      </c>
      <c r="D249" s="81" t="s">
        <v>375</v>
      </c>
      <c r="E249" s="17">
        <v>0</v>
      </c>
      <c r="F249" s="81" t="s">
        <v>375</v>
      </c>
    </row>
    <row r="250" spans="1:11">
      <c r="A250" s="1" t="s">
        <v>227</v>
      </c>
      <c r="B250" s="17">
        <v>80</v>
      </c>
      <c r="C250" s="17">
        <v>10</v>
      </c>
      <c r="D250" s="81">
        <v>7.9</v>
      </c>
      <c r="E250" s="17">
        <v>10</v>
      </c>
      <c r="F250" s="81">
        <v>7.9</v>
      </c>
      <c r="G250" s="83"/>
      <c r="H250" s="83"/>
      <c r="I250" s="83"/>
      <c r="J250" s="83"/>
      <c r="K250" s="83"/>
    </row>
    <row r="251" spans="1:11">
      <c r="A251" s="1" t="s">
        <v>228</v>
      </c>
      <c r="B251" s="17">
        <v>1010</v>
      </c>
      <c r="C251" s="17">
        <v>70</v>
      </c>
      <c r="D251" s="81">
        <v>6.3</v>
      </c>
      <c r="E251" s="17">
        <v>60</v>
      </c>
      <c r="F251" s="81">
        <v>5.8</v>
      </c>
    </row>
    <row r="252" spans="1:11">
      <c r="A252" s="1" t="s">
        <v>229</v>
      </c>
      <c r="B252" s="17">
        <v>270</v>
      </c>
      <c r="C252" s="17">
        <v>20</v>
      </c>
      <c r="D252" s="81">
        <v>6.9</v>
      </c>
      <c r="E252" s="17">
        <v>20</v>
      </c>
      <c r="F252" s="81">
        <v>5.4</v>
      </c>
    </row>
    <row r="253" spans="1:11">
      <c r="A253" s="1" t="s">
        <v>230</v>
      </c>
      <c r="B253" s="17">
        <v>950</v>
      </c>
      <c r="C253" s="17">
        <v>50</v>
      </c>
      <c r="D253" s="81">
        <v>5.2</v>
      </c>
      <c r="E253" s="17">
        <v>50</v>
      </c>
      <c r="F253" s="81">
        <v>5.5</v>
      </c>
    </row>
    <row r="254" spans="1:11">
      <c r="A254" s="1" t="s">
        <v>231</v>
      </c>
      <c r="B254" s="17">
        <v>440</v>
      </c>
      <c r="C254" s="17">
        <v>30</v>
      </c>
      <c r="D254" s="81">
        <v>5.4</v>
      </c>
      <c r="E254" s="17">
        <v>20</v>
      </c>
      <c r="F254" s="81">
        <v>4.0999999999999996</v>
      </c>
    </row>
    <row r="255" spans="1:11">
      <c r="A255" s="1" t="s">
        <v>339</v>
      </c>
      <c r="B255" s="17">
        <v>1520</v>
      </c>
      <c r="C255" s="17">
        <v>110</v>
      </c>
      <c r="D255" s="81">
        <v>7.2</v>
      </c>
      <c r="E255" s="17">
        <v>80</v>
      </c>
      <c r="F255" s="81">
        <v>4.8</v>
      </c>
    </row>
    <row r="256" spans="1:11">
      <c r="A256" s="1" t="s">
        <v>232</v>
      </c>
      <c r="B256" s="17">
        <v>300</v>
      </c>
      <c r="C256" s="17">
        <v>30</v>
      </c>
      <c r="D256" s="81">
        <v>8.4</v>
      </c>
      <c r="E256" s="17">
        <v>10</v>
      </c>
      <c r="F256" s="81">
        <v>3.6</v>
      </c>
    </row>
    <row r="257" spans="1:6">
      <c r="A257" s="1" t="s">
        <v>233</v>
      </c>
      <c r="B257" s="17">
        <v>1880</v>
      </c>
      <c r="C257" s="17">
        <v>130</v>
      </c>
      <c r="D257" s="81">
        <v>6.4</v>
      </c>
      <c r="E257" s="17">
        <v>90</v>
      </c>
      <c r="F257" s="81">
        <v>4.5999999999999996</v>
      </c>
    </row>
    <row r="258" spans="1:6">
      <c r="A258" s="1" t="s">
        <v>64</v>
      </c>
      <c r="B258" s="17">
        <v>460</v>
      </c>
      <c r="C258" s="17">
        <v>30</v>
      </c>
      <c r="D258" s="81">
        <v>6.4</v>
      </c>
      <c r="E258" s="17">
        <v>30</v>
      </c>
      <c r="F258" s="81">
        <v>6</v>
      </c>
    </row>
    <row r="259" spans="1:6">
      <c r="A259" s="1" t="s">
        <v>234</v>
      </c>
      <c r="B259" s="17">
        <v>1990</v>
      </c>
      <c r="C259" s="17">
        <v>160</v>
      </c>
      <c r="D259" s="81">
        <v>7.4</v>
      </c>
      <c r="E259" s="17">
        <v>100</v>
      </c>
      <c r="F259" s="81">
        <v>4.7</v>
      </c>
    </row>
    <row r="260" spans="1:6">
      <c r="A260" s="1" t="s">
        <v>235</v>
      </c>
      <c r="B260" s="17">
        <v>35940</v>
      </c>
      <c r="C260" s="17">
        <v>2340</v>
      </c>
      <c r="D260" s="81">
        <v>6.2</v>
      </c>
      <c r="E260" s="17">
        <v>1400</v>
      </c>
      <c r="F260" s="81">
        <v>3.7</v>
      </c>
    </row>
    <row r="261" spans="1:6">
      <c r="A261" s="1" t="s">
        <v>236</v>
      </c>
      <c r="B261" s="17">
        <v>10</v>
      </c>
      <c r="C261" s="17">
        <v>0</v>
      </c>
      <c r="D261" s="81" t="s">
        <v>375</v>
      </c>
      <c r="E261" s="17">
        <v>0</v>
      </c>
      <c r="F261" s="81" t="s">
        <v>375</v>
      </c>
    </row>
    <row r="262" spans="1:6">
      <c r="A262" s="1" t="s">
        <v>237</v>
      </c>
      <c r="B262" s="17">
        <v>330</v>
      </c>
      <c r="C262" s="17">
        <v>30</v>
      </c>
      <c r="D262" s="81">
        <v>7.3</v>
      </c>
      <c r="E262" s="17">
        <v>10</v>
      </c>
      <c r="F262" s="81">
        <v>3.5</v>
      </c>
    </row>
    <row r="263" spans="1:6">
      <c r="A263" s="1" t="s">
        <v>238</v>
      </c>
      <c r="B263" s="17">
        <v>560</v>
      </c>
      <c r="C263" s="17">
        <v>50</v>
      </c>
      <c r="D263" s="81">
        <v>8.8000000000000007</v>
      </c>
      <c r="E263" s="17">
        <v>30</v>
      </c>
      <c r="F263" s="81">
        <v>5.6</v>
      </c>
    </row>
    <row r="264" spans="1:6">
      <c r="A264" s="1" t="s">
        <v>239</v>
      </c>
      <c r="B264" s="17">
        <v>70</v>
      </c>
      <c r="C264" s="17">
        <v>10</v>
      </c>
      <c r="D264" s="81">
        <v>6.3</v>
      </c>
      <c r="E264" s="17">
        <v>0</v>
      </c>
      <c r="F264" s="81" t="s">
        <v>375</v>
      </c>
    </row>
    <row r="265" spans="1:6">
      <c r="A265" s="1" t="s">
        <v>240</v>
      </c>
      <c r="B265" s="17">
        <v>2490</v>
      </c>
      <c r="C265" s="17">
        <v>180</v>
      </c>
      <c r="D265" s="81">
        <v>6.7</v>
      </c>
      <c r="E265" s="17">
        <v>110</v>
      </c>
      <c r="F265" s="81">
        <v>4.2</v>
      </c>
    </row>
    <row r="266" spans="1:6">
      <c r="A266" s="1" t="s">
        <v>241</v>
      </c>
      <c r="B266" s="17">
        <v>10</v>
      </c>
      <c r="C266" s="17">
        <v>0</v>
      </c>
      <c r="D266" s="81" t="s">
        <v>375</v>
      </c>
      <c r="E266" s="17">
        <v>0</v>
      </c>
      <c r="F266" s="81" t="s">
        <v>375</v>
      </c>
    </row>
    <row r="267" spans="1:6">
      <c r="A267" s="1" t="s">
        <v>242</v>
      </c>
      <c r="B267" s="17">
        <v>460</v>
      </c>
      <c r="C267" s="17">
        <v>40</v>
      </c>
      <c r="D267" s="81">
        <v>8.5</v>
      </c>
      <c r="E267" s="17">
        <v>40</v>
      </c>
      <c r="F267" s="81">
        <v>7.8</v>
      </c>
    </row>
    <row r="268" spans="1:6">
      <c r="A268" s="1" t="s">
        <v>243</v>
      </c>
      <c r="B268" s="17">
        <v>130</v>
      </c>
      <c r="C268" s="17">
        <v>10</v>
      </c>
      <c r="D268" s="81">
        <v>10</v>
      </c>
      <c r="E268" s="17">
        <v>10</v>
      </c>
      <c r="F268" s="81">
        <v>6.4</v>
      </c>
    </row>
    <row r="269" spans="1:6">
      <c r="A269" s="1" t="s">
        <v>244</v>
      </c>
      <c r="B269" s="17">
        <v>70</v>
      </c>
      <c r="C269" s="17">
        <v>0</v>
      </c>
      <c r="D269" s="81" t="s">
        <v>375</v>
      </c>
      <c r="E269" s="17">
        <v>10</v>
      </c>
      <c r="F269" s="81">
        <v>16.5</v>
      </c>
    </row>
    <row r="270" spans="1:6">
      <c r="A270" s="1" t="s">
        <v>245</v>
      </c>
      <c r="B270" s="17">
        <v>250</v>
      </c>
      <c r="C270" s="17">
        <v>20</v>
      </c>
      <c r="D270" s="81">
        <v>8.8000000000000007</v>
      </c>
      <c r="E270" s="17">
        <v>30</v>
      </c>
      <c r="F270" s="81">
        <v>9.9</v>
      </c>
    </row>
    <row r="271" spans="1:6">
      <c r="A271" s="1" t="s">
        <v>246</v>
      </c>
      <c r="B271" s="17">
        <v>2770</v>
      </c>
      <c r="C271" s="17">
        <v>160</v>
      </c>
      <c r="D271" s="81">
        <v>5.4</v>
      </c>
      <c r="E271" s="17">
        <v>150</v>
      </c>
      <c r="F271" s="81">
        <v>4.9000000000000004</v>
      </c>
    </row>
    <row r="272" spans="1:6">
      <c r="A272" s="1" t="s">
        <v>247</v>
      </c>
      <c r="B272" s="17">
        <v>480</v>
      </c>
      <c r="C272" s="17">
        <v>40</v>
      </c>
      <c r="D272" s="81">
        <v>7.5</v>
      </c>
      <c r="E272" s="17">
        <v>20</v>
      </c>
      <c r="F272" s="81">
        <v>4</v>
      </c>
    </row>
    <row r="273" spans="1:11">
      <c r="A273" s="1" t="s">
        <v>248</v>
      </c>
      <c r="B273" s="17">
        <v>280</v>
      </c>
      <c r="C273" s="17">
        <v>20</v>
      </c>
      <c r="D273" s="81">
        <v>8.3000000000000007</v>
      </c>
      <c r="E273" s="17">
        <v>10</v>
      </c>
      <c r="F273" s="81">
        <v>3.1</v>
      </c>
    </row>
    <row r="274" spans="1:11">
      <c r="A274" s="1" t="s">
        <v>249</v>
      </c>
      <c r="B274" s="17">
        <v>1820</v>
      </c>
      <c r="C274" s="17">
        <v>120</v>
      </c>
      <c r="D274" s="81">
        <v>6.4</v>
      </c>
      <c r="E274" s="17">
        <v>80</v>
      </c>
      <c r="F274" s="81">
        <v>4.0999999999999996</v>
      </c>
    </row>
    <row r="275" spans="1:11">
      <c r="A275" s="1" t="s">
        <v>250</v>
      </c>
      <c r="B275" s="17">
        <v>740</v>
      </c>
      <c r="C275" s="17">
        <v>50</v>
      </c>
      <c r="D275" s="81">
        <v>5.8</v>
      </c>
      <c r="E275" s="17">
        <v>30</v>
      </c>
      <c r="F275" s="81">
        <v>4</v>
      </c>
    </row>
    <row r="276" spans="1:11">
      <c r="A276" s="1" t="s">
        <v>251</v>
      </c>
      <c r="B276" s="17">
        <v>220</v>
      </c>
      <c r="C276" s="17">
        <v>20</v>
      </c>
      <c r="D276" s="81">
        <v>6.5</v>
      </c>
      <c r="E276" s="17">
        <v>10</v>
      </c>
      <c r="F276" s="81">
        <v>3</v>
      </c>
    </row>
    <row r="277" spans="1:11">
      <c r="A277" s="1" t="s">
        <v>252</v>
      </c>
      <c r="B277" s="17">
        <v>230</v>
      </c>
      <c r="C277" s="17">
        <v>10</v>
      </c>
      <c r="D277" s="81">
        <v>4.5</v>
      </c>
      <c r="E277" s="17">
        <v>10</v>
      </c>
      <c r="F277" s="81">
        <v>4.0999999999999996</v>
      </c>
    </row>
    <row r="278" spans="1:11">
      <c r="A278" s="1" t="s">
        <v>253</v>
      </c>
      <c r="B278" s="17">
        <v>970</v>
      </c>
      <c r="C278" s="17">
        <v>80</v>
      </c>
      <c r="D278" s="81">
        <v>7.3</v>
      </c>
      <c r="E278" s="17">
        <v>50</v>
      </c>
      <c r="F278" s="81">
        <v>5</v>
      </c>
    </row>
    <row r="279" spans="1:11">
      <c r="A279" s="1" t="s">
        <v>254</v>
      </c>
      <c r="B279" s="17">
        <v>140</v>
      </c>
      <c r="C279" s="17">
        <v>10</v>
      </c>
      <c r="D279" s="81">
        <v>8.6999999999999993</v>
      </c>
      <c r="E279" s="17">
        <v>0</v>
      </c>
      <c r="F279" s="81" t="s">
        <v>375</v>
      </c>
    </row>
    <row r="280" spans="1:11">
      <c r="A280" s="1" t="s">
        <v>255</v>
      </c>
      <c r="B280" s="17">
        <v>280</v>
      </c>
      <c r="C280" s="17">
        <v>30</v>
      </c>
      <c r="D280" s="81">
        <v>8.4</v>
      </c>
      <c r="E280" s="17">
        <v>20</v>
      </c>
      <c r="F280" s="81">
        <v>6.7</v>
      </c>
    </row>
    <row r="281" spans="1:11">
      <c r="A281" s="1" t="s">
        <v>256</v>
      </c>
      <c r="B281" s="17">
        <v>350</v>
      </c>
      <c r="C281" s="17">
        <v>20</v>
      </c>
      <c r="D281" s="81">
        <v>4.0999999999999996</v>
      </c>
      <c r="E281" s="17">
        <v>10</v>
      </c>
      <c r="F281" s="81">
        <v>3.6</v>
      </c>
    </row>
    <row r="282" spans="1:11">
      <c r="A282" s="1" t="s">
        <v>257</v>
      </c>
      <c r="B282" s="17">
        <v>810</v>
      </c>
      <c r="C282" s="17">
        <v>80</v>
      </c>
      <c r="D282" s="81">
        <v>9.1</v>
      </c>
      <c r="E282" s="17">
        <v>60</v>
      </c>
      <c r="F282" s="81">
        <v>6.3</v>
      </c>
    </row>
    <row r="283" spans="1:11">
      <c r="A283" s="1" t="s">
        <v>340</v>
      </c>
      <c r="B283" s="17">
        <v>300</v>
      </c>
      <c r="C283" s="17">
        <v>10</v>
      </c>
      <c r="D283" s="81">
        <v>3.5</v>
      </c>
      <c r="E283" s="17">
        <v>10</v>
      </c>
      <c r="F283" s="81">
        <v>4.2</v>
      </c>
    </row>
    <row r="284" spans="1:11">
      <c r="A284" s="1" t="s">
        <v>258</v>
      </c>
      <c r="B284" s="17">
        <v>820</v>
      </c>
      <c r="C284" s="17">
        <v>60</v>
      </c>
      <c r="D284" s="81">
        <v>7.5</v>
      </c>
      <c r="E284" s="17">
        <v>30</v>
      </c>
      <c r="F284" s="81">
        <v>3.2</v>
      </c>
    </row>
    <row r="285" spans="1:11">
      <c r="A285" s="1" t="s">
        <v>259</v>
      </c>
      <c r="B285" s="17">
        <v>2270</v>
      </c>
      <c r="C285" s="17">
        <v>170</v>
      </c>
      <c r="D285" s="81">
        <v>7.2</v>
      </c>
      <c r="E285" s="17">
        <v>100</v>
      </c>
      <c r="F285" s="81">
        <v>4.2</v>
      </c>
    </row>
    <row r="286" spans="1:11">
      <c r="A286" s="1" t="s">
        <v>260</v>
      </c>
      <c r="B286" s="17">
        <v>1100</v>
      </c>
      <c r="C286" s="17">
        <v>80</v>
      </c>
      <c r="D286" s="81">
        <v>7</v>
      </c>
      <c r="E286" s="17">
        <v>50</v>
      </c>
      <c r="F286" s="81">
        <v>4</v>
      </c>
    </row>
    <row r="287" spans="1:11">
      <c r="A287" s="1" t="s">
        <v>261</v>
      </c>
      <c r="B287" s="17">
        <v>20</v>
      </c>
      <c r="C287" s="17">
        <v>0</v>
      </c>
      <c r="D287" s="81" t="s">
        <v>375</v>
      </c>
      <c r="E287" s="17">
        <v>0</v>
      </c>
      <c r="F287" s="81" t="s">
        <v>375</v>
      </c>
    </row>
    <row r="288" spans="1:11">
      <c r="A288" s="1" t="s">
        <v>262</v>
      </c>
      <c r="B288" s="17">
        <v>140</v>
      </c>
      <c r="C288" s="17">
        <v>20</v>
      </c>
      <c r="D288" s="81">
        <v>11.4</v>
      </c>
      <c r="E288" s="17">
        <v>0</v>
      </c>
      <c r="F288" s="81" t="s">
        <v>375</v>
      </c>
      <c r="G288" s="84"/>
      <c r="H288" s="84"/>
      <c r="I288" s="84"/>
      <c r="J288" s="84"/>
      <c r="K288" s="84"/>
    </row>
    <row r="289" spans="1:11">
      <c r="A289" s="1" t="s">
        <v>263</v>
      </c>
      <c r="B289" s="17">
        <v>320</v>
      </c>
      <c r="C289" s="17">
        <v>30</v>
      </c>
      <c r="D289" s="81">
        <v>8.8000000000000007</v>
      </c>
      <c r="E289" s="17">
        <v>20</v>
      </c>
      <c r="F289" s="81">
        <v>4.4000000000000004</v>
      </c>
      <c r="G289" s="84"/>
      <c r="H289" s="84"/>
      <c r="I289" s="84"/>
      <c r="J289" s="84"/>
      <c r="K289" s="84"/>
    </row>
    <row r="290" spans="1:11">
      <c r="A290" s="1" t="s">
        <v>264</v>
      </c>
      <c r="B290" s="17">
        <v>330</v>
      </c>
      <c r="C290" s="17">
        <v>30</v>
      </c>
      <c r="D290" s="81">
        <v>7.7</v>
      </c>
      <c r="E290" s="17">
        <v>20</v>
      </c>
      <c r="F290" s="81">
        <v>6</v>
      </c>
    </row>
    <row r="291" spans="1:11">
      <c r="A291" s="1" t="s">
        <v>265</v>
      </c>
      <c r="B291" s="17">
        <v>1200</v>
      </c>
      <c r="C291" s="17">
        <v>60</v>
      </c>
      <c r="D291" s="81">
        <v>5.0999999999999996</v>
      </c>
      <c r="E291" s="17">
        <v>50</v>
      </c>
      <c r="F291" s="81">
        <v>3.8</v>
      </c>
    </row>
    <row r="292" spans="1:11">
      <c r="A292" s="1" t="s">
        <v>266</v>
      </c>
      <c r="B292" s="17">
        <v>7080</v>
      </c>
      <c r="C292" s="17">
        <v>530</v>
      </c>
      <c r="D292" s="81">
        <v>7.1</v>
      </c>
      <c r="E292" s="17">
        <v>340</v>
      </c>
      <c r="F292" s="81">
        <v>4.5999999999999996</v>
      </c>
    </row>
    <row r="293" spans="1:11">
      <c r="A293" s="1" t="s">
        <v>267</v>
      </c>
      <c r="B293" s="17">
        <v>150</v>
      </c>
      <c r="C293" s="17">
        <v>20</v>
      </c>
      <c r="D293" s="81">
        <v>9.6999999999999993</v>
      </c>
      <c r="E293" s="17">
        <v>10</v>
      </c>
      <c r="F293" s="81">
        <v>5.2</v>
      </c>
    </row>
    <row r="294" spans="1:11">
      <c r="A294" s="1" t="s">
        <v>268</v>
      </c>
      <c r="B294" s="17">
        <v>520</v>
      </c>
      <c r="C294" s="17">
        <v>30</v>
      </c>
      <c r="D294" s="81">
        <v>5.7</v>
      </c>
      <c r="E294" s="17">
        <v>20</v>
      </c>
      <c r="F294" s="81">
        <v>4</v>
      </c>
    </row>
    <row r="295" spans="1:11">
      <c r="A295" s="1" t="s">
        <v>269</v>
      </c>
      <c r="B295" s="17">
        <v>420</v>
      </c>
      <c r="C295" s="17">
        <v>40</v>
      </c>
      <c r="D295" s="81">
        <v>8.4</v>
      </c>
      <c r="E295" s="17">
        <v>30</v>
      </c>
      <c r="F295" s="81">
        <v>6.7</v>
      </c>
    </row>
    <row r="296" spans="1:11">
      <c r="A296" s="1" t="s">
        <v>270</v>
      </c>
      <c r="B296" s="17">
        <v>510</v>
      </c>
      <c r="C296" s="17">
        <v>50</v>
      </c>
      <c r="D296" s="81">
        <v>9.4</v>
      </c>
      <c r="E296" s="17">
        <v>30</v>
      </c>
      <c r="F296" s="81">
        <v>5.8</v>
      </c>
    </row>
    <row r="297" spans="1:11">
      <c r="A297" s="1" t="s">
        <v>271</v>
      </c>
      <c r="B297" s="17">
        <v>690</v>
      </c>
      <c r="C297" s="17">
        <v>60</v>
      </c>
      <c r="D297" s="81">
        <v>7.9</v>
      </c>
      <c r="E297" s="17">
        <v>40</v>
      </c>
      <c r="F297" s="81">
        <v>5.7</v>
      </c>
    </row>
    <row r="298" spans="1:11">
      <c r="A298" s="1" t="s">
        <v>272</v>
      </c>
      <c r="B298" s="17">
        <v>170</v>
      </c>
      <c r="C298" s="17">
        <v>10</v>
      </c>
      <c r="D298" s="81">
        <v>5.0999999999999996</v>
      </c>
      <c r="E298" s="17">
        <v>10</v>
      </c>
      <c r="F298" s="81">
        <v>6.2</v>
      </c>
    </row>
    <row r="299" spans="1:11">
      <c r="A299" s="1" t="s">
        <v>273</v>
      </c>
      <c r="B299" s="17">
        <v>360</v>
      </c>
      <c r="C299" s="17">
        <v>40</v>
      </c>
      <c r="D299" s="81">
        <v>10</v>
      </c>
      <c r="E299" s="17">
        <v>20</v>
      </c>
      <c r="F299" s="81">
        <v>4.2</v>
      </c>
    </row>
    <row r="300" spans="1:11">
      <c r="A300" s="1" t="s">
        <v>274</v>
      </c>
      <c r="B300" s="17">
        <v>130</v>
      </c>
      <c r="C300" s="17">
        <v>10</v>
      </c>
      <c r="D300" s="81">
        <v>3.6</v>
      </c>
      <c r="E300" s="17">
        <v>10</v>
      </c>
      <c r="F300" s="81">
        <v>6.4</v>
      </c>
    </row>
    <row r="301" spans="1:11">
      <c r="A301" s="1" t="s">
        <v>341</v>
      </c>
      <c r="B301" s="17">
        <v>10540</v>
      </c>
      <c r="C301" s="17">
        <v>690</v>
      </c>
      <c r="D301" s="81">
        <v>6.2</v>
      </c>
      <c r="E301" s="17">
        <v>490</v>
      </c>
      <c r="F301" s="81">
        <v>4.4000000000000004</v>
      </c>
    </row>
    <row r="302" spans="1:11">
      <c r="A302" s="1" t="s">
        <v>275</v>
      </c>
      <c r="B302" s="17">
        <v>700</v>
      </c>
      <c r="C302" s="17">
        <v>40</v>
      </c>
      <c r="D302" s="81">
        <v>5.9</v>
      </c>
      <c r="E302" s="17">
        <v>30</v>
      </c>
      <c r="F302" s="81">
        <v>3.9</v>
      </c>
    </row>
    <row r="303" spans="1:11">
      <c r="A303" s="1" t="s">
        <v>276</v>
      </c>
      <c r="B303" s="17">
        <v>300</v>
      </c>
      <c r="C303" s="17">
        <v>20</v>
      </c>
      <c r="D303" s="81">
        <v>6.2</v>
      </c>
      <c r="E303" s="17">
        <v>10</v>
      </c>
      <c r="F303" s="81">
        <v>2.6</v>
      </c>
    </row>
    <row r="304" spans="1:11">
      <c r="A304" s="1" t="s">
        <v>277</v>
      </c>
      <c r="B304" s="17">
        <v>330</v>
      </c>
      <c r="C304" s="17">
        <v>30</v>
      </c>
      <c r="D304" s="81">
        <v>7.6</v>
      </c>
      <c r="E304" s="17">
        <v>20</v>
      </c>
      <c r="F304" s="81">
        <v>4.7</v>
      </c>
    </row>
    <row r="305" spans="1:6">
      <c r="A305" s="1" t="s">
        <v>278</v>
      </c>
      <c r="B305" s="17">
        <v>520</v>
      </c>
      <c r="C305" s="17">
        <v>30</v>
      </c>
      <c r="D305" s="81">
        <v>6</v>
      </c>
      <c r="E305" s="17">
        <v>30</v>
      </c>
      <c r="F305" s="81">
        <v>5.0999999999999996</v>
      </c>
    </row>
    <row r="306" spans="1:6">
      <c r="A306" s="1" t="s">
        <v>279</v>
      </c>
      <c r="B306" s="17">
        <v>970</v>
      </c>
      <c r="C306" s="17">
        <v>60</v>
      </c>
      <c r="D306" s="81">
        <v>6.1</v>
      </c>
      <c r="E306" s="17">
        <v>50</v>
      </c>
      <c r="F306" s="81">
        <v>4.8</v>
      </c>
    </row>
    <row r="307" spans="1:6">
      <c r="A307" s="1" t="s">
        <v>280</v>
      </c>
      <c r="B307" s="17">
        <v>1260</v>
      </c>
      <c r="C307" s="17">
        <v>80</v>
      </c>
      <c r="D307" s="81">
        <v>6.4</v>
      </c>
      <c r="E307" s="17">
        <v>50</v>
      </c>
      <c r="F307" s="81">
        <v>4</v>
      </c>
    </row>
    <row r="308" spans="1:6">
      <c r="A308" s="1" t="s">
        <v>281</v>
      </c>
      <c r="B308" s="17">
        <v>170</v>
      </c>
      <c r="C308" s="17">
        <v>20</v>
      </c>
      <c r="D308" s="81">
        <v>11.1</v>
      </c>
      <c r="E308" s="17">
        <v>10</v>
      </c>
      <c r="F308" s="81">
        <v>2.8</v>
      </c>
    </row>
    <row r="309" spans="1:6">
      <c r="A309" s="1" t="s">
        <v>282</v>
      </c>
      <c r="B309" s="17">
        <v>530</v>
      </c>
      <c r="C309" s="17">
        <v>40</v>
      </c>
      <c r="D309" s="81">
        <v>6.2</v>
      </c>
      <c r="E309" s="17">
        <v>30</v>
      </c>
      <c r="F309" s="81">
        <v>5</v>
      </c>
    </row>
    <row r="310" spans="1:6">
      <c r="A310" s="1" t="s">
        <v>283</v>
      </c>
      <c r="B310" s="17">
        <v>1460</v>
      </c>
      <c r="C310" s="17">
        <v>80</v>
      </c>
      <c r="D310" s="81">
        <v>5.4</v>
      </c>
      <c r="E310" s="17">
        <v>60</v>
      </c>
      <c r="F310" s="81">
        <v>4</v>
      </c>
    </row>
    <row r="311" spans="1:6">
      <c r="A311" s="1" t="s">
        <v>284</v>
      </c>
      <c r="B311" s="17">
        <v>3010</v>
      </c>
      <c r="C311" s="17">
        <v>140</v>
      </c>
      <c r="D311" s="81">
        <v>4.5999999999999996</v>
      </c>
      <c r="E311" s="17">
        <v>110</v>
      </c>
      <c r="F311" s="81">
        <v>3.5</v>
      </c>
    </row>
    <row r="312" spans="1:6">
      <c r="A312" s="1" t="s">
        <v>285</v>
      </c>
      <c r="B312" s="17">
        <v>830</v>
      </c>
      <c r="C312" s="17">
        <v>60</v>
      </c>
      <c r="D312" s="81">
        <v>6.9</v>
      </c>
      <c r="E312" s="17">
        <v>50</v>
      </c>
      <c r="F312" s="81">
        <v>5.7</v>
      </c>
    </row>
    <row r="313" spans="1:6">
      <c r="A313" s="1" t="s">
        <v>348</v>
      </c>
      <c r="B313" s="17">
        <v>820</v>
      </c>
      <c r="C313" s="17">
        <v>60</v>
      </c>
      <c r="D313" s="81">
        <v>6.8</v>
      </c>
      <c r="E313" s="17">
        <v>30</v>
      </c>
      <c r="F313" s="81">
        <v>3.8</v>
      </c>
    </row>
    <row r="314" spans="1:6">
      <c r="A314" s="1" t="s">
        <v>286</v>
      </c>
      <c r="B314" s="17">
        <v>2470</v>
      </c>
      <c r="C314" s="17">
        <v>150</v>
      </c>
      <c r="D314" s="81">
        <v>5.8</v>
      </c>
      <c r="E314" s="17">
        <v>130</v>
      </c>
      <c r="F314" s="81">
        <v>5.0999999999999996</v>
      </c>
    </row>
    <row r="315" spans="1:6">
      <c r="A315" s="1" t="s">
        <v>287</v>
      </c>
      <c r="B315" s="17">
        <v>10</v>
      </c>
      <c r="C315" s="17">
        <v>0</v>
      </c>
      <c r="D315" s="81" t="s">
        <v>375</v>
      </c>
      <c r="E315" s="17">
        <v>0</v>
      </c>
      <c r="F315" s="81" t="s">
        <v>375</v>
      </c>
    </row>
    <row r="316" spans="1:6">
      <c r="A316" s="1" t="s">
        <v>288</v>
      </c>
      <c r="B316" s="17">
        <v>1730</v>
      </c>
      <c r="C316" s="17">
        <v>140</v>
      </c>
      <c r="D316" s="81">
        <v>7.4</v>
      </c>
      <c r="E316" s="17">
        <v>80</v>
      </c>
      <c r="F316" s="81">
        <v>4.2</v>
      </c>
    </row>
    <row r="317" spans="1:6">
      <c r="A317" s="1" t="s">
        <v>289</v>
      </c>
      <c r="B317" s="17">
        <v>130</v>
      </c>
      <c r="C317" s="17">
        <v>10</v>
      </c>
      <c r="D317" s="81">
        <v>7.2</v>
      </c>
      <c r="E317" s="17">
        <v>10</v>
      </c>
      <c r="F317" s="81">
        <v>3.6</v>
      </c>
    </row>
    <row r="318" spans="1:6">
      <c r="A318" s="1" t="s">
        <v>290</v>
      </c>
      <c r="B318" s="17">
        <v>330</v>
      </c>
      <c r="C318" s="17">
        <v>20</v>
      </c>
      <c r="D318" s="81">
        <v>6.8</v>
      </c>
      <c r="E318" s="17">
        <v>20</v>
      </c>
      <c r="F318" s="81">
        <v>4.3</v>
      </c>
    </row>
    <row r="319" spans="1:6">
      <c r="A319" s="1" t="s">
        <v>291</v>
      </c>
      <c r="B319" s="17">
        <v>280</v>
      </c>
      <c r="C319" s="17">
        <v>20</v>
      </c>
      <c r="D319" s="81">
        <v>7.2</v>
      </c>
      <c r="E319" s="17">
        <v>20</v>
      </c>
      <c r="F319" s="81">
        <v>5.9</v>
      </c>
    </row>
    <row r="320" spans="1:6">
      <c r="A320" s="1" t="s">
        <v>292</v>
      </c>
      <c r="B320" s="17">
        <v>240</v>
      </c>
      <c r="C320" s="17">
        <v>20</v>
      </c>
      <c r="D320" s="81">
        <v>7.8</v>
      </c>
      <c r="E320" s="17">
        <v>20</v>
      </c>
      <c r="F320" s="81">
        <v>7.4</v>
      </c>
    </row>
    <row r="321" spans="1:6">
      <c r="A321" s="1" t="s">
        <v>379</v>
      </c>
      <c r="B321" s="17">
        <v>1050</v>
      </c>
      <c r="C321" s="17">
        <v>60</v>
      </c>
      <c r="D321" s="81">
        <v>5.9</v>
      </c>
      <c r="E321" s="17">
        <v>50</v>
      </c>
      <c r="F321" s="81">
        <v>4.4000000000000004</v>
      </c>
    </row>
    <row r="322" spans="1:6">
      <c r="A322" s="1" t="s">
        <v>293</v>
      </c>
      <c r="B322" s="17">
        <v>210</v>
      </c>
      <c r="C322" s="17">
        <v>10</v>
      </c>
      <c r="D322" s="81">
        <v>5.8</v>
      </c>
      <c r="E322" s="17">
        <v>10</v>
      </c>
      <c r="F322" s="81">
        <v>4.4000000000000004</v>
      </c>
    </row>
    <row r="323" spans="1:6">
      <c r="A323" s="1" t="s">
        <v>294</v>
      </c>
      <c r="B323" s="17">
        <v>750</v>
      </c>
      <c r="C323" s="17">
        <v>60</v>
      </c>
      <c r="D323" s="81">
        <v>7.6</v>
      </c>
      <c r="E323" s="17">
        <v>40</v>
      </c>
      <c r="F323" s="81">
        <v>4.9000000000000004</v>
      </c>
    </row>
    <row r="324" spans="1:6">
      <c r="A324" s="1" t="s">
        <v>295</v>
      </c>
      <c r="B324" s="17">
        <v>340</v>
      </c>
      <c r="C324" s="17">
        <v>30</v>
      </c>
      <c r="D324" s="81">
        <v>8.1</v>
      </c>
      <c r="E324" s="17">
        <v>10</v>
      </c>
      <c r="F324" s="81">
        <v>3.9</v>
      </c>
    </row>
    <row r="325" spans="1:6">
      <c r="A325" s="1" t="s">
        <v>296</v>
      </c>
      <c r="B325" s="17">
        <v>700</v>
      </c>
      <c r="C325" s="17">
        <v>50</v>
      </c>
      <c r="D325" s="81">
        <v>7.1</v>
      </c>
      <c r="E325" s="17">
        <v>60</v>
      </c>
      <c r="F325" s="81">
        <v>7.2</v>
      </c>
    </row>
    <row r="326" spans="1:6">
      <c r="A326" s="1" t="s">
        <v>297</v>
      </c>
      <c r="B326" s="17">
        <v>380</v>
      </c>
      <c r="C326" s="17">
        <v>20</v>
      </c>
      <c r="D326" s="81">
        <v>5.2</v>
      </c>
      <c r="E326" s="17">
        <v>20</v>
      </c>
      <c r="F326" s="81">
        <v>3.7</v>
      </c>
    </row>
    <row r="327" spans="1:6">
      <c r="A327" s="1" t="s">
        <v>298</v>
      </c>
      <c r="B327" s="17">
        <v>200</v>
      </c>
      <c r="C327" s="17">
        <v>10</v>
      </c>
      <c r="D327" s="81">
        <v>2.4</v>
      </c>
      <c r="E327" s="17">
        <v>10</v>
      </c>
      <c r="F327" s="81">
        <v>2.4</v>
      </c>
    </row>
    <row r="328" spans="1:6">
      <c r="A328" s="1" t="s">
        <v>299</v>
      </c>
      <c r="B328" s="17">
        <v>960</v>
      </c>
      <c r="C328" s="17">
        <v>50</v>
      </c>
      <c r="D328" s="81">
        <v>5.2</v>
      </c>
      <c r="E328" s="17">
        <v>30</v>
      </c>
      <c r="F328" s="81">
        <v>2.8</v>
      </c>
    </row>
    <row r="329" spans="1:6">
      <c r="A329" s="1" t="s">
        <v>300</v>
      </c>
      <c r="B329" s="17">
        <v>410</v>
      </c>
      <c r="C329" s="17">
        <v>30</v>
      </c>
      <c r="D329" s="81">
        <v>6</v>
      </c>
      <c r="E329" s="17">
        <v>20</v>
      </c>
      <c r="F329" s="81">
        <v>3.8</v>
      </c>
    </row>
    <row r="330" spans="1:6">
      <c r="A330" s="1" t="s">
        <v>347</v>
      </c>
      <c r="B330" s="17">
        <v>490</v>
      </c>
      <c r="C330" s="17">
        <v>40</v>
      </c>
      <c r="D330" s="81">
        <v>6.9</v>
      </c>
      <c r="E330" s="17">
        <v>20</v>
      </c>
      <c r="F330" s="81">
        <v>3.9</v>
      </c>
    </row>
    <row r="331" spans="1:6">
      <c r="A331" s="1" t="s">
        <v>301</v>
      </c>
      <c r="B331" s="17">
        <v>210</v>
      </c>
      <c r="C331" s="17">
        <v>10</v>
      </c>
      <c r="D331" s="81">
        <v>4.4000000000000004</v>
      </c>
      <c r="E331" s="17">
        <v>20</v>
      </c>
      <c r="F331" s="81">
        <v>8.4</v>
      </c>
    </row>
    <row r="332" spans="1:6">
      <c r="A332" s="1" t="s">
        <v>351</v>
      </c>
      <c r="B332" s="17">
        <v>960</v>
      </c>
      <c r="C332" s="17">
        <v>80</v>
      </c>
      <c r="D332" s="81">
        <v>7.6</v>
      </c>
      <c r="E332" s="17">
        <v>60</v>
      </c>
      <c r="F332" s="81">
        <v>5.7</v>
      </c>
    </row>
    <row r="333" spans="1:6">
      <c r="A333" s="1" t="s">
        <v>302</v>
      </c>
      <c r="B333" s="17">
        <v>230</v>
      </c>
      <c r="C333" s="17">
        <v>20</v>
      </c>
      <c r="D333" s="81">
        <v>6.7</v>
      </c>
      <c r="E333" s="17">
        <v>10</v>
      </c>
      <c r="F333" s="81">
        <v>5.4</v>
      </c>
    </row>
    <row r="334" spans="1:6">
      <c r="A334" s="1" t="s">
        <v>303</v>
      </c>
      <c r="B334" s="17">
        <v>380</v>
      </c>
      <c r="C334" s="17">
        <v>30</v>
      </c>
      <c r="D334" s="81">
        <v>7.3</v>
      </c>
      <c r="E334" s="17">
        <v>10</v>
      </c>
      <c r="F334" s="81">
        <v>3.5</v>
      </c>
    </row>
    <row r="335" spans="1:6">
      <c r="A335" s="1" t="s">
        <v>343</v>
      </c>
      <c r="B335" s="17">
        <v>520</v>
      </c>
      <c r="C335" s="17">
        <v>80</v>
      </c>
      <c r="D335" s="81">
        <v>13.5</v>
      </c>
      <c r="E335" s="17">
        <v>30</v>
      </c>
      <c r="F335" s="81">
        <v>4.4000000000000004</v>
      </c>
    </row>
    <row r="336" spans="1:6">
      <c r="A336" s="1" t="s">
        <v>304</v>
      </c>
      <c r="B336" s="17">
        <v>1370</v>
      </c>
      <c r="C336" s="17">
        <v>80</v>
      </c>
      <c r="D336" s="81">
        <v>5.7</v>
      </c>
      <c r="E336" s="17">
        <v>60</v>
      </c>
      <c r="F336" s="81">
        <v>4.3</v>
      </c>
    </row>
    <row r="337" spans="1:6">
      <c r="A337" s="1" t="s">
        <v>305</v>
      </c>
      <c r="B337" s="17">
        <v>490</v>
      </c>
      <c r="C337" s="17">
        <v>30</v>
      </c>
      <c r="D337" s="81">
        <v>6</v>
      </c>
      <c r="E337" s="17">
        <v>30</v>
      </c>
      <c r="F337" s="81">
        <v>5.4</v>
      </c>
    </row>
    <row r="338" spans="1:6">
      <c r="A338" s="1" t="s">
        <v>306</v>
      </c>
      <c r="B338" s="17">
        <v>130</v>
      </c>
      <c r="C338" s="17">
        <v>10</v>
      </c>
      <c r="D338" s="81">
        <v>6.7</v>
      </c>
      <c r="E338" s="17">
        <v>10</v>
      </c>
      <c r="F338" s="81">
        <v>6.7</v>
      </c>
    </row>
    <row r="339" spans="1:6">
      <c r="A339" s="1" t="s">
        <v>307</v>
      </c>
      <c r="B339" s="17">
        <v>230</v>
      </c>
      <c r="C339" s="17">
        <v>20</v>
      </c>
      <c r="D339" s="81">
        <v>7.4</v>
      </c>
      <c r="E339" s="17">
        <v>10</v>
      </c>
      <c r="F339" s="81">
        <v>4.9000000000000004</v>
      </c>
    </row>
    <row r="340" spans="1:6">
      <c r="A340" s="1" t="s">
        <v>308</v>
      </c>
      <c r="B340" s="17">
        <v>750</v>
      </c>
      <c r="C340" s="17">
        <v>50</v>
      </c>
      <c r="D340" s="81">
        <v>6.8</v>
      </c>
      <c r="E340" s="17">
        <v>30</v>
      </c>
      <c r="F340" s="81">
        <v>3.8</v>
      </c>
    </row>
    <row r="341" spans="1:6">
      <c r="A341" s="1" t="s">
        <v>309</v>
      </c>
      <c r="B341" s="17">
        <v>230</v>
      </c>
      <c r="C341" s="17">
        <v>20</v>
      </c>
      <c r="D341" s="81">
        <v>10.1</v>
      </c>
      <c r="E341" s="17">
        <v>10</v>
      </c>
      <c r="F341" s="81">
        <v>5.9</v>
      </c>
    </row>
    <row r="342" spans="1:6">
      <c r="A342" s="1" t="s">
        <v>310</v>
      </c>
      <c r="B342" s="17">
        <v>280</v>
      </c>
      <c r="C342" s="17">
        <v>20</v>
      </c>
      <c r="D342" s="81">
        <v>7.1</v>
      </c>
      <c r="E342" s="17">
        <v>10</v>
      </c>
      <c r="F342" s="81">
        <v>2.7</v>
      </c>
    </row>
    <row r="343" spans="1:6">
      <c r="A343" s="1" t="s">
        <v>311</v>
      </c>
      <c r="B343" s="17">
        <v>620</v>
      </c>
      <c r="C343" s="17">
        <v>40</v>
      </c>
      <c r="D343" s="81">
        <v>6.5</v>
      </c>
      <c r="E343" s="17">
        <v>40</v>
      </c>
      <c r="F343" s="81">
        <v>5.5</v>
      </c>
    </row>
    <row r="344" spans="1:6">
      <c r="A344" s="1" t="s">
        <v>312</v>
      </c>
      <c r="B344" s="17">
        <v>300</v>
      </c>
      <c r="C344" s="17">
        <v>10</v>
      </c>
      <c r="D344" s="81">
        <v>4.2</v>
      </c>
      <c r="E344" s="17">
        <v>10</v>
      </c>
      <c r="F344" s="81">
        <v>3.8</v>
      </c>
    </row>
    <row r="345" spans="1:6">
      <c r="A345" s="1" t="s">
        <v>313</v>
      </c>
      <c r="B345" s="17">
        <v>600</v>
      </c>
      <c r="C345" s="17">
        <v>50</v>
      </c>
      <c r="D345" s="81">
        <v>8.3000000000000007</v>
      </c>
      <c r="E345" s="17">
        <v>30</v>
      </c>
      <c r="F345" s="81">
        <v>5.0999999999999996</v>
      </c>
    </row>
    <row r="346" spans="1:6">
      <c r="A346" s="1" t="s">
        <v>65</v>
      </c>
      <c r="B346" s="17">
        <v>250</v>
      </c>
      <c r="C346" s="17">
        <v>20</v>
      </c>
      <c r="D346" s="81">
        <v>8.9</v>
      </c>
      <c r="E346" s="17">
        <v>10</v>
      </c>
      <c r="F346" s="81">
        <v>2.2999999999999998</v>
      </c>
    </row>
    <row r="347" spans="1:6">
      <c r="A347" s="1" t="s">
        <v>314</v>
      </c>
      <c r="B347" s="17">
        <v>230</v>
      </c>
      <c r="C347" s="17">
        <v>40</v>
      </c>
      <c r="D347" s="81">
        <v>14.1</v>
      </c>
      <c r="E347" s="17">
        <v>20</v>
      </c>
      <c r="F347" s="81">
        <v>7.6</v>
      </c>
    </row>
    <row r="348" spans="1:6">
      <c r="A348" s="1" t="s">
        <v>315</v>
      </c>
      <c r="B348" s="17">
        <v>110</v>
      </c>
      <c r="C348" s="17">
        <v>0</v>
      </c>
      <c r="D348" s="81" t="s">
        <v>375</v>
      </c>
      <c r="E348" s="17">
        <v>10</v>
      </c>
      <c r="F348" s="81">
        <v>5.8</v>
      </c>
    </row>
    <row r="349" spans="1:6">
      <c r="A349" s="1" t="s">
        <v>316</v>
      </c>
      <c r="B349" s="17">
        <v>3800</v>
      </c>
      <c r="C349" s="17">
        <v>210</v>
      </c>
      <c r="D349" s="81">
        <v>5.3</v>
      </c>
      <c r="E349" s="17">
        <v>170</v>
      </c>
      <c r="F349" s="81">
        <v>4.3</v>
      </c>
    </row>
    <row r="350" spans="1:6">
      <c r="A350" s="1" t="s">
        <v>317</v>
      </c>
      <c r="B350" s="17">
        <v>320</v>
      </c>
      <c r="C350" s="17">
        <v>20</v>
      </c>
      <c r="D350" s="81">
        <v>6.3</v>
      </c>
      <c r="E350" s="17">
        <v>20</v>
      </c>
      <c r="F350" s="81">
        <v>5.4</v>
      </c>
    </row>
    <row r="351" spans="1:6">
      <c r="A351" s="1" t="s">
        <v>318</v>
      </c>
      <c r="B351" s="17">
        <v>400</v>
      </c>
      <c r="C351" s="17">
        <v>20</v>
      </c>
      <c r="D351" s="81">
        <v>3.6</v>
      </c>
      <c r="E351" s="17">
        <v>10</v>
      </c>
      <c r="F351" s="81">
        <v>3.2</v>
      </c>
    </row>
    <row r="352" spans="1:6">
      <c r="A352" s="1" t="s">
        <v>319</v>
      </c>
      <c r="B352" s="17">
        <v>300</v>
      </c>
      <c r="C352" s="17">
        <v>20</v>
      </c>
      <c r="D352" s="81">
        <v>6.6</v>
      </c>
      <c r="E352" s="17">
        <v>20</v>
      </c>
      <c r="F352" s="81">
        <v>5.7</v>
      </c>
    </row>
    <row r="353" spans="1:6">
      <c r="A353" s="1" t="s">
        <v>320</v>
      </c>
      <c r="B353" s="17">
        <v>1280</v>
      </c>
      <c r="C353" s="17">
        <v>90</v>
      </c>
      <c r="D353" s="81">
        <v>6.9</v>
      </c>
      <c r="E353" s="17">
        <v>60</v>
      </c>
      <c r="F353" s="81">
        <v>4.5</v>
      </c>
    </row>
    <row r="354" spans="1:6">
      <c r="A354" s="1" t="s">
        <v>321</v>
      </c>
      <c r="B354" s="17">
        <v>880</v>
      </c>
      <c r="C354" s="17">
        <v>70</v>
      </c>
      <c r="D354" s="81">
        <v>7.8</v>
      </c>
      <c r="E354" s="17">
        <v>60</v>
      </c>
      <c r="F354" s="81">
        <v>5.9</v>
      </c>
    </row>
    <row r="355" spans="1:6">
      <c r="A355" s="1" t="s">
        <v>322</v>
      </c>
      <c r="B355" s="17">
        <v>3080</v>
      </c>
      <c r="C355" s="17">
        <v>190</v>
      </c>
      <c r="D355" s="81">
        <v>5.8</v>
      </c>
      <c r="E355" s="17">
        <v>140</v>
      </c>
      <c r="F355" s="81">
        <v>4.2</v>
      </c>
    </row>
    <row r="356" spans="1:6">
      <c r="A356" s="1" t="s">
        <v>323</v>
      </c>
      <c r="B356" s="17">
        <v>50</v>
      </c>
      <c r="C356" s="17">
        <v>0</v>
      </c>
      <c r="D356" s="81" t="s">
        <v>375</v>
      </c>
      <c r="E356" s="17">
        <v>0</v>
      </c>
      <c r="F356" s="81" t="s">
        <v>375</v>
      </c>
    </row>
    <row r="357" spans="1:6">
      <c r="A357" s="1" t="s">
        <v>324</v>
      </c>
      <c r="B357" s="17">
        <v>550</v>
      </c>
      <c r="C357" s="17">
        <v>40</v>
      </c>
      <c r="D357" s="81">
        <v>7.1</v>
      </c>
      <c r="E357" s="17">
        <v>20</v>
      </c>
      <c r="F357" s="81">
        <v>4.2</v>
      </c>
    </row>
    <row r="358" spans="1:6">
      <c r="A358" s="1" t="s">
        <v>325</v>
      </c>
      <c r="B358" s="17">
        <v>220</v>
      </c>
      <c r="C358" s="17">
        <v>10</v>
      </c>
      <c r="D358" s="81">
        <v>4.7</v>
      </c>
      <c r="E358" s="17">
        <v>10</v>
      </c>
      <c r="F358" s="81">
        <v>3.8</v>
      </c>
    </row>
    <row r="359" spans="1:6">
      <c r="A359" s="1" t="s">
        <v>326</v>
      </c>
      <c r="B359" s="17">
        <v>1460</v>
      </c>
      <c r="C359" s="17">
        <v>100</v>
      </c>
      <c r="D359" s="81">
        <v>6.7</v>
      </c>
      <c r="E359" s="17">
        <v>80</v>
      </c>
      <c r="F359" s="81">
        <v>5.0999999999999996</v>
      </c>
    </row>
    <row r="360" spans="1:6">
      <c r="A360" s="1" t="s">
        <v>327</v>
      </c>
      <c r="B360" s="17">
        <v>220</v>
      </c>
      <c r="C360" s="17">
        <v>10</v>
      </c>
      <c r="D360" s="81">
        <v>2.1</v>
      </c>
      <c r="E360" s="17">
        <v>10</v>
      </c>
      <c r="F360" s="81">
        <v>5.9</v>
      </c>
    </row>
    <row r="361" spans="1:6">
      <c r="A361" s="1" t="s">
        <v>328</v>
      </c>
      <c r="B361" s="17">
        <v>1170</v>
      </c>
      <c r="C361" s="17">
        <v>60</v>
      </c>
      <c r="D361" s="81">
        <v>4.9000000000000004</v>
      </c>
      <c r="E361" s="17">
        <v>50</v>
      </c>
      <c r="F361" s="81">
        <v>4.3</v>
      </c>
    </row>
    <row r="362" spans="1:6">
      <c r="A362" s="1" t="s">
        <v>329</v>
      </c>
      <c r="B362" s="17">
        <v>3650</v>
      </c>
      <c r="C362" s="17">
        <v>240</v>
      </c>
      <c r="D362" s="81">
        <v>6.4</v>
      </c>
      <c r="E362" s="17">
        <v>160</v>
      </c>
      <c r="F362" s="81">
        <v>4.2</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10" priority="1" stopIfTrue="1" operator="equal">
      <formula>"WAAR"</formula>
    </cfRule>
  </conditionalFormatting>
  <pageMargins left="0.25" right="0.25" top="0.75" bottom="0.75" header="0.3" footer="0.3"/>
  <pageSetup paperSize="9" scale="8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373</v>
      </c>
      <c r="B1" s="3"/>
      <c r="C1" s="3"/>
      <c r="D1" s="3"/>
      <c r="E1" s="3"/>
      <c r="F1" s="3"/>
    </row>
    <row r="2" spans="1:10">
      <c r="A2" s="4" t="s">
        <v>374</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55400</v>
      </c>
      <c r="C6" s="17">
        <v>1420</v>
      </c>
      <c r="D6" s="81">
        <v>2.5</v>
      </c>
      <c r="E6" s="17">
        <v>2990</v>
      </c>
      <c r="F6" s="81">
        <v>5.3</v>
      </c>
      <c r="G6" s="15"/>
      <c r="H6" s="15"/>
      <c r="I6" s="15"/>
      <c r="J6" s="15"/>
    </row>
    <row r="7" spans="1:10" ht="15" customHeight="1">
      <c r="A7" s="16"/>
      <c r="B7" s="17"/>
      <c r="C7" s="17"/>
      <c r="D7" s="82"/>
      <c r="E7" s="17"/>
      <c r="F7" s="82"/>
    </row>
    <row r="8" spans="1:10">
      <c r="A8" s="1" t="s">
        <v>2</v>
      </c>
      <c r="B8" s="17">
        <v>30</v>
      </c>
      <c r="C8" s="17">
        <v>0</v>
      </c>
      <c r="D8" s="81" t="s">
        <v>375</v>
      </c>
      <c r="E8" s="17">
        <v>0</v>
      </c>
      <c r="F8" s="81" t="s">
        <v>375</v>
      </c>
    </row>
    <row r="9" spans="1:10">
      <c r="A9" s="1" t="s">
        <v>3</v>
      </c>
      <c r="B9" s="17">
        <v>30</v>
      </c>
      <c r="C9" s="17">
        <v>0</v>
      </c>
      <c r="D9" s="81" t="s">
        <v>375</v>
      </c>
      <c r="E9" s="17">
        <v>0</v>
      </c>
      <c r="F9" s="81" t="s">
        <v>375</v>
      </c>
    </row>
    <row r="10" spans="1:10">
      <c r="A10" s="1" t="s">
        <v>4</v>
      </c>
      <c r="B10" s="17">
        <v>30</v>
      </c>
      <c r="C10" s="17">
        <v>0</v>
      </c>
      <c r="D10" s="81" t="s">
        <v>375</v>
      </c>
      <c r="E10" s="17">
        <v>0</v>
      </c>
      <c r="F10" s="81" t="s">
        <v>375</v>
      </c>
    </row>
    <row r="11" spans="1:10">
      <c r="A11" s="1" t="s">
        <v>5</v>
      </c>
      <c r="B11" s="17">
        <v>30</v>
      </c>
      <c r="C11" s="17">
        <v>10</v>
      </c>
      <c r="D11" s="81">
        <v>14.7</v>
      </c>
      <c r="E11" s="17">
        <v>0</v>
      </c>
      <c r="F11" s="81" t="s">
        <v>375</v>
      </c>
    </row>
    <row r="12" spans="1:10">
      <c r="A12" s="1" t="s">
        <v>6</v>
      </c>
      <c r="B12" s="17">
        <v>30</v>
      </c>
      <c r="C12" s="17">
        <v>0</v>
      </c>
      <c r="D12" s="81" t="s">
        <v>375</v>
      </c>
      <c r="E12" s="17">
        <v>0</v>
      </c>
      <c r="F12" s="81" t="s">
        <v>375</v>
      </c>
    </row>
    <row r="13" spans="1:10">
      <c r="A13" s="1" t="s">
        <v>7</v>
      </c>
      <c r="B13" s="17">
        <v>30</v>
      </c>
      <c r="C13" s="17">
        <v>0</v>
      </c>
      <c r="D13" s="81" t="s">
        <v>375</v>
      </c>
      <c r="E13" s="17">
        <v>0</v>
      </c>
      <c r="F13" s="81" t="s">
        <v>375</v>
      </c>
    </row>
    <row r="14" spans="1:10">
      <c r="A14" s="1" t="s">
        <v>8</v>
      </c>
      <c r="B14" s="17">
        <v>370</v>
      </c>
      <c r="C14" s="17">
        <v>10</v>
      </c>
      <c r="D14" s="81">
        <v>2.7</v>
      </c>
      <c r="E14" s="17">
        <v>20</v>
      </c>
      <c r="F14" s="81">
        <v>4.5999999999999996</v>
      </c>
    </row>
    <row r="15" spans="1:10">
      <c r="A15" s="1" t="s">
        <v>9</v>
      </c>
      <c r="B15" s="17">
        <v>500</v>
      </c>
      <c r="C15" s="17">
        <v>10</v>
      </c>
      <c r="D15" s="81">
        <v>2.5</v>
      </c>
      <c r="E15" s="17">
        <v>20</v>
      </c>
      <c r="F15" s="81">
        <v>4.3</v>
      </c>
    </row>
    <row r="16" spans="1:10">
      <c r="A16" s="1" t="s">
        <v>10</v>
      </c>
      <c r="B16" s="17">
        <v>820</v>
      </c>
      <c r="C16" s="17">
        <v>30</v>
      </c>
      <c r="D16" s="81">
        <v>3</v>
      </c>
      <c r="E16" s="17">
        <v>20</v>
      </c>
      <c r="F16" s="81">
        <v>2.8</v>
      </c>
    </row>
    <row r="17" spans="1:6">
      <c r="A17" s="1" t="s">
        <v>11</v>
      </c>
      <c r="B17" s="17">
        <v>220</v>
      </c>
      <c r="C17" s="17">
        <v>10</v>
      </c>
      <c r="D17" s="81">
        <v>2.2999999999999998</v>
      </c>
      <c r="E17" s="17">
        <v>10</v>
      </c>
      <c r="F17" s="81">
        <v>4.5</v>
      </c>
    </row>
    <row r="18" spans="1:6">
      <c r="A18" s="1" t="s">
        <v>12</v>
      </c>
      <c r="B18" s="17">
        <v>10</v>
      </c>
      <c r="C18" s="17">
        <v>0</v>
      </c>
      <c r="D18" s="81" t="s">
        <v>375</v>
      </c>
      <c r="E18" s="17">
        <v>0</v>
      </c>
      <c r="F18" s="81" t="s">
        <v>375</v>
      </c>
    </row>
    <row r="19" spans="1:6">
      <c r="A19" s="1" t="s">
        <v>346</v>
      </c>
      <c r="B19" s="17">
        <v>30</v>
      </c>
      <c r="C19" s="17">
        <v>0</v>
      </c>
      <c r="D19" s="81" t="s">
        <v>375</v>
      </c>
      <c r="E19" s="17">
        <v>0</v>
      </c>
      <c r="F19" s="81" t="s">
        <v>375</v>
      </c>
    </row>
    <row r="20" spans="1:6">
      <c r="A20" s="1" t="s">
        <v>13</v>
      </c>
      <c r="B20" s="17">
        <v>0</v>
      </c>
      <c r="C20" s="17">
        <v>0</v>
      </c>
      <c r="D20" s="81" t="s">
        <v>375</v>
      </c>
      <c r="E20" s="17">
        <v>0</v>
      </c>
      <c r="F20" s="81" t="s">
        <v>375</v>
      </c>
    </row>
    <row r="21" spans="1:6">
      <c r="A21" s="1" t="s">
        <v>14</v>
      </c>
      <c r="B21" s="17">
        <v>540</v>
      </c>
      <c r="C21" s="17">
        <v>10</v>
      </c>
      <c r="D21" s="81">
        <v>1.8</v>
      </c>
      <c r="E21" s="17">
        <v>20</v>
      </c>
      <c r="F21" s="81">
        <v>3.8</v>
      </c>
    </row>
    <row r="22" spans="1:6">
      <c r="A22" s="1" t="s">
        <v>15</v>
      </c>
      <c r="B22" s="17">
        <v>230</v>
      </c>
      <c r="C22" s="17">
        <v>10</v>
      </c>
      <c r="D22" s="81">
        <v>2.7</v>
      </c>
      <c r="E22" s="17">
        <v>0</v>
      </c>
      <c r="F22" s="81" t="s">
        <v>375</v>
      </c>
    </row>
    <row r="23" spans="1:6">
      <c r="A23" s="1" t="s">
        <v>16</v>
      </c>
      <c r="B23" s="17">
        <v>8100</v>
      </c>
      <c r="C23" s="17">
        <v>180</v>
      </c>
      <c r="D23" s="81">
        <v>2.2000000000000002</v>
      </c>
      <c r="E23" s="17">
        <v>270</v>
      </c>
      <c r="F23" s="81">
        <v>3.3</v>
      </c>
    </row>
    <row r="24" spans="1:6">
      <c r="A24" s="1" t="s">
        <v>17</v>
      </c>
      <c r="B24" s="17">
        <v>340</v>
      </c>
      <c r="C24" s="17">
        <v>10</v>
      </c>
      <c r="D24" s="81">
        <v>1.7</v>
      </c>
      <c r="E24" s="17">
        <v>20</v>
      </c>
      <c r="F24" s="81">
        <v>6.5</v>
      </c>
    </row>
    <row r="25" spans="1:6">
      <c r="A25" s="1" t="s">
        <v>18</v>
      </c>
      <c r="B25" s="17">
        <v>30</v>
      </c>
      <c r="C25" s="17">
        <v>0</v>
      </c>
      <c r="D25" s="81" t="s">
        <v>375</v>
      </c>
      <c r="E25" s="17">
        <v>0</v>
      </c>
      <c r="F25" s="81" t="s">
        <v>375</v>
      </c>
    </row>
    <row r="26" spans="1:6">
      <c r="A26" s="1" t="s">
        <v>19</v>
      </c>
      <c r="B26" s="17">
        <v>1000</v>
      </c>
      <c r="C26" s="17">
        <v>30</v>
      </c>
      <c r="D26" s="81">
        <v>2.5</v>
      </c>
      <c r="E26" s="17">
        <v>30</v>
      </c>
      <c r="F26" s="81">
        <v>3.2</v>
      </c>
    </row>
    <row r="27" spans="1:6">
      <c r="A27" s="1" t="s">
        <v>20</v>
      </c>
      <c r="B27" s="17">
        <v>130</v>
      </c>
      <c r="C27" s="17">
        <v>0</v>
      </c>
      <c r="D27" s="81" t="s">
        <v>375</v>
      </c>
      <c r="E27" s="17">
        <v>10</v>
      </c>
      <c r="F27" s="81">
        <v>5.3</v>
      </c>
    </row>
    <row r="28" spans="1:6">
      <c r="A28" s="1" t="s">
        <v>21</v>
      </c>
      <c r="B28" s="17">
        <v>20</v>
      </c>
      <c r="C28" s="17">
        <v>0</v>
      </c>
      <c r="D28" s="81" t="s">
        <v>375</v>
      </c>
      <c r="E28" s="17">
        <v>0</v>
      </c>
      <c r="F28" s="81" t="s">
        <v>375</v>
      </c>
    </row>
    <row r="29" spans="1:6">
      <c r="A29" s="1" t="s">
        <v>22</v>
      </c>
      <c r="B29" s="17">
        <v>10</v>
      </c>
      <c r="C29" s="17">
        <v>0</v>
      </c>
      <c r="D29" s="81" t="s">
        <v>375</v>
      </c>
      <c r="E29" s="17">
        <v>0</v>
      </c>
      <c r="F29" s="81" t="s">
        <v>375</v>
      </c>
    </row>
    <row r="30" spans="1:6">
      <c r="A30" s="1" t="s">
        <v>23</v>
      </c>
      <c r="B30" s="17">
        <v>40</v>
      </c>
      <c r="C30" s="17">
        <v>0</v>
      </c>
      <c r="D30" s="81" t="s">
        <v>375</v>
      </c>
      <c r="E30" s="17">
        <v>0</v>
      </c>
      <c r="F30" s="81" t="s">
        <v>375</v>
      </c>
    </row>
    <row r="31" spans="1:6">
      <c r="A31" s="1" t="s">
        <v>24</v>
      </c>
      <c r="B31" s="17">
        <v>80</v>
      </c>
      <c r="C31" s="17">
        <v>0</v>
      </c>
      <c r="D31" s="81" t="s">
        <v>375</v>
      </c>
      <c r="E31" s="17">
        <v>0</v>
      </c>
      <c r="F31" s="81" t="s">
        <v>375</v>
      </c>
    </row>
    <row r="32" spans="1:6">
      <c r="A32" s="1" t="s">
        <v>25</v>
      </c>
      <c r="B32" s="17">
        <v>50</v>
      </c>
      <c r="C32" s="17">
        <v>0</v>
      </c>
      <c r="D32" s="81" t="s">
        <v>375</v>
      </c>
      <c r="E32" s="17">
        <v>0</v>
      </c>
      <c r="F32" s="81" t="s">
        <v>375</v>
      </c>
    </row>
    <row r="33" spans="1:6">
      <c r="A33" s="1" t="s">
        <v>334</v>
      </c>
      <c r="B33" s="17">
        <v>30</v>
      </c>
      <c r="C33" s="17">
        <v>0</v>
      </c>
      <c r="D33" s="81" t="s">
        <v>375</v>
      </c>
      <c r="E33" s="17">
        <v>0</v>
      </c>
      <c r="F33" s="81" t="s">
        <v>375</v>
      </c>
    </row>
    <row r="34" spans="1:6">
      <c r="A34" s="1" t="s">
        <v>345</v>
      </c>
      <c r="B34" s="17">
        <v>60</v>
      </c>
      <c r="C34" s="17">
        <v>0</v>
      </c>
      <c r="D34" s="81" t="s">
        <v>375</v>
      </c>
      <c r="E34" s="17">
        <v>0</v>
      </c>
      <c r="F34" s="81" t="s">
        <v>375</v>
      </c>
    </row>
    <row r="35" spans="1:6">
      <c r="A35" s="1" t="s">
        <v>26</v>
      </c>
      <c r="B35" s="17">
        <v>10</v>
      </c>
      <c r="C35" s="17">
        <v>0</v>
      </c>
      <c r="D35" s="81" t="s">
        <v>375</v>
      </c>
      <c r="E35" s="17">
        <v>0</v>
      </c>
      <c r="F35" s="81" t="s">
        <v>375</v>
      </c>
    </row>
    <row r="36" spans="1:6">
      <c r="A36" s="1" t="s">
        <v>27</v>
      </c>
      <c r="B36" s="17">
        <v>30</v>
      </c>
      <c r="C36" s="17">
        <v>0</v>
      </c>
      <c r="D36" s="81" t="s">
        <v>375</v>
      </c>
      <c r="E36" s="17">
        <v>0</v>
      </c>
      <c r="F36" s="81" t="s">
        <v>375</v>
      </c>
    </row>
    <row r="37" spans="1:6">
      <c r="A37" s="1" t="s">
        <v>331</v>
      </c>
      <c r="B37" s="17">
        <v>50</v>
      </c>
      <c r="C37" s="17">
        <v>0</v>
      </c>
      <c r="D37" s="81" t="s">
        <v>375</v>
      </c>
      <c r="E37" s="17">
        <v>10</v>
      </c>
      <c r="F37" s="81">
        <v>15.3</v>
      </c>
    </row>
    <row r="38" spans="1:6">
      <c r="A38" s="1" t="s">
        <v>28</v>
      </c>
      <c r="B38" s="17">
        <v>10</v>
      </c>
      <c r="C38" s="17">
        <v>0</v>
      </c>
      <c r="D38" s="81" t="s">
        <v>375</v>
      </c>
      <c r="E38" s="17">
        <v>0</v>
      </c>
      <c r="F38" s="81" t="s">
        <v>375</v>
      </c>
    </row>
    <row r="39" spans="1:6">
      <c r="A39" s="1" t="s">
        <v>29</v>
      </c>
      <c r="B39" s="17">
        <v>20</v>
      </c>
      <c r="C39" s="17">
        <v>0</v>
      </c>
      <c r="D39" s="81" t="s">
        <v>375</v>
      </c>
      <c r="E39" s="17">
        <v>0</v>
      </c>
      <c r="F39" s="81" t="s">
        <v>375</v>
      </c>
    </row>
    <row r="40" spans="1:6">
      <c r="A40" s="1" t="s">
        <v>30</v>
      </c>
      <c r="B40" s="17">
        <v>30</v>
      </c>
      <c r="C40" s="17">
        <v>0</v>
      </c>
      <c r="D40" s="81" t="s">
        <v>375</v>
      </c>
      <c r="E40" s="17">
        <v>0</v>
      </c>
      <c r="F40" s="81" t="s">
        <v>375</v>
      </c>
    </row>
    <row r="41" spans="1:6">
      <c r="A41" s="1" t="s">
        <v>31</v>
      </c>
      <c r="B41" s="17">
        <v>220</v>
      </c>
      <c r="C41" s="17">
        <v>0</v>
      </c>
      <c r="D41" s="81" t="s">
        <v>375</v>
      </c>
      <c r="E41" s="17">
        <v>10</v>
      </c>
      <c r="F41" s="81">
        <v>3.1</v>
      </c>
    </row>
    <row r="42" spans="1:6">
      <c r="A42" s="1" t="s">
        <v>32</v>
      </c>
      <c r="B42" s="17">
        <v>30</v>
      </c>
      <c r="C42" s="17">
        <v>0</v>
      </c>
      <c r="D42" s="81" t="s">
        <v>375</v>
      </c>
      <c r="E42" s="17">
        <v>0</v>
      </c>
      <c r="F42" s="81" t="s">
        <v>375</v>
      </c>
    </row>
    <row r="43" spans="1:6">
      <c r="A43" s="1" t="s">
        <v>33</v>
      </c>
      <c r="B43" s="17">
        <v>20</v>
      </c>
      <c r="C43" s="17">
        <v>0</v>
      </c>
      <c r="D43" s="81" t="s">
        <v>375</v>
      </c>
      <c r="E43" s="17">
        <v>0</v>
      </c>
      <c r="F43" s="81" t="s">
        <v>375</v>
      </c>
    </row>
    <row r="44" spans="1:6">
      <c r="A44" s="1" t="s">
        <v>34</v>
      </c>
      <c r="B44" s="17">
        <v>30</v>
      </c>
      <c r="C44" s="17">
        <v>0</v>
      </c>
      <c r="D44" s="81" t="s">
        <v>375</v>
      </c>
      <c r="E44" s="17">
        <v>0</v>
      </c>
      <c r="F44" s="81" t="s">
        <v>375</v>
      </c>
    </row>
    <row r="45" spans="1:6">
      <c r="A45" s="1" t="s">
        <v>35</v>
      </c>
      <c r="B45" s="17">
        <v>40</v>
      </c>
      <c r="C45" s="17">
        <v>0</v>
      </c>
      <c r="D45" s="81" t="s">
        <v>375</v>
      </c>
      <c r="E45" s="17">
        <v>0</v>
      </c>
      <c r="F45" s="81" t="s">
        <v>375</v>
      </c>
    </row>
    <row r="46" spans="1:6">
      <c r="A46" s="1" t="s">
        <v>36</v>
      </c>
      <c r="B46" s="17">
        <v>120</v>
      </c>
      <c r="C46" s="17">
        <v>10</v>
      </c>
      <c r="D46" s="81">
        <v>4.2</v>
      </c>
      <c r="E46" s="17">
        <v>0</v>
      </c>
      <c r="F46" s="81" t="s">
        <v>375</v>
      </c>
    </row>
    <row r="47" spans="1:6">
      <c r="A47" s="1" t="s">
        <v>63</v>
      </c>
      <c r="B47" s="17">
        <v>70</v>
      </c>
      <c r="C47" s="17">
        <v>0</v>
      </c>
      <c r="D47" s="81" t="s">
        <v>375</v>
      </c>
      <c r="E47" s="17">
        <v>0</v>
      </c>
      <c r="F47" s="81" t="s">
        <v>375</v>
      </c>
    </row>
    <row r="48" spans="1:6">
      <c r="A48" s="1" t="s">
        <v>37</v>
      </c>
      <c r="B48" s="17">
        <v>10</v>
      </c>
      <c r="C48" s="17">
        <v>0</v>
      </c>
      <c r="D48" s="81" t="s">
        <v>375</v>
      </c>
      <c r="E48" s="17">
        <v>0</v>
      </c>
      <c r="F48" s="81" t="s">
        <v>375</v>
      </c>
    </row>
    <row r="49" spans="1:6">
      <c r="A49" s="1" t="s">
        <v>38</v>
      </c>
      <c r="B49" s="17">
        <v>10</v>
      </c>
      <c r="C49" s="17">
        <v>0</v>
      </c>
      <c r="D49" s="81" t="s">
        <v>375</v>
      </c>
      <c r="E49" s="17">
        <v>0</v>
      </c>
      <c r="F49" s="81" t="s">
        <v>375</v>
      </c>
    </row>
    <row r="50" spans="1:6">
      <c r="A50" s="1" t="s">
        <v>39</v>
      </c>
      <c r="B50" s="17">
        <v>20</v>
      </c>
      <c r="C50" s="17">
        <v>0</v>
      </c>
      <c r="D50" s="81" t="s">
        <v>375</v>
      </c>
      <c r="E50" s="17">
        <v>0</v>
      </c>
      <c r="F50" s="81" t="s">
        <v>375</v>
      </c>
    </row>
    <row r="51" spans="1:6">
      <c r="A51" s="1" t="s">
        <v>40</v>
      </c>
      <c r="B51" s="17">
        <v>40</v>
      </c>
      <c r="C51" s="17">
        <v>0</v>
      </c>
      <c r="D51" s="81" t="s">
        <v>375</v>
      </c>
      <c r="E51" s="17">
        <v>0</v>
      </c>
      <c r="F51" s="81" t="s">
        <v>375</v>
      </c>
    </row>
    <row r="52" spans="1:6">
      <c r="A52" s="1" t="s">
        <v>41</v>
      </c>
      <c r="B52" s="17">
        <v>0</v>
      </c>
      <c r="C52" s="17">
        <v>0</v>
      </c>
      <c r="D52" s="81" t="s">
        <v>375</v>
      </c>
      <c r="E52" s="17">
        <v>0</v>
      </c>
      <c r="F52" s="81" t="s">
        <v>375</v>
      </c>
    </row>
    <row r="53" spans="1:6">
      <c r="A53" s="1" t="s">
        <v>42</v>
      </c>
      <c r="B53" s="17">
        <v>10</v>
      </c>
      <c r="C53" s="17">
        <v>0</v>
      </c>
      <c r="D53" s="81" t="s">
        <v>375</v>
      </c>
      <c r="E53" s="17">
        <v>0</v>
      </c>
      <c r="F53" s="81" t="s">
        <v>375</v>
      </c>
    </row>
    <row r="54" spans="1:6">
      <c r="A54" s="1" t="s">
        <v>43</v>
      </c>
      <c r="B54" s="17">
        <v>50</v>
      </c>
      <c r="C54" s="17">
        <v>0</v>
      </c>
      <c r="D54" s="81" t="s">
        <v>375</v>
      </c>
      <c r="E54" s="17">
        <v>0</v>
      </c>
      <c r="F54" s="81" t="s">
        <v>375</v>
      </c>
    </row>
    <row r="55" spans="1:6">
      <c r="A55" s="1" t="s">
        <v>44</v>
      </c>
      <c r="B55" s="17">
        <v>20</v>
      </c>
      <c r="C55" s="17">
        <v>0</v>
      </c>
      <c r="D55" s="81" t="s">
        <v>375</v>
      </c>
      <c r="E55" s="17">
        <v>0</v>
      </c>
      <c r="F55" s="81" t="s">
        <v>375</v>
      </c>
    </row>
    <row r="56" spans="1:6">
      <c r="A56" s="1" t="s">
        <v>45</v>
      </c>
      <c r="B56" s="17">
        <v>40</v>
      </c>
      <c r="C56" s="17">
        <v>0</v>
      </c>
      <c r="D56" s="81" t="s">
        <v>375</v>
      </c>
      <c r="E56" s="17">
        <v>0</v>
      </c>
      <c r="F56" s="81" t="s">
        <v>375</v>
      </c>
    </row>
    <row r="57" spans="1:6">
      <c r="A57" s="1" t="s">
        <v>46</v>
      </c>
      <c r="B57" s="17">
        <v>70</v>
      </c>
      <c r="C57" s="17">
        <v>0</v>
      </c>
      <c r="D57" s="81" t="s">
        <v>375</v>
      </c>
      <c r="E57" s="17">
        <v>10</v>
      </c>
      <c r="F57" s="81">
        <v>11.6</v>
      </c>
    </row>
    <row r="58" spans="1:6">
      <c r="A58" s="1" t="s">
        <v>47</v>
      </c>
      <c r="B58" s="17">
        <v>570</v>
      </c>
      <c r="C58" s="17">
        <v>10</v>
      </c>
      <c r="D58" s="81">
        <v>1.5</v>
      </c>
      <c r="E58" s="17">
        <v>30</v>
      </c>
      <c r="F58" s="81">
        <v>4.5</v>
      </c>
    </row>
    <row r="59" spans="1:6">
      <c r="A59" s="1" t="s">
        <v>48</v>
      </c>
      <c r="B59" s="17">
        <v>10</v>
      </c>
      <c r="C59" s="17">
        <v>0</v>
      </c>
      <c r="D59" s="81" t="s">
        <v>375</v>
      </c>
      <c r="E59" s="17">
        <v>0</v>
      </c>
      <c r="F59" s="81" t="s">
        <v>375</v>
      </c>
    </row>
    <row r="60" spans="1:6">
      <c r="A60" s="1" t="s">
        <v>49</v>
      </c>
      <c r="B60" s="17">
        <v>20</v>
      </c>
      <c r="C60" s="17">
        <v>0</v>
      </c>
      <c r="D60" s="81" t="s">
        <v>375</v>
      </c>
      <c r="E60" s="17">
        <v>0</v>
      </c>
      <c r="F60" s="81" t="s">
        <v>375</v>
      </c>
    </row>
    <row r="61" spans="1:6">
      <c r="A61" s="1" t="s">
        <v>50</v>
      </c>
      <c r="B61" s="17">
        <v>20</v>
      </c>
      <c r="C61" s="17">
        <v>0</v>
      </c>
      <c r="D61" s="81" t="s">
        <v>375</v>
      </c>
      <c r="E61" s="17">
        <v>0</v>
      </c>
      <c r="F61" s="81" t="s">
        <v>375</v>
      </c>
    </row>
    <row r="62" spans="1:6">
      <c r="A62" s="1" t="s">
        <v>51</v>
      </c>
      <c r="B62" s="17">
        <v>90</v>
      </c>
      <c r="C62" s="17">
        <v>0</v>
      </c>
      <c r="D62" s="81" t="s">
        <v>375</v>
      </c>
      <c r="E62" s="17">
        <v>0</v>
      </c>
      <c r="F62" s="81" t="s">
        <v>375</v>
      </c>
    </row>
    <row r="63" spans="1:6">
      <c r="A63" s="1" t="s">
        <v>52</v>
      </c>
      <c r="B63" s="17">
        <v>10</v>
      </c>
      <c r="C63" s="17">
        <v>0</v>
      </c>
      <c r="D63" s="81" t="s">
        <v>375</v>
      </c>
      <c r="E63" s="17">
        <v>0</v>
      </c>
      <c r="F63" s="81" t="s">
        <v>375</v>
      </c>
    </row>
    <row r="64" spans="1:6">
      <c r="A64" s="1" t="s">
        <v>53</v>
      </c>
      <c r="B64" s="17">
        <v>10</v>
      </c>
      <c r="C64" s="17">
        <v>0</v>
      </c>
      <c r="D64" s="81" t="s">
        <v>375</v>
      </c>
      <c r="E64" s="17">
        <v>0</v>
      </c>
      <c r="F64" s="81" t="s">
        <v>375</v>
      </c>
    </row>
    <row r="65" spans="1:6">
      <c r="A65" s="1" t="s">
        <v>54</v>
      </c>
      <c r="B65" s="17">
        <v>10</v>
      </c>
      <c r="C65" s="17">
        <v>0</v>
      </c>
      <c r="D65" s="81" t="s">
        <v>375</v>
      </c>
      <c r="E65" s="17">
        <v>0</v>
      </c>
      <c r="F65" s="81" t="s">
        <v>375</v>
      </c>
    </row>
    <row r="66" spans="1:6">
      <c r="A66" s="1" t="s">
        <v>55</v>
      </c>
      <c r="B66" s="17">
        <v>380</v>
      </c>
      <c r="C66" s="17">
        <v>10</v>
      </c>
      <c r="D66" s="81">
        <v>2.2999999999999998</v>
      </c>
      <c r="E66" s="17">
        <v>10</v>
      </c>
      <c r="F66" s="81">
        <v>2.2999999999999998</v>
      </c>
    </row>
    <row r="67" spans="1:6">
      <c r="A67" s="1" t="s">
        <v>56</v>
      </c>
      <c r="B67" s="17">
        <v>20</v>
      </c>
      <c r="C67" s="17">
        <v>0</v>
      </c>
      <c r="D67" s="81" t="s">
        <v>375</v>
      </c>
      <c r="E67" s="17">
        <v>0</v>
      </c>
      <c r="F67" s="81" t="s">
        <v>375</v>
      </c>
    </row>
    <row r="68" spans="1:6">
      <c r="A68" s="1" t="s">
        <v>57</v>
      </c>
      <c r="B68" s="17">
        <v>50</v>
      </c>
      <c r="C68" s="17">
        <v>0</v>
      </c>
      <c r="D68" s="81" t="s">
        <v>375</v>
      </c>
      <c r="E68" s="17">
        <v>10</v>
      </c>
      <c r="F68" s="81">
        <v>16</v>
      </c>
    </row>
    <row r="69" spans="1:6">
      <c r="A69" s="1" t="s">
        <v>58</v>
      </c>
      <c r="B69" s="17">
        <v>30</v>
      </c>
      <c r="C69" s="17">
        <v>0</v>
      </c>
      <c r="D69" s="81" t="s">
        <v>375</v>
      </c>
      <c r="E69" s="17">
        <v>0</v>
      </c>
      <c r="F69" s="81" t="s">
        <v>375</v>
      </c>
    </row>
    <row r="70" spans="1:6">
      <c r="A70" s="1" t="s">
        <v>59</v>
      </c>
      <c r="B70" s="17">
        <v>70</v>
      </c>
      <c r="C70" s="17">
        <v>0</v>
      </c>
      <c r="D70" s="81" t="s">
        <v>375</v>
      </c>
      <c r="E70" s="17">
        <v>0</v>
      </c>
      <c r="F70" s="81" t="s">
        <v>375</v>
      </c>
    </row>
    <row r="71" spans="1:6">
      <c r="A71" s="1" t="s">
        <v>60</v>
      </c>
      <c r="B71" s="17">
        <v>100</v>
      </c>
      <c r="C71" s="17">
        <v>0</v>
      </c>
      <c r="D71" s="81" t="s">
        <v>375</v>
      </c>
      <c r="E71" s="17">
        <v>0</v>
      </c>
      <c r="F71" s="81" t="s">
        <v>375</v>
      </c>
    </row>
    <row r="72" spans="1:6">
      <c r="A72" s="1" t="s">
        <v>61</v>
      </c>
      <c r="B72" s="17">
        <v>20</v>
      </c>
      <c r="C72" s="17">
        <v>0</v>
      </c>
      <c r="D72" s="81" t="s">
        <v>375</v>
      </c>
      <c r="E72" s="17">
        <v>0</v>
      </c>
      <c r="F72" s="81" t="s">
        <v>375</v>
      </c>
    </row>
    <row r="73" spans="1:6">
      <c r="A73" s="1" t="s">
        <v>62</v>
      </c>
      <c r="B73" s="17">
        <v>30</v>
      </c>
      <c r="C73" s="17">
        <v>0</v>
      </c>
      <c r="D73" s="81" t="s">
        <v>375</v>
      </c>
      <c r="E73" s="17">
        <v>0</v>
      </c>
      <c r="F73" s="81" t="s">
        <v>375</v>
      </c>
    </row>
    <row r="74" spans="1:6">
      <c r="A74" s="1" t="s">
        <v>66</v>
      </c>
      <c r="B74" s="17">
        <v>460</v>
      </c>
      <c r="C74" s="17">
        <v>10</v>
      </c>
      <c r="D74" s="81">
        <v>1.5</v>
      </c>
      <c r="E74" s="17">
        <v>20</v>
      </c>
      <c r="F74" s="81">
        <v>4.0999999999999996</v>
      </c>
    </row>
    <row r="75" spans="1:6">
      <c r="A75" s="1" t="s">
        <v>67</v>
      </c>
      <c r="B75" s="17">
        <v>70</v>
      </c>
      <c r="C75" s="17">
        <v>0</v>
      </c>
      <c r="D75" s="81" t="s">
        <v>375</v>
      </c>
      <c r="E75" s="17">
        <v>10</v>
      </c>
      <c r="F75" s="81">
        <v>11.4</v>
      </c>
    </row>
    <row r="76" spans="1:6">
      <c r="A76" s="1" t="s">
        <v>69</v>
      </c>
      <c r="B76" s="17">
        <v>30</v>
      </c>
      <c r="C76" s="17">
        <v>0</v>
      </c>
      <c r="D76" s="81" t="s">
        <v>375</v>
      </c>
      <c r="E76" s="17">
        <v>0</v>
      </c>
      <c r="F76" s="81" t="s">
        <v>375</v>
      </c>
    </row>
    <row r="77" spans="1:6">
      <c r="A77" s="1" t="s">
        <v>70</v>
      </c>
      <c r="B77" s="17">
        <v>260</v>
      </c>
      <c r="C77" s="17">
        <v>10</v>
      </c>
      <c r="D77" s="81">
        <v>3</v>
      </c>
      <c r="E77" s="17">
        <v>10</v>
      </c>
      <c r="F77" s="81">
        <v>3.7</v>
      </c>
    </row>
    <row r="78" spans="1:6">
      <c r="A78" s="1" t="s">
        <v>71</v>
      </c>
      <c r="B78" s="17">
        <v>140</v>
      </c>
      <c r="C78" s="17">
        <v>0</v>
      </c>
      <c r="D78" s="81" t="s">
        <v>375</v>
      </c>
      <c r="E78" s="17">
        <v>10</v>
      </c>
      <c r="F78" s="81">
        <v>3.5</v>
      </c>
    </row>
    <row r="79" spans="1:6">
      <c r="A79" s="1" t="s">
        <v>72</v>
      </c>
      <c r="B79" s="17">
        <v>30</v>
      </c>
      <c r="C79" s="17">
        <v>0</v>
      </c>
      <c r="D79" s="81" t="s">
        <v>375</v>
      </c>
      <c r="E79" s="17">
        <v>0</v>
      </c>
      <c r="F79" s="81" t="s">
        <v>375</v>
      </c>
    </row>
    <row r="80" spans="1:6">
      <c r="A80" s="1" t="s">
        <v>73</v>
      </c>
      <c r="B80" s="17">
        <v>40</v>
      </c>
      <c r="C80" s="17">
        <v>0</v>
      </c>
      <c r="D80" s="81" t="s">
        <v>375</v>
      </c>
      <c r="E80" s="17">
        <v>10</v>
      </c>
      <c r="F80" s="81">
        <v>11.6</v>
      </c>
    </row>
    <row r="81" spans="1:6">
      <c r="A81" s="1" t="s">
        <v>74</v>
      </c>
      <c r="B81" s="17">
        <v>110</v>
      </c>
      <c r="C81" s="17">
        <v>0</v>
      </c>
      <c r="D81" s="81" t="s">
        <v>375</v>
      </c>
      <c r="E81" s="17">
        <v>10</v>
      </c>
      <c r="F81" s="81">
        <v>11.5</v>
      </c>
    </row>
    <row r="82" spans="1:6">
      <c r="A82" s="1" t="s">
        <v>75</v>
      </c>
      <c r="B82" s="17">
        <v>30</v>
      </c>
      <c r="C82" s="17">
        <v>0</v>
      </c>
      <c r="D82" s="81" t="s">
        <v>375</v>
      </c>
      <c r="E82" s="17">
        <v>0</v>
      </c>
      <c r="F82" s="81" t="s">
        <v>375</v>
      </c>
    </row>
    <row r="83" spans="1:6">
      <c r="A83" s="1" t="s">
        <v>76</v>
      </c>
      <c r="B83" s="17">
        <v>520</v>
      </c>
      <c r="C83" s="17">
        <v>10</v>
      </c>
      <c r="D83" s="81">
        <v>2.5</v>
      </c>
      <c r="E83" s="17">
        <v>20</v>
      </c>
      <c r="F83" s="81">
        <v>3.8</v>
      </c>
    </row>
    <row r="84" spans="1:6">
      <c r="A84" s="1" t="s">
        <v>77</v>
      </c>
      <c r="B84" s="17">
        <v>10</v>
      </c>
      <c r="C84" s="17">
        <v>0</v>
      </c>
      <c r="D84" s="81" t="s">
        <v>375</v>
      </c>
      <c r="E84" s="17">
        <v>0</v>
      </c>
      <c r="F84" s="81" t="s">
        <v>375</v>
      </c>
    </row>
    <row r="85" spans="1:6">
      <c r="A85" s="1" t="s">
        <v>78</v>
      </c>
      <c r="B85" s="17">
        <v>20</v>
      </c>
      <c r="C85" s="17">
        <v>0</v>
      </c>
      <c r="D85" s="81" t="s">
        <v>375</v>
      </c>
      <c r="E85" s="17">
        <v>0</v>
      </c>
      <c r="F85" s="81" t="s">
        <v>375</v>
      </c>
    </row>
    <row r="86" spans="1:6">
      <c r="A86" s="1" t="s">
        <v>79</v>
      </c>
      <c r="B86" s="17">
        <v>70</v>
      </c>
      <c r="C86" s="17">
        <v>0</v>
      </c>
      <c r="D86" s="81" t="s">
        <v>375</v>
      </c>
      <c r="E86" s="17">
        <v>0</v>
      </c>
      <c r="F86" s="81" t="s">
        <v>375</v>
      </c>
    </row>
    <row r="87" spans="1:6">
      <c r="A87" s="1" t="s">
        <v>80</v>
      </c>
      <c r="B87" s="17">
        <v>30</v>
      </c>
      <c r="C87" s="17">
        <v>0</v>
      </c>
      <c r="D87" s="81" t="s">
        <v>375</v>
      </c>
      <c r="E87" s="17">
        <v>0</v>
      </c>
      <c r="F87" s="81" t="s">
        <v>375</v>
      </c>
    </row>
    <row r="88" spans="1:6">
      <c r="A88" s="1" t="s">
        <v>81</v>
      </c>
      <c r="B88" s="17">
        <v>30</v>
      </c>
      <c r="C88" s="17">
        <v>0</v>
      </c>
      <c r="D88" s="81" t="s">
        <v>375</v>
      </c>
      <c r="E88" s="17">
        <v>0</v>
      </c>
      <c r="F88" s="81" t="s">
        <v>375</v>
      </c>
    </row>
    <row r="89" spans="1:6">
      <c r="A89" s="1" t="s">
        <v>82</v>
      </c>
      <c r="B89" s="17">
        <v>70</v>
      </c>
      <c r="C89" s="17">
        <v>10</v>
      </c>
      <c r="D89" s="81">
        <v>10.1</v>
      </c>
      <c r="E89" s="17">
        <v>10</v>
      </c>
      <c r="F89" s="81">
        <v>7.2</v>
      </c>
    </row>
    <row r="90" spans="1:6">
      <c r="A90" s="1" t="s">
        <v>83</v>
      </c>
      <c r="B90" s="17">
        <v>30</v>
      </c>
      <c r="C90" s="17">
        <v>0</v>
      </c>
      <c r="D90" s="81" t="s">
        <v>375</v>
      </c>
      <c r="E90" s="17">
        <v>0</v>
      </c>
      <c r="F90" s="81" t="s">
        <v>375</v>
      </c>
    </row>
    <row r="91" spans="1:6">
      <c r="A91" s="1" t="s">
        <v>84</v>
      </c>
      <c r="B91" s="17">
        <v>240</v>
      </c>
      <c r="C91" s="17">
        <v>10</v>
      </c>
      <c r="D91" s="81">
        <v>2</v>
      </c>
      <c r="E91" s="17">
        <v>10</v>
      </c>
      <c r="F91" s="81">
        <v>5.7</v>
      </c>
    </row>
    <row r="92" spans="1:6">
      <c r="A92" s="1" t="s">
        <v>85</v>
      </c>
      <c r="B92" s="17">
        <v>10</v>
      </c>
      <c r="C92" s="17">
        <v>0</v>
      </c>
      <c r="D92" s="81" t="s">
        <v>375</v>
      </c>
      <c r="E92" s="17">
        <v>0</v>
      </c>
      <c r="F92" s="81" t="s">
        <v>375</v>
      </c>
    </row>
    <row r="93" spans="1:6">
      <c r="A93" s="1" t="s">
        <v>86</v>
      </c>
      <c r="B93" s="17">
        <v>10</v>
      </c>
      <c r="C93" s="17">
        <v>0</v>
      </c>
      <c r="D93" s="81" t="s">
        <v>375</v>
      </c>
      <c r="E93" s="17">
        <v>0</v>
      </c>
      <c r="F93" s="81" t="s">
        <v>375</v>
      </c>
    </row>
    <row r="94" spans="1:6">
      <c r="A94" s="1" t="s">
        <v>87</v>
      </c>
      <c r="B94" s="17">
        <v>20</v>
      </c>
      <c r="C94" s="17">
        <v>0</v>
      </c>
      <c r="D94" s="81" t="s">
        <v>375</v>
      </c>
      <c r="E94" s="17">
        <v>0</v>
      </c>
      <c r="F94" s="81" t="s">
        <v>375</v>
      </c>
    </row>
    <row r="95" spans="1:6">
      <c r="A95" s="1" t="s">
        <v>88</v>
      </c>
      <c r="B95" s="17">
        <v>950</v>
      </c>
      <c r="C95" s="17">
        <v>30</v>
      </c>
      <c r="D95" s="81">
        <v>3.1</v>
      </c>
      <c r="E95" s="17">
        <v>50</v>
      </c>
      <c r="F95" s="81">
        <v>5</v>
      </c>
    </row>
    <row r="96" spans="1:6">
      <c r="A96" s="1" t="s">
        <v>89</v>
      </c>
      <c r="B96" s="17">
        <v>20</v>
      </c>
      <c r="C96" s="17">
        <v>0</v>
      </c>
      <c r="D96" s="81" t="s">
        <v>375</v>
      </c>
      <c r="E96" s="17">
        <v>0</v>
      </c>
      <c r="F96" s="81" t="s">
        <v>375</v>
      </c>
    </row>
    <row r="97" spans="1:6">
      <c r="A97" s="1" t="s">
        <v>90</v>
      </c>
      <c r="B97" s="17">
        <v>240</v>
      </c>
      <c r="C97" s="17">
        <v>10</v>
      </c>
      <c r="D97" s="81">
        <v>4.8</v>
      </c>
      <c r="E97" s="17">
        <v>20</v>
      </c>
      <c r="F97" s="81">
        <v>7.6</v>
      </c>
    </row>
    <row r="98" spans="1:6">
      <c r="A98" s="1" t="s">
        <v>91</v>
      </c>
      <c r="B98" s="17">
        <v>30</v>
      </c>
      <c r="C98" s="17">
        <v>0</v>
      </c>
      <c r="D98" s="81" t="s">
        <v>375</v>
      </c>
      <c r="E98" s="17">
        <v>10</v>
      </c>
      <c r="F98" s="81">
        <v>22.6</v>
      </c>
    </row>
    <row r="99" spans="1:6">
      <c r="A99" s="1" t="s">
        <v>92</v>
      </c>
      <c r="B99" s="17">
        <v>1070</v>
      </c>
      <c r="C99" s="17">
        <v>30</v>
      </c>
      <c r="D99" s="81">
        <v>2.4</v>
      </c>
      <c r="E99" s="17">
        <v>30</v>
      </c>
      <c r="F99" s="81">
        <v>3</v>
      </c>
    </row>
    <row r="100" spans="1:6">
      <c r="A100" s="1" t="s">
        <v>93</v>
      </c>
      <c r="B100" s="17">
        <v>60</v>
      </c>
      <c r="C100" s="17">
        <v>0</v>
      </c>
      <c r="D100" s="81" t="s">
        <v>375</v>
      </c>
      <c r="E100" s="17">
        <v>0</v>
      </c>
      <c r="F100" s="81" t="s">
        <v>375</v>
      </c>
    </row>
    <row r="101" spans="1:6">
      <c r="A101" s="1" t="s">
        <v>94</v>
      </c>
      <c r="B101" s="17">
        <v>30</v>
      </c>
      <c r="C101" s="17">
        <v>0</v>
      </c>
      <c r="D101" s="81" t="s">
        <v>375</v>
      </c>
      <c r="E101" s="17">
        <v>0</v>
      </c>
      <c r="F101" s="81" t="s">
        <v>375</v>
      </c>
    </row>
    <row r="102" spans="1:6">
      <c r="A102" s="1" t="s">
        <v>95</v>
      </c>
      <c r="B102" s="17">
        <v>110</v>
      </c>
      <c r="C102" s="17">
        <v>0</v>
      </c>
      <c r="D102" s="81" t="s">
        <v>375</v>
      </c>
      <c r="E102" s="17">
        <v>10</v>
      </c>
      <c r="F102" s="81">
        <v>8.8000000000000007</v>
      </c>
    </row>
    <row r="103" spans="1:6">
      <c r="A103" s="1" t="s">
        <v>332</v>
      </c>
      <c r="B103" s="17">
        <v>70</v>
      </c>
      <c r="C103" s="17">
        <v>0</v>
      </c>
      <c r="D103" s="81" t="s">
        <v>375</v>
      </c>
      <c r="E103" s="17">
        <v>10</v>
      </c>
      <c r="F103" s="81">
        <v>19.399999999999999</v>
      </c>
    </row>
    <row r="104" spans="1:6">
      <c r="A104" s="1" t="s">
        <v>96</v>
      </c>
      <c r="B104" s="17">
        <v>10</v>
      </c>
      <c r="C104" s="17">
        <v>0</v>
      </c>
      <c r="D104" s="81" t="s">
        <v>375</v>
      </c>
      <c r="E104" s="17">
        <v>0</v>
      </c>
      <c r="F104" s="81" t="s">
        <v>375</v>
      </c>
    </row>
    <row r="105" spans="1:6">
      <c r="A105" s="1" t="s">
        <v>97</v>
      </c>
      <c r="B105" s="17">
        <v>70</v>
      </c>
      <c r="C105" s="17">
        <v>0</v>
      </c>
      <c r="D105" s="81" t="s">
        <v>375</v>
      </c>
      <c r="E105" s="17">
        <v>0</v>
      </c>
      <c r="F105" s="81" t="s">
        <v>375</v>
      </c>
    </row>
    <row r="106" spans="1:6">
      <c r="A106" s="1" t="s">
        <v>98</v>
      </c>
      <c r="B106" s="17">
        <v>40</v>
      </c>
      <c r="C106" s="17">
        <v>0</v>
      </c>
      <c r="D106" s="81" t="s">
        <v>375</v>
      </c>
      <c r="E106" s="17">
        <v>0</v>
      </c>
      <c r="F106" s="81" t="s">
        <v>375</v>
      </c>
    </row>
    <row r="107" spans="1:6">
      <c r="A107" s="1" t="s">
        <v>99</v>
      </c>
      <c r="B107" s="17">
        <v>20</v>
      </c>
      <c r="C107" s="17">
        <v>0</v>
      </c>
      <c r="D107" s="81" t="s">
        <v>375</v>
      </c>
      <c r="E107" s="17">
        <v>0</v>
      </c>
      <c r="F107" s="81" t="s">
        <v>375</v>
      </c>
    </row>
    <row r="108" spans="1:6">
      <c r="A108" s="1" t="s">
        <v>100</v>
      </c>
      <c r="B108" s="17">
        <v>40</v>
      </c>
      <c r="C108" s="17">
        <v>0</v>
      </c>
      <c r="D108" s="81" t="s">
        <v>375</v>
      </c>
      <c r="E108" s="17">
        <v>0</v>
      </c>
      <c r="F108" s="81" t="s">
        <v>375</v>
      </c>
    </row>
    <row r="109" spans="1:6">
      <c r="A109" s="1" t="s">
        <v>101</v>
      </c>
      <c r="B109" s="17">
        <v>20</v>
      </c>
      <c r="C109" s="17">
        <v>0</v>
      </c>
      <c r="D109" s="81" t="s">
        <v>375</v>
      </c>
      <c r="E109" s="17">
        <v>0</v>
      </c>
      <c r="F109" s="81" t="s">
        <v>375</v>
      </c>
    </row>
    <row r="110" spans="1:6">
      <c r="A110" s="1" t="s">
        <v>102</v>
      </c>
      <c r="B110" s="17">
        <v>70</v>
      </c>
      <c r="C110" s="17">
        <v>0</v>
      </c>
      <c r="D110" s="81" t="s">
        <v>375</v>
      </c>
      <c r="E110" s="17">
        <v>10</v>
      </c>
      <c r="F110" s="81">
        <v>7.1</v>
      </c>
    </row>
    <row r="111" spans="1:6">
      <c r="A111" s="1" t="s">
        <v>103</v>
      </c>
      <c r="B111" s="17">
        <v>30</v>
      </c>
      <c r="C111" s="17">
        <v>0</v>
      </c>
      <c r="D111" s="81" t="s">
        <v>375</v>
      </c>
      <c r="E111" s="17">
        <v>0</v>
      </c>
      <c r="F111" s="81" t="s">
        <v>375</v>
      </c>
    </row>
    <row r="112" spans="1:6">
      <c r="A112" s="1" t="s">
        <v>333</v>
      </c>
      <c r="B112" s="17">
        <v>100</v>
      </c>
      <c r="C112" s="17">
        <v>0</v>
      </c>
      <c r="D112" s="81" t="s">
        <v>375</v>
      </c>
      <c r="E112" s="17">
        <v>0</v>
      </c>
      <c r="F112" s="81" t="s">
        <v>375</v>
      </c>
    </row>
    <row r="113" spans="1:6">
      <c r="A113" s="1" t="s">
        <v>104</v>
      </c>
      <c r="B113" s="17">
        <v>120</v>
      </c>
      <c r="C113" s="17">
        <v>0</v>
      </c>
      <c r="D113" s="81" t="s">
        <v>375</v>
      </c>
      <c r="E113" s="17">
        <v>10</v>
      </c>
      <c r="F113" s="81">
        <v>5.9</v>
      </c>
    </row>
    <row r="114" spans="1:6">
      <c r="A114" s="1" t="s">
        <v>105</v>
      </c>
      <c r="B114" s="17">
        <v>330</v>
      </c>
      <c r="C114" s="17">
        <v>10</v>
      </c>
      <c r="D114" s="81">
        <v>2</v>
      </c>
      <c r="E114" s="17">
        <v>20</v>
      </c>
      <c r="F114" s="81">
        <v>4.3</v>
      </c>
    </row>
    <row r="115" spans="1:6">
      <c r="A115" s="1" t="s">
        <v>106</v>
      </c>
      <c r="B115" s="17">
        <v>20</v>
      </c>
      <c r="C115" s="17">
        <v>0</v>
      </c>
      <c r="D115" s="81" t="s">
        <v>375</v>
      </c>
      <c r="E115" s="17">
        <v>0</v>
      </c>
      <c r="F115" s="81" t="s">
        <v>375</v>
      </c>
    </row>
    <row r="116" spans="1:6">
      <c r="A116" s="1" t="s">
        <v>376</v>
      </c>
      <c r="B116" s="17">
        <v>4540</v>
      </c>
      <c r="C116" s="17">
        <v>100</v>
      </c>
      <c r="D116" s="81">
        <v>2.1</v>
      </c>
      <c r="E116" s="17">
        <v>140</v>
      </c>
      <c r="F116" s="81">
        <v>3.1</v>
      </c>
    </row>
    <row r="117" spans="1:6">
      <c r="A117" s="1" t="s">
        <v>335</v>
      </c>
      <c r="B117" s="17">
        <v>650</v>
      </c>
      <c r="C117" s="17">
        <v>20</v>
      </c>
      <c r="D117" s="81">
        <v>2.7</v>
      </c>
      <c r="E117" s="17">
        <v>50</v>
      </c>
      <c r="F117" s="81">
        <v>7.3</v>
      </c>
    </row>
    <row r="118" spans="1:6">
      <c r="A118" s="1" t="s">
        <v>107</v>
      </c>
      <c r="B118" s="17">
        <v>20</v>
      </c>
      <c r="C118" s="17">
        <v>0</v>
      </c>
      <c r="D118" s="81" t="s">
        <v>375</v>
      </c>
      <c r="E118" s="17">
        <v>0</v>
      </c>
      <c r="F118" s="81" t="s">
        <v>375</v>
      </c>
    </row>
    <row r="119" spans="1:6">
      <c r="A119" s="1" t="s">
        <v>108</v>
      </c>
      <c r="B119" s="17">
        <v>40</v>
      </c>
      <c r="C119" s="17">
        <v>0</v>
      </c>
      <c r="D119" s="81" t="s">
        <v>375</v>
      </c>
      <c r="E119" s="17">
        <v>0</v>
      </c>
      <c r="F119" s="81" t="s">
        <v>375</v>
      </c>
    </row>
    <row r="120" spans="1:6">
      <c r="A120" s="1" t="s">
        <v>109</v>
      </c>
      <c r="B120" s="17">
        <v>10</v>
      </c>
      <c r="C120" s="17">
        <v>0</v>
      </c>
      <c r="D120" s="81" t="s">
        <v>375</v>
      </c>
      <c r="E120" s="17">
        <v>0</v>
      </c>
      <c r="F120" s="81" t="s">
        <v>375</v>
      </c>
    </row>
    <row r="121" spans="1:6">
      <c r="A121" s="1" t="s">
        <v>110</v>
      </c>
      <c r="B121" s="17">
        <v>420</v>
      </c>
      <c r="C121" s="17">
        <v>10</v>
      </c>
      <c r="D121" s="81">
        <v>3.1</v>
      </c>
      <c r="E121" s="17">
        <v>20</v>
      </c>
      <c r="F121" s="81">
        <v>5.5</v>
      </c>
    </row>
    <row r="122" spans="1:6">
      <c r="A122" s="1" t="s">
        <v>111</v>
      </c>
      <c r="B122" s="17">
        <v>310</v>
      </c>
      <c r="C122" s="17">
        <v>10</v>
      </c>
      <c r="D122" s="81">
        <v>2.6</v>
      </c>
      <c r="E122" s="17">
        <v>10</v>
      </c>
      <c r="F122" s="81">
        <v>2</v>
      </c>
    </row>
    <row r="123" spans="1:6">
      <c r="A123" s="1" t="s">
        <v>112</v>
      </c>
      <c r="B123" s="17">
        <v>50</v>
      </c>
      <c r="C123" s="17">
        <v>0</v>
      </c>
      <c r="D123" s="81" t="s">
        <v>375</v>
      </c>
      <c r="E123" s="17">
        <v>0</v>
      </c>
      <c r="F123" s="81" t="s">
        <v>375</v>
      </c>
    </row>
    <row r="124" spans="1:6">
      <c r="A124" s="1" t="s">
        <v>113</v>
      </c>
      <c r="B124" s="17">
        <v>70</v>
      </c>
      <c r="C124" s="17">
        <v>0</v>
      </c>
      <c r="D124" s="81" t="s">
        <v>375</v>
      </c>
      <c r="E124" s="17">
        <v>10</v>
      </c>
      <c r="F124" s="81">
        <v>12.9</v>
      </c>
    </row>
    <row r="125" spans="1:6">
      <c r="A125" s="1" t="s">
        <v>114</v>
      </c>
      <c r="B125" s="17">
        <v>100</v>
      </c>
      <c r="C125" s="17">
        <v>0</v>
      </c>
      <c r="D125" s="81" t="s">
        <v>375</v>
      </c>
      <c r="E125" s="17">
        <v>10</v>
      </c>
      <c r="F125" s="81">
        <v>6</v>
      </c>
    </row>
    <row r="126" spans="1:6">
      <c r="A126" s="1" t="s">
        <v>115</v>
      </c>
      <c r="B126" s="17">
        <v>10</v>
      </c>
      <c r="C126" s="17">
        <v>0</v>
      </c>
      <c r="D126" s="81" t="s">
        <v>375</v>
      </c>
      <c r="E126" s="17">
        <v>0</v>
      </c>
      <c r="F126" s="81" t="s">
        <v>375</v>
      </c>
    </row>
    <row r="127" spans="1:6">
      <c r="A127" s="1" t="s">
        <v>116</v>
      </c>
      <c r="B127" s="17">
        <v>40</v>
      </c>
      <c r="C127" s="17">
        <v>0</v>
      </c>
      <c r="D127" s="81" t="s">
        <v>375</v>
      </c>
      <c r="E127" s="17">
        <v>0</v>
      </c>
      <c r="F127" s="81" t="s">
        <v>375</v>
      </c>
    </row>
    <row r="128" spans="1:6">
      <c r="A128" s="1" t="s">
        <v>117</v>
      </c>
      <c r="B128" s="17">
        <v>10</v>
      </c>
      <c r="C128" s="17">
        <v>0</v>
      </c>
      <c r="D128" s="81" t="s">
        <v>375</v>
      </c>
      <c r="E128" s="17">
        <v>0</v>
      </c>
      <c r="F128" s="81" t="s">
        <v>375</v>
      </c>
    </row>
    <row r="129" spans="1:6">
      <c r="A129" s="1" t="s">
        <v>118</v>
      </c>
      <c r="B129" s="17">
        <v>90</v>
      </c>
      <c r="C129" s="17">
        <v>0</v>
      </c>
      <c r="D129" s="81" t="s">
        <v>375</v>
      </c>
      <c r="E129" s="17">
        <v>0</v>
      </c>
      <c r="F129" s="81" t="s">
        <v>375</v>
      </c>
    </row>
    <row r="130" spans="1:6">
      <c r="A130" s="1" t="s">
        <v>119</v>
      </c>
      <c r="B130" s="17">
        <v>40</v>
      </c>
      <c r="C130" s="17">
        <v>0</v>
      </c>
      <c r="D130" s="81" t="s">
        <v>375</v>
      </c>
      <c r="E130" s="17">
        <v>0</v>
      </c>
      <c r="F130" s="81" t="s">
        <v>375</v>
      </c>
    </row>
    <row r="131" spans="1:6">
      <c r="A131" s="1" t="s">
        <v>120</v>
      </c>
      <c r="B131" s="17">
        <v>10</v>
      </c>
      <c r="C131" s="17">
        <v>0</v>
      </c>
      <c r="D131" s="81" t="s">
        <v>375</v>
      </c>
      <c r="E131" s="17">
        <v>0</v>
      </c>
      <c r="F131" s="81" t="s">
        <v>375</v>
      </c>
    </row>
    <row r="132" spans="1:6">
      <c r="A132" s="1" t="s">
        <v>121</v>
      </c>
      <c r="B132" s="17">
        <v>120</v>
      </c>
      <c r="C132" s="17">
        <v>10</v>
      </c>
      <c r="D132" s="81">
        <v>4.3</v>
      </c>
      <c r="E132" s="17">
        <v>0</v>
      </c>
      <c r="F132" s="81" t="s">
        <v>375</v>
      </c>
    </row>
    <row r="133" spans="1:6">
      <c r="A133" s="1" t="s">
        <v>122</v>
      </c>
      <c r="B133" s="17">
        <v>90</v>
      </c>
      <c r="C133" s="17">
        <v>0</v>
      </c>
      <c r="D133" s="81" t="s">
        <v>375</v>
      </c>
      <c r="E133" s="17">
        <v>0</v>
      </c>
      <c r="F133" s="81" t="s">
        <v>375</v>
      </c>
    </row>
    <row r="134" spans="1:6">
      <c r="A134" s="1" t="s">
        <v>123</v>
      </c>
      <c r="B134" s="17">
        <v>410</v>
      </c>
      <c r="C134" s="17">
        <v>10</v>
      </c>
      <c r="D134" s="81">
        <v>3.2</v>
      </c>
      <c r="E134" s="17">
        <v>30</v>
      </c>
      <c r="F134" s="81">
        <v>6.6</v>
      </c>
    </row>
    <row r="135" spans="1:6">
      <c r="A135" s="1" t="s">
        <v>124</v>
      </c>
      <c r="B135" s="17">
        <v>10</v>
      </c>
      <c r="C135" s="17">
        <v>0</v>
      </c>
      <c r="D135" s="81" t="s">
        <v>375</v>
      </c>
      <c r="E135" s="17">
        <v>0</v>
      </c>
      <c r="F135" s="81" t="s">
        <v>375</v>
      </c>
    </row>
    <row r="136" spans="1:6">
      <c r="A136" s="1" t="s">
        <v>125</v>
      </c>
      <c r="B136" s="17">
        <v>20</v>
      </c>
      <c r="C136" s="17">
        <v>0</v>
      </c>
      <c r="D136" s="81" t="s">
        <v>375</v>
      </c>
      <c r="E136" s="17">
        <v>0</v>
      </c>
      <c r="F136" s="81" t="s">
        <v>375</v>
      </c>
    </row>
    <row r="137" spans="1:6">
      <c r="A137" s="1" t="s">
        <v>68</v>
      </c>
      <c r="B137" s="17">
        <v>160</v>
      </c>
      <c r="C137" s="17">
        <v>0</v>
      </c>
      <c r="D137" s="81" t="s">
        <v>375</v>
      </c>
      <c r="E137" s="17">
        <v>0</v>
      </c>
      <c r="F137" s="81" t="s">
        <v>375</v>
      </c>
    </row>
    <row r="138" spans="1:6">
      <c r="A138" s="1" t="s">
        <v>126</v>
      </c>
      <c r="B138" s="17">
        <v>50</v>
      </c>
      <c r="C138" s="17">
        <v>0</v>
      </c>
      <c r="D138" s="81" t="s">
        <v>375</v>
      </c>
      <c r="E138" s="17">
        <v>0</v>
      </c>
      <c r="F138" s="81" t="s">
        <v>375</v>
      </c>
    </row>
    <row r="139" spans="1:6">
      <c r="A139" s="1" t="s">
        <v>127</v>
      </c>
      <c r="B139" s="17">
        <v>100</v>
      </c>
      <c r="C139" s="17">
        <v>0</v>
      </c>
      <c r="D139" s="81" t="s">
        <v>375</v>
      </c>
      <c r="E139" s="17">
        <v>10</v>
      </c>
      <c r="F139" s="81">
        <v>8.1999999999999993</v>
      </c>
    </row>
    <row r="140" spans="1:6">
      <c r="A140" s="1" t="s">
        <v>128</v>
      </c>
      <c r="B140" s="17">
        <v>360</v>
      </c>
      <c r="C140" s="17">
        <v>20</v>
      </c>
      <c r="D140" s="81">
        <v>4.0999999999999996</v>
      </c>
      <c r="E140" s="17">
        <v>30</v>
      </c>
      <c r="F140" s="81">
        <v>7.4</v>
      </c>
    </row>
    <row r="141" spans="1:6">
      <c r="A141" s="1" t="s">
        <v>129</v>
      </c>
      <c r="B141" s="17">
        <v>40</v>
      </c>
      <c r="C141" s="17">
        <v>0</v>
      </c>
      <c r="D141" s="81" t="s">
        <v>375</v>
      </c>
      <c r="E141" s="17">
        <v>10</v>
      </c>
      <c r="F141" s="81">
        <v>11.9</v>
      </c>
    </row>
    <row r="142" spans="1:6">
      <c r="A142" s="1" t="s">
        <v>336</v>
      </c>
      <c r="B142" s="17">
        <v>400</v>
      </c>
      <c r="C142" s="17">
        <v>10</v>
      </c>
      <c r="D142" s="81">
        <v>1.7</v>
      </c>
      <c r="E142" s="17">
        <v>20</v>
      </c>
      <c r="F142" s="81">
        <v>4.5999999999999996</v>
      </c>
    </row>
    <row r="143" spans="1:6">
      <c r="A143" s="1" t="s">
        <v>377</v>
      </c>
      <c r="B143" s="17">
        <v>510</v>
      </c>
      <c r="C143" s="17">
        <v>10</v>
      </c>
      <c r="D143" s="81">
        <v>1.7</v>
      </c>
      <c r="E143" s="17">
        <v>30</v>
      </c>
      <c r="F143" s="81">
        <v>6.2</v>
      </c>
    </row>
    <row r="144" spans="1:6">
      <c r="A144" s="1" t="s">
        <v>130</v>
      </c>
      <c r="B144" s="17">
        <v>20</v>
      </c>
      <c r="C144" s="17">
        <v>0</v>
      </c>
      <c r="D144" s="81" t="s">
        <v>375</v>
      </c>
      <c r="E144" s="17">
        <v>0</v>
      </c>
      <c r="F144" s="81" t="s">
        <v>375</v>
      </c>
    </row>
    <row r="145" spans="1:6">
      <c r="A145" s="1" t="s">
        <v>131</v>
      </c>
      <c r="B145" s="17">
        <v>50</v>
      </c>
      <c r="C145" s="17">
        <v>0</v>
      </c>
      <c r="D145" s="81" t="s">
        <v>375</v>
      </c>
      <c r="E145" s="17">
        <v>0</v>
      </c>
      <c r="F145" s="81" t="s">
        <v>375</v>
      </c>
    </row>
    <row r="146" spans="1:6">
      <c r="A146" s="1" t="s">
        <v>132</v>
      </c>
      <c r="B146" s="17">
        <v>30</v>
      </c>
      <c r="C146" s="17">
        <v>0</v>
      </c>
      <c r="D146" s="81" t="s">
        <v>375</v>
      </c>
      <c r="E146" s="17">
        <v>0</v>
      </c>
      <c r="F146" s="81" t="s">
        <v>375</v>
      </c>
    </row>
    <row r="147" spans="1:6">
      <c r="A147" s="1" t="s">
        <v>133</v>
      </c>
      <c r="B147" s="17">
        <v>10</v>
      </c>
      <c r="C147" s="17">
        <v>0</v>
      </c>
      <c r="D147" s="81" t="s">
        <v>375</v>
      </c>
      <c r="E147" s="17">
        <v>0</v>
      </c>
      <c r="F147" s="81" t="s">
        <v>375</v>
      </c>
    </row>
    <row r="148" spans="1:6">
      <c r="A148" s="1" t="s">
        <v>134</v>
      </c>
      <c r="B148" s="17">
        <v>200</v>
      </c>
      <c r="C148" s="17">
        <v>0</v>
      </c>
      <c r="D148" s="81" t="s">
        <v>375</v>
      </c>
      <c r="E148" s="17">
        <v>10</v>
      </c>
      <c r="F148" s="81">
        <v>4.5999999999999996</v>
      </c>
    </row>
    <row r="149" spans="1:6">
      <c r="A149" s="1" t="s">
        <v>349</v>
      </c>
      <c r="B149" s="17">
        <v>50</v>
      </c>
      <c r="C149" s="17">
        <v>0</v>
      </c>
      <c r="D149" s="81" t="s">
        <v>375</v>
      </c>
      <c r="E149" s="17">
        <v>10</v>
      </c>
      <c r="F149" s="81">
        <v>9.8000000000000007</v>
      </c>
    </row>
    <row r="150" spans="1:6">
      <c r="A150" s="1" t="s">
        <v>135</v>
      </c>
      <c r="B150" s="17">
        <v>40</v>
      </c>
      <c r="C150" s="17">
        <v>0</v>
      </c>
      <c r="D150" s="81" t="s">
        <v>375</v>
      </c>
      <c r="E150" s="17">
        <v>0</v>
      </c>
      <c r="F150" s="81" t="s">
        <v>375</v>
      </c>
    </row>
    <row r="151" spans="1:6">
      <c r="A151" s="1" t="s">
        <v>350</v>
      </c>
      <c r="B151" s="17">
        <v>50</v>
      </c>
      <c r="C151" s="17">
        <v>0</v>
      </c>
      <c r="D151" s="81" t="s">
        <v>375</v>
      </c>
      <c r="E151" s="17">
        <v>0</v>
      </c>
      <c r="F151" s="81" t="s">
        <v>375</v>
      </c>
    </row>
    <row r="152" spans="1:6">
      <c r="A152" s="1" t="s">
        <v>136</v>
      </c>
      <c r="B152" s="17">
        <v>40</v>
      </c>
      <c r="C152" s="17">
        <v>0</v>
      </c>
      <c r="D152" s="81" t="s">
        <v>375</v>
      </c>
      <c r="E152" s="17">
        <v>0</v>
      </c>
      <c r="F152" s="81" t="s">
        <v>375</v>
      </c>
    </row>
    <row r="153" spans="1:6">
      <c r="A153" s="1" t="s">
        <v>137</v>
      </c>
      <c r="B153" s="17">
        <v>110</v>
      </c>
      <c r="C153" s="17">
        <v>0</v>
      </c>
      <c r="D153" s="81" t="s">
        <v>375</v>
      </c>
      <c r="E153" s="17">
        <v>10</v>
      </c>
      <c r="F153" s="81">
        <v>12.4</v>
      </c>
    </row>
    <row r="154" spans="1:6">
      <c r="A154" s="1" t="s">
        <v>138</v>
      </c>
      <c r="B154" s="17">
        <v>250</v>
      </c>
      <c r="C154" s="17">
        <v>10</v>
      </c>
      <c r="D154" s="81">
        <v>2.8</v>
      </c>
      <c r="E154" s="17">
        <v>10</v>
      </c>
      <c r="F154" s="81">
        <v>2.4</v>
      </c>
    </row>
    <row r="155" spans="1:6">
      <c r="A155" s="1" t="s">
        <v>139</v>
      </c>
      <c r="B155" s="17">
        <v>40</v>
      </c>
      <c r="C155" s="17">
        <v>0</v>
      </c>
      <c r="D155" s="81" t="s">
        <v>375</v>
      </c>
      <c r="E155" s="17">
        <v>0</v>
      </c>
      <c r="F155" s="81" t="s">
        <v>375</v>
      </c>
    </row>
    <row r="156" spans="1:6">
      <c r="A156" s="1" t="s">
        <v>140</v>
      </c>
      <c r="B156" s="17">
        <v>60</v>
      </c>
      <c r="C156" s="17">
        <v>0</v>
      </c>
      <c r="D156" s="81" t="s">
        <v>375</v>
      </c>
      <c r="E156" s="17">
        <v>0</v>
      </c>
      <c r="F156" s="81" t="s">
        <v>375</v>
      </c>
    </row>
    <row r="157" spans="1:6">
      <c r="A157" s="1" t="s">
        <v>141</v>
      </c>
      <c r="B157" s="17">
        <v>150</v>
      </c>
      <c r="C157" s="17">
        <v>0</v>
      </c>
      <c r="D157" s="81" t="s">
        <v>375</v>
      </c>
      <c r="E157" s="17">
        <v>10</v>
      </c>
      <c r="F157" s="81">
        <v>5.3</v>
      </c>
    </row>
    <row r="158" spans="1:6">
      <c r="A158" s="1" t="s">
        <v>142</v>
      </c>
      <c r="B158" s="17">
        <v>40</v>
      </c>
      <c r="C158" s="17">
        <v>0</v>
      </c>
      <c r="D158" s="81" t="s">
        <v>375</v>
      </c>
      <c r="E158" s="17">
        <v>0</v>
      </c>
      <c r="F158" s="81" t="s">
        <v>375</v>
      </c>
    </row>
    <row r="159" spans="1:6">
      <c r="A159" s="1" t="s">
        <v>143</v>
      </c>
      <c r="B159" s="17">
        <v>60</v>
      </c>
      <c r="C159" s="17">
        <v>0</v>
      </c>
      <c r="D159" s="81" t="s">
        <v>375</v>
      </c>
      <c r="E159" s="17">
        <v>10</v>
      </c>
      <c r="F159" s="81">
        <v>10.4</v>
      </c>
    </row>
    <row r="160" spans="1:6">
      <c r="A160" s="1" t="s">
        <v>144</v>
      </c>
      <c r="B160" s="17">
        <v>20</v>
      </c>
      <c r="C160" s="17">
        <v>0</v>
      </c>
      <c r="D160" s="81" t="s">
        <v>375</v>
      </c>
      <c r="E160" s="17">
        <v>10</v>
      </c>
      <c r="F160" s="81">
        <v>19.2</v>
      </c>
    </row>
    <row r="161" spans="1:11">
      <c r="A161" s="1" t="s">
        <v>145</v>
      </c>
      <c r="B161" s="17">
        <v>80</v>
      </c>
      <c r="C161" s="17">
        <v>0</v>
      </c>
      <c r="D161" s="81" t="s">
        <v>375</v>
      </c>
      <c r="E161" s="17">
        <v>10</v>
      </c>
      <c r="F161" s="81">
        <v>8.6</v>
      </c>
    </row>
    <row r="162" spans="1:11">
      <c r="A162" s="1" t="s">
        <v>146</v>
      </c>
      <c r="B162" s="17">
        <v>10</v>
      </c>
      <c r="C162" s="17">
        <v>0</v>
      </c>
      <c r="D162" s="81" t="s">
        <v>375</v>
      </c>
      <c r="E162" s="17">
        <v>0</v>
      </c>
      <c r="F162" s="81" t="s">
        <v>375</v>
      </c>
    </row>
    <row r="163" spans="1:11">
      <c r="A163" s="1" t="s">
        <v>147</v>
      </c>
      <c r="B163" s="17">
        <v>80</v>
      </c>
      <c r="C163" s="17">
        <v>0</v>
      </c>
      <c r="D163" s="81" t="s">
        <v>375</v>
      </c>
      <c r="E163" s="17">
        <v>0</v>
      </c>
      <c r="F163" s="81" t="s">
        <v>375</v>
      </c>
    </row>
    <row r="164" spans="1:11">
      <c r="A164" s="1" t="s">
        <v>148</v>
      </c>
      <c r="B164" s="17">
        <v>170</v>
      </c>
      <c r="C164" s="17">
        <v>0</v>
      </c>
      <c r="D164" s="81" t="s">
        <v>375</v>
      </c>
      <c r="E164" s="17">
        <v>10</v>
      </c>
      <c r="F164" s="81">
        <v>5.9</v>
      </c>
    </row>
    <row r="165" spans="1:11">
      <c r="A165" s="1" t="s">
        <v>149</v>
      </c>
      <c r="B165" s="17">
        <v>10</v>
      </c>
      <c r="C165" s="17">
        <v>0</v>
      </c>
      <c r="D165" s="81" t="s">
        <v>375</v>
      </c>
      <c r="E165" s="17">
        <v>0</v>
      </c>
      <c r="F165" s="81" t="s">
        <v>375</v>
      </c>
    </row>
    <row r="166" spans="1:11">
      <c r="A166" s="1" t="s">
        <v>150</v>
      </c>
      <c r="B166" s="17">
        <v>80</v>
      </c>
      <c r="C166" s="17">
        <v>0</v>
      </c>
      <c r="D166" s="81" t="s">
        <v>375</v>
      </c>
      <c r="E166" s="17">
        <v>0</v>
      </c>
      <c r="F166" s="81" t="s">
        <v>375</v>
      </c>
    </row>
    <row r="167" spans="1:11">
      <c r="A167" s="1" t="s">
        <v>151</v>
      </c>
      <c r="B167" s="17">
        <v>70</v>
      </c>
      <c r="C167" s="17">
        <v>0</v>
      </c>
      <c r="D167" s="81" t="s">
        <v>375</v>
      </c>
      <c r="E167" s="17">
        <v>0</v>
      </c>
      <c r="F167" s="81" t="s">
        <v>375</v>
      </c>
    </row>
    <row r="168" spans="1:11">
      <c r="A168" s="1" t="s">
        <v>152</v>
      </c>
      <c r="B168" s="17">
        <v>20</v>
      </c>
      <c r="C168" s="17">
        <v>0</v>
      </c>
      <c r="D168" s="81" t="s">
        <v>375</v>
      </c>
      <c r="E168" s="17">
        <v>0</v>
      </c>
      <c r="F168" s="81" t="s">
        <v>375</v>
      </c>
      <c r="G168" s="83"/>
      <c r="H168" s="83"/>
      <c r="I168" s="83"/>
      <c r="J168" s="83"/>
      <c r="K168" s="83"/>
    </row>
    <row r="169" spans="1:11">
      <c r="A169" s="1" t="s">
        <v>153</v>
      </c>
      <c r="B169" s="17">
        <v>10</v>
      </c>
      <c r="C169" s="17">
        <v>0</v>
      </c>
      <c r="D169" s="81" t="s">
        <v>375</v>
      </c>
      <c r="E169" s="17">
        <v>0</v>
      </c>
      <c r="F169" s="81" t="s">
        <v>375</v>
      </c>
    </row>
    <row r="170" spans="1:11">
      <c r="A170" s="1" t="s">
        <v>154</v>
      </c>
      <c r="B170" s="17">
        <v>80</v>
      </c>
      <c r="C170" s="17">
        <v>10</v>
      </c>
      <c r="D170" s="81">
        <v>6.3</v>
      </c>
      <c r="E170" s="17">
        <v>10</v>
      </c>
      <c r="F170" s="81">
        <v>7.5</v>
      </c>
    </row>
    <row r="171" spans="1:11">
      <c r="A171" s="1" t="s">
        <v>155</v>
      </c>
      <c r="B171" s="17">
        <v>10</v>
      </c>
      <c r="C171" s="17">
        <v>0</v>
      </c>
      <c r="D171" s="81" t="s">
        <v>375</v>
      </c>
      <c r="E171" s="17">
        <v>0</v>
      </c>
      <c r="F171" s="81" t="s">
        <v>375</v>
      </c>
    </row>
    <row r="172" spans="1:11">
      <c r="A172" s="1" t="s">
        <v>156</v>
      </c>
      <c r="B172" s="17">
        <v>20</v>
      </c>
      <c r="C172" s="17">
        <v>0</v>
      </c>
      <c r="D172" s="81" t="s">
        <v>375</v>
      </c>
      <c r="E172" s="17">
        <v>0</v>
      </c>
      <c r="F172" s="81" t="s">
        <v>375</v>
      </c>
    </row>
    <row r="173" spans="1:11">
      <c r="A173" s="1" t="s">
        <v>157</v>
      </c>
      <c r="B173" s="17">
        <v>70</v>
      </c>
      <c r="C173" s="17">
        <v>0</v>
      </c>
      <c r="D173" s="81" t="s">
        <v>375</v>
      </c>
      <c r="E173" s="17">
        <v>0</v>
      </c>
      <c r="F173" s="81" t="s">
        <v>375</v>
      </c>
    </row>
    <row r="174" spans="1:11">
      <c r="A174" s="1" t="s">
        <v>337</v>
      </c>
      <c r="B174" s="17">
        <v>20</v>
      </c>
      <c r="C174" s="17">
        <v>0</v>
      </c>
      <c r="D174" s="81" t="s">
        <v>375</v>
      </c>
      <c r="E174" s="17">
        <v>0</v>
      </c>
      <c r="F174" s="81" t="s">
        <v>375</v>
      </c>
    </row>
    <row r="175" spans="1:11">
      <c r="A175" s="1" t="s">
        <v>158</v>
      </c>
      <c r="B175" s="17">
        <v>330</v>
      </c>
      <c r="C175" s="17">
        <v>10</v>
      </c>
      <c r="D175" s="81">
        <v>2.1</v>
      </c>
      <c r="E175" s="17">
        <v>20</v>
      </c>
      <c r="F175" s="81">
        <v>5.4</v>
      </c>
    </row>
    <row r="176" spans="1:11">
      <c r="A176" s="1" t="s">
        <v>159</v>
      </c>
      <c r="B176" s="17">
        <v>450</v>
      </c>
      <c r="C176" s="17">
        <v>10</v>
      </c>
      <c r="D176" s="81">
        <v>2.2000000000000002</v>
      </c>
      <c r="E176" s="17">
        <v>10</v>
      </c>
      <c r="F176" s="81">
        <v>2.9</v>
      </c>
    </row>
    <row r="177" spans="1:6">
      <c r="A177" s="1" t="s">
        <v>160</v>
      </c>
      <c r="B177" s="17">
        <v>60</v>
      </c>
      <c r="C177" s="17">
        <v>0</v>
      </c>
      <c r="D177" s="81" t="s">
        <v>375</v>
      </c>
      <c r="E177" s="17">
        <v>0</v>
      </c>
      <c r="F177" s="81" t="s">
        <v>375</v>
      </c>
    </row>
    <row r="178" spans="1:6">
      <c r="A178" s="1" t="s">
        <v>161</v>
      </c>
      <c r="B178" s="17">
        <v>350</v>
      </c>
      <c r="C178" s="17">
        <v>0</v>
      </c>
      <c r="D178" s="81" t="s">
        <v>375</v>
      </c>
      <c r="E178" s="17">
        <v>10</v>
      </c>
      <c r="F178" s="81">
        <v>3.1</v>
      </c>
    </row>
    <row r="179" spans="1:6">
      <c r="A179" s="1" t="s">
        <v>162</v>
      </c>
      <c r="B179" s="17">
        <v>360</v>
      </c>
      <c r="C179" s="17">
        <v>10</v>
      </c>
      <c r="D179" s="81">
        <v>1.4</v>
      </c>
      <c r="E179" s="17">
        <v>20</v>
      </c>
      <c r="F179" s="81">
        <v>4.2</v>
      </c>
    </row>
    <row r="180" spans="1:6">
      <c r="A180" s="1" t="s">
        <v>163</v>
      </c>
      <c r="B180" s="17">
        <v>30</v>
      </c>
      <c r="C180" s="17">
        <v>0</v>
      </c>
      <c r="D180" s="81" t="s">
        <v>375</v>
      </c>
      <c r="E180" s="17">
        <v>0</v>
      </c>
      <c r="F180" s="81" t="s">
        <v>375</v>
      </c>
    </row>
    <row r="181" spans="1:6">
      <c r="A181" s="1" t="s">
        <v>164</v>
      </c>
      <c r="B181" s="17">
        <v>50</v>
      </c>
      <c r="C181" s="17">
        <v>0</v>
      </c>
      <c r="D181" s="81" t="s">
        <v>375</v>
      </c>
      <c r="E181" s="17">
        <v>0</v>
      </c>
      <c r="F181" s="81" t="s">
        <v>375</v>
      </c>
    </row>
    <row r="182" spans="1:6">
      <c r="A182" s="1" t="s">
        <v>165</v>
      </c>
      <c r="B182" s="17">
        <v>50</v>
      </c>
      <c r="C182" s="17">
        <v>0</v>
      </c>
      <c r="D182" s="81" t="s">
        <v>375</v>
      </c>
      <c r="E182" s="17">
        <v>10</v>
      </c>
      <c r="F182" s="81">
        <v>19.100000000000001</v>
      </c>
    </row>
    <row r="183" spans="1:6">
      <c r="A183" s="1" t="s">
        <v>166</v>
      </c>
      <c r="B183" s="17">
        <v>30</v>
      </c>
      <c r="C183" s="17">
        <v>0</v>
      </c>
      <c r="D183" s="81" t="s">
        <v>375</v>
      </c>
      <c r="E183" s="17">
        <v>0</v>
      </c>
      <c r="F183" s="81" t="s">
        <v>375</v>
      </c>
    </row>
    <row r="184" spans="1:6">
      <c r="A184" s="1" t="s">
        <v>167</v>
      </c>
      <c r="B184" s="17">
        <v>40</v>
      </c>
      <c r="C184" s="17">
        <v>0</v>
      </c>
      <c r="D184" s="81" t="s">
        <v>375</v>
      </c>
      <c r="E184" s="17">
        <v>0</v>
      </c>
      <c r="F184" s="81" t="s">
        <v>375</v>
      </c>
    </row>
    <row r="185" spans="1:6">
      <c r="A185" s="1" t="s">
        <v>168</v>
      </c>
      <c r="B185" s="17">
        <v>30</v>
      </c>
      <c r="C185" s="17">
        <v>0</v>
      </c>
      <c r="D185" s="81" t="s">
        <v>375</v>
      </c>
      <c r="E185" s="17">
        <v>0</v>
      </c>
      <c r="F185" s="81" t="s">
        <v>375</v>
      </c>
    </row>
    <row r="186" spans="1:6">
      <c r="A186" s="1" t="s">
        <v>169</v>
      </c>
      <c r="B186" s="17">
        <v>20</v>
      </c>
      <c r="C186" s="17">
        <v>0</v>
      </c>
      <c r="D186" s="81" t="s">
        <v>375</v>
      </c>
      <c r="E186" s="17">
        <v>0</v>
      </c>
      <c r="F186" s="81" t="s">
        <v>375</v>
      </c>
    </row>
    <row r="187" spans="1:6">
      <c r="A187" s="1" t="s">
        <v>170</v>
      </c>
      <c r="B187" s="17">
        <v>10</v>
      </c>
      <c r="C187" s="17">
        <v>0</v>
      </c>
      <c r="D187" s="81" t="s">
        <v>375</v>
      </c>
      <c r="E187" s="17">
        <v>0</v>
      </c>
      <c r="F187" s="81" t="s">
        <v>375</v>
      </c>
    </row>
    <row r="188" spans="1:6">
      <c r="A188" s="1" t="s">
        <v>171</v>
      </c>
      <c r="B188" s="17">
        <v>40</v>
      </c>
      <c r="C188" s="17">
        <v>0</v>
      </c>
      <c r="D188" s="81" t="s">
        <v>375</v>
      </c>
      <c r="E188" s="17">
        <v>0</v>
      </c>
      <c r="F188" s="81" t="s">
        <v>375</v>
      </c>
    </row>
    <row r="189" spans="1:6">
      <c r="A189" s="1" t="s">
        <v>172</v>
      </c>
      <c r="B189" s="17">
        <v>20</v>
      </c>
      <c r="C189" s="17">
        <v>0</v>
      </c>
      <c r="D189" s="81" t="s">
        <v>375</v>
      </c>
      <c r="E189" s="17">
        <v>0</v>
      </c>
      <c r="F189" s="81" t="s">
        <v>375</v>
      </c>
    </row>
    <row r="190" spans="1:6">
      <c r="A190" s="1" t="s">
        <v>173</v>
      </c>
      <c r="B190" s="17">
        <v>40</v>
      </c>
      <c r="C190" s="17">
        <v>0</v>
      </c>
      <c r="D190" s="81" t="s">
        <v>375</v>
      </c>
      <c r="E190" s="17">
        <v>0</v>
      </c>
      <c r="F190" s="81" t="s">
        <v>375</v>
      </c>
    </row>
    <row r="191" spans="1:6">
      <c r="A191" s="1" t="s">
        <v>174</v>
      </c>
      <c r="B191" s="17">
        <v>150</v>
      </c>
      <c r="C191" s="17">
        <v>10</v>
      </c>
      <c r="D191" s="81">
        <v>4.0999999999999996</v>
      </c>
      <c r="E191" s="17">
        <v>0</v>
      </c>
      <c r="F191" s="81" t="s">
        <v>375</v>
      </c>
    </row>
    <row r="192" spans="1:6">
      <c r="A192" s="1" t="s">
        <v>175</v>
      </c>
      <c r="B192" s="17">
        <v>450</v>
      </c>
      <c r="C192" s="17">
        <v>10</v>
      </c>
      <c r="D192" s="81">
        <v>3.1</v>
      </c>
      <c r="E192" s="17">
        <v>20</v>
      </c>
      <c r="F192" s="81">
        <v>3.7</v>
      </c>
    </row>
    <row r="193" spans="1:6">
      <c r="A193" s="1" t="s">
        <v>176</v>
      </c>
      <c r="B193" s="17">
        <v>50</v>
      </c>
      <c r="C193" s="17">
        <v>0</v>
      </c>
      <c r="D193" s="81" t="s">
        <v>375</v>
      </c>
      <c r="E193" s="17">
        <v>0</v>
      </c>
      <c r="F193" s="81" t="s">
        <v>375</v>
      </c>
    </row>
    <row r="194" spans="1:6">
      <c r="A194" s="1" t="s">
        <v>177</v>
      </c>
      <c r="B194" s="17">
        <v>20</v>
      </c>
      <c r="C194" s="17">
        <v>0</v>
      </c>
      <c r="D194" s="81" t="s">
        <v>375</v>
      </c>
      <c r="E194" s="17">
        <v>0</v>
      </c>
      <c r="F194" s="81" t="s">
        <v>375</v>
      </c>
    </row>
    <row r="195" spans="1:6">
      <c r="A195" s="1" t="s">
        <v>342</v>
      </c>
      <c r="B195" s="17">
        <v>150</v>
      </c>
      <c r="C195" s="17">
        <v>10</v>
      </c>
      <c r="D195" s="81">
        <v>3.2</v>
      </c>
      <c r="E195" s="17">
        <v>10</v>
      </c>
      <c r="F195" s="81">
        <v>3.2</v>
      </c>
    </row>
    <row r="196" spans="1:6">
      <c r="A196" s="1" t="s">
        <v>178</v>
      </c>
      <c r="B196" s="17">
        <v>60</v>
      </c>
      <c r="C196" s="17">
        <v>0</v>
      </c>
      <c r="D196" s="81" t="s">
        <v>375</v>
      </c>
      <c r="E196" s="17">
        <v>0</v>
      </c>
      <c r="F196" s="81" t="s">
        <v>375</v>
      </c>
    </row>
    <row r="197" spans="1:6">
      <c r="A197" s="1" t="s">
        <v>338</v>
      </c>
      <c r="B197" s="17">
        <v>120</v>
      </c>
      <c r="C197" s="17">
        <v>0</v>
      </c>
      <c r="D197" s="81" t="s">
        <v>375</v>
      </c>
      <c r="E197" s="17">
        <v>10</v>
      </c>
      <c r="F197" s="81">
        <v>7.9</v>
      </c>
    </row>
    <row r="198" spans="1:6">
      <c r="A198" s="1" t="s">
        <v>179</v>
      </c>
      <c r="B198" s="17">
        <v>20</v>
      </c>
      <c r="C198" s="17">
        <v>0</v>
      </c>
      <c r="D198" s="81" t="s">
        <v>375</v>
      </c>
      <c r="E198" s="17">
        <v>0</v>
      </c>
      <c r="F198" s="81" t="s">
        <v>375</v>
      </c>
    </row>
    <row r="199" spans="1:6">
      <c r="A199" s="1" t="s">
        <v>180</v>
      </c>
      <c r="B199" s="17">
        <v>30</v>
      </c>
      <c r="C199" s="17">
        <v>0</v>
      </c>
      <c r="D199" s="81" t="s">
        <v>375</v>
      </c>
      <c r="E199" s="17">
        <v>0</v>
      </c>
      <c r="F199" s="81" t="s">
        <v>375</v>
      </c>
    </row>
    <row r="200" spans="1:6">
      <c r="A200" s="1" t="s">
        <v>344</v>
      </c>
      <c r="B200" s="17">
        <v>180</v>
      </c>
      <c r="C200" s="17">
        <v>10</v>
      </c>
      <c r="D200" s="81">
        <v>4.7</v>
      </c>
      <c r="E200" s="17">
        <v>20</v>
      </c>
      <c r="F200" s="81">
        <v>10.4</v>
      </c>
    </row>
    <row r="201" spans="1:6">
      <c r="A201" s="1" t="s">
        <v>181</v>
      </c>
      <c r="B201" s="17">
        <v>10</v>
      </c>
      <c r="C201" s="17">
        <v>0</v>
      </c>
      <c r="D201" s="81" t="s">
        <v>375</v>
      </c>
      <c r="E201" s="17">
        <v>0</v>
      </c>
      <c r="F201" s="81" t="s">
        <v>375</v>
      </c>
    </row>
    <row r="202" spans="1:6">
      <c r="A202" s="1" t="s">
        <v>182</v>
      </c>
      <c r="B202" s="17">
        <v>40</v>
      </c>
      <c r="C202" s="17">
        <v>0</v>
      </c>
      <c r="D202" s="81" t="s">
        <v>375</v>
      </c>
      <c r="E202" s="17">
        <v>10</v>
      </c>
      <c r="F202" s="81">
        <v>11.4</v>
      </c>
    </row>
    <row r="203" spans="1:6">
      <c r="A203" s="1" t="s">
        <v>353</v>
      </c>
      <c r="B203" s="17">
        <v>20</v>
      </c>
      <c r="C203" s="17">
        <v>0</v>
      </c>
      <c r="D203" s="81" t="s">
        <v>375</v>
      </c>
      <c r="E203" s="17">
        <v>0</v>
      </c>
      <c r="F203" s="81" t="s">
        <v>375</v>
      </c>
    </row>
    <row r="204" spans="1:6">
      <c r="A204" s="1" t="s">
        <v>183</v>
      </c>
      <c r="B204" s="17">
        <v>60</v>
      </c>
      <c r="C204" s="17">
        <v>0</v>
      </c>
      <c r="D204" s="81" t="s">
        <v>375</v>
      </c>
      <c r="E204" s="17">
        <v>0</v>
      </c>
      <c r="F204" s="81" t="s">
        <v>375</v>
      </c>
    </row>
    <row r="205" spans="1:6">
      <c r="A205" s="1" t="s">
        <v>184</v>
      </c>
      <c r="B205" s="17">
        <v>10</v>
      </c>
      <c r="C205" s="17">
        <v>0</v>
      </c>
      <c r="D205" s="81" t="s">
        <v>375</v>
      </c>
      <c r="E205" s="17">
        <v>0</v>
      </c>
      <c r="F205" s="81" t="s">
        <v>375</v>
      </c>
    </row>
    <row r="206" spans="1:6">
      <c r="A206" s="1" t="s">
        <v>185</v>
      </c>
      <c r="B206" s="17">
        <v>10</v>
      </c>
      <c r="C206" s="17">
        <v>0</v>
      </c>
      <c r="D206" s="81" t="s">
        <v>375</v>
      </c>
      <c r="E206" s="17">
        <v>0</v>
      </c>
      <c r="F206" s="81" t="s">
        <v>375</v>
      </c>
    </row>
    <row r="207" spans="1:6">
      <c r="A207" s="1" t="s">
        <v>186</v>
      </c>
      <c r="B207" s="17">
        <v>10</v>
      </c>
      <c r="C207" s="17">
        <v>0</v>
      </c>
      <c r="D207" s="81" t="s">
        <v>375</v>
      </c>
      <c r="E207" s="17">
        <v>0</v>
      </c>
      <c r="F207" s="81" t="s">
        <v>375</v>
      </c>
    </row>
    <row r="208" spans="1:6">
      <c r="A208" s="1" t="s">
        <v>187</v>
      </c>
      <c r="B208" s="17">
        <v>0</v>
      </c>
      <c r="C208" s="17">
        <v>0</v>
      </c>
      <c r="D208" s="81" t="s">
        <v>375</v>
      </c>
      <c r="E208" s="17">
        <v>0</v>
      </c>
      <c r="F208" s="81" t="s">
        <v>375</v>
      </c>
    </row>
    <row r="209" spans="1:6">
      <c r="A209" s="1" t="s">
        <v>188</v>
      </c>
      <c r="B209" s="17">
        <v>180</v>
      </c>
      <c r="C209" s="17">
        <v>10</v>
      </c>
      <c r="D209" s="81">
        <v>3.3</v>
      </c>
      <c r="E209" s="17">
        <v>10</v>
      </c>
      <c r="F209" s="81">
        <v>4.4000000000000004</v>
      </c>
    </row>
    <row r="210" spans="1:6">
      <c r="A210" s="1" t="s">
        <v>189</v>
      </c>
      <c r="B210" s="17">
        <v>30</v>
      </c>
      <c r="C210" s="17">
        <v>0</v>
      </c>
      <c r="D210" s="81" t="s">
        <v>375</v>
      </c>
      <c r="E210" s="17">
        <v>0</v>
      </c>
      <c r="F210" s="81" t="s">
        <v>375</v>
      </c>
    </row>
    <row r="211" spans="1:6">
      <c r="A211" s="1" t="s">
        <v>190</v>
      </c>
      <c r="B211" s="17">
        <v>70</v>
      </c>
      <c r="C211" s="17">
        <v>0</v>
      </c>
      <c r="D211" s="81" t="s">
        <v>375</v>
      </c>
      <c r="E211" s="17">
        <v>10</v>
      </c>
      <c r="F211" s="81">
        <v>8.8000000000000007</v>
      </c>
    </row>
    <row r="212" spans="1:6">
      <c r="A212" s="1" t="s">
        <v>191</v>
      </c>
      <c r="B212" s="17">
        <v>880</v>
      </c>
      <c r="C212" s="17">
        <v>30</v>
      </c>
      <c r="D212" s="81">
        <v>2.8</v>
      </c>
      <c r="E212" s="17">
        <v>40</v>
      </c>
      <c r="F212" s="81">
        <v>4.8</v>
      </c>
    </row>
    <row r="213" spans="1:6">
      <c r="A213" s="1" t="s">
        <v>192</v>
      </c>
      <c r="B213" s="17">
        <v>280</v>
      </c>
      <c r="C213" s="17">
        <v>10</v>
      </c>
      <c r="D213" s="81">
        <v>3.9</v>
      </c>
      <c r="E213" s="17">
        <v>10</v>
      </c>
      <c r="F213" s="81">
        <v>3.5</v>
      </c>
    </row>
    <row r="214" spans="1:6">
      <c r="A214" s="1" t="s">
        <v>352</v>
      </c>
      <c r="B214" s="17">
        <v>50</v>
      </c>
      <c r="C214" s="17">
        <v>0</v>
      </c>
      <c r="D214" s="81" t="s">
        <v>375</v>
      </c>
      <c r="E214" s="17">
        <v>10</v>
      </c>
      <c r="F214" s="81">
        <v>15.3</v>
      </c>
    </row>
    <row r="215" spans="1:6">
      <c r="A215" s="1" t="s">
        <v>193</v>
      </c>
      <c r="B215" s="17">
        <v>10</v>
      </c>
      <c r="C215" s="17">
        <v>0</v>
      </c>
      <c r="D215" s="81" t="s">
        <v>375</v>
      </c>
      <c r="E215" s="17">
        <v>0</v>
      </c>
      <c r="F215" s="81" t="s">
        <v>375</v>
      </c>
    </row>
    <row r="216" spans="1:6">
      <c r="A216" s="1" t="s">
        <v>194</v>
      </c>
      <c r="B216" s="17">
        <v>30</v>
      </c>
      <c r="C216" s="17">
        <v>0</v>
      </c>
      <c r="D216" s="81" t="s">
        <v>375</v>
      </c>
      <c r="E216" s="17">
        <v>0</v>
      </c>
      <c r="F216" s="81" t="s">
        <v>375</v>
      </c>
    </row>
    <row r="217" spans="1:6">
      <c r="A217" s="1" t="s">
        <v>195</v>
      </c>
      <c r="B217" s="17">
        <v>80</v>
      </c>
      <c r="C217" s="17">
        <v>10</v>
      </c>
      <c r="D217" s="81">
        <v>7.1</v>
      </c>
      <c r="E217" s="17">
        <v>10</v>
      </c>
      <c r="F217" s="81">
        <v>8.1999999999999993</v>
      </c>
    </row>
    <row r="218" spans="1:6">
      <c r="A218" s="1" t="s">
        <v>196</v>
      </c>
      <c r="B218" s="17">
        <v>50</v>
      </c>
      <c r="C218" s="17">
        <v>0</v>
      </c>
      <c r="D218" s="81" t="s">
        <v>375</v>
      </c>
      <c r="E218" s="17">
        <v>0</v>
      </c>
      <c r="F218" s="81" t="s">
        <v>375</v>
      </c>
    </row>
    <row r="219" spans="1:6">
      <c r="A219" s="1" t="s">
        <v>378</v>
      </c>
      <c r="B219" s="17">
        <v>30</v>
      </c>
      <c r="C219" s="17">
        <v>0</v>
      </c>
      <c r="D219" s="81" t="s">
        <v>375</v>
      </c>
      <c r="E219" s="17">
        <v>0</v>
      </c>
      <c r="F219" s="81" t="s">
        <v>375</v>
      </c>
    </row>
    <row r="220" spans="1:6">
      <c r="A220" s="1" t="s">
        <v>197</v>
      </c>
      <c r="B220" s="17">
        <v>30</v>
      </c>
      <c r="C220" s="17">
        <v>0</v>
      </c>
      <c r="D220" s="81" t="s">
        <v>375</v>
      </c>
      <c r="E220" s="17">
        <v>0</v>
      </c>
      <c r="F220" s="81" t="s">
        <v>375</v>
      </c>
    </row>
    <row r="221" spans="1:6">
      <c r="A221" s="1" t="s">
        <v>198</v>
      </c>
      <c r="B221" s="17">
        <v>30</v>
      </c>
      <c r="C221" s="17">
        <v>0</v>
      </c>
      <c r="D221" s="81" t="s">
        <v>375</v>
      </c>
      <c r="E221" s="17">
        <v>0</v>
      </c>
      <c r="F221" s="81" t="s">
        <v>375</v>
      </c>
    </row>
    <row r="222" spans="1:6">
      <c r="A222" s="1" t="s">
        <v>199</v>
      </c>
      <c r="B222" s="17">
        <v>10</v>
      </c>
      <c r="C222" s="17">
        <v>0</v>
      </c>
      <c r="D222" s="81" t="s">
        <v>375</v>
      </c>
      <c r="E222" s="17">
        <v>0</v>
      </c>
      <c r="F222" s="81" t="s">
        <v>375</v>
      </c>
    </row>
    <row r="223" spans="1:6">
      <c r="A223" s="1" t="s">
        <v>200</v>
      </c>
      <c r="B223" s="17">
        <v>30</v>
      </c>
      <c r="C223" s="17">
        <v>0</v>
      </c>
      <c r="D223" s="81" t="s">
        <v>375</v>
      </c>
      <c r="E223" s="17">
        <v>0</v>
      </c>
      <c r="F223" s="81" t="s">
        <v>375</v>
      </c>
    </row>
    <row r="224" spans="1:6">
      <c r="A224" s="1" t="s">
        <v>201</v>
      </c>
      <c r="B224" s="17">
        <v>80</v>
      </c>
      <c r="C224" s="17">
        <v>10</v>
      </c>
      <c r="D224" s="81">
        <v>7.1</v>
      </c>
      <c r="E224" s="17">
        <v>10</v>
      </c>
      <c r="F224" s="81">
        <v>7.1</v>
      </c>
    </row>
    <row r="225" spans="1:6">
      <c r="A225" s="1" t="s">
        <v>202</v>
      </c>
      <c r="B225" s="17">
        <v>10</v>
      </c>
      <c r="C225" s="17">
        <v>0</v>
      </c>
      <c r="D225" s="81" t="s">
        <v>375</v>
      </c>
      <c r="E225" s="17">
        <v>0</v>
      </c>
      <c r="F225" s="81" t="s">
        <v>375</v>
      </c>
    </row>
    <row r="226" spans="1:6">
      <c r="A226" s="1" t="s">
        <v>203</v>
      </c>
      <c r="B226" s="17">
        <v>110</v>
      </c>
      <c r="C226" s="17">
        <v>0</v>
      </c>
      <c r="D226" s="81" t="s">
        <v>375</v>
      </c>
      <c r="E226" s="17">
        <v>0</v>
      </c>
      <c r="F226" s="81" t="s">
        <v>375</v>
      </c>
    </row>
    <row r="227" spans="1:6">
      <c r="A227" s="1" t="s">
        <v>204</v>
      </c>
      <c r="B227" s="17">
        <v>10</v>
      </c>
      <c r="C227" s="17">
        <v>0</v>
      </c>
      <c r="D227" s="81" t="s">
        <v>375</v>
      </c>
      <c r="E227" s="17">
        <v>0</v>
      </c>
      <c r="F227" s="81" t="s">
        <v>375</v>
      </c>
    </row>
    <row r="228" spans="1:6">
      <c r="A228" s="1" t="s">
        <v>205</v>
      </c>
      <c r="B228" s="17">
        <v>20</v>
      </c>
      <c r="C228" s="17">
        <v>0</v>
      </c>
      <c r="D228" s="81" t="s">
        <v>375</v>
      </c>
      <c r="E228" s="17">
        <v>0</v>
      </c>
      <c r="F228" s="81" t="s">
        <v>375</v>
      </c>
    </row>
    <row r="229" spans="1:6">
      <c r="A229" s="1" t="s">
        <v>206</v>
      </c>
      <c r="B229" s="17">
        <v>20</v>
      </c>
      <c r="C229" s="17">
        <v>0</v>
      </c>
      <c r="D229" s="81" t="s">
        <v>375</v>
      </c>
      <c r="E229" s="17">
        <v>0</v>
      </c>
      <c r="F229" s="81" t="s">
        <v>375</v>
      </c>
    </row>
    <row r="230" spans="1:6">
      <c r="A230" s="1" t="s">
        <v>207</v>
      </c>
      <c r="B230" s="17">
        <v>130</v>
      </c>
      <c r="C230" s="17">
        <v>0</v>
      </c>
      <c r="D230" s="81" t="s">
        <v>375</v>
      </c>
      <c r="E230" s="17">
        <v>10</v>
      </c>
      <c r="F230" s="81">
        <v>6.8</v>
      </c>
    </row>
    <row r="231" spans="1:6">
      <c r="A231" s="1" t="s">
        <v>208</v>
      </c>
      <c r="B231" s="17">
        <v>30</v>
      </c>
      <c r="C231" s="17">
        <v>0</v>
      </c>
      <c r="D231" s="81" t="s">
        <v>375</v>
      </c>
      <c r="E231" s="17">
        <v>0</v>
      </c>
      <c r="F231" s="81" t="s">
        <v>375</v>
      </c>
    </row>
    <row r="232" spans="1:6">
      <c r="A232" s="1" t="s">
        <v>209</v>
      </c>
      <c r="B232" s="17">
        <v>10</v>
      </c>
      <c r="C232" s="17">
        <v>0</v>
      </c>
      <c r="D232" s="81" t="s">
        <v>375</v>
      </c>
      <c r="E232" s="17">
        <v>0</v>
      </c>
      <c r="F232" s="81" t="s">
        <v>375</v>
      </c>
    </row>
    <row r="233" spans="1:6">
      <c r="A233" s="1" t="s">
        <v>210</v>
      </c>
      <c r="B233" s="17">
        <v>10</v>
      </c>
      <c r="C233" s="17">
        <v>0</v>
      </c>
      <c r="D233" s="81" t="s">
        <v>375</v>
      </c>
      <c r="E233" s="17">
        <v>0</v>
      </c>
      <c r="F233" s="81" t="s">
        <v>375</v>
      </c>
    </row>
    <row r="234" spans="1:6">
      <c r="A234" s="1" t="s">
        <v>211</v>
      </c>
      <c r="B234" s="17">
        <v>20</v>
      </c>
      <c r="C234" s="17">
        <v>0</v>
      </c>
      <c r="D234" s="81" t="s">
        <v>375</v>
      </c>
      <c r="E234" s="17">
        <v>0</v>
      </c>
      <c r="F234" s="81" t="s">
        <v>375</v>
      </c>
    </row>
    <row r="235" spans="1:6">
      <c r="A235" s="1" t="s">
        <v>212</v>
      </c>
      <c r="B235" s="17">
        <v>200</v>
      </c>
      <c r="C235" s="17">
        <v>10</v>
      </c>
      <c r="D235" s="81">
        <v>3.4</v>
      </c>
      <c r="E235" s="17">
        <v>10</v>
      </c>
      <c r="F235" s="81">
        <v>3.9</v>
      </c>
    </row>
    <row r="236" spans="1:6">
      <c r="A236" s="1" t="s">
        <v>213</v>
      </c>
      <c r="B236" s="17">
        <v>70</v>
      </c>
      <c r="C236" s="17">
        <v>0</v>
      </c>
      <c r="D236" s="81" t="s">
        <v>375</v>
      </c>
      <c r="E236" s="17">
        <v>10</v>
      </c>
      <c r="F236" s="81">
        <v>13.9</v>
      </c>
    </row>
    <row r="237" spans="1:6">
      <c r="A237" s="1" t="s">
        <v>214</v>
      </c>
      <c r="B237" s="17">
        <v>40</v>
      </c>
      <c r="C237" s="17">
        <v>0</v>
      </c>
      <c r="D237" s="81" t="s">
        <v>375</v>
      </c>
      <c r="E237" s="17">
        <v>0</v>
      </c>
      <c r="F237" s="81" t="s">
        <v>375</v>
      </c>
    </row>
    <row r="238" spans="1:6">
      <c r="A238" s="1" t="s">
        <v>215</v>
      </c>
      <c r="B238" s="17">
        <v>10</v>
      </c>
      <c r="C238" s="17">
        <v>0</v>
      </c>
      <c r="D238" s="81" t="s">
        <v>375</v>
      </c>
      <c r="E238" s="17">
        <v>0</v>
      </c>
      <c r="F238" s="81" t="s">
        <v>375</v>
      </c>
    </row>
    <row r="239" spans="1:6">
      <c r="A239" s="1" t="s">
        <v>216</v>
      </c>
      <c r="B239" s="17">
        <v>50</v>
      </c>
      <c r="C239" s="17">
        <v>0</v>
      </c>
      <c r="D239" s="81" t="s">
        <v>375</v>
      </c>
      <c r="E239" s="17">
        <v>0</v>
      </c>
      <c r="F239" s="81" t="s">
        <v>375</v>
      </c>
    </row>
    <row r="240" spans="1:6">
      <c r="A240" s="1" t="s">
        <v>217</v>
      </c>
      <c r="B240" s="17">
        <v>70</v>
      </c>
      <c r="C240" s="17">
        <v>0</v>
      </c>
      <c r="D240" s="81" t="s">
        <v>375</v>
      </c>
      <c r="E240" s="17">
        <v>10</v>
      </c>
      <c r="F240" s="81">
        <v>7.1</v>
      </c>
    </row>
    <row r="241" spans="1:11">
      <c r="A241" s="1" t="s">
        <v>218</v>
      </c>
      <c r="B241" s="17">
        <v>40</v>
      </c>
      <c r="C241" s="17">
        <v>0</v>
      </c>
      <c r="D241" s="81" t="s">
        <v>375</v>
      </c>
      <c r="E241" s="17">
        <v>0</v>
      </c>
      <c r="F241" s="81" t="s">
        <v>375</v>
      </c>
    </row>
    <row r="242" spans="1:11">
      <c r="A242" s="1" t="s">
        <v>219</v>
      </c>
      <c r="B242" s="17">
        <v>20</v>
      </c>
      <c r="C242" s="17">
        <v>0</v>
      </c>
      <c r="D242" s="81" t="s">
        <v>375</v>
      </c>
      <c r="E242" s="17">
        <v>0</v>
      </c>
      <c r="F242" s="81" t="s">
        <v>375</v>
      </c>
    </row>
    <row r="243" spans="1:11">
      <c r="A243" s="1" t="s">
        <v>220</v>
      </c>
      <c r="B243" s="17">
        <v>50</v>
      </c>
      <c r="C243" s="17">
        <v>0</v>
      </c>
      <c r="D243" s="81" t="s">
        <v>375</v>
      </c>
      <c r="E243" s="17">
        <v>0</v>
      </c>
      <c r="F243" s="81" t="s">
        <v>375</v>
      </c>
    </row>
    <row r="244" spans="1:11">
      <c r="A244" s="1" t="s">
        <v>221</v>
      </c>
      <c r="B244" s="17">
        <v>280</v>
      </c>
      <c r="C244" s="17">
        <v>10</v>
      </c>
      <c r="D244" s="81">
        <v>1.7</v>
      </c>
      <c r="E244" s="17">
        <v>10</v>
      </c>
      <c r="F244" s="81">
        <v>4.2</v>
      </c>
    </row>
    <row r="245" spans="1:11">
      <c r="A245" s="1" t="s">
        <v>222</v>
      </c>
      <c r="B245" s="17">
        <v>20</v>
      </c>
      <c r="C245" s="17">
        <v>0</v>
      </c>
      <c r="D245" s="81" t="s">
        <v>375</v>
      </c>
      <c r="E245" s="17">
        <v>0</v>
      </c>
      <c r="F245" s="81" t="s">
        <v>375</v>
      </c>
    </row>
    <row r="246" spans="1:11">
      <c r="A246" s="1" t="s">
        <v>223</v>
      </c>
      <c r="B246" s="17">
        <v>30</v>
      </c>
      <c r="C246" s="17">
        <v>0</v>
      </c>
      <c r="D246" s="81" t="s">
        <v>375</v>
      </c>
      <c r="E246" s="17">
        <v>0</v>
      </c>
      <c r="F246" s="81" t="s">
        <v>375</v>
      </c>
    </row>
    <row r="247" spans="1:11">
      <c r="A247" s="1" t="s">
        <v>224</v>
      </c>
      <c r="B247" s="17">
        <v>20</v>
      </c>
      <c r="C247" s="17">
        <v>0</v>
      </c>
      <c r="D247" s="81" t="s">
        <v>375</v>
      </c>
      <c r="E247" s="17">
        <v>0</v>
      </c>
      <c r="F247" s="81" t="s">
        <v>375</v>
      </c>
    </row>
    <row r="248" spans="1:11">
      <c r="A248" s="1" t="s">
        <v>225</v>
      </c>
      <c r="B248" s="17">
        <v>40</v>
      </c>
      <c r="C248" s="17">
        <v>0</v>
      </c>
      <c r="D248" s="81" t="s">
        <v>375</v>
      </c>
      <c r="E248" s="17">
        <v>0</v>
      </c>
      <c r="F248" s="81" t="s">
        <v>375</v>
      </c>
    </row>
    <row r="249" spans="1:11">
      <c r="A249" s="1" t="s">
        <v>226</v>
      </c>
      <c r="B249" s="17">
        <v>0</v>
      </c>
      <c r="C249" s="17">
        <v>0</v>
      </c>
      <c r="D249" s="81" t="s">
        <v>375</v>
      </c>
      <c r="E249" s="17">
        <v>0</v>
      </c>
      <c r="F249" s="81" t="s">
        <v>375</v>
      </c>
    </row>
    <row r="250" spans="1:11">
      <c r="A250" s="1" t="s">
        <v>227</v>
      </c>
      <c r="B250" s="17">
        <v>10</v>
      </c>
      <c r="C250" s="17">
        <v>0</v>
      </c>
      <c r="D250" s="81" t="s">
        <v>375</v>
      </c>
      <c r="E250" s="17">
        <v>0</v>
      </c>
      <c r="F250" s="81" t="s">
        <v>375</v>
      </c>
      <c r="G250" s="83"/>
      <c r="H250" s="83"/>
      <c r="I250" s="83"/>
      <c r="J250" s="83"/>
      <c r="K250" s="83"/>
    </row>
    <row r="251" spans="1:11">
      <c r="A251" s="1" t="s">
        <v>228</v>
      </c>
      <c r="B251" s="17">
        <v>90</v>
      </c>
      <c r="C251" s="17">
        <v>0</v>
      </c>
      <c r="D251" s="81" t="s">
        <v>375</v>
      </c>
      <c r="E251" s="17">
        <v>10</v>
      </c>
      <c r="F251" s="81">
        <v>5.8</v>
      </c>
    </row>
    <row r="252" spans="1:11">
      <c r="A252" s="1" t="s">
        <v>229</v>
      </c>
      <c r="B252" s="17">
        <v>30</v>
      </c>
      <c r="C252" s="17">
        <v>0</v>
      </c>
      <c r="D252" s="81" t="s">
        <v>375</v>
      </c>
      <c r="E252" s="17">
        <v>0</v>
      </c>
      <c r="F252" s="81" t="s">
        <v>375</v>
      </c>
    </row>
    <row r="253" spans="1:11">
      <c r="A253" s="1" t="s">
        <v>230</v>
      </c>
      <c r="B253" s="17">
        <v>110</v>
      </c>
      <c r="C253" s="17">
        <v>0</v>
      </c>
      <c r="D253" s="81" t="s">
        <v>375</v>
      </c>
      <c r="E253" s="17">
        <v>0</v>
      </c>
      <c r="F253" s="81" t="s">
        <v>375</v>
      </c>
    </row>
    <row r="254" spans="1:11">
      <c r="A254" s="1" t="s">
        <v>231</v>
      </c>
      <c r="B254" s="17">
        <v>100</v>
      </c>
      <c r="C254" s="17">
        <v>0</v>
      </c>
      <c r="D254" s="81" t="s">
        <v>375</v>
      </c>
      <c r="E254" s="17">
        <v>0</v>
      </c>
      <c r="F254" s="81" t="s">
        <v>375</v>
      </c>
    </row>
    <row r="255" spans="1:11">
      <c r="A255" s="1" t="s">
        <v>339</v>
      </c>
      <c r="B255" s="17">
        <v>230</v>
      </c>
      <c r="C255" s="17">
        <v>10</v>
      </c>
      <c r="D255" s="81">
        <v>3.1</v>
      </c>
      <c r="E255" s="17">
        <v>10</v>
      </c>
      <c r="F255" s="81">
        <v>4.8</v>
      </c>
    </row>
    <row r="256" spans="1:11">
      <c r="A256" s="1" t="s">
        <v>232</v>
      </c>
      <c r="B256" s="17">
        <v>50</v>
      </c>
      <c r="C256" s="17">
        <v>0</v>
      </c>
      <c r="D256" s="81" t="s">
        <v>375</v>
      </c>
      <c r="E256" s="17">
        <v>0</v>
      </c>
      <c r="F256" s="81" t="s">
        <v>375</v>
      </c>
    </row>
    <row r="257" spans="1:6">
      <c r="A257" s="1" t="s">
        <v>233</v>
      </c>
      <c r="B257" s="17">
        <v>290</v>
      </c>
      <c r="C257" s="17">
        <v>10</v>
      </c>
      <c r="D257" s="81">
        <v>4</v>
      </c>
      <c r="E257" s="17">
        <v>20</v>
      </c>
      <c r="F257" s="81">
        <v>6.6</v>
      </c>
    </row>
    <row r="258" spans="1:6">
      <c r="A258" s="1" t="s">
        <v>64</v>
      </c>
      <c r="B258" s="17">
        <v>50</v>
      </c>
      <c r="C258" s="17">
        <v>0</v>
      </c>
      <c r="D258" s="81" t="s">
        <v>375</v>
      </c>
      <c r="E258" s="17">
        <v>0</v>
      </c>
      <c r="F258" s="81" t="s">
        <v>375</v>
      </c>
    </row>
    <row r="259" spans="1:6">
      <c r="A259" s="1" t="s">
        <v>234</v>
      </c>
      <c r="B259" s="17">
        <v>240</v>
      </c>
      <c r="C259" s="17">
        <v>0</v>
      </c>
      <c r="D259" s="81" t="s">
        <v>375</v>
      </c>
      <c r="E259" s="17">
        <v>10</v>
      </c>
      <c r="F259" s="81">
        <v>3.7</v>
      </c>
    </row>
    <row r="260" spans="1:6">
      <c r="A260" s="1" t="s">
        <v>235</v>
      </c>
      <c r="B260" s="17">
        <v>6700</v>
      </c>
      <c r="C260" s="17">
        <v>150</v>
      </c>
      <c r="D260" s="81">
        <v>2.2000000000000002</v>
      </c>
      <c r="E260" s="17">
        <v>220</v>
      </c>
      <c r="F260" s="81">
        <v>3.3</v>
      </c>
    </row>
    <row r="261" spans="1:6">
      <c r="A261" s="1" t="s">
        <v>236</v>
      </c>
      <c r="B261" s="17">
        <v>0</v>
      </c>
      <c r="C261" s="17">
        <v>0</v>
      </c>
      <c r="D261" s="81" t="s">
        <v>375</v>
      </c>
      <c r="E261" s="17">
        <v>0</v>
      </c>
      <c r="F261" s="81" t="s">
        <v>375</v>
      </c>
    </row>
    <row r="262" spans="1:6">
      <c r="A262" s="1" t="s">
        <v>237</v>
      </c>
      <c r="B262" s="17">
        <v>20</v>
      </c>
      <c r="C262" s="17">
        <v>0</v>
      </c>
      <c r="D262" s="81" t="s">
        <v>375</v>
      </c>
      <c r="E262" s="17">
        <v>0</v>
      </c>
      <c r="F262" s="81" t="s">
        <v>375</v>
      </c>
    </row>
    <row r="263" spans="1:6">
      <c r="A263" s="1" t="s">
        <v>238</v>
      </c>
      <c r="B263" s="17">
        <v>60</v>
      </c>
      <c r="C263" s="17">
        <v>0</v>
      </c>
      <c r="D263" s="81" t="s">
        <v>375</v>
      </c>
      <c r="E263" s="17">
        <v>0</v>
      </c>
      <c r="F263" s="81" t="s">
        <v>375</v>
      </c>
    </row>
    <row r="264" spans="1:6">
      <c r="A264" s="1" t="s">
        <v>239</v>
      </c>
      <c r="B264" s="17">
        <v>0</v>
      </c>
      <c r="C264" s="17">
        <v>0</v>
      </c>
      <c r="D264" s="81" t="s">
        <v>375</v>
      </c>
      <c r="E264" s="17">
        <v>0</v>
      </c>
      <c r="F264" s="81" t="s">
        <v>375</v>
      </c>
    </row>
    <row r="265" spans="1:6">
      <c r="A265" s="1" t="s">
        <v>240</v>
      </c>
      <c r="B265" s="17">
        <v>370</v>
      </c>
      <c r="C265" s="17">
        <v>10</v>
      </c>
      <c r="D265" s="81">
        <v>1.6</v>
      </c>
      <c r="E265" s="17">
        <v>10</v>
      </c>
      <c r="F265" s="81">
        <v>2.4</v>
      </c>
    </row>
    <row r="266" spans="1:6">
      <c r="A266" s="1" t="s">
        <v>241</v>
      </c>
      <c r="B266" s="17">
        <v>0</v>
      </c>
      <c r="C266" s="17">
        <v>0</v>
      </c>
      <c r="D266" s="81" t="s">
        <v>375</v>
      </c>
      <c r="E266" s="17">
        <v>0</v>
      </c>
      <c r="F266" s="81" t="s">
        <v>375</v>
      </c>
    </row>
    <row r="267" spans="1:6">
      <c r="A267" s="1" t="s">
        <v>242</v>
      </c>
      <c r="B267" s="17">
        <v>40</v>
      </c>
      <c r="C267" s="17">
        <v>0</v>
      </c>
      <c r="D267" s="81" t="s">
        <v>375</v>
      </c>
      <c r="E267" s="17">
        <v>10</v>
      </c>
      <c r="F267" s="81">
        <v>14.3</v>
      </c>
    </row>
    <row r="268" spans="1:6">
      <c r="A268" s="1" t="s">
        <v>243</v>
      </c>
      <c r="B268" s="17">
        <v>10</v>
      </c>
      <c r="C268" s="17">
        <v>0</v>
      </c>
      <c r="D268" s="81" t="s">
        <v>375</v>
      </c>
      <c r="E268" s="17">
        <v>0</v>
      </c>
      <c r="F268" s="81" t="s">
        <v>375</v>
      </c>
    </row>
    <row r="269" spans="1:6">
      <c r="A269" s="1" t="s">
        <v>244</v>
      </c>
      <c r="B269" s="17">
        <v>10</v>
      </c>
      <c r="C269" s="17">
        <v>0</v>
      </c>
      <c r="D269" s="81" t="s">
        <v>375</v>
      </c>
      <c r="E269" s="17">
        <v>0</v>
      </c>
      <c r="F269" s="81" t="s">
        <v>375</v>
      </c>
    </row>
    <row r="270" spans="1:6">
      <c r="A270" s="1" t="s">
        <v>245</v>
      </c>
      <c r="B270" s="17">
        <v>30</v>
      </c>
      <c r="C270" s="17">
        <v>0</v>
      </c>
      <c r="D270" s="81" t="s">
        <v>375</v>
      </c>
      <c r="E270" s="17">
        <v>0</v>
      </c>
      <c r="F270" s="81" t="s">
        <v>375</v>
      </c>
    </row>
    <row r="271" spans="1:6">
      <c r="A271" s="1" t="s">
        <v>246</v>
      </c>
      <c r="B271" s="17">
        <v>300</v>
      </c>
      <c r="C271" s="17">
        <v>10</v>
      </c>
      <c r="D271" s="81">
        <v>2.2999999999999998</v>
      </c>
      <c r="E271" s="17">
        <v>30</v>
      </c>
      <c r="F271" s="81">
        <v>8.9</v>
      </c>
    </row>
    <row r="272" spans="1:6">
      <c r="A272" s="1" t="s">
        <v>247</v>
      </c>
      <c r="B272" s="17">
        <v>40</v>
      </c>
      <c r="C272" s="17">
        <v>0</v>
      </c>
      <c r="D272" s="81" t="s">
        <v>375</v>
      </c>
      <c r="E272" s="17">
        <v>10</v>
      </c>
      <c r="F272" s="81">
        <v>17.8</v>
      </c>
    </row>
    <row r="273" spans="1:11">
      <c r="A273" s="1" t="s">
        <v>248</v>
      </c>
      <c r="B273" s="17">
        <v>50</v>
      </c>
      <c r="C273" s="17">
        <v>0</v>
      </c>
      <c r="D273" s="81" t="s">
        <v>375</v>
      </c>
      <c r="E273" s="17">
        <v>0</v>
      </c>
      <c r="F273" s="81" t="s">
        <v>375</v>
      </c>
    </row>
    <row r="274" spans="1:11">
      <c r="A274" s="1" t="s">
        <v>249</v>
      </c>
      <c r="B274" s="17">
        <v>110</v>
      </c>
      <c r="C274" s="17">
        <v>0</v>
      </c>
      <c r="D274" s="81" t="s">
        <v>375</v>
      </c>
      <c r="E274" s="17">
        <v>10</v>
      </c>
      <c r="F274" s="81">
        <v>9.1999999999999993</v>
      </c>
    </row>
    <row r="275" spans="1:11">
      <c r="A275" s="1" t="s">
        <v>250</v>
      </c>
      <c r="B275" s="17">
        <v>110</v>
      </c>
      <c r="C275" s="17">
        <v>0</v>
      </c>
      <c r="D275" s="81" t="s">
        <v>375</v>
      </c>
      <c r="E275" s="17">
        <v>0</v>
      </c>
      <c r="F275" s="81" t="s">
        <v>375</v>
      </c>
    </row>
    <row r="276" spans="1:11">
      <c r="A276" s="1" t="s">
        <v>251</v>
      </c>
      <c r="B276" s="17">
        <v>20</v>
      </c>
      <c r="C276" s="17">
        <v>0</v>
      </c>
      <c r="D276" s="81" t="s">
        <v>375</v>
      </c>
      <c r="E276" s="17">
        <v>0</v>
      </c>
      <c r="F276" s="81" t="s">
        <v>375</v>
      </c>
    </row>
    <row r="277" spans="1:11">
      <c r="A277" s="1" t="s">
        <v>252</v>
      </c>
      <c r="B277" s="17">
        <v>30</v>
      </c>
      <c r="C277" s="17">
        <v>0</v>
      </c>
      <c r="D277" s="81" t="s">
        <v>375</v>
      </c>
      <c r="E277" s="17">
        <v>0</v>
      </c>
      <c r="F277" s="81" t="s">
        <v>375</v>
      </c>
    </row>
    <row r="278" spans="1:11">
      <c r="A278" s="1" t="s">
        <v>253</v>
      </c>
      <c r="B278" s="17">
        <v>60</v>
      </c>
      <c r="C278" s="17">
        <v>0</v>
      </c>
      <c r="D278" s="81" t="s">
        <v>375</v>
      </c>
      <c r="E278" s="17">
        <v>10</v>
      </c>
      <c r="F278" s="81">
        <v>12.7</v>
      </c>
    </row>
    <row r="279" spans="1:11">
      <c r="A279" s="1" t="s">
        <v>254</v>
      </c>
      <c r="B279" s="17">
        <v>10</v>
      </c>
      <c r="C279" s="17">
        <v>0</v>
      </c>
      <c r="D279" s="81" t="s">
        <v>375</v>
      </c>
      <c r="E279" s="17">
        <v>0</v>
      </c>
      <c r="F279" s="81" t="s">
        <v>375</v>
      </c>
    </row>
    <row r="280" spans="1:11">
      <c r="A280" s="1" t="s">
        <v>255</v>
      </c>
      <c r="B280" s="17">
        <v>20</v>
      </c>
      <c r="C280" s="17">
        <v>0</v>
      </c>
      <c r="D280" s="81" t="s">
        <v>375</v>
      </c>
      <c r="E280" s="17">
        <v>0</v>
      </c>
      <c r="F280" s="81" t="s">
        <v>375</v>
      </c>
    </row>
    <row r="281" spans="1:11">
      <c r="A281" s="1" t="s">
        <v>256</v>
      </c>
      <c r="B281" s="17">
        <v>20</v>
      </c>
      <c r="C281" s="17">
        <v>0</v>
      </c>
      <c r="D281" s="81" t="s">
        <v>375</v>
      </c>
      <c r="E281" s="17">
        <v>0</v>
      </c>
      <c r="F281" s="81" t="s">
        <v>375</v>
      </c>
    </row>
    <row r="282" spans="1:11">
      <c r="A282" s="1" t="s">
        <v>257</v>
      </c>
      <c r="B282" s="17">
        <v>50</v>
      </c>
      <c r="C282" s="17">
        <v>0</v>
      </c>
      <c r="D282" s="81" t="s">
        <v>375</v>
      </c>
      <c r="E282" s="17">
        <v>10</v>
      </c>
      <c r="F282" s="81">
        <v>18.8</v>
      </c>
    </row>
    <row r="283" spans="1:11">
      <c r="A283" s="1" t="s">
        <v>340</v>
      </c>
      <c r="B283" s="17">
        <v>30</v>
      </c>
      <c r="C283" s="17">
        <v>0</v>
      </c>
      <c r="D283" s="81" t="s">
        <v>375</v>
      </c>
      <c r="E283" s="17">
        <v>0</v>
      </c>
      <c r="F283" s="81" t="s">
        <v>375</v>
      </c>
    </row>
    <row r="284" spans="1:11">
      <c r="A284" s="1" t="s">
        <v>258</v>
      </c>
      <c r="B284" s="17">
        <v>110</v>
      </c>
      <c r="C284" s="17">
        <v>0</v>
      </c>
      <c r="D284" s="81" t="s">
        <v>375</v>
      </c>
      <c r="E284" s="17">
        <v>0</v>
      </c>
      <c r="F284" s="81" t="s">
        <v>375</v>
      </c>
    </row>
    <row r="285" spans="1:11">
      <c r="A285" s="1" t="s">
        <v>259</v>
      </c>
      <c r="B285" s="17">
        <v>90</v>
      </c>
      <c r="C285" s="17">
        <v>0</v>
      </c>
      <c r="D285" s="81" t="s">
        <v>375</v>
      </c>
      <c r="E285" s="17">
        <v>10</v>
      </c>
      <c r="F285" s="81">
        <v>13.3</v>
      </c>
    </row>
    <row r="286" spans="1:11">
      <c r="A286" s="1" t="s">
        <v>260</v>
      </c>
      <c r="B286" s="17">
        <v>130</v>
      </c>
      <c r="C286" s="17">
        <v>10</v>
      </c>
      <c r="D286" s="81">
        <v>6.6</v>
      </c>
      <c r="E286" s="17">
        <v>0</v>
      </c>
      <c r="F286" s="81" t="s">
        <v>375</v>
      </c>
    </row>
    <row r="287" spans="1:11">
      <c r="A287" s="1" t="s">
        <v>261</v>
      </c>
      <c r="B287" s="17">
        <v>0</v>
      </c>
      <c r="C287" s="17">
        <v>0</v>
      </c>
      <c r="D287" s="81" t="s">
        <v>375</v>
      </c>
      <c r="E287" s="17">
        <v>0</v>
      </c>
      <c r="F287" s="81" t="s">
        <v>375</v>
      </c>
    </row>
    <row r="288" spans="1:11">
      <c r="A288" s="1" t="s">
        <v>262</v>
      </c>
      <c r="B288" s="17">
        <v>10</v>
      </c>
      <c r="C288" s="17">
        <v>0</v>
      </c>
      <c r="D288" s="81" t="s">
        <v>375</v>
      </c>
      <c r="E288" s="17">
        <v>0</v>
      </c>
      <c r="F288" s="81" t="s">
        <v>375</v>
      </c>
      <c r="G288" s="84"/>
      <c r="H288" s="84"/>
      <c r="I288" s="84"/>
      <c r="J288" s="84"/>
      <c r="K288" s="84"/>
    </row>
    <row r="289" spans="1:11">
      <c r="A289" s="1" t="s">
        <v>263</v>
      </c>
      <c r="B289" s="17">
        <v>30</v>
      </c>
      <c r="C289" s="17">
        <v>0</v>
      </c>
      <c r="D289" s="81" t="s">
        <v>375</v>
      </c>
      <c r="E289" s="17">
        <v>0</v>
      </c>
      <c r="F289" s="81" t="s">
        <v>375</v>
      </c>
      <c r="G289" s="84"/>
      <c r="H289" s="84"/>
      <c r="I289" s="84"/>
      <c r="J289" s="84"/>
      <c r="K289" s="84"/>
    </row>
    <row r="290" spans="1:11">
      <c r="A290" s="1" t="s">
        <v>264</v>
      </c>
      <c r="B290" s="17">
        <v>30</v>
      </c>
      <c r="C290" s="17">
        <v>0</v>
      </c>
      <c r="D290" s="81" t="s">
        <v>375</v>
      </c>
      <c r="E290" s="17">
        <v>0</v>
      </c>
      <c r="F290" s="81" t="s">
        <v>375</v>
      </c>
    </row>
    <row r="291" spans="1:11">
      <c r="A291" s="1" t="s">
        <v>265</v>
      </c>
      <c r="B291" s="17">
        <v>150</v>
      </c>
      <c r="C291" s="17">
        <v>10</v>
      </c>
      <c r="D291" s="81">
        <v>3.8</v>
      </c>
      <c r="E291" s="17">
        <v>10</v>
      </c>
      <c r="F291" s="81">
        <v>3.2</v>
      </c>
    </row>
    <row r="292" spans="1:11">
      <c r="A292" s="1" t="s">
        <v>266</v>
      </c>
      <c r="B292" s="17">
        <v>720</v>
      </c>
      <c r="C292" s="17">
        <v>10</v>
      </c>
      <c r="D292" s="81">
        <v>1.9</v>
      </c>
      <c r="E292" s="17">
        <v>40</v>
      </c>
      <c r="F292" s="81">
        <v>5</v>
      </c>
    </row>
    <row r="293" spans="1:11">
      <c r="A293" s="1" t="s">
        <v>267</v>
      </c>
      <c r="B293" s="17">
        <v>10</v>
      </c>
      <c r="C293" s="17">
        <v>0</v>
      </c>
      <c r="D293" s="81" t="s">
        <v>375</v>
      </c>
      <c r="E293" s="17">
        <v>0</v>
      </c>
      <c r="F293" s="81" t="s">
        <v>375</v>
      </c>
    </row>
    <row r="294" spans="1:11">
      <c r="A294" s="1" t="s">
        <v>268</v>
      </c>
      <c r="B294" s="17">
        <v>30</v>
      </c>
      <c r="C294" s="17">
        <v>0</v>
      </c>
      <c r="D294" s="81" t="s">
        <v>375</v>
      </c>
      <c r="E294" s="17">
        <v>0</v>
      </c>
      <c r="F294" s="81" t="s">
        <v>375</v>
      </c>
    </row>
    <row r="295" spans="1:11">
      <c r="A295" s="1" t="s">
        <v>269</v>
      </c>
      <c r="B295" s="17">
        <v>20</v>
      </c>
      <c r="C295" s="17">
        <v>0</v>
      </c>
      <c r="D295" s="81" t="s">
        <v>375</v>
      </c>
      <c r="E295" s="17">
        <v>0</v>
      </c>
      <c r="F295" s="81" t="s">
        <v>375</v>
      </c>
    </row>
    <row r="296" spans="1:11">
      <c r="A296" s="1" t="s">
        <v>270</v>
      </c>
      <c r="B296" s="17">
        <v>30</v>
      </c>
      <c r="C296" s="17">
        <v>0</v>
      </c>
      <c r="D296" s="81" t="s">
        <v>375</v>
      </c>
      <c r="E296" s="17">
        <v>0</v>
      </c>
      <c r="F296" s="81" t="s">
        <v>375</v>
      </c>
    </row>
    <row r="297" spans="1:11">
      <c r="A297" s="1" t="s">
        <v>271</v>
      </c>
      <c r="B297" s="17">
        <v>90</v>
      </c>
      <c r="C297" s="17">
        <v>0</v>
      </c>
      <c r="D297" s="81" t="s">
        <v>375</v>
      </c>
      <c r="E297" s="17">
        <v>10</v>
      </c>
      <c r="F297" s="81">
        <v>5.2</v>
      </c>
    </row>
    <row r="298" spans="1:11">
      <c r="A298" s="1" t="s">
        <v>272</v>
      </c>
      <c r="B298" s="17">
        <v>10</v>
      </c>
      <c r="C298" s="17">
        <v>0</v>
      </c>
      <c r="D298" s="81" t="s">
        <v>375</v>
      </c>
      <c r="E298" s="17">
        <v>0</v>
      </c>
      <c r="F298" s="81" t="s">
        <v>375</v>
      </c>
    </row>
    <row r="299" spans="1:11">
      <c r="A299" s="1" t="s">
        <v>273</v>
      </c>
      <c r="B299" s="17">
        <v>50</v>
      </c>
      <c r="C299" s="17">
        <v>0</v>
      </c>
      <c r="D299" s="81" t="s">
        <v>375</v>
      </c>
      <c r="E299" s="17">
        <v>0</v>
      </c>
      <c r="F299" s="81" t="s">
        <v>375</v>
      </c>
    </row>
    <row r="300" spans="1:11">
      <c r="A300" s="1" t="s">
        <v>274</v>
      </c>
      <c r="B300" s="17">
        <v>10</v>
      </c>
      <c r="C300" s="17">
        <v>0</v>
      </c>
      <c r="D300" s="81" t="s">
        <v>375</v>
      </c>
      <c r="E300" s="17">
        <v>0</v>
      </c>
      <c r="F300" s="81" t="s">
        <v>375</v>
      </c>
    </row>
    <row r="301" spans="1:11">
      <c r="A301" s="1" t="s">
        <v>341</v>
      </c>
      <c r="B301" s="17">
        <v>1460</v>
      </c>
      <c r="C301" s="17">
        <v>20</v>
      </c>
      <c r="D301" s="81">
        <v>1.5</v>
      </c>
      <c r="E301" s="17">
        <v>60</v>
      </c>
      <c r="F301" s="81">
        <v>3.8</v>
      </c>
    </row>
    <row r="302" spans="1:11">
      <c r="A302" s="1" t="s">
        <v>275</v>
      </c>
      <c r="B302" s="17">
        <v>80</v>
      </c>
      <c r="C302" s="17">
        <v>0</v>
      </c>
      <c r="D302" s="81" t="s">
        <v>375</v>
      </c>
      <c r="E302" s="17">
        <v>10</v>
      </c>
      <c r="F302" s="81">
        <v>10.3</v>
      </c>
    </row>
    <row r="303" spans="1:11">
      <c r="A303" s="1" t="s">
        <v>276</v>
      </c>
      <c r="B303" s="17">
        <v>80</v>
      </c>
      <c r="C303" s="17">
        <v>0</v>
      </c>
      <c r="D303" s="81" t="s">
        <v>375</v>
      </c>
      <c r="E303" s="17">
        <v>0</v>
      </c>
      <c r="F303" s="81" t="s">
        <v>375</v>
      </c>
    </row>
    <row r="304" spans="1:11">
      <c r="A304" s="1" t="s">
        <v>277</v>
      </c>
      <c r="B304" s="17">
        <v>30</v>
      </c>
      <c r="C304" s="17">
        <v>0</v>
      </c>
      <c r="D304" s="81" t="s">
        <v>375</v>
      </c>
      <c r="E304" s="17">
        <v>0</v>
      </c>
      <c r="F304" s="81" t="s">
        <v>375</v>
      </c>
    </row>
    <row r="305" spans="1:6">
      <c r="A305" s="1" t="s">
        <v>278</v>
      </c>
      <c r="B305" s="17">
        <v>50</v>
      </c>
      <c r="C305" s="17">
        <v>0</v>
      </c>
      <c r="D305" s="81" t="s">
        <v>375</v>
      </c>
      <c r="E305" s="17">
        <v>10</v>
      </c>
      <c r="F305" s="81">
        <v>10.9</v>
      </c>
    </row>
    <row r="306" spans="1:6">
      <c r="A306" s="1" t="s">
        <v>279</v>
      </c>
      <c r="B306" s="17">
        <v>60</v>
      </c>
      <c r="C306" s="17">
        <v>0</v>
      </c>
      <c r="D306" s="81" t="s">
        <v>375</v>
      </c>
      <c r="E306" s="17">
        <v>0</v>
      </c>
      <c r="F306" s="81" t="s">
        <v>375</v>
      </c>
    </row>
    <row r="307" spans="1:6">
      <c r="A307" s="1" t="s">
        <v>280</v>
      </c>
      <c r="B307" s="17">
        <v>250</v>
      </c>
      <c r="C307" s="17">
        <v>10</v>
      </c>
      <c r="D307" s="81">
        <v>2</v>
      </c>
      <c r="E307" s="17">
        <v>10</v>
      </c>
      <c r="F307" s="81">
        <v>4</v>
      </c>
    </row>
    <row r="308" spans="1:6">
      <c r="A308" s="1" t="s">
        <v>281</v>
      </c>
      <c r="B308" s="17">
        <v>10</v>
      </c>
      <c r="C308" s="17">
        <v>0</v>
      </c>
      <c r="D308" s="81" t="s">
        <v>375</v>
      </c>
      <c r="E308" s="17">
        <v>0</v>
      </c>
      <c r="F308" s="81" t="s">
        <v>375</v>
      </c>
    </row>
    <row r="309" spans="1:6">
      <c r="A309" s="1" t="s">
        <v>282</v>
      </c>
      <c r="B309" s="17">
        <v>40</v>
      </c>
      <c r="C309" s="17">
        <v>0</v>
      </c>
      <c r="D309" s="81" t="s">
        <v>375</v>
      </c>
      <c r="E309" s="17">
        <v>0</v>
      </c>
      <c r="F309" s="81" t="s">
        <v>375</v>
      </c>
    </row>
    <row r="310" spans="1:6">
      <c r="A310" s="1" t="s">
        <v>283</v>
      </c>
      <c r="B310" s="17">
        <v>120</v>
      </c>
      <c r="C310" s="17">
        <v>0</v>
      </c>
      <c r="D310" s="81" t="s">
        <v>375</v>
      </c>
      <c r="E310" s="17">
        <v>10</v>
      </c>
      <c r="F310" s="81">
        <v>5</v>
      </c>
    </row>
    <row r="311" spans="1:6">
      <c r="A311" s="1" t="s">
        <v>284</v>
      </c>
      <c r="B311" s="17">
        <v>350</v>
      </c>
      <c r="C311" s="17">
        <v>10</v>
      </c>
      <c r="D311" s="81">
        <v>2.2999999999999998</v>
      </c>
      <c r="E311" s="17">
        <v>10</v>
      </c>
      <c r="F311" s="81">
        <v>4</v>
      </c>
    </row>
    <row r="312" spans="1:6">
      <c r="A312" s="1" t="s">
        <v>285</v>
      </c>
      <c r="B312" s="17">
        <v>80</v>
      </c>
      <c r="C312" s="17">
        <v>0</v>
      </c>
      <c r="D312" s="81" t="s">
        <v>375</v>
      </c>
      <c r="E312" s="17">
        <v>0</v>
      </c>
      <c r="F312" s="81" t="s">
        <v>375</v>
      </c>
    </row>
    <row r="313" spans="1:6">
      <c r="A313" s="1" t="s">
        <v>348</v>
      </c>
      <c r="B313" s="17">
        <v>90</v>
      </c>
      <c r="C313" s="17">
        <v>0</v>
      </c>
      <c r="D313" s="81" t="s">
        <v>375</v>
      </c>
      <c r="E313" s="17">
        <v>0</v>
      </c>
      <c r="F313" s="81" t="s">
        <v>375</v>
      </c>
    </row>
    <row r="314" spans="1:6">
      <c r="A314" s="1" t="s">
        <v>286</v>
      </c>
      <c r="B314" s="17">
        <v>280</v>
      </c>
      <c r="C314" s="17">
        <v>10</v>
      </c>
      <c r="D314" s="81">
        <v>3.2</v>
      </c>
      <c r="E314" s="17">
        <v>10</v>
      </c>
      <c r="F314" s="81">
        <v>4.9000000000000004</v>
      </c>
    </row>
    <row r="315" spans="1:6">
      <c r="A315" s="1" t="s">
        <v>287</v>
      </c>
      <c r="B315" s="17">
        <v>0</v>
      </c>
      <c r="C315" s="17">
        <v>0</v>
      </c>
      <c r="D315" s="81" t="s">
        <v>375</v>
      </c>
      <c r="E315" s="17">
        <v>0</v>
      </c>
      <c r="F315" s="81" t="s">
        <v>375</v>
      </c>
    </row>
    <row r="316" spans="1:6">
      <c r="A316" s="1" t="s">
        <v>288</v>
      </c>
      <c r="B316" s="17">
        <v>150</v>
      </c>
      <c r="C316" s="17">
        <v>10</v>
      </c>
      <c r="D316" s="81">
        <v>3.3</v>
      </c>
      <c r="E316" s="17">
        <v>10</v>
      </c>
      <c r="F316" s="81">
        <v>7.2</v>
      </c>
    </row>
    <row r="317" spans="1:6">
      <c r="A317" s="1" t="s">
        <v>289</v>
      </c>
      <c r="B317" s="17">
        <v>10</v>
      </c>
      <c r="C317" s="17">
        <v>0</v>
      </c>
      <c r="D317" s="81" t="s">
        <v>375</v>
      </c>
      <c r="E317" s="17">
        <v>0</v>
      </c>
      <c r="F317" s="81" t="s">
        <v>375</v>
      </c>
    </row>
    <row r="318" spans="1:6">
      <c r="A318" s="1" t="s">
        <v>290</v>
      </c>
      <c r="B318" s="17">
        <v>50</v>
      </c>
      <c r="C318" s="17">
        <v>0</v>
      </c>
      <c r="D318" s="81" t="s">
        <v>375</v>
      </c>
      <c r="E318" s="17">
        <v>0</v>
      </c>
      <c r="F318" s="81" t="s">
        <v>375</v>
      </c>
    </row>
    <row r="319" spans="1:6">
      <c r="A319" s="1" t="s">
        <v>291</v>
      </c>
      <c r="B319" s="17">
        <v>30</v>
      </c>
      <c r="C319" s="17">
        <v>0</v>
      </c>
      <c r="D319" s="81" t="s">
        <v>375</v>
      </c>
      <c r="E319" s="17">
        <v>0</v>
      </c>
      <c r="F319" s="81" t="s">
        <v>375</v>
      </c>
    </row>
    <row r="320" spans="1:6">
      <c r="A320" s="1" t="s">
        <v>292</v>
      </c>
      <c r="B320" s="17">
        <v>30</v>
      </c>
      <c r="C320" s="17">
        <v>0</v>
      </c>
      <c r="D320" s="81" t="s">
        <v>375</v>
      </c>
      <c r="E320" s="17">
        <v>10</v>
      </c>
      <c r="F320" s="81">
        <v>22.6</v>
      </c>
    </row>
    <row r="321" spans="1:6">
      <c r="A321" s="1" t="s">
        <v>379</v>
      </c>
      <c r="B321" s="17">
        <v>40</v>
      </c>
      <c r="C321" s="17">
        <v>0</v>
      </c>
      <c r="D321" s="81" t="s">
        <v>375</v>
      </c>
      <c r="E321" s="17">
        <v>10</v>
      </c>
      <c r="F321" s="81">
        <v>14.3</v>
      </c>
    </row>
    <row r="322" spans="1:6">
      <c r="A322" s="1" t="s">
        <v>293</v>
      </c>
      <c r="B322" s="17">
        <v>30</v>
      </c>
      <c r="C322" s="17">
        <v>0</v>
      </c>
      <c r="D322" s="81" t="s">
        <v>375</v>
      </c>
      <c r="E322" s="17">
        <v>0</v>
      </c>
      <c r="F322" s="81" t="s">
        <v>375</v>
      </c>
    </row>
    <row r="323" spans="1:6">
      <c r="A323" s="1" t="s">
        <v>294</v>
      </c>
      <c r="B323" s="17">
        <v>90</v>
      </c>
      <c r="C323" s="17">
        <v>10</v>
      </c>
      <c r="D323" s="81">
        <v>7</v>
      </c>
      <c r="E323" s="17">
        <v>10</v>
      </c>
      <c r="F323" s="81">
        <v>8</v>
      </c>
    </row>
    <row r="324" spans="1:6">
      <c r="A324" s="1" t="s">
        <v>295</v>
      </c>
      <c r="B324" s="17">
        <v>40</v>
      </c>
      <c r="C324" s="17">
        <v>0</v>
      </c>
      <c r="D324" s="81" t="s">
        <v>375</v>
      </c>
      <c r="E324" s="17">
        <v>0</v>
      </c>
      <c r="F324" s="81" t="s">
        <v>375</v>
      </c>
    </row>
    <row r="325" spans="1:6">
      <c r="A325" s="1" t="s">
        <v>296</v>
      </c>
      <c r="B325" s="17">
        <v>70</v>
      </c>
      <c r="C325" s="17">
        <v>0</v>
      </c>
      <c r="D325" s="81" t="s">
        <v>375</v>
      </c>
      <c r="E325" s="17">
        <v>10</v>
      </c>
      <c r="F325" s="81">
        <v>14.3</v>
      </c>
    </row>
    <row r="326" spans="1:6">
      <c r="A326" s="1" t="s">
        <v>297</v>
      </c>
      <c r="B326" s="17">
        <v>60</v>
      </c>
      <c r="C326" s="17">
        <v>0</v>
      </c>
      <c r="D326" s="81" t="s">
        <v>375</v>
      </c>
      <c r="E326" s="17">
        <v>0</v>
      </c>
      <c r="F326" s="81" t="s">
        <v>375</v>
      </c>
    </row>
    <row r="327" spans="1:6">
      <c r="A327" s="1" t="s">
        <v>298</v>
      </c>
      <c r="B327" s="17">
        <v>20</v>
      </c>
      <c r="C327" s="17">
        <v>0</v>
      </c>
      <c r="D327" s="81" t="s">
        <v>375</v>
      </c>
      <c r="E327" s="17">
        <v>0</v>
      </c>
      <c r="F327" s="81" t="s">
        <v>375</v>
      </c>
    </row>
    <row r="328" spans="1:6">
      <c r="A328" s="1" t="s">
        <v>299</v>
      </c>
      <c r="B328" s="17">
        <v>130</v>
      </c>
      <c r="C328" s="17">
        <v>10</v>
      </c>
      <c r="D328" s="81">
        <v>3.8</v>
      </c>
      <c r="E328" s="17">
        <v>0</v>
      </c>
      <c r="F328" s="81" t="s">
        <v>375</v>
      </c>
    </row>
    <row r="329" spans="1:6">
      <c r="A329" s="1" t="s">
        <v>300</v>
      </c>
      <c r="B329" s="17">
        <v>90</v>
      </c>
      <c r="C329" s="17">
        <v>0</v>
      </c>
      <c r="D329" s="81" t="s">
        <v>375</v>
      </c>
      <c r="E329" s="17">
        <v>10</v>
      </c>
      <c r="F329" s="81">
        <v>5.6</v>
      </c>
    </row>
    <row r="330" spans="1:6">
      <c r="A330" s="1" t="s">
        <v>347</v>
      </c>
      <c r="B330" s="17">
        <v>60</v>
      </c>
      <c r="C330" s="17">
        <v>10</v>
      </c>
      <c r="D330" s="81">
        <v>8.1999999999999993</v>
      </c>
      <c r="E330" s="17">
        <v>10</v>
      </c>
      <c r="F330" s="81">
        <v>9.8000000000000007</v>
      </c>
    </row>
    <row r="331" spans="1:6">
      <c r="A331" s="1" t="s">
        <v>301</v>
      </c>
      <c r="B331" s="17">
        <v>20</v>
      </c>
      <c r="C331" s="17">
        <v>0</v>
      </c>
      <c r="D331" s="81" t="s">
        <v>375</v>
      </c>
      <c r="E331" s="17">
        <v>0</v>
      </c>
      <c r="F331" s="81" t="s">
        <v>375</v>
      </c>
    </row>
    <row r="332" spans="1:6">
      <c r="A332" s="1" t="s">
        <v>351</v>
      </c>
      <c r="B332" s="17">
        <v>40</v>
      </c>
      <c r="C332" s="17">
        <v>0</v>
      </c>
      <c r="D332" s="81" t="s">
        <v>375</v>
      </c>
      <c r="E332" s="17">
        <v>10</v>
      </c>
      <c r="F332" s="81">
        <v>15.9</v>
      </c>
    </row>
    <row r="333" spans="1:6">
      <c r="A333" s="1" t="s">
        <v>302</v>
      </c>
      <c r="B333" s="17">
        <v>10</v>
      </c>
      <c r="C333" s="17">
        <v>0</v>
      </c>
      <c r="D333" s="81" t="s">
        <v>375</v>
      </c>
      <c r="E333" s="17">
        <v>0</v>
      </c>
      <c r="F333" s="81" t="s">
        <v>375</v>
      </c>
    </row>
    <row r="334" spans="1:6">
      <c r="A334" s="1" t="s">
        <v>303</v>
      </c>
      <c r="B334" s="17">
        <v>40</v>
      </c>
      <c r="C334" s="17">
        <v>0</v>
      </c>
      <c r="D334" s="81" t="s">
        <v>375</v>
      </c>
      <c r="E334" s="17">
        <v>0</v>
      </c>
      <c r="F334" s="81" t="s">
        <v>375</v>
      </c>
    </row>
    <row r="335" spans="1:6">
      <c r="A335" s="1" t="s">
        <v>343</v>
      </c>
      <c r="B335" s="17">
        <v>40</v>
      </c>
      <c r="C335" s="17">
        <v>0</v>
      </c>
      <c r="D335" s="81" t="s">
        <v>375</v>
      </c>
      <c r="E335" s="17">
        <v>0</v>
      </c>
      <c r="F335" s="81" t="s">
        <v>375</v>
      </c>
    </row>
    <row r="336" spans="1:6">
      <c r="A336" s="1" t="s">
        <v>304</v>
      </c>
      <c r="B336" s="17">
        <v>140</v>
      </c>
      <c r="C336" s="17">
        <v>0</v>
      </c>
      <c r="D336" s="81" t="s">
        <v>375</v>
      </c>
      <c r="E336" s="17">
        <v>10</v>
      </c>
      <c r="F336" s="81">
        <v>4.8</v>
      </c>
    </row>
    <row r="337" spans="1:6">
      <c r="A337" s="1" t="s">
        <v>305</v>
      </c>
      <c r="B337" s="17">
        <v>30</v>
      </c>
      <c r="C337" s="17">
        <v>0</v>
      </c>
      <c r="D337" s="81" t="s">
        <v>375</v>
      </c>
      <c r="E337" s="17">
        <v>0</v>
      </c>
      <c r="F337" s="81" t="s">
        <v>375</v>
      </c>
    </row>
    <row r="338" spans="1:6">
      <c r="A338" s="1" t="s">
        <v>306</v>
      </c>
      <c r="B338" s="17">
        <v>10</v>
      </c>
      <c r="C338" s="17">
        <v>0</v>
      </c>
      <c r="D338" s="81" t="s">
        <v>375</v>
      </c>
      <c r="E338" s="17">
        <v>0</v>
      </c>
      <c r="F338" s="81" t="s">
        <v>375</v>
      </c>
    </row>
    <row r="339" spans="1:6">
      <c r="A339" s="1" t="s">
        <v>307</v>
      </c>
      <c r="B339" s="17">
        <v>30</v>
      </c>
      <c r="C339" s="17">
        <v>0</v>
      </c>
      <c r="D339" s="81" t="s">
        <v>375</v>
      </c>
      <c r="E339" s="17">
        <v>0</v>
      </c>
      <c r="F339" s="81" t="s">
        <v>375</v>
      </c>
    </row>
    <row r="340" spans="1:6">
      <c r="A340" s="1" t="s">
        <v>308</v>
      </c>
      <c r="B340" s="17">
        <v>60</v>
      </c>
      <c r="C340" s="17">
        <v>10</v>
      </c>
      <c r="D340" s="81">
        <v>8.1</v>
      </c>
      <c r="E340" s="17">
        <v>10</v>
      </c>
      <c r="F340" s="81">
        <v>8.1</v>
      </c>
    </row>
    <row r="341" spans="1:6">
      <c r="A341" s="1" t="s">
        <v>309</v>
      </c>
      <c r="B341" s="17">
        <v>20</v>
      </c>
      <c r="C341" s="17">
        <v>0</v>
      </c>
      <c r="D341" s="81" t="s">
        <v>375</v>
      </c>
      <c r="E341" s="17">
        <v>0</v>
      </c>
      <c r="F341" s="81" t="s">
        <v>375</v>
      </c>
    </row>
    <row r="342" spans="1:6">
      <c r="A342" s="1" t="s">
        <v>310</v>
      </c>
      <c r="B342" s="17">
        <v>30</v>
      </c>
      <c r="C342" s="17">
        <v>0</v>
      </c>
      <c r="D342" s="81" t="s">
        <v>375</v>
      </c>
      <c r="E342" s="17">
        <v>0</v>
      </c>
      <c r="F342" s="81" t="s">
        <v>375</v>
      </c>
    </row>
    <row r="343" spans="1:6">
      <c r="A343" s="1" t="s">
        <v>311</v>
      </c>
      <c r="B343" s="17">
        <v>60</v>
      </c>
      <c r="C343" s="17">
        <v>0</v>
      </c>
      <c r="D343" s="81" t="s">
        <v>375</v>
      </c>
      <c r="E343" s="17">
        <v>0</v>
      </c>
      <c r="F343" s="81" t="s">
        <v>375</v>
      </c>
    </row>
    <row r="344" spans="1:6">
      <c r="A344" s="1" t="s">
        <v>312</v>
      </c>
      <c r="B344" s="17">
        <v>30</v>
      </c>
      <c r="C344" s="17">
        <v>0</v>
      </c>
      <c r="D344" s="81" t="s">
        <v>375</v>
      </c>
      <c r="E344" s="17">
        <v>0</v>
      </c>
      <c r="F344" s="81" t="s">
        <v>375</v>
      </c>
    </row>
    <row r="345" spans="1:6">
      <c r="A345" s="1" t="s">
        <v>313</v>
      </c>
      <c r="B345" s="17">
        <v>70</v>
      </c>
      <c r="C345" s="17">
        <v>0</v>
      </c>
      <c r="D345" s="81" t="s">
        <v>375</v>
      </c>
      <c r="E345" s="17">
        <v>0</v>
      </c>
      <c r="F345" s="81" t="s">
        <v>375</v>
      </c>
    </row>
    <row r="346" spans="1:6">
      <c r="A346" s="1" t="s">
        <v>65</v>
      </c>
      <c r="B346" s="17">
        <v>20</v>
      </c>
      <c r="C346" s="17">
        <v>0</v>
      </c>
      <c r="D346" s="81" t="s">
        <v>375</v>
      </c>
      <c r="E346" s="17">
        <v>0</v>
      </c>
      <c r="F346" s="81" t="s">
        <v>375</v>
      </c>
    </row>
    <row r="347" spans="1:6">
      <c r="A347" s="1" t="s">
        <v>314</v>
      </c>
      <c r="B347" s="17">
        <v>20</v>
      </c>
      <c r="C347" s="17">
        <v>0</v>
      </c>
      <c r="D347" s="81" t="s">
        <v>375</v>
      </c>
      <c r="E347" s="17">
        <v>0</v>
      </c>
      <c r="F347" s="81" t="s">
        <v>375</v>
      </c>
    </row>
    <row r="348" spans="1:6">
      <c r="A348" s="1" t="s">
        <v>315</v>
      </c>
      <c r="B348" s="17">
        <v>20</v>
      </c>
      <c r="C348" s="17">
        <v>0</v>
      </c>
      <c r="D348" s="81" t="s">
        <v>375</v>
      </c>
      <c r="E348" s="17">
        <v>0</v>
      </c>
      <c r="F348" s="81" t="s">
        <v>375</v>
      </c>
    </row>
    <row r="349" spans="1:6">
      <c r="A349" s="1" t="s">
        <v>316</v>
      </c>
      <c r="B349" s="17">
        <v>440</v>
      </c>
      <c r="C349" s="17">
        <v>10</v>
      </c>
      <c r="D349" s="81">
        <v>2.4</v>
      </c>
      <c r="E349" s="17">
        <v>20</v>
      </c>
      <c r="F349" s="81">
        <v>4</v>
      </c>
    </row>
    <row r="350" spans="1:6">
      <c r="A350" s="1" t="s">
        <v>317</v>
      </c>
      <c r="B350" s="17">
        <v>50</v>
      </c>
      <c r="C350" s="17">
        <v>0</v>
      </c>
      <c r="D350" s="81" t="s">
        <v>375</v>
      </c>
      <c r="E350" s="17">
        <v>0</v>
      </c>
      <c r="F350" s="81" t="s">
        <v>375</v>
      </c>
    </row>
    <row r="351" spans="1:6">
      <c r="A351" s="1" t="s">
        <v>318</v>
      </c>
      <c r="B351" s="17">
        <v>40</v>
      </c>
      <c r="C351" s="17">
        <v>0</v>
      </c>
      <c r="D351" s="81" t="s">
        <v>375</v>
      </c>
      <c r="E351" s="17">
        <v>0</v>
      </c>
      <c r="F351" s="81" t="s">
        <v>375</v>
      </c>
    </row>
    <row r="352" spans="1:6">
      <c r="A352" s="1" t="s">
        <v>319</v>
      </c>
      <c r="B352" s="17">
        <v>20</v>
      </c>
      <c r="C352" s="17">
        <v>0</v>
      </c>
      <c r="D352" s="81" t="s">
        <v>375</v>
      </c>
      <c r="E352" s="17">
        <v>0</v>
      </c>
      <c r="F352" s="81" t="s">
        <v>375</v>
      </c>
    </row>
    <row r="353" spans="1:6">
      <c r="A353" s="1" t="s">
        <v>320</v>
      </c>
      <c r="B353" s="17">
        <v>180</v>
      </c>
      <c r="C353" s="17">
        <v>10</v>
      </c>
      <c r="D353" s="81">
        <v>3.7</v>
      </c>
      <c r="E353" s="17">
        <v>10</v>
      </c>
      <c r="F353" s="81">
        <v>2.7</v>
      </c>
    </row>
    <row r="354" spans="1:6">
      <c r="A354" s="1" t="s">
        <v>321</v>
      </c>
      <c r="B354" s="17">
        <v>70</v>
      </c>
      <c r="C354" s="17">
        <v>0</v>
      </c>
      <c r="D354" s="81" t="s">
        <v>375</v>
      </c>
      <c r="E354" s="17">
        <v>20</v>
      </c>
      <c r="F354" s="81">
        <v>18.5</v>
      </c>
    </row>
    <row r="355" spans="1:6">
      <c r="A355" s="1" t="s">
        <v>322</v>
      </c>
      <c r="B355" s="17">
        <v>610</v>
      </c>
      <c r="C355" s="17">
        <v>10</v>
      </c>
      <c r="D355" s="81">
        <v>1.8</v>
      </c>
      <c r="E355" s="17">
        <v>20</v>
      </c>
      <c r="F355" s="81">
        <v>3.2</v>
      </c>
    </row>
    <row r="356" spans="1:6">
      <c r="A356" s="1" t="s">
        <v>323</v>
      </c>
      <c r="B356" s="17">
        <v>10</v>
      </c>
      <c r="C356" s="17">
        <v>0</v>
      </c>
      <c r="D356" s="81" t="s">
        <v>375</v>
      </c>
      <c r="E356" s="17">
        <v>0</v>
      </c>
      <c r="F356" s="81" t="s">
        <v>375</v>
      </c>
    </row>
    <row r="357" spans="1:6">
      <c r="A357" s="1" t="s">
        <v>324</v>
      </c>
      <c r="B357" s="17">
        <v>70</v>
      </c>
      <c r="C357" s="17">
        <v>10</v>
      </c>
      <c r="D357" s="81">
        <v>7</v>
      </c>
      <c r="E357" s="17">
        <v>0</v>
      </c>
      <c r="F357" s="81" t="s">
        <v>375</v>
      </c>
    </row>
    <row r="358" spans="1:6">
      <c r="A358" s="1" t="s">
        <v>325</v>
      </c>
      <c r="B358" s="17">
        <v>10</v>
      </c>
      <c r="C358" s="17">
        <v>0</v>
      </c>
      <c r="D358" s="81" t="s">
        <v>375</v>
      </c>
      <c r="E358" s="17">
        <v>0</v>
      </c>
      <c r="F358" s="81" t="s">
        <v>375</v>
      </c>
    </row>
    <row r="359" spans="1:6">
      <c r="A359" s="1" t="s">
        <v>326</v>
      </c>
      <c r="B359" s="17">
        <v>90</v>
      </c>
      <c r="C359" s="17">
        <v>10</v>
      </c>
      <c r="D359" s="81">
        <v>5.3</v>
      </c>
      <c r="E359" s="17">
        <v>0</v>
      </c>
      <c r="F359" s="81" t="s">
        <v>375</v>
      </c>
    </row>
    <row r="360" spans="1:6">
      <c r="A360" s="1" t="s">
        <v>327</v>
      </c>
      <c r="B360" s="17">
        <v>10</v>
      </c>
      <c r="C360" s="17">
        <v>0</v>
      </c>
      <c r="D360" s="81" t="s">
        <v>375</v>
      </c>
      <c r="E360" s="17">
        <v>0</v>
      </c>
      <c r="F360" s="81" t="s">
        <v>375</v>
      </c>
    </row>
    <row r="361" spans="1:6">
      <c r="A361" s="1" t="s">
        <v>328</v>
      </c>
      <c r="B361" s="17">
        <v>160</v>
      </c>
      <c r="C361" s="17">
        <v>0</v>
      </c>
      <c r="D361" s="81"/>
      <c r="E361" s="17">
        <v>10</v>
      </c>
      <c r="F361" s="81">
        <v>3.8</v>
      </c>
    </row>
    <row r="362" spans="1:6">
      <c r="A362" s="1" t="s">
        <v>329</v>
      </c>
      <c r="B362" s="17">
        <v>340</v>
      </c>
      <c r="C362" s="17">
        <v>10</v>
      </c>
      <c r="D362" s="81">
        <v>1.8</v>
      </c>
      <c r="E362" s="17">
        <v>20</v>
      </c>
      <c r="F362" s="81">
        <v>5.3</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9" priority="1" stopIfTrue="1" operator="equal">
      <formula>"WAAR"</formula>
    </cfRule>
  </conditionalFormatting>
  <pageMargins left="0.25" right="0.25" top="0.75" bottom="0.75" header="0.3" footer="0.3"/>
  <pageSetup paperSize="9" scale="8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380</v>
      </c>
      <c r="B1" s="3"/>
      <c r="C1" s="3"/>
      <c r="D1" s="3"/>
      <c r="E1" s="3"/>
      <c r="F1" s="3"/>
    </row>
    <row r="2" spans="1:10">
      <c r="A2" s="4" t="s">
        <v>360</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485920</v>
      </c>
      <c r="C6" s="17">
        <v>28700</v>
      </c>
      <c r="D6" s="81">
        <v>5.7</v>
      </c>
      <c r="E6" s="17">
        <v>19490</v>
      </c>
      <c r="F6" s="81">
        <v>3.9</v>
      </c>
      <c r="G6" s="15"/>
      <c r="H6" s="15"/>
      <c r="I6" s="15"/>
      <c r="J6" s="15"/>
    </row>
    <row r="7" spans="1:10" ht="15" customHeight="1">
      <c r="A7" s="16"/>
      <c r="B7" s="17"/>
      <c r="C7" s="17"/>
      <c r="D7" s="82"/>
      <c r="E7" s="17"/>
      <c r="F7" s="82"/>
    </row>
    <row r="8" spans="1:10">
      <c r="A8" s="1" t="s">
        <v>2</v>
      </c>
      <c r="B8" s="17">
        <v>400</v>
      </c>
      <c r="C8" s="17">
        <v>20</v>
      </c>
      <c r="D8" s="81">
        <v>3.8</v>
      </c>
      <c r="E8" s="17">
        <v>20</v>
      </c>
      <c r="F8" s="81">
        <v>4</v>
      </c>
    </row>
    <row r="9" spans="1:10">
      <c r="A9" s="1" t="s">
        <v>3</v>
      </c>
      <c r="B9" s="17">
        <v>310</v>
      </c>
      <c r="C9" s="17">
        <v>20</v>
      </c>
      <c r="D9" s="81">
        <v>5.6</v>
      </c>
      <c r="E9" s="17">
        <v>20</v>
      </c>
      <c r="F9" s="81">
        <v>5.6</v>
      </c>
    </row>
    <row r="10" spans="1:10">
      <c r="A10" s="1" t="s">
        <v>4</v>
      </c>
      <c r="B10" s="17">
        <v>320</v>
      </c>
      <c r="C10" s="17">
        <v>20</v>
      </c>
      <c r="D10" s="81">
        <v>6</v>
      </c>
      <c r="E10" s="17">
        <v>10</v>
      </c>
      <c r="F10" s="81">
        <v>3.9</v>
      </c>
    </row>
    <row r="11" spans="1:10">
      <c r="A11" s="1" t="s">
        <v>5</v>
      </c>
      <c r="B11" s="17">
        <v>660</v>
      </c>
      <c r="C11" s="17">
        <v>20</v>
      </c>
      <c r="D11" s="81">
        <v>3.5</v>
      </c>
      <c r="E11" s="17">
        <v>20</v>
      </c>
      <c r="F11" s="81">
        <v>3.1</v>
      </c>
    </row>
    <row r="12" spans="1:10">
      <c r="A12" s="1" t="s">
        <v>6</v>
      </c>
      <c r="B12" s="17">
        <v>420</v>
      </c>
      <c r="C12" s="17">
        <v>20</v>
      </c>
      <c r="D12" s="81">
        <v>5.2</v>
      </c>
      <c r="E12" s="17">
        <v>10</v>
      </c>
      <c r="F12" s="81">
        <v>2.6</v>
      </c>
    </row>
    <row r="13" spans="1:10">
      <c r="A13" s="1" t="s">
        <v>7</v>
      </c>
      <c r="B13" s="17">
        <v>350</v>
      </c>
      <c r="C13" s="17">
        <v>20</v>
      </c>
      <c r="D13" s="81">
        <v>6.2</v>
      </c>
      <c r="E13" s="17">
        <v>10</v>
      </c>
      <c r="F13" s="81">
        <v>3.7</v>
      </c>
    </row>
    <row r="14" spans="1:10">
      <c r="A14" s="1" t="s">
        <v>8</v>
      </c>
      <c r="B14" s="17">
        <v>2890</v>
      </c>
      <c r="C14" s="17">
        <v>160</v>
      </c>
      <c r="D14" s="81">
        <v>5.2</v>
      </c>
      <c r="E14" s="17">
        <v>120</v>
      </c>
      <c r="F14" s="81">
        <v>4.0999999999999996</v>
      </c>
    </row>
    <row r="15" spans="1:10">
      <c r="A15" s="1" t="s">
        <v>9</v>
      </c>
      <c r="B15" s="17">
        <v>3500</v>
      </c>
      <c r="C15" s="17">
        <v>170</v>
      </c>
      <c r="D15" s="81">
        <v>4.5999999999999996</v>
      </c>
      <c r="E15" s="17">
        <v>130</v>
      </c>
      <c r="F15" s="81">
        <v>3.6</v>
      </c>
    </row>
    <row r="16" spans="1:10">
      <c r="A16" s="1" t="s">
        <v>10</v>
      </c>
      <c r="B16" s="17">
        <v>6490</v>
      </c>
      <c r="C16" s="17">
        <v>470</v>
      </c>
      <c r="D16" s="81">
        <v>7</v>
      </c>
      <c r="E16" s="17">
        <v>210</v>
      </c>
      <c r="F16" s="81">
        <v>3.1</v>
      </c>
    </row>
    <row r="17" spans="1:6">
      <c r="A17" s="1" t="s">
        <v>11</v>
      </c>
      <c r="B17" s="17">
        <v>1950</v>
      </c>
      <c r="C17" s="17">
        <v>130</v>
      </c>
      <c r="D17" s="81">
        <v>6.2</v>
      </c>
      <c r="E17" s="17">
        <v>100</v>
      </c>
      <c r="F17" s="81">
        <v>5</v>
      </c>
    </row>
    <row r="18" spans="1:6">
      <c r="A18" s="1" t="s">
        <v>12</v>
      </c>
      <c r="B18" s="17">
        <v>90</v>
      </c>
      <c r="C18" s="17">
        <v>0</v>
      </c>
      <c r="D18" s="81" t="s">
        <v>375</v>
      </c>
      <c r="E18" s="17">
        <v>10</v>
      </c>
      <c r="F18" s="81">
        <v>7.9</v>
      </c>
    </row>
    <row r="19" spans="1:6">
      <c r="A19" s="1" t="s">
        <v>346</v>
      </c>
      <c r="B19" s="17">
        <v>600</v>
      </c>
      <c r="C19" s="17">
        <v>50</v>
      </c>
      <c r="D19" s="81">
        <v>7.4</v>
      </c>
      <c r="E19" s="17">
        <v>30</v>
      </c>
      <c r="F19" s="81">
        <v>4.7</v>
      </c>
    </row>
    <row r="20" spans="1:6">
      <c r="A20" s="1" t="s">
        <v>13</v>
      </c>
      <c r="B20" s="17">
        <v>10</v>
      </c>
      <c r="C20" s="17">
        <v>0</v>
      </c>
      <c r="D20" s="81" t="s">
        <v>375</v>
      </c>
      <c r="E20" s="17">
        <v>0</v>
      </c>
      <c r="F20" s="81" t="s">
        <v>375</v>
      </c>
    </row>
    <row r="21" spans="1:6">
      <c r="A21" s="1" t="s">
        <v>14</v>
      </c>
      <c r="B21" s="17">
        <v>4060</v>
      </c>
      <c r="C21" s="17">
        <v>250</v>
      </c>
      <c r="D21" s="81">
        <v>5.8</v>
      </c>
      <c r="E21" s="17">
        <v>160</v>
      </c>
      <c r="F21" s="81">
        <v>3.7</v>
      </c>
    </row>
    <row r="22" spans="1:6">
      <c r="A22" s="1" t="s">
        <v>15</v>
      </c>
      <c r="B22" s="17">
        <v>1470</v>
      </c>
      <c r="C22" s="17">
        <v>120</v>
      </c>
      <c r="D22" s="81">
        <v>7.5</v>
      </c>
      <c r="E22" s="17">
        <v>60</v>
      </c>
      <c r="F22" s="81">
        <v>4.2</v>
      </c>
    </row>
    <row r="23" spans="1:6">
      <c r="A23" s="1" t="s">
        <v>16</v>
      </c>
      <c r="B23" s="17">
        <v>48670</v>
      </c>
      <c r="C23" s="17">
        <v>2550</v>
      </c>
      <c r="D23" s="81">
        <v>5.0999999999999996</v>
      </c>
      <c r="E23" s="17">
        <v>1570</v>
      </c>
      <c r="F23" s="81">
        <v>3.1</v>
      </c>
    </row>
    <row r="24" spans="1:6">
      <c r="A24" s="1" t="s">
        <v>17</v>
      </c>
      <c r="B24" s="17">
        <v>4100</v>
      </c>
      <c r="C24" s="17">
        <v>320</v>
      </c>
      <c r="D24" s="81">
        <v>7.5</v>
      </c>
      <c r="E24" s="17">
        <v>190</v>
      </c>
      <c r="F24" s="81">
        <v>4.5</v>
      </c>
    </row>
    <row r="25" spans="1:6">
      <c r="A25" s="1" t="s">
        <v>18</v>
      </c>
      <c r="B25" s="17">
        <v>490</v>
      </c>
      <c r="C25" s="17">
        <v>30</v>
      </c>
      <c r="D25" s="81">
        <v>5.4</v>
      </c>
      <c r="E25" s="17">
        <v>30</v>
      </c>
      <c r="F25" s="81">
        <v>5.7</v>
      </c>
    </row>
    <row r="26" spans="1:6">
      <c r="A26" s="1" t="s">
        <v>19</v>
      </c>
      <c r="B26" s="17">
        <v>9060</v>
      </c>
      <c r="C26" s="17">
        <v>420</v>
      </c>
      <c r="D26" s="81">
        <v>4.5</v>
      </c>
      <c r="E26" s="17">
        <v>250</v>
      </c>
      <c r="F26" s="81">
        <v>2.7</v>
      </c>
    </row>
    <row r="27" spans="1:6">
      <c r="A27" s="1" t="s">
        <v>20</v>
      </c>
      <c r="B27" s="17">
        <v>2270</v>
      </c>
      <c r="C27" s="17">
        <v>150</v>
      </c>
      <c r="D27" s="81">
        <v>6.4</v>
      </c>
      <c r="E27" s="17">
        <v>110</v>
      </c>
      <c r="F27" s="81">
        <v>4.7</v>
      </c>
    </row>
    <row r="28" spans="1:6">
      <c r="A28" s="1" t="s">
        <v>21</v>
      </c>
      <c r="B28" s="17">
        <v>240</v>
      </c>
      <c r="C28" s="17">
        <v>20</v>
      </c>
      <c r="D28" s="81">
        <v>6.8</v>
      </c>
      <c r="E28" s="17">
        <v>10</v>
      </c>
      <c r="F28" s="81">
        <v>4.4000000000000004</v>
      </c>
    </row>
    <row r="29" spans="1:6">
      <c r="A29" s="1" t="s">
        <v>22</v>
      </c>
      <c r="B29" s="17">
        <v>80</v>
      </c>
      <c r="C29" s="17">
        <v>10</v>
      </c>
      <c r="D29" s="81">
        <v>7.6</v>
      </c>
      <c r="E29" s="17">
        <v>0</v>
      </c>
      <c r="F29" s="81" t="s">
        <v>375</v>
      </c>
    </row>
    <row r="30" spans="1:6">
      <c r="A30" s="1" t="s">
        <v>23</v>
      </c>
      <c r="B30" s="17">
        <v>410</v>
      </c>
      <c r="C30" s="17">
        <v>20</v>
      </c>
      <c r="D30" s="81">
        <v>5.6</v>
      </c>
      <c r="E30" s="17">
        <v>20</v>
      </c>
      <c r="F30" s="81">
        <v>4.7</v>
      </c>
    </row>
    <row r="31" spans="1:6">
      <c r="A31" s="1" t="s">
        <v>24</v>
      </c>
      <c r="B31" s="17">
        <v>680</v>
      </c>
      <c r="C31" s="17">
        <v>60</v>
      </c>
      <c r="D31" s="81">
        <v>7.9</v>
      </c>
      <c r="E31" s="17">
        <v>30</v>
      </c>
      <c r="F31" s="81">
        <v>3.8</v>
      </c>
    </row>
    <row r="32" spans="1:6">
      <c r="A32" s="1" t="s">
        <v>25</v>
      </c>
      <c r="B32" s="17">
        <v>660</v>
      </c>
      <c r="C32" s="17">
        <v>40</v>
      </c>
      <c r="D32" s="81">
        <v>5.2</v>
      </c>
      <c r="E32" s="17">
        <v>30</v>
      </c>
      <c r="F32" s="81">
        <v>4.4000000000000004</v>
      </c>
    </row>
    <row r="33" spans="1:6">
      <c r="A33" s="1" t="s">
        <v>334</v>
      </c>
      <c r="B33" s="17">
        <v>320</v>
      </c>
      <c r="C33" s="17">
        <v>20</v>
      </c>
      <c r="D33" s="81">
        <v>6.2</v>
      </c>
      <c r="E33" s="17">
        <v>20</v>
      </c>
      <c r="F33" s="81">
        <v>4.7</v>
      </c>
    </row>
    <row r="34" spans="1:6">
      <c r="A34" s="1" t="s">
        <v>345</v>
      </c>
      <c r="B34" s="17">
        <v>560</v>
      </c>
      <c r="C34" s="17">
        <v>40</v>
      </c>
      <c r="D34" s="81">
        <v>7.5</v>
      </c>
      <c r="E34" s="17">
        <v>20</v>
      </c>
      <c r="F34" s="81">
        <v>2.9</v>
      </c>
    </row>
    <row r="35" spans="1:6">
      <c r="A35" s="1" t="s">
        <v>26</v>
      </c>
      <c r="B35" s="17">
        <v>90</v>
      </c>
      <c r="C35" s="17">
        <v>0</v>
      </c>
      <c r="D35" s="81" t="s">
        <v>375</v>
      </c>
      <c r="E35" s="17">
        <v>0</v>
      </c>
      <c r="F35" s="81" t="s">
        <v>375</v>
      </c>
    </row>
    <row r="36" spans="1:6">
      <c r="A36" s="1" t="s">
        <v>27</v>
      </c>
      <c r="B36" s="17">
        <v>250</v>
      </c>
      <c r="C36" s="17">
        <v>10</v>
      </c>
      <c r="D36" s="81">
        <v>4.7</v>
      </c>
      <c r="E36" s="17">
        <v>10</v>
      </c>
      <c r="F36" s="81">
        <v>2.7</v>
      </c>
    </row>
    <row r="37" spans="1:6">
      <c r="A37" s="1" t="s">
        <v>331</v>
      </c>
      <c r="B37" s="17">
        <v>870</v>
      </c>
      <c r="C37" s="17">
        <v>60</v>
      </c>
      <c r="D37" s="81">
        <v>6.3</v>
      </c>
      <c r="E37" s="17">
        <v>20</v>
      </c>
      <c r="F37" s="81">
        <v>2</v>
      </c>
    </row>
    <row r="38" spans="1:6">
      <c r="A38" s="1" t="s">
        <v>28</v>
      </c>
      <c r="B38" s="17">
        <v>170</v>
      </c>
      <c r="C38" s="17">
        <v>10</v>
      </c>
      <c r="D38" s="81">
        <v>6.2</v>
      </c>
      <c r="E38" s="17">
        <v>10</v>
      </c>
      <c r="F38" s="81">
        <v>4.5</v>
      </c>
    </row>
    <row r="39" spans="1:6">
      <c r="A39" s="1" t="s">
        <v>29</v>
      </c>
      <c r="B39" s="17">
        <v>190</v>
      </c>
      <c r="C39" s="17">
        <v>10</v>
      </c>
      <c r="D39" s="81">
        <v>5.6</v>
      </c>
      <c r="E39" s="17">
        <v>10</v>
      </c>
      <c r="F39" s="81">
        <v>4.5</v>
      </c>
    </row>
    <row r="40" spans="1:6">
      <c r="A40" s="1" t="s">
        <v>30</v>
      </c>
      <c r="B40" s="17">
        <v>330</v>
      </c>
      <c r="C40" s="17">
        <v>10</v>
      </c>
      <c r="D40" s="81">
        <v>2.5</v>
      </c>
      <c r="E40" s="17">
        <v>30</v>
      </c>
      <c r="F40" s="81">
        <v>7.3</v>
      </c>
    </row>
    <row r="41" spans="1:6">
      <c r="A41" s="1" t="s">
        <v>31</v>
      </c>
      <c r="B41" s="17">
        <v>2180</v>
      </c>
      <c r="C41" s="17">
        <v>120</v>
      </c>
      <c r="D41" s="81">
        <v>5.5</v>
      </c>
      <c r="E41" s="17">
        <v>70</v>
      </c>
      <c r="F41" s="81">
        <v>2.9</v>
      </c>
    </row>
    <row r="42" spans="1:6">
      <c r="A42" s="1" t="s">
        <v>32</v>
      </c>
      <c r="B42" s="17">
        <v>640</v>
      </c>
      <c r="C42" s="17">
        <v>50</v>
      </c>
      <c r="D42" s="81">
        <v>7.5</v>
      </c>
      <c r="E42" s="17">
        <v>30</v>
      </c>
      <c r="F42" s="81">
        <v>4.2</v>
      </c>
    </row>
    <row r="43" spans="1:6">
      <c r="A43" s="1" t="s">
        <v>33</v>
      </c>
      <c r="B43" s="17">
        <v>320</v>
      </c>
      <c r="C43" s="17">
        <v>10</v>
      </c>
      <c r="D43" s="81">
        <v>3.3</v>
      </c>
      <c r="E43" s="17">
        <v>10</v>
      </c>
      <c r="F43" s="81">
        <v>3.9</v>
      </c>
    </row>
    <row r="44" spans="1:6">
      <c r="A44" s="1" t="s">
        <v>34</v>
      </c>
      <c r="B44" s="17">
        <v>510</v>
      </c>
      <c r="C44" s="17">
        <v>30</v>
      </c>
      <c r="D44" s="81">
        <v>5.6</v>
      </c>
      <c r="E44" s="17">
        <v>10</v>
      </c>
      <c r="F44" s="81">
        <v>2.1</v>
      </c>
    </row>
    <row r="45" spans="1:6">
      <c r="A45" s="1" t="s">
        <v>35</v>
      </c>
      <c r="B45" s="17">
        <v>440</v>
      </c>
      <c r="C45" s="17">
        <v>30</v>
      </c>
      <c r="D45" s="81">
        <v>5.8</v>
      </c>
      <c r="E45" s="17">
        <v>20</v>
      </c>
      <c r="F45" s="81">
        <v>4.5</v>
      </c>
    </row>
    <row r="46" spans="1:6">
      <c r="A46" s="1" t="s">
        <v>36</v>
      </c>
      <c r="B46" s="17">
        <v>1090</v>
      </c>
      <c r="C46" s="17">
        <v>60</v>
      </c>
      <c r="D46" s="81">
        <v>5.7</v>
      </c>
      <c r="E46" s="17">
        <v>40</v>
      </c>
      <c r="F46" s="81">
        <v>3.2</v>
      </c>
    </row>
    <row r="47" spans="1:6">
      <c r="A47" s="1" t="s">
        <v>63</v>
      </c>
      <c r="B47" s="17">
        <v>690</v>
      </c>
      <c r="C47" s="17">
        <v>40</v>
      </c>
      <c r="D47" s="81">
        <v>5.8</v>
      </c>
      <c r="E47" s="17">
        <v>20</v>
      </c>
      <c r="F47" s="81">
        <v>3</v>
      </c>
    </row>
    <row r="48" spans="1:6">
      <c r="A48" s="1" t="s">
        <v>37</v>
      </c>
      <c r="B48" s="17">
        <v>150</v>
      </c>
      <c r="C48" s="17">
        <v>20</v>
      </c>
      <c r="D48" s="81">
        <v>9.1</v>
      </c>
      <c r="E48" s="17">
        <v>10</v>
      </c>
      <c r="F48" s="81">
        <v>6.1</v>
      </c>
    </row>
    <row r="49" spans="1:6">
      <c r="A49" s="1" t="s">
        <v>38</v>
      </c>
      <c r="B49" s="17">
        <v>140</v>
      </c>
      <c r="C49" s="17">
        <v>0</v>
      </c>
      <c r="D49" s="81" t="s">
        <v>375</v>
      </c>
      <c r="E49" s="17">
        <v>0</v>
      </c>
      <c r="F49" s="81" t="s">
        <v>375</v>
      </c>
    </row>
    <row r="50" spans="1:6">
      <c r="A50" s="1" t="s">
        <v>39</v>
      </c>
      <c r="B50" s="17">
        <v>210</v>
      </c>
      <c r="C50" s="17">
        <v>20</v>
      </c>
      <c r="D50" s="81">
        <v>9</v>
      </c>
      <c r="E50" s="17">
        <v>10</v>
      </c>
      <c r="F50" s="81">
        <v>3.6</v>
      </c>
    </row>
    <row r="51" spans="1:6">
      <c r="A51" s="1" t="s">
        <v>40</v>
      </c>
      <c r="B51" s="17">
        <v>390</v>
      </c>
      <c r="C51" s="17">
        <v>30</v>
      </c>
      <c r="D51" s="81">
        <v>7.5</v>
      </c>
      <c r="E51" s="17">
        <v>10</v>
      </c>
      <c r="F51" s="81">
        <v>3</v>
      </c>
    </row>
    <row r="52" spans="1:6">
      <c r="A52" s="1" t="s">
        <v>41</v>
      </c>
      <c r="B52" s="17">
        <v>80</v>
      </c>
      <c r="C52" s="17">
        <v>10</v>
      </c>
      <c r="D52" s="81">
        <v>5.8</v>
      </c>
      <c r="E52" s="17">
        <v>10</v>
      </c>
      <c r="F52" s="81">
        <v>5.8</v>
      </c>
    </row>
    <row r="53" spans="1:6">
      <c r="A53" s="1" t="s">
        <v>42</v>
      </c>
      <c r="B53" s="17">
        <v>510</v>
      </c>
      <c r="C53" s="17">
        <v>30</v>
      </c>
      <c r="D53" s="81">
        <v>4.9000000000000004</v>
      </c>
      <c r="E53" s="17">
        <v>30</v>
      </c>
      <c r="F53" s="81">
        <v>4.9000000000000004</v>
      </c>
    </row>
    <row r="54" spans="1:6">
      <c r="A54" s="1" t="s">
        <v>43</v>
      </c>
      <c r="B54" s="17">
        <v>380</v>
      </c>
      <c r="C54" s="17">
        <v>20</v>
      </c>
      <c r="D54" s="81">
        <v>5.6</v>
      </c>
      <c r="E54" s="17">
        <v>10</v>
      </c>
      <c r="F54" s="81">
        <v>2.2999999999999998</v>
      </c>
    </row>
    <row r="55" spans="1:6">
      <c r="A55" s="1" t="s">
        <v>44</v>
      </c>
      <c r="B55" s="17">
        <v>220</v>
      </c>
      <c r="C55" s="17">
        <v>10</v>
      </c>
      <c r="D55" s="81">
        <v>5.8</v>
      </c>
      <c r="E55" s="17">
        <v>10</v>
      </c>
      <c r="F55" s="81">
        <v>5.4</v>
      </c>
    </row>
    <row r="56" spans="1:6">
      <c r="A56" s="1" t="s">
        <v>45</v>
      </c>
      <c r="B56" s="17">
        <v>340</v>
      </c>
      <c r="C56" s="17">
        <v>20</v>
      </c>
      <c r="D56" s="81">
        <v>6.4</v>
      </c>
      <c r="E56" s="17">
        <v>20</v>
      </c>
      <c r="F56" s="81">
        <v>5.8</v>
      </c>
    </row>
    <row r="57" spans="1:6">
      <c r="A57" s="1" t="s">
        <v>46</v>
      </c>
      <c r="B57" s="17">
        <v>540</v>
      </c>
      <c r="C57" s="17">
        <v>40</v>
      </c>
      <c r="D57" s="81">
        <v>6.6</v>
      </c>
      <c r="E57" s="17">
        <v>20</v>
      </c>
      <c r="F57" s="81">
        <v>3.6</v>
      </c>
    </row>
    <row r="58" spans="1:6">
      <c r="A58" s="1" t="s">
        <v>47</v>
      </c>
      <c r="B58" s="17">
        <v>5190</v>
      </c>
      <c r="C58" s="17">
        <v>280</v>
      </c>
      <c r="D58" s="81">
        <v>5.2</v>
      </c>
      <c r="E58" s="17">
        <v>170</v>
      </c>
      <c r="F58" s="81">
        <v>3.1</v>
      </c>
    </row>
    <row r="59" spans="1:6">
      <c r="A59" s="1" t="s">
        <v>48</v>
      </c>
      <c r="B59" s="17">
        <v>230</v>
      </c>
      <c r="C59" s="17">
        <v>20</v>
      </c>
      <c r="D59" s="81">
        <v>6.1</v>
      </c>
      <c r="E59" s="17">
        <v>20</v>
      </c>
      <c r="F59" s="81">
        <v>6.5</v>
      </c>
    </row>
    <row r="60" spans="1:6">
      <c r="A60" s="1" t="s">
        <v>49</v>
      </c>
      <c r="B60" s="17">
        <v>340</v>
      </c>
      <c r="C60" s="17">
        <v>30</v>
      </c>
      <c r="D60" s="81">
        <v>8.1999999999999993</v>
      </c>
      <c r="E60" s="17">
        <v>20</v>
      </c>
      <c r="F60" s="81">
        <v>5.7</v>
      </c>
    </row>
    <row r="61" spans="1:6">
      <c r="A61" s="1" t="s">
        <v>50</v>
      </c>
      <c r="B61" s="17">
        <v>340</v>
      </c>
      <c r="C61" s="17">
        <v>20</v>
      </c>
      <c r="D61" s="81">
        <v>5.3</v>
      </c>
      <c r="E61" s="17">
        <v>20</v>
      </c>
      <c r="F61" s="81">
        <v>5.3</v>
      </c>
    </row>
    <row r="62" spans="1:6">
      <c r="A62" s="1" t="s">
        <v>51</v>
      </c>
      <c r="B62" s="17">
        <v>940</v>
      </c>
      <c r="C62" s="17">
        <v>50</v>
      </c>
      <c r="D62" s="81">
        <v>5.2</v>
      </c>
      <c r="E62" s="17">
        <v>40</v>
      </c>
      <c r="F62" s="81">
        <v>4.4000000000000004</v>
      </c>
    </row>
    <row r="63" spans="1:6">
      <c r="A63" s="1" t="s">
        <v>52</v>
      </c>
      <c r="B63" s="17">
        <v>140</v>
      </c>
      <c r="C63" s="17">
        <v>10</v>
      </c>
      <c r="D63" s="81">
        <v>8.9</v>
      </c>
      <c r="E63" s="17">
        <v>0</v>
      </c>
      <c r="F63" s="81" t="s">
        <v>375</v>
      </c>
    </row>
    <row r="64" spans="1:6">
      <c r="A64" s="1" t="s">
        <v>53</v>
      </c>
      <c r="B64" s="17">
        <v>210</v>
      </c>
      <c r="C64" s="17">
        <v>0</v>
      </c>
      <c r="D64" s="81" t="s">
        <v>375</v>
      </c>
      <c r="E64" s="17">
        <v>0</v>
      </c>
      <c r="F64" s="81" t="s">
        <v>375</v>
      </c>
    </row>
    <row r="65" spans="1:6">
      <c r="A65" s="1" t="s">
        <v>54</v>
      </c>
      <c r="B65" s="17">
        <v>240</v>
      </c>
      <c r="C65" s="17">
        <v>10</v>
      </c>
      <c r="D65" s="81">
        <v>5.4</v>
      </c>
      <c r="E65" s="17">
        <v>20</v>
      </c>
      <c r="F65" s="81">
        <v>6.6</v>
      </c>
    </row>
    <row r="66" spans="1:6">
      <c r="A66" s="1" t="s">
        <v>55</v>
      </c>
      <c r="B66" s="17">
        <v>2340</v>
      </c>
      <c r="C66" s="17">
        <v>120</v>
      </c>
      <c r="D66" s="81">
        <v>5.0999999999999996</v>
      </c>
      <c r="E66" s="17">
        <v>90</v>
      </c>
      <c r="F66" s="81">
        <v>3.7</v>
      </c>
    </row>
    <row r="67" spans="1:6">
      <c r="A67" s="1" t="s">
        <v>56</v>
      </c>
      <c r="B67" s="17">
        <v>360</v>
      </c>
      <c r="C67" s="17">
        <v>20</v>
      </c>
      <c r="D67" s="81">
        <v>6</v>
      </c>
      <c r="E67" s="17">
        <v>30</v>
      </c>
      <c r="F67" s="81">
        <v>7.1</v>
      </c>
    </row>
    <row r="68" spans="1:6">
      <c r="A68" s="1" t="s">
        <v>57</v>
      </c>
      <c r="B68" s="17">
        <v>890</v>
      </c>
      <c r="C68" s="17">
        <v>60</v>
      </c>
      <c r="D68" s="81">
        <v>6.4</v>
      </c>
      <c r="E68" s="17">
        <v>40</v>
      </c>
      <c r="F68" s="81">
        <v>4.0999999999999996</v>
      </c>
    </row>
    <row r="69" spans="1:6">
      <c r="A69" s="1" t="s">
        <v>58</v>
      </c>
      <c r="B69" s="17">
        <v>310</v>
      </c>
      <c r="C69" s="17">
        <v>20</v>
      </c>
      <c r="D69" s="81">
        <v>6.3</v>
      </c>
      <c r="E69" s="17">
        <v>10</v>
      </c>
      <c r="F69" s="81">
        <v>3.4</v>
      </c>
    </row>
    <row r="70" spans="1:6">
      <c r="A70" s="1" t="s">
        <v>59</v>
      </c>
      <c r="B70" s="17">
        <v>510</v>
      </c>
      <c r="C70" s="17">
        <v>70</v>
      </c>
      <c r="D70" s="81">
        <v>11.5</v>
      </c>
      <c r="E70" s="17">
        <v>50</v>
      </c>
      <c r="F70" s="81">
        <v>9.6</v>
      </c>
    </row>
    <row r="71" spans="1:6">
      <c r="A71" s="1" t="s">
        <v>60</v>
      </c>
      <c r="B71" s="17">
        <v>690</v>
      </c>
      <c r="C71" s="17">
        <v>20</v>
      </c>
      <c r="D71" s="81">
        <v>2.8</v>
      </c>
      <c r="E71" s="17">
        <v>20</v>
      </c>
      <c r="F71" s="81">
        <v>3.3</v>
      </c>
    </row>
    <row r="72" spans="1:6">
      <c r="A72" s="1" t="s">
        <v>61</v>
      </c>
      <c r="B72" s="17">
        <v>330</v>
      </c>
      <c r="C72" s="17">
        <v>30</v>
      </c>
      <c r="D72" s="81">
        <v>7.4</v>
      </c>
      <c r="E72" s="17">
        <v>20</v>
      </c>
      <c r="F72" s="81">
        <v>6.3</v>
      </c>
    </row>
    <row r="73" spans="1:6">
      <c r="A73" s="1" t="s">
        <v>62</v>
      </c>
      <c r="B73" s="17">
        <v>480</v>
      </c>
      <c r="C73" s="17">
        <v>20</v>
      </c>
      <c r="D73" s="81">
        <v>4</v>
      </c>
      <c r="E73" s="17">
        <v>20</v>
      </c>
      <c r="F73" s="81">
        <v>4</v>
      </c>
    </row>
    <row r="74" spans="1:6">
      <c r="A74" s="1" t="s">
        <v>66</v>
      </c>
      <c r="B74" s="17">
        <v>3620</v>
      </c>
      <c r="C74" s="17">
        <v>210</v>
      </c>
      <c r="D74" s="81">
        <v>5.5</v>
      </c>
      <c r="E74" s="17">
        <v>170</v>
      </c>
      <c r="F74" s="81">
        <v>4.5999999999999996</v>
      </c>
    </row>
    <row r="75" spans="1:6">
      <c r="A75" s="1" t="s">
        <v>67</v>
      </c>
      <c r="B75" s="17">
        <v>1030</v>
      </c>
      <c r="C75" s="17">
        <v>60</v>
      </c>
      <c r="D75" s="81">
        <v>5.6</v>
      </c>
      <c r="E75" s="17">
        <v>60</v>
      </c>
      <c r="F75" s="81">
        <v>5.7</v>
      </c>
    </row>
    <row r="76" spans="1:6">
      <c r="A76" s="1" t="s">
        <v>69</v>
      </c>
      <c r="B76" s="17">
        <v>430</v>
      </c>
      <c r="C76" s="17">
        <v>40</v>
      </c>
      <c r="D76" s="81">
        <v>8</v>
      </c>
      <c r="E76" s="17">
        <v>20</v>
      </c>
      <c r="F76" s="81">
        <v>4.7</v>
      </c>
    </row>
    <row r="77" spans="1:6">
      <c r="A77" s="1" t="s">
        <v>70</v>
      </c>
      <c r="B77" s="17">
        <v>3260</v>
      </c>
      <c r="C77" s="17">
        <v>200</v>
      </c>
      <c r="D77" s="81">
        <v>5.9</v>
      </c>
      <c r="E77" s="17">
        <v>140</v>
      </c>
      <c r="F77" s="81">
        <v>4.2</v>
      </c>
    </row>
    <row r="78" spans="1:6">
      <c r="A78" s="1" t="s">
        <v>71</v>
      </c>
      <c r="B78" s="17">
        <v>610</v>
      </c>
      <c r="C78" s="17">
        <v>50</v>
      </c>
      <c r="D78" s="81">
        <v>7.6</v>
      </c>
      <c r="E78" s="17">
        <v>30</v>
      </c>
      <c r="F78" s="81">
        <v>4.9000000000000004</v>
      </c>
    </row>
    <row r="79" spans="1:6">
      <c r="A79" s="1" t="s">
        <v>72</v>
      </c>
      <c r="B79" s="17">
        <v>230</v>
      </c>
      <c r="C79" s="17">
        <v>20</v>
      </c>
      <c r="D79" s="81">
        <v>6.6</v>
      </c>
      <c r="E79" s="17">
        <v>10</v>
      </c>
      <c r="F79" s="81">
        <v>3.3</v>
      </c>
    </row>
    <row r="80" spans="1:6">
      <c r="A80" s="1" t="s">
        <v>73</v>
      </c>
      <c r="B80" s="17">
        <v>350</v>
      </c>
      <c r="C80" s="17">
        <v>20</v>
      </c>
      <c r="D80" s="81">
        <v>6.4</v>
      </c>
      <c r="E80" s="17">
        <v>10</v>
      </c>
      <c r="F80" s="81">
        <v>3.9</v>
      </c>
    </row>
    <row r="81" spans="1:6">
      <c r="A81" s="1" t="s">
        <v>74</v>
      </c>
      <c r="B81" s="17">
        <v>1410</v>
      </c>
      <c r="C81" s="17">
        <v>80</v>
      </c>
      <c r="D81" s="81">
        <v>5.3</v>
      </c>
      <c r="E81" s="17">
        <v>70</v>
      </c>
      <c r="F81" s="81">
        <v>5</v>
      </c>
    </row>
    <row r="82" spans="1:6">
      <c r="A82" s="1" t="s">
        <v>75</v>
      </c>
      <c r="B82" s="17">
        <v>380</v>
      </c>
      <c r="C82" s="17">
        <v>30</v>
      </c>
      <c r="D82" s="81">
        <v>7.6</v>
      </c>
      <c r="E82" s="17">
        <v>20</v>
      </c>
      <c r="F82" s="81">
        <v>4.3</v>
      </c>
    </row>
    <row r="83" spans="1:6">
      <c r="A83" s="1" t="s">
        <v>76</v>
      </c>
      <c r="B83" s="17">
        <v>4490</v>
      </c>
      <c r="C83" s="17">
        <v>220</v>
      </c>
      <c r="D83" s="81">
        <v>4.8</v>
      </c>
      <c r="E83" s="17">
        <v>160</v>
      </c>
      <c r="F83" s="81">
        <v>3.4</v>
      </c>
    </row>
    <row r="84" spans="1:6">
      <c r="A84" s="1" t="s">
        <v>77</v>
      </c>
      <c r="B84" s="17">
        <v>210</v>
      </c>
      <c r="C84" s="17">
        <v>10</v>
      </c>
      <c r="D84" s="81">
        <v>5.7</v>
      </c>
      <c r="E84" s="17">
        <v>10</v>
      </c>
      <c r="F84" s="81">
        <v>3.3</v>
      </c>
    </row>
    <row r="85" spans="1:6">
      <c r="A85" s="1" t="s">
        <v>78</v>
      </c>
      <c r="B85" s="17">
        <v>200</v>
      </c>
      <c r="C85" s="17">
        <v>10</v>
      </c>
      <c r="D85" s="81">
        <v>3.8</v>
      </c>
      <c r="E85" s="17">
        <v>10</v>
      </c>
      <c r="F85" s="81">
        <v>5.3</v>
      </c>
    </row>
    <row r="86" spans="1:6">
      <c r="A86" s="1" t="s">
        <v>79</v>
      </c>
      <c r="B86" s="17">
        <v>740</v>
      </c>
      <c r="C86" s="17">
        <v>40</v>
      </c>
      <c r="D86" s="81">
        <v>5.6</v>
      </c>
      <c r="E86" s="17">
        <v>30</v>
      </c>
      <c r="F86" s="81">
        <v>4.3</v>
      </c>
    </row>
    <row r="87" spans="1:6">
      <c r="A87" s="1" t="s">
        <v>80</v>
      </c>
      <c r="B87" s="17">
        <v>320</v>
      </c>
      <c r="C87" s="17">
        <v>10</v>
      </c>
      <c r="D87" s="81">
        <v>2.4</v>
      </c>
      <c r="E87" s="17">
        <v>10</v>
      </c>
      <c r="F87" s="81">
        <v>3.3</v>
      </c>
    </row>
    <row r="88" spans="1:6">
      <c r="A88" s="1" t="s">
        <v>81</v>
      </c>
      <c r="B88" s="17">
        <v>500</v>
      </c>
      <c r="C88" s="17">
        <v>20</v>
      </c>
      <c r="D88" s="81">
        <v>3.1</v>
      </c>
      <c r="E88" s="17">
        <v>30</v>
      </c>
      <c r="F88" s="81">
        <v>4.8</v>
      </c>
    </row>
    <row r="89" spans="1:6">
      <c r="A89" s="1" t="s">
        <v>82</v>
      </c>
      <c r="B89" s="17">
        <v>590</v>
      </c>
      <c r="C89" s="17">
        <v>40</v>
      </c>
      <c r="D89" s="81">
        <v>6.3</v>
      </c>
      <c r="E89" s="17">
        <v>20</v>
      </c>
      <c r="F89" s="81">
        <v>3.7</v>
      </c>
    </row>
    <row r="90" spans="1:6">
      <c r="A90" s="1" t="s">
        <v>83</v>
      </c>
      <c r="B90" s="17">
        <v>370</v>
      </c>
      <c r="C90" s="17">
        <v>20</v>
      </c>
      <c r="D90" s="81">
        <v>5.2</v>
      </c>
      <c r="E90" s="17">
        <v>10</v>
      </c>
      <c r="F90" s="81">
        <v>2.8</v>
      </c>
    </row>
    <row r="91" spans="1:6">
      <c r="A91" s="1" t="s">
        <v>84</v>
      </c>
      <c r="B91" s="17">
        <v>2160</v>
      </c>
      <c r="C91" s="17">
        <v>170</v>
      </c>
      <c r="D91" s="81">
        <v>7.4</v>
      </c>
      <c r="E91" s="17">
        <v>80</v>
      </c>
      <c r="F91" s="81">
        <v>3.7</v>
      </c>
    </row>
    <row r="92" spans="1:6">
      <c r="A92" s="1" t="s">
        <v>85</v>
      </c>
      <c r="B92" s="17">
        <v>110</v>
      </c>
      <c r="C92" s="17">
        <v>10</v>
      </c>
      <c r="D92" s="81">
        <v>4.7</v>
      </c>
      <c r="E92" s="17">
        <v>0</v>
      </c>
      <c r="F92" s="81" t="s">
        <v>375</v>
      </c>
    </row>
    <row r="93" spans="1:6">
      <c r="A93" s="1" t="s">
        <v>86</v>
      </c>
      <c r="B93" s="17">
        <v>170</v>
      </c>
      <c r="C93" s="17">
        <v>10</v>
      </c>
      <c r="D93" s="81">
        <v>3.9</v>
      </c>
      <c r="E93" s="17">
        <v>10</v>
      </c>
      <c r="F93" s="81">
        <v>6.2</v>
      </c>
    </row>
    <row r="94" spans="1:6">
      <c r="A94" s="1" t="s">
        <v>87</v>
      </c>
      <c r="B94" s="17">
        <v>270</v>
      </c>
      <c r="C94" s="17">
        <v>10</v>
      </c>
      <c r="D94" s="81">
        <v>4.2</v>
      </c>
      <c r="E94" s="17">
        <v>20</v>
      </c>
      <c r="F94" s="81">
        <v>6.6</v>
      </c>
    </row>
    <row r="95" spans="1:6">
      <c r="A95" s="1" t="s">
        <v>88</v>
      </c>
      <c r="B95" s="17">
        <v>7860</v>
      </c>
      <c r="C95" s="17">
        <v>450</v>
      </c>
      <c r="D95" s="81">
        <v>5.5</v>
      </c>
      <c r="E95" s="17">
        <v>300</v>
      </c>
      <c r="F95" s="81">
        <v>3.7</v>
      </c>
    </row>
    <row r="96" spans="1:6">
      <c r="A96" s="1" t="s">
        <v>89</v>
      </c>
      <c r="B96" s="17">
        <v>300</v>
      </c>
      <c r="C96" s="17">
        <v>30</v>
      </c>
      <c r="D96" s="81">
        <v>10.199999999999999</v>
      </c>
      <c r="E96" s="17">
        <v>20</v>
      </c>
      <c r="F96" s="81">
        <v>5.6</v>
      </c>
    </row>
    <row r="97" spans="1:6">
      <c r="A97" s="1" t="s">
        <v>90</v>
      </c>
      <c r="B97" s="17">
        <v>3910</v>
      </c>
      <c r="C97" s="17">
        <v>240</v>
      </c>
      <c r="D97" s="81">
        <v>5.8</v>
      </c>
      <c r="E97" s="17">
        <v>150</v>
      </c>
      <c r="F97" s="81">
        <v>3.7</v>
      </c>
    </row>
    <row r="98" spans="1:6">
      <c r="A98" s="1" t="s">
        <v>91</v>
      </c>
      <c r="B98" s="17">
        <v>370</v>
      </c>
      <c r="C98" s="17">
        <v>30</v>
      </c>
      <c r="D98" s="81">
        <v>7</v>
      </c>
      <c r="E98" s="17">
        <v>20</v>
      </c>
      <c r="F98" s="81">
        <v>5.5</v>
      </c>
    </row>
    <row r="99" spans="1:6">
      <c r="A99" s="1" t="s">
        <v>92</v>
      </c>
      <c r="B99" s="17">
        <v>8160</v>
      </c>
      <c r="C99" s="17">
        <v>480</v>
      </c>
      <c r="D99" s="81">
        <v>5.6</v>
      </c>
      <c r="E99" s="17">
        <v>320</v>
      </c>
      <c r="F99" s="81">
        <v>3.8</v>
      </c>
    </row>
    <row r="100" spans="1:6">
      <c r="A100" s="1" t="s">
        <v>93</v>
      </c>
      <c r="B100" s="17">
        <v>500</v>
      </c>
      <c r="C100" s="17">
        <v>20</v>
      </c>
      <c r="D100" s="81">
        <v>4.5</v>
      </c>
      <c r="E100" s="17">
        <v>30</v>
      </c>
      <c r="F100" s="81">
        <v>6.1</v>
      </c>
    </row>
    <row r="101" spans="1:6">
      <c r="A101" s="1" t="s">
        <v>94</v>
      </c>
      <c r="B101" s="17">
        <v>420</v>
      </c>
      <c r="C101" s="17">
        <v>30</v>
      </c>
      <c r="D101" s="81">
        <v>7.9</v>
      </c>
      <c r="E101" s="17">
        <v>10</v>
      </c>
      <c r="F101" s="81">
        <v>1.6</v>
      </c>
    </row>
    <row r="102" spans="1:6">
      <c r="A102" s="1" t="s">
        <v>95</v>
      </c>
      <c r="B102" s="17">
        <v>870</v>
      </c>
      <c r="C102" s="17">
        <v>50</v>
      </c>
      <c r="D102" s="81">
        <v>5.3</v>
      </c>
      <c r="E102" s="17">
        <v>30</v>
      </c>
      <c r="F102" s="81">
        <v>3.5</v>
      </c>
    </row>
    <row r="103" spans="1:6">
      <c r="A103" s="1" t="s">
        <v>332</v>
      </c>
      <c r="B103" s="17">
        <v>870</v>
      </c>
      <c r="C103" s="17">
        <v>50</v>
      </c>
      <c r="D103" s="81">
        <v>5.3</v>
      </c>
      <c r="E103" s="17">
        <v>40</v>
      </c>
      <c r="F103" s="81">
        <v>4.3</v>
      </c>
    </row>
    <row r="104" spans="1:6">
      <c r="A104" s="1" t="s">
        <v>96</v>
      </c>
      <c r="B104" s="17">
        <v>320</v>
      </c>
      <c r="C104" s="17">
        <v>20</v>
      </c>
      <c r="D104" s="81">
        <v>5.7</v>
      </c>
      <c r="E104" s="17">
        <v>10</v>
      </c>
      <c r="F104" s="81">
        <v>4.2</v>
      </c>
    </row>
    <row r="105" spans="1:6">
      <c r="A105" s="1" t="s">
        <v>97</v>
      </c>
      <c r="B105" s="17">
        <v>810</v>
      </c>
      <c r="C105" s="17">
        <v>40</v>
      </c>
      <c r="D105" s="81">
        <v>4.7</v>
      </c>
      <c r="E105" s="17">
        <v>30</v>
      </c>
      <c r="F105" s="81">
        <v>3.2</v>
      </c>
    </row>
    <row r="106" spans="1:6">
      <c r="A106" s="1" t="s">
        <v>98</v>
      </c>
      <c r="B106" s="17">
        <v>470</v>
      </c>
      <c r="C106" s="17">
        <v>30</v>
      </c>
      <c r="D106" s="81">
        <v>6.4</v>
      </c>
      <c r="E106" s="17">
        <v>20</v>
      </c>
      <c r="F106" s="81">
        <v>3.3</v>
      </c>
    </row>
    <row r="107" spans="1:6">
      <c r="A107" s="1" t="s">
        <v>99</v>
      </c>
      <c r="B107" s="17">
        <v>290</v>
      </c>
      <c r="C107" s="17">
        <v>20</v>
      </c>
      <c r="D107" s="81">
        <v>7.3</v>
      </c>
      <c r="E107" s="17">
        <v>10</v>
      </c>
      <c r="F107" s="81">
        <v>2.6</v>
      </c>
    </row>
    <row r="108" spans="1:6">
      <c r="A108" s="1" t="s">
        <v>100</v>
      </c>
      <c r="B108" s="17">
        <v>480</v>
      </c>
      <c r="C108" s="17">
        <v>40</v>
      </c>
      <c r="D108" s="81">
        <v>7.4</v>
      </c>
      <c r="E108" s="17">
        <v>40</v>
      </c>
      <c r="F108" s="81">
        <v>7</v>
      </c>
    </row>
    <row r="109" spans="1:6">
      <c r="A109" s="1" t="s">
        <v>101</v>
      </c>
      <c r="B109" s="17">
        <v>560</v>
      </c>
      <c r="C109" s="17">
        <v>40</v>
      </c>
      <c r="D109" s="81">
        <v>6.3</v>
      </c>
      <c r="E109" s="17">
        <v>20</v>
      </c>
      <c r="F109" s="81">
        <v>3.2</v>
      </c>
    </row>
    <row r="110" spans="1:6">
      <c r="A110" s="1" t="s">
        <v>102</v>
      </c>
      <c r="B110" s="17">
        <v>840</v>
      </c>
      <c r="C110" s="17">
        <v>40</v>
      </c>
      <c r="D110" s="81">
        <v>4.9000000000000004</v>
      </c>
      <c r="E110" s="17">
        <v>40</v>
      </c>
      <c r="F110" s="81">
        <v>4.4000000000000004</v>
      </c>
    </row>
    <row r="111" spans="1:6">
      <c r="A111" s="1" t="s">
        <v>103</v>
      </c>
      <c r="B111" s="17">
        <v>320</v>
      </c>
      <c r="C111" s="17">
        <v>20</v>
      </c>
      <c r="D111" s="81">
        <v>5.0999999999999996</v>
      </c>
      <c r="E111" s="17">
        <v>10</v>
      </c>
      <c r="F111" s="81">
        <v>2.7</v>
      </c>
    </row>
    <row r="112" spans="1:6">
      <c r="A112" s="1" t="s">
        <v>333</v>
      </c>
      <c r="B112" s="17">
        <v>1010</v>
      </c>
      <c r="C112" s="17">
        <v>50</v>
      </c>
      <c r="D112" s="81">
        <v>4.5999999999999996</v>
      </c>
      <c r="E112" s="17">
        <v>40</v>
      </c>
      <c r="F112" s="81">
        <v>3.4</v>
      </c>
    </row>
    <row r="113" spans="1:6">
      <c r="A113" s="1" t="s">
        <v>104</v>
      </c>
      <c r="B113" s="17">
        <v>1000</v>
      </c>
      <c r="C113" s="17">
        <v>70</v>
      </c>
      <c r="D113" s="81">
        <v>6.4</v>
      </c>
      <c r="E113" s="17">
        <v>40</v>
      </c>
      <c r="F113" s="81">
        <v>4.2</v>
      </c>
    </row>
    <row r="114" spans="1:6">
      <c r="A114" s="1" t="s">
        <v>105</v>
      </c>
      <c r="B114" s="17">
        <v>2190</v>
      </c>
      <c r="C114" s="17">
        <v>140</v>
      </c>
      <c r="D114" s="81">
        <v>6</v>
      </c>
      <c r="E114" s="17">
        <v>70</v>
      </c>
      <c r="F114" s="81">
        <v>3.1</v>
      </c>
    </row>
    <row r="115" spans="1:6">
      <c r="A115" s="1" t="s">
        <v>106</v>
      </c>
      <c r="B115" s="17">
        <v>180</v>
      </c>
      <c r="C115" s="17">
        <v>40</v>
      </c>
      <c r="D115" s="81">
        <v>18.7</v>
      </c>
      <c r="E115" s="17">
        <v>20</v>
      </c>
      <c r="F115" s="81">
        <v>11.8</v>
      </c>
    </row>
    <row r="116" spans="1:6">
      <c r="A116" s="1" t="s">
        <v>376</v>
      </c>
      <c r="B116" s="17">
        <v>29470</v>
      </c>
      <c r="C116" s="17">
        <v>1510</v>
      </c>
      <c r="D116" s="81">
        <v>5</v>
      </c>
      <c r="E116" s="17">
        <v>850</v>
      </c>
      <c r="F116" s="81">
        <v>2.8</v>
      </c>
    </row>
    <row r="117" spans="1:6">
      <c r="A117" s="1" t="s">
        <v>335</v>
      </c>
      <c r="B117" s="17">
        <v>11690</v>
      </c>
      <c r="C117" s="17">
        <v>650</v>
      </c>
      <c r="D117" s="81">
        <v>5.3</v>
      </c>
      <c r="E117" s="17">
        <v>430</v>
      </c>
      <c r="F117" s="81">
        <v>3.5</v>
      </c>
    </row>
    <row r="118" spans="1:6">
      <c r="A118" s="1" t="s">
        <v>107</v>
      </c>
      <c r="B118" s="17">
        <v>190</v>
      </c>
      <c r="C118" s="17">
        <v>20</v>
      </c>
      <c r="D118" s="81">
        <v>11.9</v>
      </c>
      <c r="E118" s="17">
        <v>10</v>
      </c>
      <c r="F118" s="81">
        <v>5.4</v>
      </c>
    </row>
    <row r="119" spans="1:6">
      <c r="A119" s="1" t="s">
        <v>108</v>
      </c>
      <c r="B119" s="17">
        <v>380</v>
      </c>
      <c r="C119" s="17">
        <v>20</v>
      </c>
      <c r="D119" s="81">
        <v>5.4</v>
      </c>
      <c r="E119" s="17">
        <v>20</v>
      </c>
      <c r="F119" s="81">
        <v>5.4</v>
      </c>
    </row>
    <row r="120" spans="1:6">
      <c r="A120" s="1" t="s">
        <v>109</v>
      </c>
      <c r="B120" s="17">
        <v>120</v>
      </c>
      <c r="C120" s="17">
        <v>10</v>
      </c>
      <c r="D120" s="81">
        <v>10.199999999999999</v>
      </c>
      <c r="E120" s="17">
        <v>0</v>
      </c>
      <c r="F120" s="81" t="s">
        <v>375</v>
      </c>
    </row>
    <row r="121" spans="1:6">
      <c r="A121" s="1" t="s">
        <v>110</v>
      </c>
      <c r="B121" s="17">
        <v>4120</v>
      </c>
      <c r="C121" s="17">
        <v>220</v>
      </c>
      <c r="D121" s="81">
        <v>5.2</v>
      </c>
      <c r="E121" s="17">
        <v>160</v>
      </c>
      <c r="F121" s="81">
        <v>3.6</v>
      </c>
    </row>
    <row r="122" spans="1:6">
      <c r="A122" s="1" t="s">
        <v>111</v>
      </c>
      <c r="B122" s="17">
        <v>2500</v>
      </c>
      <c r="C122" s="17">
        <v>160</v>
      </c>
      <c r="D122" s="81">
        <v>6.4</v>
      </c>
      <c r="E122" s="17">
        <v>90</v>
      </c>
      <c r="F122" s="81">
        <v>3.4</v>
      </c>
    </row>
    <row r="123" spans="1:6">
      <c r="A123" s="1" t="s">
        <v>112</v>
      </c>
      <c r="B123" s="17">
        <v>530</v>
      </c>
      <c r="C123" s="17">
        <v>30</v>
      </c>
      <c r="D123" s="81">
        <v>6.1</v>
      </c>
      <c r="E123" s="17">
        <v>10</v>
      </c>
      <c r="F123" s="81">
        <v>2.2000000000000002</v>
      </c>
    </row>
    <row r="124" spans="1:6">
      <c r="A124" s="1" t="s">
        <v>113</v>
      </c>
      <c r="B124" s="17">
        <v>960</v>
      </c>
      <c r="C124" s="17">
        <v>60</v>
      </c>
      <c r="D124" s="81">
        <v>5.8</v>
      </c>
      <c r="E124" s="17">
        <v>60</v>
      </c>
      <c r="F124" s="81">
        <v>5.4</v>
      </c>
    </row>
    <row r="125" spans="1:6">
      <c r="A125" s="1" t="s">
        <v>114</v>
      </c>
      <c r="B125" s="17">
        <v>1090</v>
      </c>
      <c r="C125" s="17">
        <v>70</v>
      </c>
      <c r="D125" s="81">
        <v>6.2</v>
      </c>
      <c r="E125" s="17">
        <v>30</v>
      </c>
      <c r="F125" s="81">
        <v>2.8</v>
      </c>
    </row>
    <row r="126" spans="1:6">
      <c r="A126" s="1" t="s">
        <v>115</v>
      </c>
      <c r="B126" s="17">
        <v>190</v>
      </c>
      <c r="C126" s="17">
        <v>10</v>
      </c>
      <c r="D126" s="81">
        <v>6.5</v>
      </c>
      <c r="E126" s="17">
        <v>10</v>
      </c>
      <c r="F126" s="81">
        <v>6.5</v>
      </c>
    </row>
    <row r="127" spans="1:6">
      <c r="A127" s="1" t="s">
        <v>116</v>
      </c>
      <c r="B127" s="17">
        <v>580</v>
      </c>
      <c r="C127" s="17">
        <v>40</v>
      </c>
      <c r="D127" s="81">
        <v>6</v>
      </c>
      <c r="E127" s="17">
        <v>30</v>
      </c>
      <c r="F127" s="81">
        <v>5.0999999999999996</v>
      </c>
    </row>
    <row r="128" spans="1:6">
      <c r="A128" s="1" t="s">
        <v>117</v>
      </c>
      <c r="B128" s="17">
        <v>130</v>
      </c>
      <c r="C128" s="17">
        <v>10</v>
      </c>
      <c r="D128" s="81">
        <v>6.6</v>
      </c>
      <c r="E128" s="17">
        <v>0</v>
      </c>
      <c r="F128" s="81" t="s">
        <v>375</v>
      </c>
    </row>
    <row r="129" spans="1:6">
      <c r="A129" s="1" t="s">
        <v>118</v>
      </c>
      <c r="B129" s="17">
        <v>980</v>
      </c>
      <c r="C129" s="17">
        <v>60</v>
      </c>
      <c r="D129" s="81">
        <v>6</v>
      </c>
      <c r="E129" s="17">
        <v>20</v>
      </c>
      <c r="F129" s="81">
        <v>1.6</v>
      </c>
    </row>
    <row r="130" spans="1:6">
      <c r="A130" s="1" t="s">
        <v>119</v>
      </c>
      <c r="B130" s="17">
        <v>310</v>
      </c>
      <c r="C130" s="17">
        <v>20</v>
      </c>
      <c r="D130" s="81">
        <v>6.5</v>
      </c>
      <c r="E130" s="17">
        <v>10</v>
      </c>
      <c r="F130" s="81">
        <v>3.4</v>
      </c>
    </row>
    <row r="131" spans="1:6">
      <c r="A131" s="1" t="s">
        <v>120</v>
      </c>
      <c r="B131" s="17">
        <v>200</v>
      </c>
      <c r="C131" s="17">
        <v>10</v>
      </c>
      <c r="D131" s="81">
        <v>3.4</v>
      </c>
      <c r="E131" s="17">
        <v>10</v>
      </c>
      <c r="F131" s="81">
        <v>3</v>
      </c>
    </row>
    <row r="132" spans="1:6">
      <c r="A132" s="1" t="s">
        <v>121</v>
      </c>
      <c r="B132" s="17">
        <v>1470</v>
      </c>
      <c r="C132" s="17">
        <v>90</v>
      </c>
      <c r="D132" s="81">
        <v>5.9</v>
      </c>
      <c r="E132" s="17">
        <v>60</v>
      </c>
      <c r="F132" s="81">
        <v>3.8</v>
      </c>
    </row>
    <row r="133" spans="1:6">
      <c r="A133" s="1" t="s">
        <v>122</v>
      </c>
      <c r="B133" s="17">
        <v>930</v>
      </c>
      <c r="C133" s="17">
        <v>70</v>
      </c>
      <c r="D133" s="81">
        <v>6.8</v>
      </c>
      <c r="E133" s="17">
        <v>40</v>
      </c>
      <c r="F133" s="81">
        <v>4.0999999999999996</v>
      </c>
    </row>
    <row r="134" spans="1:6">
      <c r="A134" s="1" t="s">
        <v>123</v>
      </c>
      <c r="B134" s="17">
        <v>4760</v>
      </c>
      <c r="C134" s="17">
        <v>340</v>
      </c>
      <c r="D134" s="81">
        <v>6.9</v>
      </c>
      <c r="E134" s="17">
        <v>210</v>
      </c>
      <c r="F134" s="81">
        <v>4.2</v>
      </c>
    </row>
    <row r="135" spans="1:6">
      <c r="A135" s="1" t="s">
        <v>124</v>
      </c>
      <c r="B135" s="17">
        <v>130</v>
      </c>
      <c r="C135" s="17">
        <v>10</v>
      </c>
      <c r="D135" s="81">
        <v>8.1</v>
      </c>
      <c r="E135" s="17">
        <v>0</v>
      </c>
      <c r="F135" s="81" t="s">
        <v>375</v>
      </c>
    </row>
    <row r="136" spans="1:6">
      <c r="A136" s="1" t="s">
        <v>125</v>
      </c>
      <c r="B136" s="17">
        <v>270</v>
      </c>
      <c r="C136" s="17">
        <v>10</v>
      </c>
      <c r="D136" s="81">
        <v>3.9</v>
      </c>
      <c r="E136" s="17">
        <v>20</v>
      </c>
      <c r="F136" s="81">
        <v>5.4</v>
      </c>
    </row>
    <row r="137" spans="1:6">
      <c r="A137" s="1" t="s">
        <v>68</v>
      </c>
      <c r="B137" s="17">
        <v>1880</v>
      </c>
      <c r="C137" s="17">
        <v>120</v>
      </c>
      <c r="D137" s="81">
        <v>6.3</v>
      </c>
      <c r="E137" s="17">
        <v>70</v>
      </c>
      <c r="F137" s="81">
        <v>3.5</v>
      </c>
    </row>
    <row r="138" spans="1:6">
      <c r="A138" s="1" t="s">
        <v>126</v>
      </c>
      <c r="B138" s="17">
        <v>480</v>
      </c>
      <c r="C138" s="17">
        <v>30</v>
      </c>
      <c r="D138" s="81">
        <v>6</v>
      </c>
      <c r="E138" s="17">
        <v>10</v>
      </c>
      <c r="F138" s="81">
        <v>2.4</v>
      </c>
    </row>
    <row r="139" spans="1:6">
      <c r="A139" s="1" t="s">
        <v>127</v>
      </c>
      <c r="B139" s="17">
        <v>910</v>
      </c>
      <c r="C139" s="17">
        <v>40</v>
      </c>
      <c r="D139" s="81">
        <v>4.5</v>
      </c>
      <c r="E139" s="17">
        <v>30</v>
      </c>
      <c r="F139" s="81">
        <v>3.6</v>
      </c>
    </row>
    <row r="140" spans="1:6">
      <c r="A140" s="1" t="s">
        <v>128</v>
      </c>
      <c r="B140" s="17">
        <v>3010</v>
      </c>
      <c r="C140" s="17">
        <v>160</v>
      </c>
      <c r="D140" s="81">
        <v>5</v>
      </c>
      <c r="E140" s="17">
        <v>150</v>
      </c>
      <c r="F140" s="81">
        <v>4.8</v>
      </c>
    </row>
    <row r="141" spans="1:6">
      <c r="A141" s="1" t="s">
        <v>129</v>
      </c>
      <c r="B141" s="17">
        <v>420</v>
      </c>
      <c r="C141" s="17">
        <v>20</v>
      </c>
      <c r="D141" s="81">
        <v>5.3</v>
      </c>
      <c r="E141" s="17">
        <v>10</v>
      </c>
      <c r="F141" s="81">
        <v>1.9</v>
      </c>
    </row>
    <row r="142" spans="1:6">
      <c r="A142" s="1" t="s">
        <v>336</v>
      </c>
      <c r="B142" s="17">
        <v>2840</v>
      </c>
      <c r="C142" s="17">
        <v>140</v>
      </c>
      <c r="D142" s="81">
        <v>4.8</v>
      </c>
      <c r="E142" s="17">
        <v>130</v>
      </c>
      <c r="F142" s="81">
        <v>4.3</v>
      </c>
    </row>
    <row r="143" spans="1:6">
      <c r="A143" s="1" t="s">
        <v>377</v>
      </c>
      <c r="B143" s="17">
        <v>4070</v>
      </c>
      <c r="C143" s="17">
        <v>260</v>
      </c>
      <c r="D143" s="81">
        <v>6</v>
      </c>
      <c r="E143" s="17">
        <v>200</v>
      </c>
      <c r="F143" s="81">
        <v>4.5999999999999996</v>
      </c>
    </row>
    <row r="144" spans="1:6">
      <c r="A144" s="1" t="s">
        <v>130</v>
      </c>
      <c r="B144" s="17">
        <v>280</v>
      </c>
      <c r="C144" s="17">
        <v>20</v>
      </c>
      <c r="D144" s="81">
        <v>7.7</v>
      </c>
      <c r="E144" s="17">
        <v>10</v>
      </c>
      <c r="F144" s="81">
        <v>2.4</v>
      </c>
    </row>
    <row r="145" spans="1:6">
      <c r="A145" s="1" t="s">
        <v>131</v>
      </c>
      <c r="B145" s="17">
        <v>600</v>
      </c>
      <c r="C145" s="17">
        <v>40</v>
      </c>
      <c r="D145" s="81">
        <v>5.8</v>
      </c>
      <c r="E145" s="17">
        <v>30</v>
      </c>
      <c r="F145" s="81">
        <v>4.5</v>
      </c>
    </row>
    <row r="146" spans="1:6">
      <c r="A146" s="1" t="s">
        <v>132</v>
      </c>
      <c r="B146" s="17">
        <v>310</v>
      </c>
      <c r="C146" s="17">
        <v>20</v>
      </c>
      <c r="D146" s="81">
        <v>5.3</v>
      </c>
      <c r="E146" s="17">
        <v>10</v>
      </c>
      <c r="F146" s="81">
        <v>2.8</v>
      </c>
    </row>
    <row r="147" spans="1:6">
      <c r="A147" s="1" t="s">
        <v>133</v>
      </c>
      <c r="B147" s="17">
        <v>130</v>
      </c>
      <c r="C147" s="17">
        <v>10</v>
      </c>
      <c r="D147" s="81">
        <v>8.8000000000000007</v>
      </c>
      <c r="E147" s="17">
        <v>10</v>
      </c>
      <c r="F147" s="81">
        <v>8.1999999999999993</v>
      </c>
    </row>
    <row r="148" spans="1:6">
      <c r="A148" s="1" t="s">
        <v>134</v>
      </c>
      <c r="B148" s="17">
        <v>2400</v>
      </c>
      <c r="C148" s="17">
        <v>140</v>
      </c>
      <c r="D148" s="81">
        <v>5.7</v>
      </c>
      <c r="E148" s="17">
        <v>80</v>
      </c>
      <c r="F148" s="81">
        <v>3.4</v>
      </c>
    </row>
    <row r="149" spans="1:6">
      <c r="A149" s="1" t="s">
        <v>349</v>
      </c>
      <c r="B149" s="17">
        <v>970</v>
      </c>
      <c r="C149" s="17">
        <v>60</v>
      </c>
      <c r="D149" s="81">
        <v>5.7</v>
      </c>
      <c r="E149" s="17">
        <v>50</v>
      </c>
      <c r="F149" s="81">
        <v>5</v>
      </c>
    </row>
    <row r="150" spans="1:6">
      <c r="A150" s="1" t="s">
        <v>135</v>
      </c>
      <c r="B150" s="17">
        <v>500</v>
      </c>
      <c r="C150" s="17">
        <v>30</v>
      </c>
      <c r="D150" s="81">
        <v>5.4</v>
      </c>
      <c r="E150" s="17">
        <v>20</v>
      </c>
      <c r="F150" s="81">
        <v>4</v>
      </c>
    </row>
    <row r="151" spans="1:6">
      <c r="A151" s="1" t="s">
        <v>350</v>
      </c>
      <c r="B151" s="17">
        <v>1160</v>
      </c>
      <c r="C151" s="17">
        <v>70</v>
      </c>
      <c r="D151" s="81">
        <v>5.6</v>
      </c>
      <c r="E151" s="17">
        <v>50</v>
      </c>
      <c r="F151" s="81">
        <v>4.2</v>
      </c>
    </row>
    <row r="152" spans="1:6">
      <c r="A152" s="1" t="s">
        <v>136</v>
      </c>
      <c r="B152" s="17">
        <v>570</v>
      </c>
      <c r="C152" s="17">
        <v>40</v>
      </c>
      <c r="D152" s="81">
        <v>6.6</v>
      </c>
      <c r="E152" s="17">
        <v>30</v>
      </c>
      <c r="F152" s="81">
        <v>5.4</v>
      </c>
    </row>
    <row r="153" spans="1:6">
      <c r="A153" s="1" t="s">
        <v>137</v>
      </c>
      <c r="B153" s="17">
        <v>1450</v>
      </c>
      <c r="C153" s="17">
        <v>70</v>
      </c>
      <c r="D153" s="81">
        <v>4.9000000000000004</v>
      </c>
      <c r="E153" s="17">
        <v>70</v>
      </c>
      <c r="F153" s="81">
        <v>4.5</v>
      </c>
    </row>
    <row r="154" spans="1:6">
      <c r="A154" s="1" t="s">
        <v>138</v>
      </c>
      <c r="B154" s="17">
        <v>1860</v>
      </c>
      <c r="C154" s="17">
        <v>120</v>
      </c>
      <c r="D154" s="81">
        <v>5.9</v>
      </c>
      <c r="E154" s="17">
        <v>100</v>
      </c>
      <c r="F154" s="81">
        <v>5.0999999999999996</v>
      </c>
    </row>
    <row r="155" spans="1:6">
      <c r="A155" s="1" t="s">
        <v>139</v>
      </c>
      <c r="B155" s="17">
        <v>430</v>
      </c>
      <c r="C155" s="17">
        <v>40</v>
      </c>
      <c r="D155" s="81">
        <v>9.4</v>
      </c>
      <c r="E155" s="17">
        <v>10</v>
      </c>
      <c r="F155" s="81">
        <v>3.1</v>
      </c>
    </row>
    <row r="156" spans="1:6">
      <c r="A156" s="1" t="s">
        <v>140</v>
      </c>
      <c r="B156" s="17">
        <v>650</v>
      </c>
      <c r="C156" s="17">
        <v>40</v>
      </c>
      <c r="D156" s="81">
        <v>5.8</v>
      </c>
      <c r="E156" s="17">
        <v>30</v>
      </c>
      <c r="F156" s="81">
        <v>3.9</v>
      </c>
    </row>
    <row r="157" spans="1:6">
      <c r="A157" s="1" t="s">
        <v>141</v>
      </c>
      <c r="B157" s="17">
        <v>950</v>
      </c>
      <c r="C157" s="17">
        <v>50</v>
      </c>
      <c r="D157" s="81">
        <v>5.2</v>
      </c>
      <c r="E157" s="17">
        <v>30</v>
      </c>
      <c r="F157" s="81">
        <v>3</v>
      </c>
    </row>
    <row r="158" spans="1:6">
      <c r="A158" s="1" t="s">
        <v>142</v>
      </c>
      <c r="B158" s="17">
        <v>350</v>
      </c>
      <c r="C158" s="17">
        <v>20</v>
      </c>
      <c r="D158" s="81">
        <v>6</v>
      </c>
      <c r="E158" s="17">
        <v>20</v>
      </c>
      <c r="F158" s="81">
        <v>5.7</v>
      </c>
    </row>
    <row r="159" spans="1:6">
      <c r="A159" s="1" t="s">
        <v>143</v>
      </c>
      <c r="B159" s="17">
        <v>630</v>
      </c>
      <c r="C159" s="17">
        <v>40</v>
      </c>
      <c r="D159" s="81">
        <v>5.3</v>
      </c>
      <c r="E159" s="17">
        <v>20</v>
      </c>
      <c r="F159" s="81">
        <v>3.2</v>
      </c>
    </row>
    <row r="160" spans="1:6">
      <c r="A160" s="1" t="s">
        <v>144</v>
      </c>
      <c r="B160" s="17">
        <v>330</v>
      </c>
      <c r="C160" s="17">
        <v>30</v>
      </c>
      <c r="D160" s="81">
        <v>8.5</v>
      </c>
      <c r="E160" s="17">
        <v>10</v>
      </c>
      <c r="F160" s="81">
        <v>3.3</v>
      </c>
    </row>
    <row r="161" spans="1:11">
      <c r="A161" s="1" t="s">
        <v>145</v>
      </c>
      <c r="B161" s="17">
        <v>1020</v>
      </c>
      <c r="C161" s="17">
        <v>60</v>
      </c>
      <c r="D161" s="81">
        <v>5.4</v>
      </c>
      <c r="E161" s="17">
        <v>60</v>
      </c>
      <c r="F161" s="81">
        <v>5.2</v>
      </c>
    </row>
    <row r="162" spans="1:11">
      <c r="A162" s="1" t="s">
        <v>146</v>
      </c>
      <c r="B162" s="17">
        <v>90</v>
      </c>
      <c r="C162" s="17">
        <v>10</v>
      </c>
      <c r="D162" s="81">
        <v>6.7</v>
      </c>
      <c r="E162" s="17">
        <v>10</v>
      </c>
      <c r="F162" s="81">
        <v>11.5</v>
      </c>
    </row>
    <row r="163" spans="1:11">
      <c r="A163" s="1" t="s">
        <v>147</v>
      </c>
      <c r="B163" s="17">
        <v>1010</v>
      </c>
      <c r="C163" s="17">
        <v>70</v>
      </c>
      <c r="D163" s="81">
        <v>6.5</v>
      </c>
      <c r="E163" s="17">
        <v>30</v>
      </c>
      <c r="F163" s="81">
        <v>3.3</v>
      </c>
    </row>
    <row r="164" spans="1:11">
      <c r="A164" s="1" t="s">
        <v>148</v>
      </c>
      <c r="B164" s="17">
        <v>1890</v>
      </c>
      <c r="C164" s="17">
        <v>60</v>
      </c>
      <c r="D164" s="81">
        <v>3.2</v>
      </c>
      <c r="E164" s="17">
        <v>50</v>
      </c>
      <c r="F164" s="81">
        <v>2.6</v>
      </c>
    </row>
    <row r="165" spans="1:11">
      <c r="A165" s="1" t="s">
        <v>149</v>
      </c>
      <c r="B165" s="17">
        <v>220</v>
      </c>
      <c r="C165" s="17">
        <v>10</v>
      </c>
      <c r="D165" s="81">
        <v>5.0999999999999996</v>
      </c>
      <c r="E165" s="17">
        <v>10</v>
      </c>
      <c r="F165" s="81">
        <v>4.7</v>
      </c>
    </row>
    <row r="166" spans="1:11">
      <c r="A166" s="1" t="s">
        <v>150</v>
      </c>
      <c r="B166" s="17">
        <v>620</v>
      </c>
      <c r="C166" s="17">
        <v>40</v>
      </c>
      <c r="D166" s="81">
        <v>6.3</v>
      </c>
      <c r="E166" s="17">
        <v>20</v>
      </c>
      <c r="F166" s="81">
        <v>3.1</v>
      </c>
    </row>
    <row r="167" spans="1:11">
      <c r="A167" s="1" t="s">
        <v>151</v>
      </c>
      <c r="B167" s="17">
        <v>810</v>
      </c>
      <c r="C167" s="17">
        <v>40</v>
      </c>
      <c r="D167" s="81">
        <v>4.2</v>
      </c>
      <c r="E167" s="17">
        <v>30</v>
      </c>
      <c r="F167" s="81">
        <v>4.0999999999999996</v>
      </c>
    </row>
    <row r="168" spans="1:11">
      <c r="A168" s="1" t="s">
        <v>152</v>
      </c>
      <c r="B168" s="17">
        <v>250</v>
      </c>
      <c r="C168" s="17">
        <v>10</v>
      </c>
      <c r="D168" s="81">
        <v>5.4</v>
      </c>
      <c r="E168" s="17">
        <v>10</v>
      </c>
      <c r="F168" s="81">
        <v>5</v>
      </c>
      <c r="G168" s="83"/>
      <c r="H168" s="83"/>
      <c r="I168" s="83"/>
      <c r="J168" s="83"/>
      <c r="K168" s="83"/>
    </row>
    <row r="169" spans="1:11">
      <c r="A169" s="1" t="s">
        <v>153</v>
      </c>
      <c r="B169" s="17">
        <v>170</v>
      </c>
      <c r="C169" s="17">
        <v>10</v>
      </c>
      <c r="D169" s="81">
        <v>5</v>
      </c>
      <c r="E169" s="17">
        <v>0</v>
      </c>
      <c r="F169" s="81" t="s">
        <v>375</v>
      </c>
    </row>
    <row r="170" spans="1:11">
      <c r="A170" s="1" t="s">
        <v>154</v>
      </c>
      <c r="B170" s="17">
        <v>1220</v>
      </c>
      <c r="C170" s="17">
        <v>70</v>
      </c>
      <c r="D170" s="81">
        <v>5.7</v>
      </c>
      <c r="E170" s="17">
        <v>30</v>
      </c>
      <c r="F170" s="81">
        <v>2.5</v>
      </c>
    </row>
    <row r="171" spans="1:11">
      <c r="A171" s="1" t="s">
        <v>155</v>
      </c>
      <c r="B171" s="17">
        <v>160</v>
      </c>
      <c r="C171" s="17">
        <v>10</v>
      </c>
      <c r="D171" s="81">
        <v>7.6</v>
      </c>
      <c r="E171" s="17">
        <v>0</v>
      </c>
      <c r="F171" s="81" t="s">
        <v>375</v>
      </c>
    </row>
    <row r="172" spans="1:11">
      <c r="A172" s="1" t="s">
        <v>156</v>
      </c>
      <c r="B172" s="17">
        <v>320</v>
      </c>
      <c r="C172" s="17">
        <v>20</v>
      </c>
      <c r="D172" s="81">
        <v>5</v>
      </c>
      <c r="E172" s="17">
        <v>10</v>
      </c>
      <c r="F172" s="81">
        <v>3.8</v>
      </c>
    </row>
    <row r="173" spans="1:11">
      <c r="A173" s="1" t="s">
        <v>157</v>
      </c>
      <c r="B173" s="17">
        <v>780</v>
      </c>
      <c r="C173" s="17">
        <v>40</v>
      </c>
      <c r="D173" s="81">
        <v>4.5</v>
      </c>
      <c r="E173" s="17">
        <v>30</v>
      </c>
      <c r="F173" s="81">
        <v>3.7</v>
      </c>
    </row>
    <row r="174" spans="1:11">
      <c r="A174" s="1" t="s">
        <v>337</v>
      </c>
      <c r="B174" s="17">
        <v>140</v>
      </c>
      <c r="C174" s="17">
        <v>10</v>
      </c>
      <c r="D174" s="81">
        <v>4.8</v>
      </c>
      <c r="E174" s="17">
        <v>0</v>
      </c>
      <c r="F174" s="81" t="s">
        <v>375</v>
      </c>
    </row>
    <row r="175" spans="1:11">
      <c r="A175" s="1" t="s">
        <v>158</v>
      </c>
      <c r="B175" s="17">
        <v>6200</v>
      </c>
      <c r="C175" s="17">
        <v>410</v>
      </c>
      <c r="D175" s="81">
        <v>6.3</v>
      </c>
      <c r="E175" s="17">
        <v>250</v>
      </c>
      <c r="F175" s="81">
        <v>3.9</v>
      </c>
    </row>
    <row r="176" spans="1:11">
      <c r="A176" s="1" t="s">
        <v>159</v>
      </c>
      <c r="B176" s="17">
        <v>3880</v>
      </c>
      <c r="C176" s="17">
        <v>240</v>
      </c>
      <c r="D176" s="81">
        <v>5.9</v>
      </c>
      <c r="E176" s="17">
        <v>160</v>
      </c>
      <c r="F176" s="81">
        <v>3.9</v>
      </c>
    </row>
    <row r="177" spans="1:6">
      <c r="A177" s="1" t="s">
        <v>160</v>
      </c>
      <c r="B177" s="17">
        <v>460</v>
      </c>
      <c r="C177" s="17">
        <v>20</v>
      </c>
      <c r="D177" s="81">
        <v>4.4000000000000004</v>
      </c>
      <c r="E177" s="17">
        <v>10</v>
      </c>
      <c r="F177" s="81">
        <v>2.1</v>
      </c>
    </row>
    <row r="178" spans="1:6">
      <c r="A178" s="1" t="s">
        <v>161</v>
      </c>
      <c r="B178" s="17">
        <v>2350</v>
      </c>
      <c r="C178" s="17">
        <v>100</v>
      </c>
      <c r="D178" s="81">
        <v>4</v>
      </c>
      <c r="E178" s="17">
        <v>70</v>
      </c>
      <c r="F178" s="81">
        <v>2.9</v>
      </c>
    </row>
    <row r="179" spans="1:6">
      <c r="A179" s="1" t="s">
        <v>162</v>
      </c>
      <c r="B179" s="17">
        <v>2540</v>
      </c>
      <c r="C179" s="17">
        <v>180</v>
      </c>
      <c r="D179" s="81">
        <v>6.8</v>
      </c>
      <c r="E179" s="17">
        <v>90</v>
      </c>
      <c r="F179" s="81">
        <v>3.5</v>
      </c>
    </row>
    <row r="180" spans="1:6">
      <c r="A180" s="1" t="s">
        <v>163</v>
      </c>
      <c r="B180" s="17">
        <v>400</v>
      </c>
      <c r="C180" s="17">
        <v>30</v>
      </c>
      <c r="D180" s="81">
        <v>6.8</v>
      </c>
      <c r="E180" s="17">
        <v>30</v>
      </c>
      <c r="F180" s="81">
        <v>6.8</v>
      </c>
    </row>
    <row r="181" spans="1:6">
      <c r="A181" s="1" t="s">
        <v>164</v>
      </c>
      <c r="B181" s="17">
        <v>370</v>
      </c>
      <c r="C181" s="17">
        <v>30</v>
      </c>
      <c r="D181" s="81">
        <v>7</v>
      </c>
      <c r="E181" s="17">
        <v>20</v>
      </c>
      <c r="F181" s="81">
        <v>3.9</v>
      </c>
    </row>
    <row r="182" spans="1:6">
      <c r="A182" s="1" t="s">
        <v>165</v>
      </c>
      <c r="B182" s="17">
        <v>610</v>
      </c>
      <c r="C182" s="17">
        <v>40</v>
      </c>
      <c r="D182" s="81">
        <v>6</v>
      </c>
      <c r="E182" s="17">
        <v>30</v>
      </c>
      <c r="F182" s="81">
        <v>4.5999999999999996</v>
      </c>
    </row>
    <row r="183" spans="1:6">
      <c r="A183" s="1" t="s">
        <v>166</v>
      </c>
      <c r="B183" s="17">
        <v>270</v>
      </c>
      <c r="C183" s="17">
        <v>10</v>
      </c>
      <c r="D183" s="81">
        <v>4.3</v>
      </c>
      <c r="E183" s="17">
        <v>10</v>
      </c>
      <c r="F183" s="81">
        <v>2.9</v>
      </c>
    </row>
    <row r="184" spans="1:6">
      <c r="A184" s="1" t="s">
        <v>167</v>
      </c>
      <c r="B184" s="17">
        <v>480</v>
      </c>
      <c r="C184" s="17">
        <v>30</v>
      </c>
      <c r="D184" s="81">
        <v>5</v>
      </c>
      <c r="E184" s="17">
        <v>20</v>
      </c>
      <c r="F184" s="81">
        <v>3</v>
      </c>
    </row>
    <row r="185" spans="1:6">
      <c r="A185" s="1" t="s">
        <v>168</v>
      </c>
      <c r="B185" s="17">
        <v>270</v>
      </c>
      <c r="C185" s="17">
        <v>10</v>
      </c>
      <c r="D185" s="81">
        <v>3.9</v>
      </c>
      <c r="E185" s="17">
        <v>10</v>
      </c>
      <c r="F185" s="81">
        <v>2.9</v>
      </c>
    </row>
    <row r="186" spans="1:6">
      <c r="A186" s="1" t="s">
        <v>169</v>
      </c>
      <c r="B186" s="17">
        <v>170</v>
      </c>
      <c r="C186" s="17">
        <v>10</v>
      </c>
      <c r="D186" s="81">
        <v>3.4</v>
      </c>
      <c r="E186" s="17">
        <v>0</v>
      </c>
      <c r="F186" s="81" t="s">
        <v>375</v>
      </c>
    </row>
    <row r="187" spans="1:6">
      <c r="A187" s="1" t="s">
        <v>170</v>
      </c>
      <c r="B187" s="17">
        <v>230</v>
      </c>
      <c r="C187" s="17">
        <v>20</v>
      </c>
      <c r="D187" s="81">
        <v>8.1</v>
      </c>
      <c r="E187" s="17">
        <v>20</v>
      </c>
      <c r="F187" s="81">
        <v>8.5</v>
      </c>
    </row>
    <row r="188" spans="1:6">
      <c r="A188" s="1" t="s">
        <v>171</v>
      </c>
      <c r="B188" s="17">
        <v>360</v>
      </c>
      <c r="C188" s="17">
        <v>30</v>
      </c>
      <c r="D188" s="81">
        <v>8</v>
      </c>
      <c r="E188" s="17">
        <v>30</v>
      </c>
      <c r="F188" s="81">
        <v>7.2</v>
      </c>
    </row>
    <row r="189" spans="1:6">
      <c r="A189" s="1" t="s">
        <v>172</v>
      </c>
      <c r="B189" s="17">
        <v>260</v>
      </c>
      <c r="C189" s="17">
        <v>10</v>
      </c>
      <c r="D189" s="81">
        <v>3</v>
      </c>
      <c r="E189" s="17">
        <v>10</v>
      </c>
      <c r="F189" s="81">
        <v>4.8</v>
      </c>
    </row>
    <row r="190" spans="1:6">
      <c r="A190" s="1" t="s">
        <v>173</v>
      </c>
      <c r="B190" s="17">
        <v>320</v>
      </c>
      <c r="C190" s="17">
        <v>20</v>
      </c>
      <c r="D190" s="81">
        <v>5.9</v>
      </c>
      <c r="E190" s="17">
        <v>20</v>
      </c>
      <c r="F190" s="81">
        <v>5.3</v>
      </c>
    </row>
    <row r="191" spans="1:6">
      <c r="A191" s="1" t="s">
        <v>174</v>
      </c>
      <c r="B191" s="17">
        <v>1060</v>
      </c>
      <c r="C191" s="17">
        <v>40</v>
      </c>
      <c r="D191" s="81">
        <v>3.9</v>
      </c>
      <c r="E191" s="17">
        <v>30</v>
      </c>
      <c r="F191" s="81">
        <v>2.7</v>
      </c>
    </row>
    <row r="192" spans="1:6">
      <c r="A192" s="1" t="s">
        <v>175</v>
      </c>
      <c r="B192" s="17">
        <v>4340</v>
      </c>
      <c r="C192" s="17">
        <v>250</v>
      </c>
      <c r="D192" s="81">
        <v>5.4</v>
      </c>
      <c r="E192" s="17">
        <v>160</v>
      </c>
      <c r="F192" s="81">
        <v>3.5</v>
      </c>
    </row>
    <row r="193" spans="1:6">
      <c r="A193" s="1" t="s">
        <v>176</v>
      </c>
      <c r="B193" s="17">
        <v>590</v>
      </c>
      <c r="C193" s="17">
        <v>50</v>
      </c>
      <c r="D193" s="81">
        <v>8.6</v>
      </c>
      <c r="E193" s="17">
        <v>40</v>
      </c>
      <c r="F193" s="81">
        <v>6.7</v>
      </c>
    </row>
    <row r="194" spans="1:6">
      <c r="A194" s="1" t="s">
        <v>177</v>
      </c>
      <c r="B194" s="17">
        <v>260</v>
      </c>
      <c r="C194" s="17">
        <v>10</v>
      </c>
      <c r="D194" s="81">
        <v>3.9</v>
      </c>
      <c r="E194" s="17">
        <v>20</v>
      </c>
      <c r="F194" s="81">
        <v>6.1</v>
      </c>
    </row>
    <row r="195" spans="1:6">
      <c r="A195" s="1" t="s">
        <v>342</v>
      </c>
      <c r="B195" s="17">
        <v>1090</v>
      </c>
      <c r="C195" s="17">
        <v>70</v>
      </c>
      <c r="D195" s="81">
        <v>6.1</v>
      </c>
      <c r="E195" s="17">
        <v>50</v>
      </c>
      <c r="F195" s="81">
        <v>4</v>
      </c>
    </row>
    <row r="196" spans="1:6">
      <c r="A196" s="1" t="s">
        <v>178</v>
      </c>
      <c r="B196" s="17">
        <v>840</v>
      </c>
      <c r="C196" s="17">
        <v>50</v>
      </c>
      <c r="D196" s="81">
        <v>5.8</v>
      </c>
      <c r="E196" s="17">
        <v>30</v>
      </c>
      <c r="F196" s="81">
        <v>3.9</v>
      </c>
    </row>
    <row r="197" spans="1:6">
      <c r="A197" s="1" t="s">
        <v>338</v>
      </c>
      <c r="B197" s="17">
        <v>1470</v>
      </c>
      <c r="C197" s="17">
        <v>90</v>
      </c>
      <c r="D197" s="81">
        <v>5.5</v>
      </c>
      <c r="E197" s="17">
        <v>80</v>
      </c>
      <c r="F197" s="81">
        <v>5.4</v>
      </c>
    </row>
    <row r="198" spans="1:6">
      <c r="A198" s="1" t="s">
        <v>179</v>
      </c>
      <c r="B198" s="17">
        <v>180</v>
      </c>
      <c r="C198" s="17">
        <v>20</v>
      </c>
      <c r="D198" s="81">
        <v>10.9</v>
      </c>
      <c r="E198" s="17">
        <v>10</v>
      </c>
      <c r="F198" s="81">
        <v>7.1</v>
      </c>
    </row>
    <row r="199" spans="1:6">
      <c r="A199" s="1" t="s">
        <v>180</v>
      </c>
      <c r="B199" s="17">
        <v>470</v>
      </c>
      <c r="C199" s="17">
        <v>20</v>
      </c>
      <c r="D199" s="81">
        <v>4.5999999999999996</v>
      </c>
      <c r="E199" s="17">
        <v>30</v>
      </c>
      <c r="F199" s="81">
        <v>6</v>
      </c>
    </row>
    <row r="200" spans="1:6">
      <c r="A200" s="1" t="s">
        <v>344</v>
      </c>
      <c r="B200" s="17">
        <v>2100</v>
      </c>
      <c r="C200" s="17">
        <v>120</v>
      </c>
      <c r="D200" s="81">
        <v>5.5</v>
      </c>
      <c r="E200" s="17">
        <v>90</v>
      </c>
      <c r="F200" s="81">
        <v>4</v>
      </c>
    </row>
    <row r="201" spans="1:6">
      <c r="A201" s="1" t="s">
        <v>181</v>
      </c>
      <c r="B201" s="17">
        <v>110</v>
      </c>
      <c r="C201" s="17">
        <v>30</v>
      </c>
      <c r="D201" s="81">
        <v>20.399999999999999</v>
      </c>
      <c r="E201" s="17">
        <v>30</v>
      </c>
      <c r="F201" s="81">
        <v>23.9</v>
      </c>
    </row>
    <row r="202" spans="1:6">
      <c r="A202" s="1" t="s">
        <v>182</v>
      </c>
      <c r="B202" s="17">
        <v>580</v>
      </c>
      <c r="C202" s="17">
        <v>40</v>
      </c>
      <c r="D202" s="81">
        <v>6.5</v>
      </c>
      <c r="E202" s="17">
        <v>20</v>
      </c>
      <c r="F202" s="81">
        <v>3.2</v>
      </c>
    </row>
    <row r="203" spans="1:6">
      <c r="A203" s="1" t="s">
        <v>353</v>
      </c>
      <c r="B203" s="17">
        <v>380</v>
      </c>
      <c r="C203" s="17">
        <v>20</v>
      </c>
      <c r="D203" s="81">
        <v>4.7</v>
      </c>
      <c r="E203" s="17">
        <v>20</v>
      </c>
      <c r="F203" s="81">
        <v>4.5</v>
      </c>
    </row>
    <row r="204" spans="1:6">
      <c r="A204" s="1" t="s">
        <v>183</v>
      </c>
      <c r="B204" s="17">
        <v>480</v>
      </c>
      <c r="C204" s="17">
        <v>40</v>
      </c>
      <c r="D204" s="81">
        <v>7.2</v>
      </c>
      <c r="E204" s="17">
        <v>20</v>
      </c>
      <c r="F204" s="81">
        <v>4.4000000000000004</v>
      </c>
    </row>
    <row r="205" spans="1:6">
      <c r="A205" s="1" t="s">
        <v>184</v>
      </c>
      <c r="B205" s="17">
        <v>140</v>
      </c>
      <c r="C205" s="17">
        <v>10</v>
      </c>
      <c r="D205" s="81">
        <v>5.5</v>
      </c>
      <c r="E205" s="17">
        <v>0</v>
      </c>
      <c r="F205" s="81" t="s">
        <v>375</v>
      </c>
    </row>
    <row r="206" spans="1:6">
      <c r="A206" s="1" t="s">
        <v>185</v>
      </c>
      <c r="B206" s="17">
        <v>90</v>
      </c>
      <c r="C206" s="17">
        <v>0</v>
      </c>
      <c r="D206" s="81" t="s">
        <v>375</v>
      </c>
      <c r="E206" s="17">
        <v>20</v>
      </c>
      <c r="F206" s="81">
        <v>18.100000000000001</v>
      </c>
    </row>
    <row r="207" spans="1:6">
      <c r="A207" s="1" t="s">
        <v>186</v>
      </c>
      <c r="B207" s="17">
        <v>300</v>
      </c>
      <c r="C207" s="17">
        <v>30</v>
      </c>
      <c r="D207" s="81">
        <v>9.4</v>
      </c>
      <c r="E207" s="17">
        <v>20</v>
      </c>
      <c r="F207" s="81">
        <v>7.5</v>
      </c>
    </row>
    <row r="208" spans="1:6">
      <c r="A208" s="1" t="s">
        <v>187</v>
      </c>
      <c r="B208" s="17">
        <v>160</v>
      </c>
      <c r="C208" s="17">
        <v>10</v>
      </c>
      <c r="D208" s="81">
        <v>3.7</v>
      </c>
      <c r="E208" s="17">
        <v>10</v>
      </c>
      <c r="F208" s="81">
        <v>3.1</v>
      </c>
    </row>
    <row r="209" spans="1:6">
      <c r="A209" s="1" t="s">
        <v>188</v>
      </c>
      <c r="B209" s="17">
        <v>1520</v>
      </c>
      <c r="C209" s="17">
        <v>90</v>
      </c>
      <c r="D209" s="81">
        <v>5.4</v>
      </c>
      <c r="E209" s="17">
        <v>50</v>
      </c>
      <c r="F209" s="81">
        <v>3.2</v>
      </c>
    </row>
    <row r="210" spans="1:6">
      <c r="A210" s="1" t="s">
        <v>189</v>
      </c>
      <c r="B210" s="17">
        <v>290</v>
      </c>
      <c r="C210" s="17">
        <v>20</v>
      </c>
      <c r="D210" s="81">
        <v>6.8</v>
      </c>
      <c r="E210" s="17">
        <v>20</v>
      </c>
      <c r="F210" s="81">
        <v>6.5</v>
      </c>
    </row>
    <row r="211" spans="1:6">
      <c r="A211" s="1" t="s">
        <v>190</v>
      </c>
      <c r="B211" s="17">
        <v>580</v>
      </c>
      <c r="C211" s="17">
        <v>40</v>
      </c>
      <c r="D211" s="81">
        <v>5.9</v>
      </c>
      <c r="E211" s="17">
        <v>30</v>
      </c>
      <c r="F211" s="81">
        <v>4.9000000000000004</v>
      </c>
    </row>
    <row r="212" spans="1:6">
      <c r="A212" s="1" t="s">
        <v>191</v>
      </c>
      <c r="B212" s="17">
        <v>8420</v>
      </c>
      <c r="C212" s="17">
        <v>460</v>
      </c>
      <c r="D212" s="81">
        <v>5.3</v>
      </c>
      <c r="E212" s="17">
        <v>300</v>
      </c>
      <c r="F212" s="81">
        <v>3.4</v>
      </c>
    </row>
    <row r="213" spans="1:6">
      <c r="A213" s="1" t="s">
        <v>192</v>
      </c>
      <c r="B213" s="17">
        <v>2640</v>
      </c>
      <c r="C213" s="17">
        <v>130</v>
      </c>
      <c r="D213" s="81">
        <v>4.7</v>
      </c>
      <c r="E213" s="17">
        <v>80</v>
      </c>
      <c r="F213" s="81">
        <v>3</v>
      </c>
    </row>
    <row r="214" spans="1:6">
      <c r="A214" s="1" t="s">
        <v>352</v>
      </c>
      <c r="B214" s="17">
        <v>1040</v>
      </c>
      <c r="C214" s="17">
        <v>80</v>
      </c>
      <c r="D214" s="81">
        <v>6.8</v>
      </c>
      <c r="E214" s="17">
        <v>60</v>
      </c>
      <c r="F214" s="81">
        <v>5.0999999999999996</v>
      </c>
    </row>
    <row r="215" spans="1:6">
      <c r="A215" s="1" t="s">
        <v>193</v>
      </c>
      <c r="B215" s="17">
        <v>110</v>
      </c>
      <c r="C215" s="17">
        <v>10</v>
      </c>
      <c r="D215" s="81">
        <v>7.1</v>
      </c>
      <c r="E215" s="17">
        <v>10</v>
      </c>
      <c r="F215" s="81">
        <v>6.2</v>
      </c>
    </row>
    <row r="216" spans="1:6">
      <c r="A216" s="1" t="s">
        <v>194</v>
      </c>
      <c r="B216" s="17">
        <v>560</v>
      </c>
      <c r="C216" s="17">
        <v>30</v>
      </c>
      <c r="D216" s="81">
        <v>4.4000000000000004</v>
      </c>
      <c r="E216" s="17">
        <v>20</v>
      </c>
      <c r="F216" s="81">
        <v>3.8</v>
      </c>
    </row>
    <row r="217" spans="1:6">
      <c r="A217" s="1" t="s">
        <v>195</v>
      </c>
      <c r="B217" s="17">
        <v>1000</v>
      </c>
      <c r="C217" s="17">
        <v>60</v>
      </c>
      <c r="D217" s="81">
        <v>5.4</v>
      </c>
      <c r="E217" s="17">
        <v>50</v>
      </c>
      <c r="F217" s="81">
        <v>4.5</v>
      </c>
    </row>
    <row r="218" spans="1:6">
      <c r="A218" s="1" t="s">
        <v>196</v>
      </c>
      <c r="B218" s="17">
        <v>550</v>
      </c>
      <c r="C218" s="17">
        <v>50</v>
      </c>
      <c r="D218" s="81">
        <v>7.9</v>
      </c>
      <c r="E218" s="17">
        <v>30</v>
      </c>
      <c r="F218" s="81">
        <v>5.8</v>
      </c>
    </row>
    <row r="219" spans="1:6">
      <c r="A219" s="1" t="s">
        <v>378</v>
      </c>
      <c r="B219" s="17">
        <v>380</v>
      </c>
      <c r="C219" s="17">
        <v>20</v>
      </c>
      <c r="D219" s="81">
        <v>4.0999999999999996</v>
      </c>
      <c r="E219" s="17">
        <v>10</v>
      </c>
      <c r="F219" s="81">
        <v>2.6</v>
      </c>
    </row>
    <row r="220" spans="1:6">
      <c r="A220" s="1" t="s">
        <v>197</v>
      </c>
      <c r="B220" s="17">
        <v>340</v>
      </c>
      <c r="C220" s="17">
        <v>20</v>
      </c>
      <c r="D220" s="81">
        <v>6.9</v>
      </c>
      <c r="E220" s="17">
        <v>20</v>
      </c>
      <c r="F220" s="81">
        <v>4.3</v>
      </c>
    </row>
    <row r="221" spans="1:6">
      <c r="A221" s="1" t="s">
        <v>198</v>
      </c>
      <c r="B221" s="17">
        <v>380</v>
      </c>
      <c r="C221" s="17">
        <v>20</v>
      </c>
      <c r="D221" s="81">
        <v>5.9</v>
      </c>
      <c r="E221" s="17">
        <v>10</v>
      </c>
      <c r="F221" s="81">
        <v>3.6</v>
      </c>
    </row>
    <row r="222" spans="1:6">
      <c r="A222" s="1" t="s">
        <v>199</v>
      </c>
      <c r="B222" s="17">
        <v>150</v>
      </c>
      <c r="C222" s="17">
        <v>0</v>
      </c>
      <c r="D222" s="81" t="s">
        <v>375</v>
      </c>
      <c r="E222" s="17">
        <v>10</v>
      </c>
      <c r="F222" s="81">
        <v>5.7</v>
      </c>
    </row>
    <row r="223" spans="1:6">
      <c r="A223" s="1" t="s">
        <v>200</v>
      </c>
      <c r="B223" s="17">
        <v>310</v>
      </c>
      <c r="C223" s="17">
        <v>30</v>
      </c>
      <c r="D223" s="81">
        <v>10.199999999999999</v>
      </c>
      <c r="E223" s="17">
        <v>20</v>
      </c>
      <c r="F223" s="81">
        <v>4.9000000000000004</v>
      </c>
    </row>
    <row r="224" spans="1:6">
      <c r="A224" s="1" t="s">
        <v>201</v>
      </c>
      <c r="B224" s="17">
        <v>1550</v>
      </c>
      <c r="C224" s="17">
        <v>90</v>
      </c>
      <c r="D224" s="81">
        <v>5.3</v>
      </c>
      <c r="E224" s="17">
        <v>90</v>
      </c>
      <c r="F224" s="81">
        <v>5.6</v>
      </c>
    </row>
    <row r="225" spans="1:6">
      <c r="A225" s="1" t="s">
        <v>202</v>
      </c>
      <c r="B225" s="17">
        <v>320</v>
      </c>
      <c r="C225" s="17">
        <v>30</v>
      </c>
      <c r="D225" s="81">
        <v>7.9</v>
      </c>
      <c r="E225" s="17">
        <v>10</v>
      </c>
      <c r="F225" s="81">
        <v>3.9</v>
      </c>
    </row>
    <row r="226" spans="1:6">
      <c r="A226" s="1" t="s">
        <v>203</v>
      </c>
      <c r="B226" s="17">
        <v>690</v>
      </c>
      <c r="C226" s="17">
        <v>30</v>
      </c>
      <c r="D226" s="81">
        <v>3.8</v>
      </c>
      <c r="E226" s="17">
        <v>20</v>
      </c>
      <c r="F226" s="81">
        <v>3.2</v>
      </c>
    </row>
    <row r="227" spans="1:6">
      <c r="A227" s="1" t="s">
        <v>204</v>
      </c>
      <c r="B227" s="17">
        <v>230</v>
      </c>
      <c r="C227" s="17">
        <v>20</v>
      </c>
      <c r="D227" s="81">
        <v>6.6</v>
      </c>
      <c r="E227" s="17">
        <v>10</v>
      </c>
      <c r="F227" s="81">
        <v>4.5</v>
      </c>
    </row>
    <row r="228" spans="1:6">
      <c r="A228" s="1" t="s">
        <v>205</v>
      </c>
      <c r="B228" s="17">
        <v>250</v>
      </c>
      <c r="C228" s="17">
        <v>20</v>
      </c>
      <c r="D228" s="81">
        <v>7.4</v>
      </c>
      <c r="E228" s="17">
        <v>10</v>
      </c>
      <c r="F228" s="81">
        <v>1.9</v>
      </c>
    </row>
    <row r="229" spans="1:6">
      <c r="A229" s="1" t="s">
        <v>206</v>
      </c>
      <c r="B229" s="17">
        <v>360</v>
      </c>
      <c r="C229" s="17">
        <v>30</v>
      </c>
      <c r="D229" s="81">
        <v>7.4</v>
      </c>
      <c r="E229" s="17">
        <v>10</v>
      </c>
      <c r="F229" s="81">
        <v>2.4</v>
      </c>
    </row>
    <row r="230" spans="1:6">
      <c r="A230" s="1" t="s">
        <v>207</v>
      </c>
      <c r="B230" s="17">
        <v>1090</v>
      </c>
      <c r="C230" s="17">
        <v>60</v>
      </c>
      <c r="D230" s="81">
        <v>5.4</v>
      </c>
      <c r="E230" s="17">
        <v>40</v>
      </c>
      <c r="F230" s="81">
        <v>3.6</v>
      </c>
    </row>
    <row r="231" spans="1:6">
      <c r="A231" s="1" t="s">
        <v>208</v>
      </c>
      <c r="B231" s="17">
        <v>580</v>
      </c>
      <c r="C231" s="17">
        <v>30</v>
      </c>
      <c r="D231" s="81">
        <v>4.2</v>
      </c>
      <c r="E231" s="17">
        <v>30</v>
      </c>
      <c r="F231" s="81">
        <v>4.2</v>
      </c>
    </row>
    <row r="232" spans="1:6">
      <c r="A232" s="1" t="s">
        <v>209</v>
      </c>
      <c r="B232" s="17">
        <v>140</v>
      </c>
      <c r="C232" s="17">
        <v>10</v>
      </c>
      <c r="D232" s="81">
        <v>7.9</v>
      </c>
      <c r="E232" s="17">
        <v>0</v>
      </c>
      <c r="F232" s="81" t="s">
        <v>375</v>
      </c>
    </row>
    <row r="233" spans="1:6">
      <c r="A233" s="1" t="s">
        <v>210</v>
      </c>
      <c r="B233" s="17">
        <v>110</v>
      </c>
      <c r="C233" s="17">
        <v>10</v>
      </c>
      <c r="D233" s="81">
        <v>7.8</v>
      </c>
      <c r="E233" s="17">
        <v>10</v>
      </c>
      <c r="F233" s="81">
        <v>4.3</v>
      </c>
    </row>
    <row r="234" spans="1:6">
      <c r="A234" s="1" t="s">
        <v>211</v>
      </c>
      <c r="B234" s="17">
        <v>580</v>
      </c>
      <c r="C234" s="17">
        <v>40</v>
      </c>
      <c r="D234" s="81">
        <v>6.5</v>
      </c>
      <c r="E234" s="17">
        <v>20</v>
      </c>
      <c r="F234" s="81">
        <v>3.9</v>
      </c>
    </row>
    <row r="235" spans="1:6">
      <c r="A235" s="1" t="s">
        <v>212</v>
      </c>
      <c r="B235" s="17">
        <v>1950</v>
      </c>
      <c r="C235" s="17">
        <v>140</v>
      </c>
      <c r="D235" s="81">
        <v>6.9</v>
      </c>
      <c r="E235" s="17">
        <v>100</v>
      </c>
      <c r="F235" s="81">
        <v>4.9000000000000004</v>
      </c>
    </row>
    <row r="236" spans="1:6">
      <c r="A236" s="1" t="s">
        <v>213</v>
      </c>
      <c r="B236" s="17">
        <v>730</v>
      </c>
      <c r="C236" s="17">
        <v>50</v>
      </c>
      <c r="D236" s="81">
        <v>6.8</v>
      </c>
      <c r="E236" s="17">
        <v>30</v>
      </c>
      <c r="F236" s="81">
        <v>3.9</v>
      </c>
    </row>
    <row r="237" spans="1:6">
      <c r="A237" s="1" t="s">
        <v>214</v>
      </c>
      <c r="B237" s="17">
        <v>240</v>
      </c>
      <c r="C237" s="17">
        <v>20</v>
      </c>
      <c r="D237" s="81">
        <v>9.3000000000000007</v>
      </c>
      <c r="E237" s="17">
        <v>10</v>
      </c>
      <c r="F237" s="81">
        <v>4.5</v>
      </c>
    </row>
    <row r="238" spans="1:6">
      <c r="A238" s="1" t="s">
        <v>215</v>
      </c>
      <c r="B238" s="17">
        <v>110</v>
      </c>
      <c r="C238" s="17">
        <v>10</v>
      </c>
      <c r="D238" s="81">
        <v>7.1</v>
      </c>
      <c r="E238" s="17">
        <v>0</v>
      </c>
      <c r="F238" s="81" t="s">
        <v>375</v>
      </c>
    </row>
    <row r="239" spans="1:6">
      <c r="A239" s="1" t="s">
        <v>216</v>
      </c>
      <c r="B239" s="17">
        <v>680</v>
      </c>
      <c r="C239" s="17">
        <v>30</v>
      </c>
      <c r="D239" s="81">
        <v>4</v>
      </c>
      <c r="E239" s="17">
        <v>30</v>
      </c>
      <c r="F239" s="81">
        <v>4</v>
      </c>
    </row>
    <row r="240" spans="1:6">
      <c r="A240" s="1" t="s">
        <v>217</v>
      </c>
      <c r="B240" s="17">
        <v>630</v>
      </c>
      <c r="C240" s="17">
        <v>30</v>
      </c>
      <c r="D240" s="81">
        <v>5.3</v>
      </c>
      <c r="E240" s="17">
        <v>20</v>
      </c>
      <c r="F240" s="81">
        <v>2.8</v>
      </c>
    </row>
    <row r="241" spans="1:11">
      <c r="A241" s="1" t="s">
        <v>218</v>
      </c>
      <c r="B241" s="17">
        <v>420</v>
      </c>
      <c r="C241" s="17">
        <v>30</v>
      </c>
      <c r="D241" s="81">
        <v>7.3</v>
      </c>
      <c r="E241" s="17">
        <v>20</v>
      </c>
      <c r="F241" s="81">
        <v>5</v>
      </c>
    </row>
    <row r="242" spans="1:11">
      <c r="A242" s="1" t="s">
        <v>219</v>
      </c>
      <c r="B242" s="17">
        <v>530</v>
      </c>
      <c r="C242" s="17">
        <v>30</v>
      </c>
      <c r="D242" s="81">
        <v>5.4</v>
      </c>
      <c r="E242" s="17">
        <v>20</v>
      </c>
      <c r="F242" s="81">
        <v>4.4000000000000004</v>
      </c>
    </row>
    <row r="243" spans="1:11">
      <c r="A243" s="1" t="s">
        <v>220</v>
      </c>
      <c r="B243" s="17">
        <v>630</v>
      </c>
      <c r="C243" s="17">
        <v>40</v>
      </c>
      <c r="D243" s="81">
        <v>5.9</v>
      </c>
      <c r="E243" s="17">
        <v>30</v>
      </c>
      <c r="F243" s="81">
        <v>3.9</v>
      </c>
    </row>
    <row r="244" spans="1:11">
      <c r="A244" s="1" t="s">
        <v>221</v>
      </c>
      <c r="B244" s="17">
        <v>1910</v>
      </c>
      <c r="C244" s="17">
        <v>110</v>
      </c>
      <c r="D244" s="81">
        <v>5.5</v>
      </c>
      <c r="E244" s="17">
        <v>80</v>
      </c>
      <c r="F244" s="81">
        <v>3.9</v>
      </c>
    </row>
    <row r="245" spans="1:11">
      <c r="A245" s="1" t="s">
        <v>222</v>
      </c>
      <c r="B245" s="17">
        <v>220</v>
      </c>
      <c r="C245" s="17">
        <v>10</v>
      </c>
      <c r="D245" s="81">
        <v>6.1</v>
      </c>
      <c r="E245" s="17">
        <v>20</v>
      </c>
      <c r="F245" s="81">
        <v>6.6</v>
      </c>
    </row>
    <row r="246" spans="1:11">
      <c r="A246" s="1" t="s">
        <v>223</v>
      </c>
      <c r="B246" s="17">
        <v>460</v>
      </c>
      <c r="C246" s="17">
        <v>20</v>
      </c>
      <c r="D246" s="81">
        <v>4.4000000000000004</v>
      </c>
      <c r="E246" s="17">
        <v>20</v>
      </c>
      <c r="F246" s="81">
        <v>3.8</v>
      </c>
    </row>
    <row r="247" spans="1:11">
      <c r="A247" s="1" t="s">
        <v>224</v>
      </c>
      <c r="B247" s="17">
        <v>260</v>
      </c>
      <c r="C247" s="17">
        <v>10</v>
      </c>
      <c r="D247" s="81">
        <v>4.4000000000000004</v>
      </c>
      <c r="E247" s="17">
        <v>10</v>
      </c>
      <c r="F247" s="81">
        <v>4.4000000000000004</v>
      </c>
    </row>
    <row r="248" spans="1:11">
      <c r="A248" s="1" t="s">
        <v>225</v>
      </c>
      <c r="B248" s="17">
        <v>620</v>
      </c>
      <c r="C248" s="17">
        <v>30</v>
      </c>
      <c r="D248" s="81">
        <v>3.9</v>
      </c>
      <c r="E248" s="17">
        <v>20</v>
      </c>
      <c r="F248" s="81">
        <v>3.7</v>
      </c>
    </row>
    <row r="249" spans="1:11">
      <c r="A249" s="1" t="s">
        <v>226</v>
      </c>
      <c r="B249" s="17">
        <v>30</v>
      </c>
      <c r="C249" s="17">
        <v>0</v>
      </c>
      <c r="D249" s="81" t="s">
        <v>375</v>
      </c>
      <c r="E249" s="17">
        <v>0</v>
      </c>
      <c r="F249" s="81" t="s">
        <v>375</v>
      </c>
    </row>
    <row r="250" spans="1:11">
      <c r="A250" s="1" t="s">
        <v>227</v>
      </c>
      <c r="B250" s="17">
        <v>100</v>
      </c>
      <c r="C250" s="17">
        <v>10</v>
      </c>
      <c r="D250" s="81">
        <v>8.5</v>
      </c>
      <c r="E250" s="17">
        <v>10</v>
      </c>
      <c r="F250" s="81">
        <v>13.2</v>
      </c>
      <c r="G250" s="83"/>
      <c r="H250" s="83"/>
      <c r="I250" s="83"/>
      <c r="J250" s="83"/>
      <c r="K250" s="83"/>
    </row>
    <row r="251" spans="1:11">
      <c r="A251" s="1" t="s">
        <v>228</v>
      </c>
      <c r="B251" s="17">
        <v>1150</v>
      </c>
      <c r="C251" s="17">
        <v>80</v>
      </c>
      <c r="D251" s="81">
        <v>7</v>
      </c>
      <c r="E251" s="17">
        <v>50</v>
      </c>
      <c r="F251" s="81">
        <v>3.8</v>
      </c>
    </row>
    <row r="252" spans="1:11">
      <c r="A252" s="1" t="s">
        <v>229</v>
      </c>
      <c r="B252" s="17">
        <v>310</v>
      </c>
      <c r="C252" s="17">
        <v>20</v>
      </c>
      <c r="D252" s="81">
        <v>6.9</v>
      </c>
      <c r="E252" s="17">
        <v>10</v>
      </c>
      <c r="F252" s="81">
        <v>4.0999999999999996</v>
      </c>
    </row>
    <row r="253" spans="1:11">
      <c r="A253" s="1" t="s">
        <v>230</v>
      </c>
      <c r="B253" s="17">
        <v>1090</v>
      </c>
      <c r="C253" s="17">
        <v>80</v>
      </c>
      <c r="D253" s="81">
        <v>6.7</v>
      </c>
      <c r="E253" s="17">
        <v>40</v>
      </c>
      <c r="F253" s="81">
        <v>3.8</v>
      </c>
    </row>
    <row r="254" spans="1:11">
      <c r="A254" s="1" t="s">
        <v>231</v>
      </c>
      <c r="B254" s="17">
        <v>530</v>
      </c>
      <c r="C254" s="17">
        <v>20</v>
      </c>
      <c r="D254" s="81">
        <v>4.3</v>
      </c>
      <c r="E254" s="17">
        <v>20</v>
      </c>
      <c r="F254" s="81">
        <v>4.3</v>
      </c>
    </row>
    <row r="255" spans="1:11">
      <c r="A255" s="1" t="s">
        <v>339</v>
      </c>
      <c r="B255" s="17">
        <v>1800</v>
      </c>
      <c r="C255" s="17">
        <v>100</v>
      </c>
      <c r="D255" s="81">
        <v>5.4</v>
      </c>
      <c r="E255" s="17">
        <v>70</v>
      </c>
      <c r="F255" s="81">
        <v>3.6</v>
      </c>
    </row>
    <row r="256" spans="1:11">
      <c r="A256" s="1" t="s">
        <v>232</v>
      </c>
      <c r="B256" s="17">
        <v>360</v>
      </c>
      <c r="C256" s="17">
        <v>20</v>
      </c>
      <c r="D256" s="81">
        <v>5.8</v>
      </c>
      <c r="E256" s="17">
        <v>10</v>
      </c>
      <c r="F256" s="81">
        <v>3.3</v>
      </c>
    </row>
    <row r="257" spans="1:6">
      <c r="A257" s="1" t="s">
        <v>233</v>
      </c>
      <c r="B257" s="17">
        <v>2180</v>
      </c>
      <c r="C257" s="17">
        <v>120</v>
      </c>
      <c r="D257" s="81">
        <v>5.4</v>
      </c>
      <c r="E257" s="17">
        <v>100</v>
      </c>
      <c r="F257" s="81">
        <v>4.2</v>
      </c>
    </row>
    <row r="258" spans="1:6">
      <c r="A258" s="1" t="s">
        <v>64</v>
      </c>
      <c r="B258" s="17">
        <v>520</v>
      </c>
      <c r="C258" s="17">
        <v>40</v>
      </c>
      <c r="D258" s="81">
        <v>7.8</v>
      </c>
      <c r="E258" s="17">
        <v>30</v>
      </c>
      <c r="F258" s="81">
        <v>5.6</v>
      </c>
    </row>
    <row r="259" spans="1:6">
      <c r="A259" s="1" t="s">
        <v>234</v>
      </c>
      <c r="B259" s="17">
        <v>2280</v>
      </c>
      <c r="C259" s="17">
        <v>140</v>
      </c>
      <c r="D259" s="81">
        <v>6.1</v>
      </c>
      <c r="E259" s="17">
        <v>90</v>
      </c>
      <c r="F259" s="81">
        <v>3.7</v>
      </c>
    </row>
    <row r="260" spans="1:6">
      <c r="A260" s="1" t="s">
        <v>235</v>
      </c>
      <c r="B260" s="17">
        <v>44100</v>
      </c>
      <c r="C260" s="17">
        <v>2850</v>
      </c>
      <c r="D260" s="81">
        <v>6.3</v>
      </c>
      <c r="E260" s="17">
        <v>1260</v>
      </c>
      <c r="F260" s="81">
        <v>2.8</v>
      </c>
    </row>
    <row r="261" spans="1:6">
      <c r="A261" s="1" t="s">
        <v>236</v>
      </c>
      <c r="B261" s="17">
        <v>10</v>
      </c>
      <c r="C261" s="17">
        <v>0</v>
      </c>
      <c r="D261" s="81" t="s">
        <v>375</v>
      </c>
      <c r="E261" s="17">
        <v>0</v>
      </c>
      <c r="F261" s="81" t="s">
        <v>375</v>
      </c>
    </row>
    <row r="262" spans="1:6">
      <c r="A262" s="1" t="s">
        <v>237</v>
      </c>
      <c r="B262" s="17">
        <v>350</v>
      </c>
      <c r="C262" s="17">
        <v>10</v>
      </c>
      <c r="D262" s="81">
        <v>3.6</v>
      </c>
      <c r="E262" s="17">
        <v>10</v>
      </c>
      <c r="F262" s="81">
        <v>2.8</v>
      </c>
    </row>
    <row r="263" spans="1:6">
      <c r="A263" s="1" t="s">
        <v>238</v>
      </c>
      <c r="B263" s="17">
        <v>610</v>
      </c>
      <c r="C263" s="17">
        <v>30</v>
      </c>
      <c r="D263" s="81">
        <v>4.9000000000000004</v>
      </c>
      <c r="E263" s="17">
        <v>30</v>
      </c>
      <c r="F263" s="81">
        <v>4.5</v>
      </c>
    </row>
    <row r="264" spans="1:6">
      <c r="A264" s="1" t="s">
        <v>239</v>
      </c>
      <c r="B264" s="17">
        <v>80</v>
      </c>
      <c r="C264" s="17">
        <v>0</v>
      </c>
      <c r="D264" s="81" t="s">
        <v>375</v>
      </c>
      <c r="E264" s="17">
        <v>10</v>
      </c>
      <c r="F264" s="81">
        <v>7.4</v>
      </c>
    </row>
    <row r="265" spans="1:6">
      <c r="A265" s="1" t="s">
        <v>240</v>
      </c>
      <c r="B265" s="17">
        <v>2900</v>
      </c>
      <c r="C265" s="17">
        <v>150</v>
      </c>
      <c r="D265" s="81">
        <v>5</v>
      </c>
      <c r="E265" s="17">
        <v>90</v>
      </c>
      <c r="F265" s="81">
        <v>2.9</v>
      </c>
    </row>
    <row r="266" spans="1:6">
      <c r="A266" s="1" t="s">
        <v>241</v>
      </c>
      <c r="B266" s="17">
        <v>10</v>
      </c>
      <c r="C266" s="17">
        <v>0</v>
      </c>
      <c r="D266" s="81" t="s">
        <v>375</v>
      </c>
      <c r="E266" s="17">
        <v>0</v>
      </c>
      <c r="F266" s="81" t="s">
        <v>375</v>
      </c>
    </row>
    <row r="267" spans="1:6">
      <c r="A267" s="1" t="s">
        <v>242</v>
      </c>
      <c r="B267" s="17">
        <v>520</v>
      </c>
      <c r="C267" s="17">
        <v>40</v>
      </c>
      <c r="D267" s="81">
        <v>7</v>
      </c>
      <c r="E267" s="17">
        <v>10</v>
      </c>
      <c r="F267" s="81">
        <v>2.2999999999999998</v>
      </c>
    </row>
    <row r="268" spans="1:6">
      <c r="A268" s="1" t="s">
        <v>243</v>
      </c>
      <c r="B268" s="17">
        <v>140</v>
      </c>
      <c r="C268" s="17">
        <v>10</v>
      </c>
      <c r="D268" s="81">
        <v>6.2</v>
      </c>
      <c r="E268" s="17">
        <v>10</v>
      </c>
      <c r="F268" s="81">
        <v>4.0999999999999996</v>
      </c>
    </row>
    <row r="269" spans="1:6">
      <c r="A269" s="1" t="s">
        <v>244</v>
      </c>
      <c r="B269" s="17">
        <v>90</v>
      </c>
      <c r="C269" s="17">
        <v>10</v>
      </c>
      <c r="D269" s="81">
        <v>11.8</v>
      </c>
      <c r="E269" s="17">
        <v>10</v>
      </c>
      <c r="F269" s="81">
        <v>9.6999999999999993</v>
      </c>
    </row>
    <row r="270" spans="1:6">
      <c r="A270" s="1" t="s">
        <v>245</v>
      </c>
      <c r="B270" s="17">
        <v>260</v>
      </c>
      <c r="C270" s="17">
        <v>10</v>
      </c>
      <c r="D270" s="81">
        <v>2.2000000000000002</v>
      </c>
      <c r="E270" s="17">
        <v>20</v>
      </c>
      <c r="F270" s="81">
        <v>5.7</v>
      </c>
    </row>
    <row r="271" spans="1:6">
      <c r="A271" s="1" t="s">
        <v>246</v>
      </c>
      <c r="B271" s="17">
        <v>3100</v>
      </c>
      <c r="C271" s="17">
        <v>160</v>
      </c>
      <c r="D271" s="81">
        <v>5</v>
      </c>
      <c r="E271" s="17">
        <v>120</v>
      </c>
      <c r="F271" s="81">
        <v>3.7</v>
      </c>
    </row>
    <row r="272" spans="1:6">
      <c r="A272" s="1" t="s">
        <v>247</v>
      </c>
      <c r="B272" s="17">
        <v>520</v>
      </c>
      <c r="C272" s="17">
        <v>20</v>
      </c>
      <c r="D272" s="81">
        <v>4.4000000000000004</v>
      </c>
      <c r="E272" s="17">
        <v>20</v>
      </c>
      <c r="F272" s="81">
        <v>3.8</v>
      </c>
    </row>
    <row r="273" spans="1:11">
      <c r="A273" s="1" t="s">
        <v>248</v>
      </c>
      <c r="B273" s="17">
        <v>340</v>
      </c>
      <c r="C273" s="17">
        <v>20</v>
      </c>
      <c r="D273" s="81">
        <v>6.6</v>
      </c>
      <c r="E273" s="17">
        <v>10</v>
      </c>
      <c r="F273" s="81">
        <v>3.7</v>
      </c>
    </row>
    <row r="274" spans="1:11">
      <c r="A274" s="1" t="s">
        <v>249</v>
      </c>
      <c r="B274" s="17">
        <v>1950</v>
      </c>
      <c r="C274" s="17">
        <v>120</v>
      </c>
      <c r="D274" s="81">
        <v>5.7</v>
      </c>
      <c r="E274" s="17">
        <v>90</v>
      </c>
      <c r="F274" s="81">
        <v>4.5</v>
      </c>
    </row>
    <row r="275" spans="1:11">
      <c r="A275" s="1" t="s">
        <v>250</v>
      </c>
      <c r="B275" s="17">
        <v>870</v>
      </c>
      <c r="C275" s="17">
        <v>50</v>
      </c>
      <c r="D275" s="81">
        <v>5.9</v>
      </c>
      <c r="E275" s="17">
        <v>40</v>
      </c>
      <c r="F275" s="81">
        <v>3.9</v>
      </c>
    </row>
    <row r="276" spans="1:11">
      <c r="A276" s="1" t="s">
        <v>251</v>
      </c>
      <c r="B276" s="17">
        <v>240</v>
      </c>
      <c r="C276" s="17">
        <v>20</v>
      </c>
      <c r="D276" s="81">
        <v>6.1</v>
      </c>
      <c r="E276" s="17">
        <v>20</v>
      </c>
      <c r="F276" s="81">
        <v>6.8</v>
      </c>
    </row>
    <row r="277" spans="1:11">
      <c r="A277" s="1" t="s">
        <v>252</v>
      </c>
      <c r="B277" s="17">
        <v>260</v>
      </c>
      <c r="C277" s="17">
        <v>20</v>
      </c>
      <c r="D277" s="81">
        <v>5.5</v>
      </c>
      <c r="E277" s="17">
        <v>10</v>
      </c>
      <c r="F277" s="81">
        <v>3.3</v>
      </c>
    </row>
    <row r="278" spans="1:11">
      <c r="A278" s="1" t="s">
        <v>253</v>
      </c>
      <c r="B278" s="17">
        <v>1040</v>
      </c>
      <c r="C278" s="17">
        <v>60</v>
      </c>
      <c r="D278" s="81">
        <v>5.3</v>
      </c>
      <c r="E278" s="17">
        <v>50</v>
      </c>
      <c r="F278" s="81">
        <v>4.8</v>
      </c>
    </row>
    <row r="279" spans="1:11">
      <c r="A279" s="1" t="s">
        <v>254</v>
      </c>
      <c r="B279" s="17">
        <v>170</v>
      </c>
      <c r="C279" s="17">
        <v>20</v>
      </c>
      <c r="D279" s="81">
        <v>13.1</v>
      </c>
      <c r="E279" s="17">
        <v>10</v>
      </c>
      <c r="F279" s="81">
        <v>4.5</v>
      </c>
    </row>
    <row r="280" spans="1:11">
      <c r="A280" s="1" t="s">
        <v>255</v>
      </c>
      <c r="B280" s="17">
        <v>310</v>
      </c>
      <c r="C280" s="17">
        <v>20</v>
      </c>
      <c r="D280" s="81">
        <v>6.5</v>
      </c>
      <c r="E280" s="17">
        <v>10</v>
      </c>
      <c r="F280" s="81">
        <v>3.1</v>
      </c>
    </row>
    <row r="281" spans="1:11">
      <c r="A281" s="1" t="s">
        <v>256</v>
      </c>
      <c r="B281" s="17">
        <v>380</v>
      </c>
      <c r="C281" s="17">
        <v>20</v>
      </c>
      <c r="D281" s="81">
        <v>5.9</v>
      </c>
      <c r="E281" s="17">
        <v>10</v>
      </c>
      <c r="F281" s="81">
        <v>3.6</v>
      </c>
    </row>
    <row r="282" spans="1:11">
      <c r="A282" s="1" t="s">
        <v>257</v>
      </c>
      <c r="B282" s="17">
        <v>890</v>
      </c>
      <c r="C282" s="17">
        <v>80</v>
      </c>
      <c r="D282" s="81">
        <v>9</v>
      </c>
      <c r="E282" s="17">
        <v>40</v>
      </c>
      <c r="F282" s="81">
        <v>4.7</v>
      </c>
    </row>
    <row r="283" spans="1:11">
      <c r="A283" s="1" t="s">
        <v>340</v>
      </c>
      <c r="B283" s="17">
        <v>330</v>
      </c>
      <c r="C283" s="17">
        <v>20</v>
      </c>
      <c r="D283" s="81">
        <v>5.5</v>
      </c>
      <c r="E283" s="17">
        <v>20</v>
      </c>
      <c r="F283" s="81">
        <v>5.5</v>
      </c>
    </row>
    <row r="284" spans="1:11">
      <c r="A284" s="1" t="s">
        <v>258</v>
      </c>
      <c r="B284" s="17">
        <v>950</v>
      </c>
      <c r="C284" s="17">
        <v>60</v>
      </c>
      <c r="D284" s="81">
        <v>6.5</v>
      </c>
      <c r="E284" s="17">
        <v>40</v>
      </c>
      <c r="F284" s="81">
        <v>3.9</v>
      </c>
    </row>
    <row r="285" spans="1:11">
      <c r="A285" s="1" t="s">
        <v>259</v>
      </c>
      <c r="B285" s="17">
        <v>2410</v>
      </c>
      <c r="C285" s="17">
        <v>150</v>
      </c>
      <c r="D285" s="81">
        <v>5.9</v>
      </c>
      <c r="E285" s="17">
        <v>90</v>
      </c>
      <c r="F285" s="81">
        <v>3.7</v>
      </c>
    </row>
    <row r="286" spans="1:11">
      <c r="A286" s="1" t="s">
        <v>260</v>
      </c>
      <c r="B286" s="17">
        <v>1250</v>
      </c>
      <c r="C286" s="17">
        <v>70</v>
      </c>
      <c r="D286" s="81">
        <v>5.6</v>
      </c>
      <c r="E286" s="17">
        <v>60</v>
      </c>
      <c r="F286" s="81">
        <v>4.4000000000000004</v>
      </c>
    </row>
    <row r="287" spans="1:11">
      <c r="A287" s="1" t="s">
        <v>261</v>
      </c>
      <c r="B287" s="17">
        <v>20</v>
      </c>
      <c r="C287" s="17">
        <v>0</v>
      </c>
      <c r="D287" s="81" t="s">
        <v>375</v>
      </c>
      <c r="E287" s="17">
        <v>0</v>
      </c>
      <c r="F287" s="81" t="s">
        <v>375</v>
      </c>
    </row>
    <row r="288" spans="1:11">
      <c r="A288" s="1" t="s">
        <v>262</v>
      </c>
      <c r="B288" s="17">
        <v>150</v>
      </c>
      <c r="C288" s="17">
        <v>20</v>
      </c>
      <c r="D288" s="81">
        <v>9.1999999999999993</v>
      </c>
      <c r="E288" s="17">
        <v>10</v>
      </c>
      <c r="F288" s="81">
        <v>7.4</v>
      </c>
      <c r="G288" s="84"/>
      <c r="H288" s="84"/>
      <c r="I288" s="84"/>
      <c r="J288" s="84"/>
      <c r="K288" s="84"/>
    </row>
    <row r="289" spans="1:11">
      <c r="A289" s="1" t="s">
        <v>263</v>
      </c>
      <c r="B289" s="17">
        <v>370</v>
      </c>
      <c r="C289" s="17">
        <v>30</v>
      </c>
      <c r="D289" s="81">
        <v>6.5</v>
      </c>
      <c r="E289" s="17">
        <v>20</v>
      </c>
      <c r="F289" s="81">
        <v>4.7</v>
      </c>
      <c r="G289" s="84"/>
      <c r="H289" s="84"/>
      <c r="I289" s="84"/>
      <c r="J289" s="84"/>
      <c r="K289" s="84"/>
    </row>
    <row r="290" spans="1:11">
      <c r="A290" s="1" t="s">
        <v>264</v>
      </c>
      <c r="B290" s="17">
        <v>360</v>
      </c>
      <c r="C290" s="17">
        <v>20</v>
      </c>
      <c r="D290" s="81">
        <v>6.4</v>
      </c>
      <c r="E290" s="17">
        <v>20</v>
      </c>
      <c r="F290" s="81">
        <v>5.8</v>
      </c>
    </row>
    <row r="291" spans="1:11">
      <c r="A291" s="1" t="s">
        <v>265</v>
      </c>
      <c r="B291" s="17">
        <v>1340</v>
      </c>
      <c r="C291" s="17">
        <v>60</v>
      </c>
      <c r="D291" s="81">
        <v>4</v>
      </c>
      <c r="E291" s="17">
        <v>60</v>
      </c>
      <c r="F291" s="81">
        <v>4.3</v>
      </c>
    </row>
    <row r="292" spans="1:11">
      <c r="A292" s="1" t="s">
        <v>266</v>
      </c>
      <c r="B292" s="17">
        <v>7990</v>
      </c>
      <c r="C292" s="17">
        <v>500</v>
      </c>
      <c r="D292" s="81">
        <v>6</v>
      </c>
      <c r="E292" s="17">
        <v>300</v>
      </c>
      <c r="F292" s="81">
        <v>3.6</v>
      </c>
    </row>
    <row r="293" spans="1:11">
      <c r="A293" s="1" t="s">
        <v>267</v>
      </c>
      <c r="B293" s="17">
        <v>140</v>
      </c>
      <c r="C293" s="17">
        <v>10</v>
      </c>
      <c r="D293" s="81">
        <v>5.0999999999999996</v>
      </c>
      <c r="E293" s="17">
        <v>20</v>
      </c>
      <c r="F293" s="81">
        <v>10.1</v>
      </c>
    </row>
    <row r="294" spans="1:11">
      <c r="A294" s="1" t="s">
        <v>268</v>
      </c>
      <c r="B294" s="17">
        <v>540</v>
      </c>
      <c r="C294" s="17">
        <v>20</v>
      </c>
      <c r="D294" s="81">
        <v>3.2</v>
      </c>
      <c r="E294" s="17">
        <v>20</v>
      </c>
      <c r="F294" s="81">
        <v>4.2</v>
      </c>
    </row>
    <row r="295" spans="1:11">
      <c r="A295" s="1" t="s">
        <v>269</v>
      </c>
      <c r="B295" s="17">
        <v>450</v>
      </c>
      <c r="C295" s="17">
        <v>30</v>
      </c>
      <c r="D295" s="81">
        <v>6.1</v>
      </c>
      <c r="E295" s="17">
        <v>20</v>
      </c>
      <c r="F295" s="81">
        <v>3.6</v>
      </c>
    </row>
    <row r="296" spans="1:11">
      <c r="A296" s="1" t="s">
        <v>270</v>
      </c>
      <c r="B296" s="17">
        <v>540</v>
      </c>
      <c r="C296" s="17">
        <v>30</v>
      </c>
      <c r="D296" s="81">
        <v>5.8</v>
      </c>
      <c r="E296" s="17">
        <v>40</v>
      </c>
      <c r="F296" s="81">
        <v>6.5</v>
      </c>
    </row>
    <row r="297" spans="1:11">
      <c r="A297" s="1" t="s">
        <v>271</v>
      </c>
      <c r="B297" s="17">
        <v>790</v>
      </c>
      <c r="C297" s="17">
        <v>50</v>
      </c>
      <c r="D297" s="81">
        <v>5.9</v>
      </c>
      <c r="E297" s="17">
        <v>30</v>
      </c>
      <c r="F297" s="81">
        <v>3.7</v>
      </c>
    </row>
    <row r="298" spans="1:11">
      <c r="A298" s="1" t="s">
        <v>272</v>
      </c>
      <c r="B298" s="17">
        <v>190</v>
      </c>
      <c r="C298" s="17">
        <v>20</v>
      </c>
      <c r="D298" s="81">
        <v>8.1999999999999993</v>
      </c>
      <c r="E298" s="17">
        <v>10</v>
      </c>
      <c r="F298" s="81">
        <v>3.6</v>
      </c>
    </row>
    <row r="299" spans="1:11">
      <c r="A299" s="1" t="s">
        <v>273</v>
      </c>
      <c r="B299" s="17">
        <v>430</v>
      </c>
      <c r="C299" s="17">
        <v>30</v>
      </c>
      <c r="D299" s="81">
        <v>6.8</v>
      </c>
      <c r="E299" s="17">
        <v>20</v>
      </c>
      <c r="F299" s="81">
        <v>4.0999999999999996</v>
      </c>
    </row>
    <row r="300" spans="1:11">
      <c r="A300" s="1" t="s">
        <v>274</v>
      </c>
      <c r="B300" s="17">
        <v>150</v>
      </c>
      <c r="C300" s="17">
        <v>10</v>
      </c>
      <c r="D300" s="81">
        <v>7.2</v>
      </c>
      <c r="E300" s="17">
        <v>10</v>
      </c>
      <c r="F300" s="81">
        <v>3.3</v>
      </c>
    </row>
    <row r="301" spans="1:11">
      <c r="A301" s="1" t="s">
        <v>341</v>
      </c>
      <c r="B301" s="17">
        <v>12300</v>
      </c>
      <c r="C301" s="17">
        <v>720</v>
      </c>
      <c r="D301" s="81">
        <v>5.7</v>
      </c>
      <c r="E301" s="17">
        <v>400</v>
      </c>
      <c r="F301" s="81">
        <v>3.1</v>
      </c>
    </row>
    <row r="302" spans="1:11">
      <c r="A302" s="1" t="s">
        <v>275</v>
      </c>
      <c r="B302" s="17">
        <v>810</v>
      </c>
      <c r="C302" s="17">
        <v>60</v>
      </c>
      <c r="D302" s="81">
        <v>6.7</v>
      </c>
      <c r="E302" s="17">
        <v>30</v>
      </c>
      <c r="F302" s="81">
        <v>3.6</v>
      </c>
    </row>
    <row r="303" spans="1:11">
      <c r="A303" s="1" t="s">
        <v>276</v>
      </c>
      <c r="B303" s="17">
        <v>390</v>
      </c>
      <c r="C303" s="17">
        <v>30</v>
      </c>
      <c r="D303" s="81">
        <v>6.7</v>
      </c>
      <c r="E303" s="17">
        <v>10</v>
      </c>
      <c r="F303" s="81">
        <v>3</v>
      </c>
    </row>
    <row r="304" spans="1:11">
      <c r="A304" s="1" t="s">
        <v>277</v>
      </c>
      <c r="B304" s="17">
        <v>360</v>
      </c>
      <c r="C304" s="17">
        <v>20</v>
      </c>
      <c r="D304" s="81">
        <v>5.0999999999999996</v>
      </c>
      <c r="E304" s="17">
        <v>10</v>
      </c>
      <c r="F304" s="81">
        <v>3.2</v>
      </c>
    </row>
    <row r="305" spans="1:6">
      <c r="A305" s="1" t="s">
        <v>278</v>
      </c>
      <c r="B305" s="17">
        <v>580</v>
      </c>
      <c r="C305" s="17">
        <v>40</v>
      </c>
      <c r="D305" s="81">
        <v>7.2</v>
      </c>
      <c r="E305" s="17">
        <v>30</v>
      </c>
      <c r="F305" s="81">
        <v>4.3</v>
      </c>
    </row>
    <row r="306" spans="1:6">
      <c r="A306" s="1" t="s">
        <v>279</v>
      </c>
      <c r="B306" s="17">
        <v>1030</v>
      </c>
      <c r="C306" s="17">
        <v>50</v>
      </c>
      <c r="D306" s="81">
        <v>4.7</v>
      </c>
      <c r="E306" s="17">
        <v>50</v>
      </c>
      <c r="F306" s="81">
        <v>4.5</v>
      </c>
    </row>
    <row r="307" spans="1:6">
      <c r="A307" s="1" t="s">
        <v>280</v>
      </c>
      <c r="B307" s="17">
        <v>1530</v>
      </c>
      <c r="C307" s="17">
        <v>80</v>
      </c>
      <c r="D307" s="81">
        <v>4.8</v>
      </c>
      <c r="E307" s="17">
        <v>50</v>
      </c>
      <c r="F307" s="81">
        <v>3.4</v>
      </c>
    </row>
    <row r="308" spans="1:6">
      <c r="A308" s="1" t="s">
        <v>281</v>
      </c>
      <c r="B308" s="17">
        <v>170</v>
      </c>
      <c r="C308" s="17">
        <v>10</v>
      </c>
      <c r="D308" s="81">
        <v>5.6</v>
      </c>
      <c r="E308" s="17">
        <v>20</v>
      </c>
      <c r="F308" s="81">
        <v>11.3</v>
      </c>
    </row>
    <row r="309" spans="1:6">
      <c r="A309" s="1" t="s">
        <v>282</v>
      </c>
      <c r="B309" s="17">
        <v>590</v>
      </c>
      <c r="C309" s="17">
        <v>40</v>
      </c>
      <c r="D309" s="81">
        <v>6.5</v>
      </c>
      <c r="E309" s="17">
        <v>30</v>
      </c>
      <c r="F309" s="81">
        <v>5.3</v>
      </c>
    </row>
    <row r="310" spans="1:6">
      <c r="A310" s="1" t="s">
        <v>283</v>
      </c>
      <c r="B310" s="17">
        <v>1640</v>
      </c>
      <c r="C310" s="17">
        <v>110</v>
      </c>
      <c r="D310" s="81">
        <v>6.2</v>
      </c>
      <c r="E310" s="17">
        <v>40</v>
      </c>
      <c r="F310" s="81">
        <v>2.5</v>
      </c>
    </row>
    <row r="311" spans="1:6">
      <c r="A311" s="1" t="s">
        <v>284</v>
      </c>
      <c r="B311" s="17">
        <v>3410</v>
      </c>
      <c r="C311" s="17">
        <v>170</v>
      </c>
      <c r="D311" s="81">
        <v>4.8</v>
      </c>
      <c r="E311" s="17">
        <v>100</v>
      </c>
      <c r="F311" s="81">
        <v>2.9</v>
      </c>
    </row>
    <row r="312" spans="1:6">
      <c r="A312" s="1" t="s">
        <v>285</v>
      </c>
      <c r="B312" s="17">
        <v>910</v>
      </c>
      <c r="C312" s="17">
        <v>40</v>
      </c>
      <c r="D312" s="81">
        <v>4.3</v>
      </c>
      <c r="E312" s="17">
        <v>40</v>
      </c>
      <c r="F312" s="81">
        <v>4</v>
      </c>
    </row>
    <row r="313" spans="1:6">
      <c r="A313" s="1" t="s">
        <v>348</v>
      </c>
      <c r="B313" s="17">
        <v>940</v>
      </c>
      <c r="C313" s="17">
        <v>60</v>
      </c>
      <c r="D313" s="81">
        <v>5.8</v>
      </c>
      <c r="E313" s="17">
        <v>30</v>
      </c>
      <c r="F313" s="81">
        <v>3.2</v>
      </c>
    </row>
    <row r="314" spans="1:6">
      <c r="A314" s="1" t="s">
        <v>286</v>
      </c>
      <c r="B314" s="17">
        <v>2790</v>
      </c>
      <c r="C314" s="17">
        <v>130</v>
      </c>
      <c r="D314" s="81">
        <v>4.5999999999999996</v>
      </c>
      <c r="E314" s="17">
        <v>90</v>
      </c>
      <c r="F314" s="81">
        <v>3.2</v>
      </c>
    </row>
    <row r="315" spans="1:6">
      <c r="A315" s="1" t="s">
        <v>287</v>
      </c>
      <c r="B315" s="17">
        <v>10</v>
      </c>
      <c r="C315" s="17">
        <v>0</v>
      </c>
      <c r="D315" s="81" t="s">
        <v>375</v>
      </c>
      <c r="E315" s="17">
        <v>0</v>
      </c>
      <c r="F315" s="81" t="s">
        <v>375</v>
      </c>
    </row>
    <row r="316" spans="1:6">
      <c r="A316" s="1" t="s">
        <v>288</v>
      </c>
      <c r="B316" s="17">
        <v>1880</v>
      </c>
      <c r="C316" s="17">
        <v>120</v>
      </c>
      <c r="D316" s="81">
        <v>5.8</v>
      </c>
      <c r="E316" s="17">
        <v>90</v>
      </c>
      <c r="F316" s="81">
        <v>4.4000000000000004</v>
      </c>
    </row>
    <row r="317" spans="1:6">
      <c r="A317" s="1" t="s">
        <v>289</v>
      </c>
      <c r="B317" s="17">
        <v>150</v>
      </c>
      <c r="C317" s="17">
        <v>10</v>
      </c>
      <c r="D317" s="81">
        <v>8.4</v>
      </c>
      <c r="E317" s="17">
        <v>10</v>
      </c>
      <c r="F317" s="81">
        <v>3.9</v>
      </c>
    </row>
    <row r="318" spans="1:6">
      <c r="A318" s="1" t="s">
        <v>290</v>
      </c>
      <c r="B318" s="17">
        <v>390</v>
      </c>
      <c r="C318" s="17">
        <v>20</v>
      </c>
      <c r="D318" s="81">
        <v>4</v>
      </c>
      <c r="E318" s="17">
        <v>10</v>
      </c>
      <c r="F318" s="81">
        <v>1.5</v>
      </c>
    </row>
    <row r="319" spans="1:6">
      <c r="A319" s="1" t="s">
        <v>291</v>
      </c>
      <c r="B319" s="17">
        <v>310</v>
      </c>
      <c r="C319" s="17">
        <v>20</v>
      </c>
      <c r="D319" s="81">
        <v>7.3</v>
      </c>
      <c r="E319" s="17">
        <v>20</v>
      </c>
      <c r="F319" s="81">
        <v>4.9000000000000004</v>
      </c>
    </row>
    <row r="320" spans="1:6">
      <c r="A320" s="1" t="s">
        <v>292</v>
      </c>
      <c r="B320" s="17">
        <v>270</v>
      </c>
      <c r="C320" s="17">
        <v>20</v>
      </c>
      <c r="D320" s="81">
        <v>6.7</v>
      </c>
      <c r="E320" s="17">
        <v>20</v>
      </c>
      <c r="F320" s="81">
        <v>6.3</v>
      </c>
    </row>
    <row r="321" spans="1:6">
      <c r="A321" s="1" t="s">
        <v>379</v>
      </c>
      <c r="B321" s="17">
        <v>1110</v>
      </c>
      <c r="C321" s="17">
        <v>60</v>
      </c>
      <c r="D321" s="81">
        <v>5.5</v>
      </c>
      <c r="E321" s="17">
        <v>50</v>
      </c>
      <c r="F321" s="81">
        <v>4.3</v>
      </c>
    </row>
    <row r="322" spans="1:6">
      <c r="A322" s="1" t="s">
        <v>293</v>
      </c>
      <c r="B322" s="17">
        <v>260</v>
      </c>
      <c r="C322" s="17">
        <v>20</v>
      </c>
      <c r="D322" s="81">
        <v>8</v>
      </c>
      <c r="E322" s="17">
        <v>10</v>
      </c>
      <c r="F322" s="81">
        <v>2.7</v>
      </c>
    </row>
    <row r="323" spans="1:6">
      <c r="A323" s="1" t="s">
        <v>294</v>
      </c>
      <c r="B323" s="17">
        <v>860</v>
      </c>
      <c r="C323" s="17">
        <v>50</v>
      </c>
      <c r="D323" s="81">
        <v>6</v>
      </c>
      <c r="E323" s="17">
        <v>40</v>
      </c>
      <c r="F323" s="81">
        <v>3.9</v>
      </c>
    </row>
    <row r="324" spans="1:6">
      <c r="A324" s="1" t="s">
        <v>295</v>
      </c>
      <c r="B324" s="17">
        <v>390</v>
      </c>
      <c r="C324" s="17">
        <v>30</v>
      </c>
      <c r="D324" s="81">
        <v>7.8</v>
      </c>
      <c r="E324" s="17">
        <v>20</v>
      </c>
      <c r="F324" s="81">
        <v>5.9</v>
      </c>
    </row>
    <row r="325" spans="1:6">
      <c r="A325" s="1" t="s">
        <v>296</v>
      </c>
      <c r="B325" s="17">
        <v>800</v>
      </c>
      <c r="C325" s="17">
        <v>70</v>
      </c>
      <c r="D325" s="81">
        <v>7.9</v>
      </c>
      <c r="E325" s="17">
        <v>30</v>
      </c>
      <c r="F325" s="81">
        <v>3</v>
      </c>
    </row>
    <row r="326" spans="1:6">
      <c r="A326" s="1" t="s">
        <v>297</v>
      </c>
      <c r="B326" s="17">
        <v>440</v>
      </c>
      <c r="C326" s="17">
        <v>20</v>
      </c>
      <c r="D326" s="81">
        <v>4.3</v>
      </c>
      <c r="E326" s="17">
        <v>20</v>
      </c>
      <c r="F326" s="81">
        <v>3.9</v>
      </c>
    </row>
    <row r="327" spans="1:6">
      <c r="A327" s="1" t="s">
        <v>298</v>
      </c>
      <c r="B327" s="17">
        <v>230</v>
      </c>
      <c r="C327" s="17">
        <v>10</v>
      </c>
      <c r="D327" s="81">
        <v>4.8</v>
      </c>
      <c r="E327" s="17">
        <v>10</v>
      </c>
      <c r="F327" s="81">
        <v>2.2000000000000002</v>
      </c>
    </row>
    <row r="328" spans="1:6">
      <c r="A328" s="1" t="s">
        <v>299</v>
      </c>
      <c r="B328" s="17">
        <v>1090</v>
      </c>
      <c r="C328" s="17">
        <v>50</v>
      </c>
      <c r="D328" s="81">
        <v>4.5999999999999996</v>
      </c>
      <c r="E328" s="17">
        <v>50</v>
      </c>
      <c r="F328" s="81">
        <v>4.4000000000000004</v>
      </c>
    </row>
    <row r="329" spans="1:6">
      <c r="A329" s="1" t="s">
        <v>300</v>
      </c>
      <c r="B329" s="17">
        <v>500</v>
      </c>
      <c r="C329" s="17">
        <v>20</v>
      </c>
      <c r="D329" s="81">
        <v>4.5</v>
      </c>
      <c r="E329" s="17">
        <v>20</v>
      </c>
      <c r="F329" s="81">
        <v>3.3</v>
      </c>
    </row>
    <row r="330" spans="1:6">
      <c r="A330" s="1" t="s">
        <v>347</v>
      </c>
      <c r="B330" s="17">
        <v>570</v>
      </c>
      <c r="C330" s="17">
        <v>40</v>
      </c>
      <c r="D330" s="81">
        <v>6.1</v>
      </c>
      <c r="E330" s="17">
        <v>20</v>
      </c>
      <c r="F330" s="81">
        <v>2.7</v>
      </c>
    </row>
    <row r="331" spans="1:6">
      <c r="A331" s="1" t="s">
        <v>301</v>
      </c>
      <c r="B331" s="17">
        <v>230</v>
      </c>
      <c r="C331" s="17">
        <v>10</v>
      </c>
      <c r="D331" s="81">
        <v>5.5</v>
      </c>
      <c r="E331" s="17">
        <v>10</v>
      </c>
      <c r="F331" s="81">
        <v>2.1</v>
      </c>
    </row>
    <row r="332" spans="1:6">
      <c r="A332" s="1" t="s">
        <v>351</v>
      </c>
      <c r="B332" s="17">
        <v>1020</v>
      </c>
      <c r="C332" s="17">
        <v>70</v>
      </c>
      <c r="D332" s="81">
        <v>6.6</v>
      </c>
      <c r="E332" s="17">
        <v>60</v>
      </c>
      <c r="F332" s="81">
        <v>5.3</v>
      </c>
    </row>
    <row r="333" spans="1:6">
      <c r="A333" s="1" t="s">
        <v>302</v>
      </c>
      <c r="B333" s="17">
        <v>240</v>
      </c>
      <c r="C333" s="17">
        <v>20</v>
      </c>
      <c r="D333" s="81">
        <v>7.1</v>
      </c>
      <c r="E333" s="17">
        <v>10</v>
      </c>
      <c r="F333" s="81">
        <v>3.5</v>
      </c>
    </row>
    <row r="334" spans="1:6">
      <c r="A334" s="1" t="s">
        <v>303</v>
      </c>
      <c r="B334" s="17">
        <v>420</v>
      </c>
      <c r="C334" s="17">
        <v>30</v>
      </c>
      <c r="D334" s="81">
        <v>6.5</v>
      </c>
      <c r="E334" s="17">
        <v>30</v>
      </c>
      <c r="F334" s="81">
        <v>6.3</v>
      </c>
    </row>
    <row r="335" spans="1:6">
      <c r="A335" s="1" t="s">
        <v>343</v>
      </c>
      <c r="B335" s="17">
        <v>560</v>
      </c>
      <c r="C335" s="17">
        <v>40</v>
      </c>
      <c r="D335" s="81">
        <v>5.8</v>
      </c>
      <c r="E335" s="17">
        <v>20</v>
      </c>
      <c r="F335" s="81">
        <v>3.8</v>
      </c>
    </row>
    <row r="336" spans="1:6">
      <c r="A336" s="1" t="s">
        <v>304</v>
      </c>
      <c r="B336" s="17">
        <v>1510</v>
      </c>
      <c r="C336" s="17">
        <v>60</v>
      </c>
      <c r="D336" s="81">
        <v>3.9</v>
      </c>
      <c r="E336" s="17">
        <v>60</v>
      </c>
      <c r="F336" s="81">
        <v>3.9</v>
      </c>
    </row>
    <row r="337" spans="1:6">
      <c r="A337" s="1" t="s">
        <v>305</v>
      </c>
      <c r="B337" s="17">
        <v>510</v>
      </c>
      <c r="C337" s="17">
        <v>30</v>
      </c>
      <c r="D337" s="81">
        <v>5.0999999999999996</v>
      </c>
      <c r="E337" s="17">
        <v>40</v>
      </c>
      <c r="F337" s="81">
        <v>6.9</v>
      </c>
    </row>
    <row r="338" spans="1:6">
      <c r="A338" s="1" t="s">
        <v>306</v>
      </c>
      <c r="B338" s="17">
        <v>140</v>
      </c>
      <c r="C338" s="17">
        <v>10</v>
      </c>
      <c r="D338" s="81">
        <v>5.5</v>
      </c>
      <c r="E338" s="17">
        <v>10</v>
      </c>
      <c r="F338" s="81">
        <v>5.5</v>
      </c>
    </row>
    <row r="339" spans="1:6">
      <c r="A339" s="1" t="s">
        <v>307</v>
      </c>
      <c r="B339" s="17">
        <v>270</v>
      </c>
      <c r="C339" s="17">
        <v>20</v>
      </c>
      <c r="D339" s="81">
        <v>7.4</v>
      </c>
      <c r="E339" s="17">
        <v>10</v>
      </c>
      <c r="F339" s="81">
        <v>4.2</v>
      </c>
    </row>
    <row r="340" spans="1:6">
      <c r="A340" s="1" t="s">
        <v>308</v>
      </c>
      <c r="B340" s="17">
        <v>810</v>
      </c>
      <c r="C340" s="17">
        <v>40</v>
      </c>
      <c r="D340" s="81">
        <v>5.2</v>
      </c>
      <c r="E340" s="17">
        <v>30</v>
      </c>
      <c r="F340" s="81">
        <v>3.3</v>
      </c>
    </row>
    <row r="341" spans="1:6">
      <c r="A341" s="1" t="s">
        <v>309</v>
      </c>
      <c r="B341" s="17">
        <v>250</v>
      </c>
      <c r="C341" s="17">
        <v>10</v>
      </c>
      <c r="D341" s="81">
        <v>4.5999999999999996</v>
      </c>
      <c r="E341" s="17">
        <v>20</v>
      </c>
      <c r="F341" s="81">
        <v>7.3</v>
      </c>
    </row>
    <row r="342" spans="1:6">
      <c r="A342" s="1" t="s">
        <v>310</v>
      </c>
      <c r="B342" s="17">
        <v>320</v>
      </c>
      <c r="C342" s="17">
        <v>20</v>
      </c>
      <c r="D342" s="81">
        <v>5.7</v>
      </c>
      <c r="E342" s="17">
        <v>10</v>
      </c>
      <c r="F342" s="81">
        <v>3.3</v>
      </c>
    </row>
    <row r="343" spans="1:6">
      <c r="A343" s="1" t="s">
        <v>311</v>
      </c>
      <c r="B343" s="17">
        <v>680</v>
      </c>
      <c r="C343" s="17">
        <v>40</v>
      </c>
      <c r="D343" s="81">
        <v>5.0999999999999996</v>
      </c>
      <c r="E343" s="17">
        <v>30</v>
      </c>
      <c r="F343" s="81">
        <v>3.7</v>
      </c>
    </row>
    <row r="344" spans="1:6">
      <c r="A344" s="1" t="s">
        <v>312</v>
      </c>
      <c r="B344" s="17">
        <v>340</v>
      </c>
      <c r="C344" s="17">
        <v>20</v>
      </c>
      <c r="D344" s="81">
        <v>5.7</v>
      </c>
      <c r="E344" s="17">
        <v>10</v>
      </c>
      <c r="F344" s="81">
        <v>2</v>
      </c>
    </row>
    <row r="345" spans="1:6">
      <c r="A345" s="1" t="s">
        <v>313</v>
      </c>
      <c r="B345" s="17">
        <v>690</v>
      </c>
      <c r="C345" s="17">
        <v>30</v>
      </c>
      <c r="D345" s="81">
        <v>4.4000000000000004</v>
      </c>
      <c r="E345" s="17">
        <v>20</v>
      </c>
      <c r="F345" s="81">
        <v>2.8</v>
      </c>
    </row>
    <row r="346" spans="1:6">
      <c r="A346" s="1" t="s">
        <v>65</v>
      </c>
      <c r="B346" s="17">
        <v>280</v>
      </c>
      <c r="C346" s="17">
        <v>20</v>
      </c>
      <c r="D346" s="81">
        <v>8.3000000000000007</v>
      </c>
      <c r="E346" s="17">
        <v>10</v>
      </c>
      <c r="F346" s="81">
        <v>3.8</v>
      </c>
    </row>
    <row r="347" spans="1:6">
      <c r="A347" s="1" t="s">
        <v>314</v>
      </c>
      <c r="B347" s="17">
        <v>250</v>
      </c>
      <c r="C347" s="17">
        <v>20</v>
      </c>
      <c r="D347" s="81">
        <v>7.9</v>
      </c>
      <c r="E347" s="17">
        <v>10</v>
      </c>
      <c r="F347" s="81">
        <v>4.5</v>
      </c>
    </row>
    <row r="348" spans="1:6">
      <c r="A348" s="1" t="s">
        <v>315</v>
      </c>
      <c r="B348" s="17">
        <v>130</v>
      </c>
      <c r="C348" s="17">
        <v>10</v>
      </c>
      <c r="D348" s="81">
        <v>7.4</v>
      </c>
      <c r="E348" s="17">
        <v>10</v>
      </c>
      <c r="F348" s="81">
        <v>7.4</v>
      </c>
    </row>
    <row r="349" spans="1:6">
      <c r="A349" s="1" t="s">
        <v>316</v>
      </c>
      <c r="B349" s="17">
        <v>4340</v>
      </c>
      <c r="C349" s="17">
        <v>240</v>
      </c>
      <c r="D349" s="81">
        <v>5.4</v>
      </c>
      <c r="E349" s="17">
        <v>150</v>
      </c>
      <c r="F349" s="81">
        <v>3.3</v>
      </c>
    </row>
    <row r="350" spans="1:6">
      <c r="A350" s="1" t="s">
        <v>317</v>
      </c>
      <c r="B350" s="17">
        <v>370</v>
      </c>
      <c r="C350" s="17">
        <v>20</v>
      </c>
      <c r="D350" s="81">
        <v>5.2</v>
      </c>
      <c r="E350" s="17">
        <v>20</v>
      </c>
      <c r="F350" s="81">
        <v>3.9</v>
      </c>
    </row>
    <row r="351" spans="1:6">
      <c r="A351" s="1" t="s">
        <v>318</v>
      </c>
      <c r="B351" s="17">
        <v>450</v>
      </c>
      <c r="C351" s="17">
        <v>30</v>
      </c>
      <c r="D351" s="81">
        <v>5.4</v>
      </c>
      <c r="E351" s="17">
        <v>10</v>
      </c>
      <c r="F351" s="81">
        <v>3</v>
      </c>
    </row>
    <row r="352" spans="1:6">
      <c r="A352" s="1" t="s">
        <v>319</v>
      </c>
      <c r="B352" s="17">
        <v>310</v>
      </c>
      <c r="C352" s="17">
        <v>30</v>
      </c>
      <c r="D352" s="81">
        <v>7.7</v>
      </c>
      <c r="E352" s="17">
        <v>20</v>
      </c>
      <c r="F352" s="81">
        <v>6.5</v>
      </c>
    </row>
    <row r="353" spans="1:6">
      <c r="A353" s="1" t="s">
        <v>320</v>
      </c>
      <c r="B353" s="17">
        <v>1510</v>
      </c>
      <c r="C353" s="17">
        <v>110</v>
      </c>
      <c r="D353" s="81">
        <v>6.9</v>
      </c>
      <c r="E353" s="17">
        <v>60</v>
      </c>
      <c r="F353" s="81">
        <v>3.8</v>
      </c>
    </row>
    <row r="354" spans="1:6">
      <c r="A354" s="1" t="s">
        <v>321</v>
      </c>
      <c r="B354" s="17">
        <v>960</v>
      </c>
      <c r="C354" s="17">
        <v>60</v>
      </c>
      <c r="D354" s="81">
        <v>5.7</v>
      </c>
      <c r="E354" s="17">
        <v>40</v>
      </c>
      <c r="F354" s="81">
        <v>4.2</v>
      </c>
    </row>
    <row r="355" spans="1:6">
      <c r="A355" s="1" t="s">
        <v>322</v>
      </c>
      <c r="B355" s="17">
        <v>3740</v>
      </c>
      <c r="C355" s="17">
        <v>190</v>
      </c>
      <c r="D355" s="81">
        <v>4.8</v>
      </c>
      <c r="E355" s="17">
        <v>120</v>
      </c>
      <c r="F355" s="81">
        <v>3.2</v>
      </c>
    </row>
    <row r="356" spans="1:6">
      <c r="A356" s="1" t="s">
        <v>323</v>
      </c>
      <c r="B356" s="17">
        <v>60</v>
      </c>
      <c r="C356" s="17">
        <v>10</v>
      </c>
      <c r="D356" s="81">
        <v>14.5</v>
      </c>
      <c r="E356" s="17">
        <v>0</v>
      </c>
      <c r="F356" s="81" t="s">
        <v>375</v>
      </c>
    </row>
    <row r="357" spans="1:6">
      <c r="A357" s="1" t="s">
        <v>324</v>
      </c>
      <c r="B357" s="17">
        <v>630</v>
      </c>
      <c r="C357" s="17">
        <v>30</v>
      </c>
      <c r="D357" s="81">
        <v>4.5</v>
      </c>
      <c r="E357" s="17">
        <v>30</v>
      </c>
      <c r="F357" s="81">
        <v>3.8</v>
      </c>
    </row>
    <row r="358" spans="1:6">
      <c r="A358" s="1" t="s">
        <v>325</v>
      </c>
      <c r="B358" s="17">
        <v>240</v>
      </c>
      <c r="C358" s="17">
        <v>20</v>
      </c>
      <c r="D358" s="81">
        <v>7.5</v>
      </c>
      <c r="E358" s="17">
        <v>10</v>
      </c>
      <c r="F358" s="81">
        <v>4.3</v>
      </c>
    </row>
    <row r="359" spans="1:6">
      <c r="A359" s="1" t="s">
        <v>326</v>
      </c>
      <c r="B359" s="17">
        <v>1590</v>
      </c>
      <c r="C359" s="17">
        <v>90</v>
      </c>
      <c r="D359" s="81">
        <v>5.7</v>
      </c>
      <c r="E359" s="17">
        <v>50</v>
      </c>
      <c r="F359" s="81">
        <v>3</v>
      </c>
    </row>
    <row r="360" spans="1:6">
      <c r="A360" s="1" t="s">
        <v>327</v>
      </c>
      <c r="B360" s="17">
        <v>240</v>
      </c>
      <c r="C360" s="17">
        <v>20</v>
      </c>
      <c r="D360" s="81">
        <v>7.2</v>
      </c>
      <c r="E360" s="17">
        <v>10</v>
      </c>
      <c r="F360" s="81">
        <v>3.6</v>
      </c>
    </row>
    <row r="361" spans="1:6">
      <c r="A361" s="1" t="s">
        <v>328</v>
      </c>
      <c r="B361" s="17">
        <v>1340</v>
      </c>
      <c r="C361" s="17">
        <v>70</v>
      </c>
      <c r="D361" s="81">
        <v>4.7</v>
      </c>
      <c r="E361" s="17">
        <v>50</v>
      </c>
      <c r="F361" s="81">
        <v>3.4</v>
      </c>
    </row>
    <row r="362" spans="1:6">
      <c r="A362" s="1" t="s">
        <v>329</v>
      </c>
      <c r="B362" s="17">
        <v>4090</v>
      </c>
      <c r="C362" s="17">
        <v>250</v>
      </c>
      <c r="D362" s="81">
        <v>5.8</v>
      </c>
      <c r="E362" s="17">
        <v>140</v>
      </c>
      <c r="F362" s="81">
        <v>3.3</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8" priority="1" stopIfTrue="1" operator="equal">
      <formula>"WAAR"</formula>
    </cfRule>
  </conditionalFormatting>
  <pageMargins left="0.25" right="0.25" top="0.75" bottom="0.75" header="0.3" footer="0.3"/>
  <pageSetup paperSize="9" scale="8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7"/>
  <sheetViews>
    <sheetView showGridLines="0" workbookViewId="0"/>
  </sheetViews>
  <sheetFormatPr defaultColWidth="11.42578125" defaultRowHeight="15"/>
  <cols>
    <col min="1" max="1" width="35.7109375" customWidth="1"/>
    <col min="2" max="6" width="16.42578125" customWidth="1"/>
  </cols>
  <sheetData>
    <row r="1" spans="1:10">
      <c r="A1" s="2" t="s">
        <v>381</v>
      </c>
      <c r="B1" s="3"/>
      <c r="C1" s="3"/>
      <c r="D1" s="3"/>
      <c r="E1" s="3"/>
      <c r="F1" s="3"/>
    </row>
    <row r="2" spans="1:10">
      <c r="A2" s="4" t="s">
        <v>361</v>
      </c>
      <c r="B2" s="5"/>
      <c r="C2" s="5"/>
      <c r="D2" s="5"/>
      <c r="E2" s="5"/>
      <c r="F2" s="5"/>
    </row>
    <row r="3" spans="1:10">
      <c r="A3" s="6"/>
      <c r="B3" s="18" t="s">
        <v>354</v>
      </c>
      <c r="C3" s="18" t="s">
        <v>355</v>
      </c>
      <c r="D3" s="18" t="s">
        <v>356</v>
      </c>
      <c r="E3" s="18" t="s">
        <v>357</v>
      </c>
      <c r="F3" s="18" t="s">
        <v>358</v>
      </c>
    </row>
    <row r="4" spans="1:10" ht="15" customHeight="1">
      <c r="A4" s="6"/>
      <c r="B4" s="7" t="s">
        <v>0</v>
      </c>
      <c r="C4" s="7" t="s">
        <v>0</v>
      </c>
      <c r="D4" s="7" t="s">
        <v>359</v>
      </c>
      <c r="E4" s="7" t="s">
        <v>0</v>
      </c>
      <c r="F4" s="7" t="s">
        <v>359</v>
      </c>
    </row>
    <row r="5" spans="1:10" ht="15" customHeight="1">
      <c r="A5" s="8"/>
      <c r="B5" s="9"/>
      <c r="C5" s="9"/>
      <c r="D5" s="9"/>
      <c r="E5" s="9"/>
      <c r="F5" s="9"/>
    </row>
    <row r="6" spans="1:10" ht="15" customHeight="1">
      <c r="A6" s="10" t="s">
        <v>1</v>
      </c>
      <c r="B6" s="17">
        <v>429840</v>
      </c>
      <c r="C6" s="17">
        <v>27340</v>
      </c>
      <c r="D6" s="81">
        <v>6.1</v>
      </c>
      <c r="E6" s="17">
        <v>16520</v>
      </c>
      <c r="F6" s="81">
        <v>3.7</v>
      </c>
      <c r="G6" s="15"/>
      <c r="H6" s="15"/>
      <c r="I6" s="15"/>
      <c r="J6" s="15"/>
    </row>
    <row r="7" spans="1:10" ht="15" customHeight="1">
      <c r="A7" s="16"/>
      <c r="B7" s="17"/>
      <c r="C7" s="17"/>
      <c r="D7" s="82"/>
      <c r="E7" s="17"/>
      <c r="F7" s="82"/>
    </row>
    <row r="8" spans="1:10">
      <c r="A8" s="1" t="s">
        <v>2</v>
      </c>
      <c r="B8" s="17">
        <v>370</v>
      </c>
      <c r="C8" s="17">
        <v>20</v>
      </c>
      <c r="D8" s="81">
        <v>3.8</v>
      </c>
      <c r="E8" s="17">
        <v>20</v>
      </c>
      <c r="F8" s="81">
        <v>3.8</v>
      </c>
    </row>
    <row r="9" spans="1:10">
      <c r="A9" s="1" t="s">
        <v>3</v>
      </c>
      <c r="B9" s="17">
        <v>270</v>
      </c>
      <c r="C9" s="17">
        <v>20</v>
      </c>
      <c r="D9" s="81">
        <v>6.2</v>
      </c>
      <c r="E9" s="17">
        <v>20</v>
      </c>
      <c r="F9" s="81">
        <v>5.9</v>
      </c>
    </row>
    <row r="10" spans="1:10">
      <c r="A10" s="1" t="s">
        <v>4</v>
      </c>
      <c r="B10" s="17">
        <v>290</v>
      </c>
      <c r="C10" s="17">
        <v>20</v>
      </c>
      <c r="D10" s="81">
        <v>6.2</v>
      </c>
      <c r="E10" s="17">
        <v>10</v>
      </c>
      <c r="F10" s="81">
        <v>3.3</v>
      </c>
    </row>
    <row r="11" spans="1:10">
      <c r="A11" s="1" t="s">
        <v>5</v>
      </c>
      <c r="B11" s="17">
        <v>620</v>
      </c>
      <c r="C11" s="17">
        <v>20</v>
      </c>
      <c r="D11" s="81">
        <v>3.5</v>
      </c>
      <c r="E11" s="17">
        <v>20</v>
      </c>
      <c r="F11" s="81">
        <v>2.6</v>
      </c>
    </row>
    <row r="12" spans="1:10">
      <c r="A12" s="1" t="s">
        <v>6</v>
      </c>
      <c r="B12" s="17">
        <v>390</v>
      </c>
      <c r="C12" s="17">
        <v>20</v>
      </c>
      <c r="D12" s="81">
        <v>5.3</v>
      </c>
      <c r="E12" s="17">
        <v>10</v>
      </c>
      <c r="F12" s="81">
        <v>2.5</v>
      </c>
    </row>
    <row r="13" spans="1:10">
      <c r="A13" s="1" t="s">
        <v>7</v>
      </c>
      <c r="B13" s="17">
        <v>320</v>
      </c>
      <c r="C13" s="17">
        <v>20</v>
      </c>
      <c r="D13" s="81">
        <v>6.2</v>
      </c>
      <c r="E13" s="17">
        <v>10</v>
      </c>
      <c r="F13" s="81">
        <v>4</v>
      </c>
    </row>
    <row r="14" spans="1:10">
      <c r="A14" s="1" t="s">
        <v>8</v>
      </c>
      <c r="B14" s="17">
        <v>2530</v>
      </c>
      <c r="C14" s="17">
        <v>150</v>
      </c>
      <c r="D14" s="81">
        <v>5.8</v>
      </c>
      <c r="E14" s="17">
        <v>100</v>
      </c>
      <c r="F14" s="81">
        <v>3.9</v>
      </c>
    </row>
    <row r="15" spans="1:10">
      <c r="A15" s="1" t="s">
        <v>9</v>
      </c>
      <c r="B15" s="17">
        <v>3000</v>
      </c>
      <c r="C15" s="17">
        <v>160</v>
      </c>
      <c r="D15" s="81">
        <v>5.2</v>
      </c>
      <c r="E15" s="17">
        <v>110</v>
      </c>
      <c r="F15" s="81">
        <v>3.6</v>
      </c>
    </row>
    <row r="16" spans="1:10">
      <c r="A16" s="1" t="s">
        <v>10</v>
      </c>
      <c r="B16" s="17">
        <v>5650</v>
      </c>
      <c r="C16" s="17">
        <v>450</v>
      </c>
      <c r="D16" s="81">
        <v>7.7</v>
      </c>
      <c r="E16" s="17">
        <v>190</v>
      </c>
      <c r="F16" s="81">
        <v>3.3</v>
      </c>
    </row>
    <row r="17" spans="1:6">
      <c r="A17" s="1" t="s">
        <v>11</v>
      </c>
      <c r="B17" s="17">
        <v>1730</v>
      </c>
      <c r="C17" s="17">
        <v>130</v>
      </c>
      <c r="D17" s="81">
        <v>6.8</v>
      </c>
      <c r="E17" s="17">
        <v>90</v>
      </c>
      <c r="F17" s="81">
        <v>5</v>
      </c>
    </row>
    <row r="18" spans="1:6">
      <c r="A18" s="1" t="s">
        <v>12</v>
      </c>
      <c r="B18" s="17">
        <v>90</v>
      </c>
      <c r="C18" s="17">
        <v>0</v>
      </c>
      <c r="D18" s="81" t="s">
        <v>375</v>
      </c>
      <c r="E18" s="17">
        <v>10</v>
      </c>
      <c r="F18" s="81">
        <v>6.7</v>
      </c>
    </row>
    <row r="19" spans="1:6">
      <c r="A19" s="1" t="s">
        <v>346</v>
      </c>
      <c r="B19" s="17">
        <v>560</v>
      </c>
      <c r="C19" s="17">
        <v>50</v>
      </c>
      <c r="D19" s="81">
        <v>7.8</v>
      </c>
      <c r="E19" s="17">
        <v>30</v>
      </c>
      <c r="F19" s="81">
        <v>4.5999999999999996</v>
      </c>
    </row>
    <row r="20" spans="1:6">
      <c r="A20" s="1" t="s">
        <v>13</v>
      </c>
      <c r="B20" s="17">
        <v>10</v>
      </c>
      <c r="C20" s="17">
        <v>0</v>
      </c>
      <c r="D20" s="81" t="s">
        <v>375</v>
      </c>
      <c r="E20" s="17">
        <v>0</v>
      </c>
      <c r="F20" s="81" t="s">
        <v>375</v>
      </c>
    </row>
    <row r="21" spans="1:6">
      <c r="A21" s="1" t="s">
        <v>14</v>
      </c>
      <c r="B21" s="17">
        <v>3510</v>
      </c>
      <c r="C21" s="17">
        <v>240</v>
      </c>
      <c r="D21" s="81">
        <v>6.4</v>
      </c>
      <c r="E21" s="17">
        <v>130</v>
      </c>
      <c r="F21" s="81">
        <v>3.6</v>
      </c>
    </row>
    <row r="22" spans="1:6">
      <c r="A22" s="1" t="s">
        <v>15</v>
      </c>
      <c r="B22" s="17">
        <v>1230</v>
      </c>
      <c r="C22" s="17">
        <v>110</v>
      </c>
      <c r="D22" s="81">
        <v>8.1999999999999993</v>
      </c>
      <c r="E22" s="17">
        <v>50</v>
      </c>
      <c r="F22" s="81">
        <v>4.0999999999999996</v>
      </c>
    </row>
    <row r="23" spans="1:6">
      <c r="A23" s="1" t="s">
        <v>16</v>
      </c>
      <c r="B23" s="17">
        <v>40450</v>
      </c>
      <c r="C23" s="17">
        <v>2340</v>
      </c>
      <c r="D23" s="81">
        <v>5.6</v>
      </c>
      <c r="E23" s="17">
        <v>1290</v>
      </c>
      <c r="F23" s="81">
        <v>3.1</v>
      </c>
    </row>
    <row r="24" spans="1:6">
      <c r="A24" s="1" t="s">
        <v>17</v>
      </c>
      <c r="B24" s="17">
        <v>3750</v>
      </c>
      <c r="C24" s="17">
        <v>310</v>
      </c>
      <c r="D24" s="81">
        <v>7.8</v>
      </c>
      <c r="E24" s="17">
        <v>170</v>
      </c>
      <c r="F24" s="81">
        <v>4.4000000000000004</v>
      </c>
    </row>
    <row r="25" spans="1:6">
      <c r="A25" s="1" t="s">
        <v>18</v>
      </c>
      <c r="B25" s="17">
        <v>460</v>
      </c>
      <c r="C25" s="17">
        <v>30</v>
      </c>
      <c r="D25" s="81">
        <v>5.5</v>
      </c>
      <c r="E25" s="17">
        <v>30</v>
      </c>
      <c r="F25" s="81">
        <v>5.5</v>
      </c>
    </row>
    <row r="26" spans="1:6">
      <c r="A26" s="1" t="s">
        <v>19</v>
      </c>
      <c r="B26" s="17">
        <v>8030</v>
      </c>
      <c r="C26" s="17">
        <v>410</v>
      </c>
      <c r="D26" s="81">
        <v>4.9000000000000004</v>
      </c>
      <c r="E26" s="17">
        <v>220</v>
      </c>
      <c r="F26" s="81">
        <v>2.6</v>
      </c>
    </row>
    <row r="27" spans="1:6">
      <c r="A27" s="1" t="s">
        <v>20</v>
      </c>
      <c r="B27" s="17">
        <v>2140</v>
      </c>
      <c r="C27" s="17">
        <v>150</v>
      </c>
      <c r="D27" s="81">
        <v>6.6</v>
      </c>
      <c r="E27" s="17">
        <v>110</v>
      </c>
      <c r="F27" s="81">
        <v>4.7</v>
      </c>
    </row>
    <row r="28" spans="1:6">
      <c r="A28" s="1" t="s">
        <v>21</v>
      </c>
      <c r="B28" s="17">
        <v>230</v>
      </c>
      <c r="C28" s="17">
        <v>20</v>
      </c>
      <c r="D28" s="81">
        <v>7.2</v>
      </c>
      <c r="E28" s="17">
        <v>10</v>
      </c>
      <c r="F28" s="81">
        <v>3.8</v>
      </c>
    </row>
    <row r="29" spans="1:6">
      <c r="A29" s="1" t="s">
        <v>22</v>
      </c>
      <c r="B29" s="17">
        <v>70</v>
      </c>
      <c r="C29" s="17">
        <v>10</v>
      </c>
      <c r="D29" s="81">
        <v>7.4</v>
      </c>
      <c r="E29" s="17">
        <v>0</v>
      </c>
      <c r="F29" s="81" t="s">
        <v>375</v>
      </c>
    </row>
    <row r="30" spans="1:6">
      <c r="A30" s="1" t="s">
        <v>23</v>
      </c>
      <c r="B30" s="17">
        <v>370</v>
      </c>
      <c r="C30" s="17">
        <v>20</v>
      </c>
      <c r="D30" s="81">
        <v>6.2</v>
      </c>
      <c r="E30" s="17">
        <v>20</v>
      </c>
      <c r="F30" s="81">
        <v>4.0999999999999996</v>
      </c>
    </row>
    <row r="31" spans="1:6">
      <c r="A31" s="1" t="s">
        <v>24</v>
      </c>
      <c r="B31" s="17">
        <v>600</v>
      </c>
      <c r="C31" s="17">
        <v>60</v>
      </c>
      <c r="D31" s="81">
        <v>8.6999999999999993</v>
      </c>
      <c r="E31" s="17">
        <v>20</v>
      </c>
      <c r="F31" s="81">
        <v>3.8</v>
      </c>
    </row>
    <row r="32" spans="1:6">
      <c r="A32" s="1" t="s">
        <v>25</v>
      </c>
      <c r="B32" s="17">
        <v>600</v>
      </c>
      <c r="C32" s="17">
        <v>40</v>
      </c>
      <c r="D32" s="81">
        <v>5.5</v>
      </c>
      <c r="E32" s="17">
        <v>30</v>
      </c>
      <c r="F32" s="81">
        <v>4.0999999999999996</v>
      </c>
    </row>
    <row r="33" spans="1:6">
      <c r="A33" s="1" t="s">
        <v>334</v>
      </c>
      <c r="B33" s="17">
        <v>290</v>
      </c>
      <c r="C33" s="17">
        <v>20</v>
      </c>
      <c r="D33" s="81">
        <v>6.8</v>
      </c>
      <c r="E33" s="17">
        <v>10</v>
      </c>
      <c r="F33" s="81">
        <v>4.5999999999999996</v>
      </c>
    </row>
    <row r="34" spans="1:6">
      <c r="A34" s="1" t="s">
        <v>345</v>
      </c>
      <c r="B34" s="17">
        <v>510</v>
      </c>
      <c r="C34" s="17">
        <v>40</v>
      </c>
      <c r="D34" s="81">
        <v>7.6</v>
      </c>
      <c r="E34" s="17">
        <v>10</v>
      </c>
      <c r="F34" s="81">
        <v>2.7</v>
      </c>
    </row>
    <row r="35" spans="1:6">
      <c r="A35" s="1" t="s">
        <v>26</v>
      </c>
      <c r="B35" s="17">
        <v>80</v>
      </c>
      <c r="C35" s="17">
        <v>0</v>
      </c>
      <c r="D35" s="81" t="s">
        <v>375</v>
      </c>
      <c r="E35" s="17">
        <v>0</v>
      </c>
      <c r="F35" s="81" t="s">
        <v>375</v>
      </c>
    </row>
    <row r="36" spans="1:6">
      <c r="A36" s="1" t="s">
        <v>27</v>
      </c>
      <c r="B36" s="17">
        <v>220</v>
      </c>
      <c r="C36" s="17">
        <v>10</v>
      </c>
      <c r="D36" s="81">
        <v>5</v>
      </c>
      <c r="E36" s="17">
        <v>10</v>
      </c>
      <c r="F36" s="81">
        <v>2.2999999999999998</v>
      </c>
    </row>
    <row r="37" spans="1:6">
      <c r="A37" s="1" t="s">
        <v>331</v>
      </c>
      <c r="B37" s="17">
        <v>820</v>
      </c>
      <c r="C37" s="17">
        <v>60</v>
      </c>
      <c r="D37" s="81">
        <v>6.6</v>
      </c>
      <c r="E37" s="17">
        <v>20</v>
      </c>
      <c r="F37" s="81">
        <v>1.8</v>
      </c>
    </row>
    <row r="38" spans="1:6">
      <c r="A38" s="1" t="s">
        <v>28</v>
      </c>
      <c r="B38" s="17">
        <v>160</v>
      </c>
      <c r="C38" s="17">
        <v>10</v>
      </c>
      <c r="D38" s="81">
        <v>6.5</v>
      </c>
      <c r="E38" s="17">
        <v>10</v>
      </c>
      <c r="F38" s="81">
        <v>4.8</v>
      </c>
    </row>
    <row r="39" spans="1:6">
      <c r="A39" s="1" t="s">
        <v>29</v>
      </c>
      <c r="B39" s="17">
        <v>170</v>
      </c>
      <c r="C39" s="17">
        <v>10</v>
      </c>
      <c r="D39" s="81">
        <v>6.1</v>
      </c>
      <c r="E39" s="17">
        <v>10</v>
      </c>
      <c r="F39" s="81">
        <v>5</v>
      </c>
    </row>
    <row r="40" spans="1:6">
      <c r="A40" s="1" t="s">
        <v>30</v>
      </c>
      <c r="B40" s="17">
        <v>290</v>
      </c>
      <c r="C40" s="17">
        <v>10</v>
      </c>
      <c r="D40" s="81">
        <v>2.8</v>
      </c>
      <c r="E40" s="17">
        <v>20</v>
      </c>
      <c r="F40" s="81">
        <v>6.3</v>
      </c>
    </row>
    <row r="41" spans="1:6">
      <c r="A41" s="1" t="s">
        <v>31</v>
      </c>
      <c r="B41" s="17">
        <v>1960</v>
      </c>
      <c r="C41" s="17">
        <v>120</v>
      </c>
      <c r="D41" s="81">
        <v>6</v>
      </c>
      <c r="E41" s="17">
        <v>60</v>
      </c>
      <c r="F41" s="81">
        <v>2.8</v>
      </c>
    </row>
    <row r="42" spans="1:6">
      <c r="A42" s="1" t="s">
        <v>32</v>
      </c>
      <c r="B42" s="17">
        <v>610</v>
      </c>
      <c r="C42" s="17">
        <v>50</v>
      </c>
      <c r="D42" s="81">
        <v>7.7</v>
      </c>
      <c r="E42" s="17">
        <v>30</v>
      </c>
      <c r="F42" s="81">
        <v>3.9</v>
      </c>
    </row>
    <row r="43" spans="1:6">
      <c r="A43" s="1" t="s">
        <v>33</v>
      </c>
      <c r="B43" s="17">
        <v>300</v>
      </c>
      <c r="C43" s="17">
        <v>10</v>
      </c>
      <c r="D43" s="81">
        <v>3.2</v>
      </c>
      <c r="E43" s="17">
        <v>10</v>
      </c>
      <c r="F43" s="81">
        <v>4.2</v>
      </c>
    </row>
    <row r="44" spans="1:6">
      <c r="A44" s="1" t="s">
        <v>34</v>
      </c>
      <c r="B44" s="17">
        <v>480</v>
      </c>
      <c r="C44" s="17">
        <v>30</v>
      </c>
      <c r="D44" s="81">
        <v>5.5</v>
      </c>
      <c r="E44" s="17">
        <v>10</v>
      </c>
      <c r="F44" s="81">
        <v>1.8</v>
      </c>
    </row>
    <row r="45" spans="1:6">
      <c r="A45" s="1" t="s">
        <v>35</v>
      </c>
      <c r="B45" s="17">
        <v>400</v>
      </c>
      <c r="C45" s="17">
        <v>30</v>
      </c>
      <c r="D45" s="81">
        <v>6.1</v>
      </c>
      <c r="E45" s="17">
        <v>20</v>
      </c>
      <c r="F45" s="81">
        <v>4.9000000000000004</v>
      </c>
    </row>
    <row r="46" spans="1:6">
      <c r="A46" s="1" t="s">
        <v>36</v>
      </c>
      <c r="B46" s="17">
        <v>970</v>
      </c>
      <c r="C46" s="17">
        <v>60</v>
      </c>
      <c r="D46" s="81">
        <v>6</v>
      </c>
      <c r="E46" s="17">
        <v>30</v>
      </c>
      <c r="F46" s="81">
        <v>3</v>
      </c>
    </row>
    <row r="47" spans="1:6">
      <c r="A47" s="1" t="s">
        <v>63</v>
      </c>
      <c r="B47" s="17">
        <v>610</v>
      </c>
      <c r="C47" s="17">
        <v>40</v>
      </c>
      <c r="D47" s="81">
        <v>5.8</v>
      </c>
      <c r="E47" s="17">
        <v>20</v>
      </c>
      <c r="F47" s="81">
        <v>2.7</v>
      </c>
    </row>
    <row r="48" spans="1:6">
      <c r="A48" s="1" t="s">
        <v>37</v>
      </c>
      <c r="B48" s="17">
        <v>140</v>
      </c>
      <c r="C48" s="17">
        <v>10</v>
      </c>
      <c r="D48" s="81">
        <v>9.1999999999999993</v>
      </c>
      <c r="E48" s="17">
        <v>10</v>
      </c>
      <c r="F48" s="81">
        <v>6.6</v>
      </c>
    </row>
    <row r="49" spans="1:6">
      <c r="A49" s="1" t="s">
        <v>38</v>
      </c>
      <c r="B49" s="17">
        <v>120</v>
      </c>
      <c r="C49" s="17">
        <v>0</v>
      </c>
      <c r="D49" s="81" t="s">
        <v>375</v>
      </c>
      <c r="E49" s="17">
        <v>0</v>
      </c>
      <c r="F49" s="81" t="s">
        <v>375</v>
      </c>
    </row>
    <row r="50" spans="1:6">
      <c r="A50" s="1" t="s">
        <v>39</v>
      </c>
      <c r="B50" s="17">
        <v>190</v>
      </c>
      <c r="C50" s="17">
        <v>20</v>
      </c>
      <c r="D50" s="81">
        <v>9.8000000000000007</v>
      </c>
      <c r="E50" s="17">
        <v>10</v>
      </c>
      <c r="F50" s="81">
        <v>3.9</v>
      </c>
    </row>
    <row r="51" spans="1:6">
      <c r="A51" s="1" t="s">
        <v>40</v>
      </c>
      <c r="B51" s="17">
        <v>350</v>
      </c>
      <c r="C51" s="17">
        <v>30</v>
      </c>
      <c r="D51" s="81">
        <v>8.1</v>
      </c>
      <c r="E51" s="17">
        <v>10</v>
      </c>
      <c r="F51" s="81">
        <v>3.1</v>
      </c>
    </row>
    <row r="52" spans="1:6">
      <c r="A52" s="1" t="s">
        <v>41</v>
      </c>
      <c r="B52" s="17">
        <v>80</v>
      </c>
      <c r="C52" s="17">
        <v>10</v>
      </c>
      <c r="D52" s="81">
        <v>6.1</v>
      </c>
      <c r="E52" s="17">
        <v>10</v>
      </c>
      <c r="F52" s="81">
        <v>6.1</v>
      </c>
    </row>
    <row r="53" spans="1:6">
      <c r="A53" s="1" t="s">
        <v>42</v>
      </c>
      <c r="B53" s="17">
        <v>500</v>
      </c>
      <c r="C53" s="17">
        <v>30</v>
      </c>
      <c r="D53" s="81">
        <v>4.9000000000000004</v>
      </c>
      <c r="E53" s="17">
        <v>20</v>
      </c>
      <c r="F53" s="81">
        <v>4.3</v>
      </c>
    </row>
    <row r="54" spans="1:6">
      <c r="A54" s="1" t="s">
        <v>43</v>
      </c>
      <c r="B54" s="17">
        <v>330</v>
      </c>
      <c r="C54" s="17">
        <v>20</v>
      </c>
      <c r="D54" s="81">
        <v>6.5</v>
      </c>
      <c r="E54" s="17">
        <v>10</v>
      </c>
      <c r="F54" s="81">
        <v>2.4</v>
      </c>
    </row>
    <row r="55" spans="1:6">
      <c r="A55" s="1" t="s">
        <v>44</v>
      </c>
      <c r="B55" s="17">
        <v>200</v>
      </c>
      <c r="C55" s="17">
        <v>10</v>
      </c>
      <c r="D55" s="81">
        <v>5.9</v>
      </c>
      <c r="E55" s="17">
        <v>10</v>
      </c>
      <c r="F55" s="81">
        <v>5</v>
      </c>
    </row>
    <row r="56" spans="1:6">
      <c r="A56" s="1" t="s">
        <v>45</v>
      </c>
      <c r="B56" s="17">
        <v>310</v>
      </c>
      <c r="C56" s="17">
        <v>20</v>
      </c>
      <c r="D56" s="81">
        <v>7.1</v>
      </c>
      <c r="E56" s="17">
        <v>20</v>
      </c>
      <c r="F56" s="81">
        <v>5.5</v>
      </c>
    </row>
    <row r="57" spans="1:6">
      <c r="A57" s="1" t="s">
        <v>46</v>
      </c>
      <c r="B57" s="17">
        <v>470</v>
      </c>
      <c r="C57" s="17">
        <v>40</v>
      </c>
      <c r="D57" s="81">
        <v>7.3</v>
      </c>
      <c r="E57" s="17">
        <v>20</v>
      </c>
      <c r="F57" s="81">
        <v>3.7</v>
      </c>
    </row>
    <row r="58" spans="1:6">
      <c r="A58" s="1" t="s">
        <v>47</v>
      </c>
      <c r="B58" s="17">
        <v>4620</v>
      </c>
      <c r="C58" s="17">
        <v>260</v>
      </c>
      <c r="D58" s="81">
        <v>5.4</v>
      </c>
      <c r="E58" s="17">
        <v>130</v>
      </c>
      <c r="F58" s="81">
        <v>2.7</v>
      </c>
    </row>
    <row r="59" spans="1:6">
      <c r="A59" s="1" t="s">
        <v>48</v>
      </c>
      <c r="B59" s="17">
        <v>220</v>
      </c>
      <c r="C59" s="17">
        <v>10</v>
      </c>
      <c r="D59" s="81">
        <v>6</v>
      </c>
      <c r="E59" s="17">
        <v>10</v>
      </c>
      <c r="F59" s="81">
        <v>5.2</v>
      </c>
    </row>
    <row r="60" spans="1:6">
      <c r="A60" s="1" t="s">
        <v>49</v>
      </c>
      <c r="B60" s="17">
        <v>320</v>
      </c>
      <c r="C60" s="17">
        <v>30</v>
      </c>
      <c r="D60" s="81">
        <v>8.1</v>
      </c>
      <c r="E60" s="17">
        <v>20</v>
      </c>
      <c r="F60" s="81">
        <v>5.5</v>
      </c>
    </row>
    <row r="61" spans="1:6">
      <c r="A61" s="1" t="s">
        <v>50</v>
      </c>
      <c r="B61" s="17">
        <v>320</v>
      </c>
      <c r="C61" s="17">
        <v>20</v>
      </c>
      <c r="D61" s="81">
        <v>5.7</v>
      </c>
      <c r="E61" s="17">
        <v>20</v>
      </c>
      <c r="F61" s="81">
        <v>4.5</v>
      </c>
    </row>
    <row r="62" spans="1:6">
      <c r="A62" s="1" t="s">
        <v>51</v>
      </c>
      <c r="B62" s="17">
        <v>850</v>
      </c>
      <c r="C62" s="17">
        <v>50</v>
      </c>
      <c r="D62" s="81">
        <v>5.3</v>
      </c>
      <c r="E62" s="17">
        <v>40</v>
      </c>
      <c r="F62" s="81">
        <v>4.0999999999999996</v>
      </c>
    </row>
    <row r="63" spans="1:6">
      <c r="A63" s="1" t="s">
        <v>52</v>
      </c>
      <c r="B63" s="17">
        <v>140</v>
      </c>
      <c r="C63" s="17">
        <v>10</v>
      </c>
      <c r="D63" s="81">
        <v>9.1999999999999993</v>
      </c>
      <c r="E63" s="17">
        <v>0</v>
      </c>
      <c r="F63" s="81" t="s">
        <v>375</v>
      </c>
    </row>
    <row r="64" spans="1:6">
      <c r="A64" s="1" t="s">
        <v>53</v>
      </c>
      <c r="B64" s="17">
        <v>200</v>
      </c>
      <c r="C64" s="17">
        <v>0</v>
      </c>
      <c r="D64" s="81" t="s">
        <v>375</v>
      </c>
      <c r="E64" s="17">
        <v>0</v>
      </c>
      <c r="F64" s="81" t="s">
        <v>375</v>
      </c>
    </row>
    <row r="65" spans="1:6">
      <c r="A65" s="1" t="s">
        <v>54</v>
      </c>
      <c r="B65" s="17">
        <v>230</v>
      </c>
      <c r="C65" s="17">
        <v>10</v>
      </c>
      <c r="D65" s="81">
        <v>5.2</v>
      </c>
      <c r="E65" s="17">
        <v>20</v>
      </c>
      <c r="F65" s="81">
        <v>6.5</v>
      </c>
    </row>
    <row r="66" spans="1:6">
      <c r="A66" s="1" t="s">
        <v>55</v>
      </c>
      <c r="B66" s="17">
        <v>1960</v>
      </c>
      <c r="C66" s="17">
        <v>110</v>
      </c>
      <c r="D66" s="81">
        <v>5.6</v>
      </c>
      <c r="E66" s="17">
        <v>80</v>
      </c>
      <c r="F66" s="81">
        <v>3.8</v>
      </c>
    </row>
    <row r="67" spans="1:6">
      <c r="A67" s="1" t="s">
        <v>56</v>
      </c>
      <c r="B67" s="17">
        <v>330</v>
      </c>
      <c r="C67" s="17">
        <v>20</v>
      </c>
      <c r="D67" s="81">
        <v>6.1</v>
      </c>
      <c r="E67" s="17">
        <v>30</v>
      </c>
      <c r="F67" s="81">
        <v>7</v>
      </c>
    </row>
    <row r="68" spans="1:6">
      <c r="A68" s="1" t="s">
        <v>57</v>
      </c>
      <c r="B68" s="17">
        <v>850</v>
      </c>
      <c r="C68" s="17">
        <v>60</v>
      </c>
      <c r="D68" s="81">
        <v>6.6</v>
      </c>
      <c r="E68" s="17">
        <v>30</v>
      </c>
      <c r="F68" s="81">
        <v>3.7</v>
      </c>
    </row>
    <row r="69" spans="1:6">
      <c r="A69" s="1" t="s">
        <v>58</v>
      </c>
      <c r="B69" s="17">
        <v>280</v>
      </c>
      <c r="C69" s="17">
        <v>20</v>
      </c>
      <c r="D69" s="81">
        <v>6.2</v>
      </c>
      <c r="E69" s="17">
        <v>10</v>
      </c>
      <c r="F69" s="81">
        <v>2.8</v>
      </c>
    </row>
    <row r="70" spans="1:6">
      <c r="A70" s="1" t="s">
        <v>59</v>
      </c>
      <c r="B70" s="17">
        <v>430</v>
      </c>
      <c r="C70" s="17">
        <v>60</v>
      </c>
      <c r="D70" s="81">
        <v>12.7</v>
      </c>
      <c r="E70" s="17">
        <v>50</v>
      </c>
      <c r="F70" s="81">
        <v>10.199999999999999</v>
      </c>
    </row>
    <row r="71" spans="1:6">
      <c r="A71" s="1" t="s">
        <v>60</v>
      </c>
      <c r="B71" s="17">
        <v>580</v>
      </c>
      <c r="C71" s="17">
        <v>20</v>
      </c>
      <c r="D71" s="81">
        <v>3.3</v>
      </c>
      <c r="E71" s="17">
        <v>20</v>
      </c>
      <c r="F71" s="81">
        <v>3.6</v>
      </c>
    </row>
    <row r="72" spans="1:6">
      <c r="A72" s="1" t="s">
        <v>61</v>
      </c>
      <c r="B72" s="17">
        <v>310</v>
      </c>
      <c r="C72" s="17">
        <v>30</v>
      </c>
      <c r="D72" s="81">
        <v>7.9</v>
      </c>
      <c r="E72" s="17">
        <v>20</v>
      </c>
      <c r="F72" s="81">
        <v>6.4</v>
      </c>
    </row>
    <row r="73" spans="1:6">
      <c r="A73" s="1" t="s">
        <v>62</v>
      </c>
      <c r="B73" s="17">
        <v>450</v>
      </c>
      <c r="C73" s="17">
        <v>20</v>
      </c>
      <c r="D73" s="81">
        <v>4.3</v>
      </c>
      <c r="E73" s="17">
        <v>20</v>
      </c>
      <c r="F73" s="81">
        <v>4.0999999999999996</v>
      </c>
    </row>
    <row r="74" spans="1:6">
      <c r="A74" s="1" t="s">
        <v>66</v>
      </c>
      <c r="B74" s="17">
        <v>3150</v>
      </c>
      <c r="C74" s="17">
        <v>200</v>
      </c>
      <c r="D74" s="81">
        <v>6</v>
      </c>
      <c r="E74" s="17">
        <v>150</v>
      </c>
      <c r="F74" s="81">
        <v>4.5999999999999996</v>
      </c>
    </row>
    <row r="75" spans="1:6">
      <c r="A75" s="1" t="s">
        <v>67</v>
      </c>
      <c r="B75" s="17">
        <v>960</v>
      </c>
      <c r="C75" s="17">
        <v>60</v>
      </c>
      <c r="D75" s="81">
        <v>5.7</v>
      </c>
      <c r="E75" s="17">
        <v>60</v>
      </c>
      <c r="F75" s="81">
        <v>5.5</v>
      </c>
    </row>
    <row r="76" spans="1:6">
      <c r="A76" s="1" t="s">
        <v>69</v>
      </c>
      <c r="B76" s="17">
        <v>400</v>
      </c>
      <c r="C76" s="17">
        <v>40</v>
      </c>
      <c r="D76" s="81">
        <v>8.6</v>
      </c>
      <c r="E76" s="17">
        <v>20</v>
      </c>
      <c r="F76" s="81">
        <v>5</v>
      </c>
    </row>
    <row r="77" spans="1:6">
      <c r="A77" s="1" t="s">
        <v>70</v>
      </c>
      <c r="B77" s="17">
        <v>2990</v>
      </c>
      <c r="C77" s="17">
        <v>200</v>
      </c>
      <c r="D77" s="81">
        <v>6.2</v>
      </c>
      <c r="E77" s="17">
        <v>130</v>
      </c>
      <c r="F77" s="81">
        <v>4.2</v>
      </c>
    </row>
    <row r="78" spans="1:6">
      <c r="A78" s="1" t="s">
        <v>71</v>
      </c>
      <c r="B78" s="17">
        <v>460</v>
      </c>
      <c r="C78" s="17">
        <v>50</v>
      </c>
      <c r="D78" s="81">
        <v>9.1999999999999993</v>
      </c>
      <c r="E78" s="17">
        <v>30</v>
      </c>
      <c r="F78" s="81">
        <v>5.3</v>
      </c>
    </row>
    <row r="79" spans="1:6">
      <c r="A79" s="1" t="s">
        <v>72</v>
      </c>
      <c r="B79" s="17">
        <v>200</v>
      </c>
      <c r="C79" s="17">
        <v>20</v>
      </c>
      <c r="D79" s="81">
        <v>7.1</v>
      </c>
      <c r="E79" s="17">
        <v>10</v>
      </c>
      <c r="F79" s="81">
        <v>3.3</v>
      </c>
    </row>
    <row r="80" spans="1:6">
      <c r="A80" s="1" t="s">
        <v>73</v>
      </c>
      <c r="B80" s="17">
        <v>310</v>
      </c>
      <c r="C80" s="17">
        <v>20</v>
      </c>
      <c r="D80" s="81">
        <v>7.3</v>
      </c>
      <c r="E80" s="17">
        <v>10</v>
      </c>
      <c r="F80" s="81">
        <v>3.8</v>
      </c>
    </row>
    <row r="81" spans="1:6">
      <c r="A81" s="1" t="s">
        <v>74</v>
      </c>
      <c r="B81" s="17">
        <v>1300</v>
      </c>
      <c r="C81" s="17">
        <v>80</v>
      </c>
      <c r="D81" s="81">
        <v>5.5</v>
      </c>
      <c r="E81" s="17">
        <v>60</v>
      </c>
      <c r="F81" s="81">
        <v>4.5</v>
      </c>
    </row>
    <row r="82" spans="1:6">
      <c r="A82" s="1" t="s">
        <v>75</v>
      </c>
      <c r="B82" s="17">
        <v>350</v>
      </c>
      <c r="C82" s="17">
        <v>30</v>
      </c>
      <c r="D82" s="81">
        <v>7.5</v>
      </c>
      <c r="E82" s="17">
        <v>10</v>
      </c>
      <c r="F82" s="81">
        <v>3.9</v>
      </c>
    </row>
    <row r="83" spans="1:6">
      <c r="A83" s="1" t="s">
        <v>76</v>
      </c>
      <c r="B83" s="17">
        <v>3960</v>
      </c>
      <c r="C83" s="17">
        <v>210</v>
      </c>
      <c r="D83" s="81">
        <v>5.2</v>
      </c>
      <c r="E83" s="17">
        <v>140</v>
      </c>
      <c r="F83" s="81">
        <v>3.4</v>
      </c>
    </row>
    <row r="84" spans="1:6">
      <c r="A84" s="1" t="s">
        <v>77</v>
      </c>
      <c r="B84" s="17">
        <v>190</v>
      </c>
      <c r="C84" s="17">
        <v>10</v>
      </c>
      <c r="D84" s="81">
        <v>5.2</v>
      </c>
      <c r="E84" s="17">
        <v>10</v>
      </c>
      <c r="F84" s="81">
        <v>3.6</v>
      </c>
    </row>
    <row r="85" spans="1:6">
      <c r="A85" s="1" t="s">
        <v>78</v>
      </c>
      <c r="B85" s="17">
        <v>180</v>
      </c>
      <c r="C85" s="17">
        <v>10</v>
      </c>
      <c r="D85" s="81">
        <v>4.3</v>
      </c>
      <c r="E85" s="17">
        <v>10</v>
      </c>
      <c r="F85" s="81">
        <v>3.2</v>
      </c>
    </row>
    <row r="86" spans="1:6">
      <c r="A86" s="1" t="s">
        <v>79</v>
      </c>
      <c r="B86" s="17">
        <v>680</v>
      </c>
      <c r="C86" s="17">
        <v>40</v>
      </c>
      <c r="D86" s="81">
        <v>5.7</v>
      </c>
      <c r="E86" s="17">
        <v>30</v>
      </c>
      <c r="F86" s="81">
        <v>4.5999999999999996</v>
      </c>
    </row>
    <row r="87" spans="1:6">
      <c r="A87" s="1" t="s">
        <v>80</v>
      </c>
      <c r="B87" s="17">
        <v>290</v>
      </c>
      <c r="C87" s="17">
        <v>10</v>
      </c>
      <c r="D87" s="81">
        <v>2.7</v>
      </c>
      <c r="E87" s="17">
        <v>10</v>
      </c>
      <c r="F87" s="81">
        <v>3.3</v>
      </c>
    </row>
    <row r="88" spans="1:6">
      <c r="A88" s="1" t="s">
        <v>81</v>
      </c>
      <c r="B88" s="17">
        <v>460</v>
      </c>
      <c r="C88" s="17">
        <v>20</v>
      </c>
      <c r="D88" s="81">
        <v>3.1</v>
      </c>
      <c r="E88" s="17">
        <v>20</v>
      </c>
      <c r="F88" s="81">
        <v>4.5</v>
      </c>
    </row>
    <row r="89" spans="1:6">
      <c r="A89" s="1" t="s">
        <v>82</v>
      </c>
      <c r="B89" s="17">
        <v>520</v>
      </c>
      <c r="C89" s="17">
        <v>40</v>
      </c>
      <c r="D89" s="81">
        <v>6.8</v>
      </c>
      <c r="E89" s="17">
        <v>20</v>
      </c>
      <c r="F89" s="81">
        <v>3.5</v>
      </c>
    </row>
    <row r="90" spans="1:6">
      <c r="A90" s="1" t="s">
        <v>83</v>
      </c>
      <c r="B90" s="17">
        <v>340</v>
      </c>
      <c r="C90" s="17">
        <v>20</v>
      </c>
      <c r="D90" s="81">
        <v>5.4</v>
      </c>
      <c r="E90" s="17">
        <v>10</v>
      </c>
      <c r="F90" s="81">
        <v>2.5</v>
      </c>
    </row>
    <row r="91" spans="1:6">
      <c r="A91" s="1" t="s">
        <v>84</v>
      </c>
      <c r="B91" s="17">
        <v>1920</v>
      </c>
      <c r="C91" s="17">
        <v>160</v>
      </c>
      <c r="D91" s="81">
        <v>8.1</v>
      </c>
      <c r="E91" s="17">
        <v>80</v>
      </c>
      <c r="F91" s="81">
        <v>3.8</v>
      </c>
    </row>
    <row r="92" spans="1:6">
      <c r="A92" s="1" t="s">
        <v>85</v>
      </c>
      <c r="B92" s="17">
        <v>100</v>
      </c>
      <c r="C92" s="17">
        <v>10</v>
      </c>
      <c r="D92" s="81">
        <v>5.2</v>
      </c>
      <c r="E92" s="17">
        <v>0</v>
      </c>
      <c r="F92" s="81" t="s">
        <v>375</v>
      </c>
    </row>
    <row r="93" spans="1:6">
      <c r="A93" s="1" t="s">
        <v>86</v>
      </c>
      <c r="B93" s="17">
        <v>160</v>
      </c>
      <c r="C93" s="17">
        <v>10</v>
      </c>
      <c r="D93" s="81">
        <v>4.2</v>
      </c>
      <c r="E93" s="17">
        <v>10</v>
      </c>
      <c r="F93" s="81">
        <v>5.4</v>
      </c>
    </row>
    <row r="94" spans="1:6">
      <c r="A94" s="1" t="s">
        <v>87</v>
      </c>
      <c r="B94" s="17">
        <v>250</v>
      </c>
      <c r="C94" s="17">
        <v>10</v>
      </c>
      <c r="D94" s="81">
        <v>4.4000000000000004</v>
      </c>
      <c r="E94" s="17">
        <v>20</v>
      </c>
      <c r="F94" s="81">
        <v>5.9</v>
      </c>
    </row>
    <row r="95" spans="1:6">
      <c r="A95" s="1" t="s">
        <v>88</v>
      </c>
      <c r="B95" s="17">
        <v>6900</v>
      </c>
      <c r="C95" s="17">
        <v>430</v>
      </c>
      <c r="D95" s="81">
        <v>6</v>
      </c>
      <c r="E95" s="17">
        <v>270</v>
      </c>
      <c r="F95" s="81">
        <v>3.8</v>
      </c>
    </row>
    <row r="96" spans="1:6">
      <c r="A96" s="1" t="s">
        <v>89</v>
      </c>
      <c r="B96" s="17">
        <v>280</v>
      </c>
      <c r="C96" s="17">
        <v>30</v>
      </c>
      <c r="D96" s="81">
        <v>10.4</v>
      </c>
      <c r="E96" s="17">
        <v>20</v>
      </c>
      <c r="F96" s="81">
        <v>5.5</v>
      </c>
    </row>
    <row r="97" spans="1:6">
      <c r="A97" s="1" t="s">
        <v>90</v>
      </c>
      <c r="B97" s="17">
        <v>3660</v>
      </c>
      <c r="C97" s="17">
        <v>220</v>
      </c>
      <c r="D97" s="81">
        <v>5.8</v>
      </c>
      <c r="E97" s="17">
        <v>130</v>
      </c>
      <c r="F97" s="81">
        <v>3.3</v>
      </c>
    </row>
    <row r="98" spans="1:6">
      <c r="A98" s="1" t="s">
        <v>91</v>
      </c>
      <c r="B98" s="17">
        <v>340</v>
      </c>
      <c r="C98" s="17">
        <v>30</v>
      </c>
      <c r="D98" s="81">
        <v>7.3</v>
      </c>
      <c r="E98" s="17">
        <v>20</v>
      </c>
      <c r="F98" s="81">
        <v>5.7</v>
      </c>
    </row>
    <row r="99" spans="1:6">
      <c r="A99" s="1" t="s">
        <v>92</v>
      </c>
      <c r="B99" s="17">
        <v>7070</v>
      </c>
      <c r="C99" s="17">
        <v>450</v>
      </c>
      <c r="D99" s="81">
        <v>6.1</v>
      </c>
      <c r="E99" s="17">
        <v>280</v>
      </c>
      <c r="F99" s="81">
        <v>3.8</v>
      </c>
    </row>
    <row r="100" spans="1:6">
      <c r="A100" s="1" t="s">
        <v>93</v>
      </c>
      <c r="B100" s="17">
        <v>440</v>
      </c>
      <c r="C100" s="17">
        <v>20</v>
      </c>
      <c r="D100" s="81">
        <v>4.8</v>
      </c>
      <c r="E100" s="17">
        <v>30</v>
      </c>
      <c r="F100" s="81">
        <v>6</v>
      </c>
    </row>
    <row r="101" spans="1:6">
      <c r="A101" s="1" t="s">
        <v>94</v>
      </c>
      <c r="B101" s="17">
        <v>390</v>
      </c>
      <c r="C101" s="17">
        <v>30</v>
      </c>
      <c r="D101" s="81">
        <v>8.3000000000000007</v>
      </c>
      <c r="E101" s="17">
        <v>10</v>
      </c>
      <c r="F101" s="81">
        <v>1.8</v>
      </c>
    </row>
    <row r="102" spans="1:6">
      <c r="A102" s="1" t="s">
        <v>95</v>
      </c>
      <c r="B102" s="17">
        <v>760</v>
      </c>
      <c r="C102" s="17">
        <v>50</v>
      </c>
      <c r="D102" s="81">
        <v>5.8</v>
      </c>
      <c r="E102" s="17">
        <v>30</v>
      </c>
      <c r="F102" s="81">
        <v>3.7</v>
      </c>
    </row>
    <row r="103" spans="1:6">
      <c r="A103" s="1" t="s">
        <v>332</v>
      </c>
      <c r="B103" s="17">
        <v>810</v>
      </c>
      <c r="C103" s="17">
        <v>50</v>
      </c>
      <c r="D103" s="81">
        <v>5.7</v>
      </c>
      <c r="E103" s="17">
        <v>30</v>
      </c>
      <c r="F103" s="81">
        <v>4</v>
      </c>
    </row>
    <row r="104" spans="1:6">
      <c r="A104" s="1" t="s">
        <v>96</v>
      </c>
      <c r="B104" s="17">
        <v>310</v>
      </c>
      <c r="C104" s="17">
        <v>20</v>
      </c>
      <c r="D104" s="81">
        <v>5.3</v>
      </c>
      <c r="E104" s="17">
        <v>10</v>
      </c>
      <c r="F104" s="81">
        <v>4.0999999999999996</v>
      </c>
    </row>
    <row r="105" spans="1:6">
      <c r="A105" s="1" t="s">
        <v>97</v>
      </c>
      <c r="B105" s="17">
        <v>730</v>
      </c>
      <c r="C105" s="17">
        <v>40</v>
      </c>
      <c r="D105" s="81">
        <v>5</v>
      </c>
      <c r="E105" s="17">
        <v>30</v>
      </c>
      <c r="F105" s="81">
        <v>3.3</v>
      </c>
    </row>
    <row r="106" spans="1:6">
      <c r="A106" s="1" t="s">
        <v>98</v>
      </c>
      <c r="B106" s="17">
        <v>430</v>
      </c>
      <c r="C106" s="17">
        <v>30</v>
      </c>
      <c r="D106" s="81">
        <v>6.5</v>
      </c>
      <c r="E106" s="17">
        <v>10</v>
      </c>
      <c r="F106" s="81">
        <v>2</v>
      </c>
    </row>
    <row r="107" spans="1:6">
      <c r="A107" s="1" t="s">
        <v>99</v>
      </c>
      <c r="B107" s="17">
        <v>270</v>
      </c>
      <c r="C107" s="17">
        <v>20</v>
      </c>
      <c r="D107" s="81">
        <v>7.5</v>
      </c>
      <c r="E107" s="17">
        <v>10</v>
      </c>
      <c r="F107" s="81">
        <v>2.2000000000000002</v>
      </c>
    </row>
    <row r="108" spans="1:6">
      <c r="A108" s="1" t="s">
        <v>100</v>
      </c>
      <c r="B108" s="17">
        <v>450</v>
      </c>
      <c r="C108" s="17">
        <v>40</v>
      </c>
      <c r="D108" s="81">
        <v>7.6</v>
      </c>
      <c r="E108" s="17">
        <v>30</v>
      </c>
      <c r="F108" s="81">
        <v>6.2</v>
      </c>
    </row>
    <row r="109" spans="1:6">
      <c r="A109" s="1" t="s">
        <v>101</v>
      </c>
      <c r="B109" s="17">
        <v>530</v>
      </c>
      <c r="C109" s="17">
        <v>30</v>
      </c>
      <c r="D109" s="81">
        <v>6.1</v>
      </c>
      <c r="E109" s="17">
        <v>20</v>
      </c>
      <c r="F109" s="81">
        <v>2.9</v>
      </c>
    </row>
    <row r="110" spans="1:6">
      <c r="A110" s="1" t="s">
        <v>102</v>
      </c>
      <c r="B110" s="17">
        <v>770</v>
      </c>
      <c r="C110" s="17">
        <v>40</v>
      </c>
      <c r="D110" s="81">
        <v>4.8</v>
      </c>
      <c r="E110" s="17">
        <v>30</v>
      </c>
      <c r="F110" s="81">
        <v>4.0999999999999996</v>
      </c>
    </row>
    <row r="111" spans="1:6">
      <c r="A111" s="1" t="s">
        <v>103</v>
      </c>
      <c r="B111" s="17">
        <v>290</v>
      </c>
      <c r="C111" s="17">
        <v>20</v>
      </c>
      <c r="D111" s="81">
        <v>5.3</v>
      </c>
      <c r="E111" s="17">
        <v>10</v>
      </c>
      <c r="F111" s="81">
        <v>1.7</v>
      </c>
    </row>
    <row r="112" spans="1:6">
      <c r="A112" s="1" t="s">
        <v>333</v>
      </c>
      <c r="B112" s="17">
        <v>910</v>
      </c>
      <c r="C112" s="17">
        <v>50</v>
      </c>
      <c r="D112" s="81">
        <v>4.8</v>
      </c>
      <c r="E112" s="17">
        <v>30</v>
      </c>
      <c r="F112" s="81">
        <v>3.6</v>
      </c>
    </row>
    <row r="113" spans="1:6">
      <c r="A113" s="1" t="s">
        <v>104</v>
      </c>
      <c r="B113" s="17">
        <v>890</v>
      </c>
      <c r="C113" s="17">
        <v>60</v>
      </c>
      <c r="D113" s="81">
        <v>6.9</v>
      </c>
      <c r="E113" s="17">
        <v>40</v>
      </c>
      <c r="F113" s="81">
        <v>4.3</v>
      </c>
    </row>
    <row r="114" spans="1:6">
      <c r="A114" s="1" t="s">
        <v>105</v>
      </c>
      <c r="B114" s="17">
        <v>1850</v>
      </c>
      <c r="C114" s="17">
        <v>130</v>
      </c>
      <c r="D114" s="81">
        <v>6.7</v>
      </c>
      <c r="E114" s="17">
        <v>60</v>
      </c>
      <c r="F114" s="81">
        <v>3</v>
      </c>
    </row>
    <row r="115" spans="1:6">
      <c r="A115" s="1" t="s">
        <v>106</v>
      </c>
      <c r="B115" s="17">
        <v>160</v>
      </c>
      <c r="C115" s="17">
        <v>40</v>
      </c>
      <c r="D115" s="81">
        <v>19.100000000000001</v>
      </c>
      <c r="E115" s="17">
        <v>20</v>
      </c>
      <c r="F115" s="81">
        <v>12</v>
      </c>
    </row>
    <row r="116" spans="1:6">
      <c r="A116" s="1" t="s">
        <v>376</v>
      </c>
      <c r="B116" s="17">
        <v>24910</v>
      </c>
      <c r="C116" s="17">
        <v>1410</v>
      </c>
      <c r="D116" s="81">
        <v>5.5</v>
      </c>
      <c r="E116" s="17">
        <v>710</v>
      </c>
      <c r="F116" s="81">
        <v>2.8</v>
      </c>
    </row>
    <row r="117" spans="1:6">
      <c r="A117" s="1" t="s">
        <v>335</v>
      </c>
      <c r="B117" s="17">
        <v>11030</v>
      </c>
      <c r="C117" s="17">
        <v>630</v>
      </c>
      <c r="D117" s="81">
        <v>5.4</v>
      </c>
      <c r="E117" s="17">
        <v>380</v>
      </c>
      <c r="F117" s="81">
        <v>3.3</v>
      </c>
    </row>
    <row r="118" spans="1:6">
      <c r="A118" s="1" t="s">
        <v>107</v>
      </c>
      <c r="B118" s="17">
        <v>180</v>
      </c>
      <c r="C118" s="17">
        <v>20</v>
      </c>
      <c r="D118" s="81">
        <v>13.1</v>
      </c>
      <c r="E118" s="17">
        <v>10</v>
      </c>
      <c r="F118" s="81">
        <v>4.9000000000000004</v>
      </c>
    </row>
    <row r="119" spans="1:6">
      <c r="A119" s="1" t="s">
        <v>108</v>
      </c>
      <c r="B119" s="17">
        <v>340</v>
      </c>
      <c r="C119" s="17">
        <v>20</v>
      </c>
      <c r="D119" s="81">
        <v>5.7</v>
      </c>
      <c r="E119" s="17">
        <v>20</v>
      </c>
      <c r="F119" s="81">
        <v>5.4</v>
      </c>
    </row>
    <row r="120" spans="1:6">
      <c r="A120" s="1" t="s">
        <v>109</v>
      </c>
      <c r="B120" s="17">
        <v>110</v>
      </c>
      <c r="C120" s="17">
        <v>10</v>
      </c>
      <c r="D120" s="81">
        <v>11.3</v>
      </c>
      <c r="E120" s="17">
        <v>0</v>
      </c>
      <c r="F120" s="81" t="s">
        <v>375</v>
      </c>
    </row>
    <row r="121" spans="1:6">
      <c r="A121" s="1" t="s">
        <v>110</v>
      </c>
      <c r="B121" s="17">
        <v>3680</v>
      </c>
      <c r="C121" s="17">
        <v>210</v>
      </c>
      <c r="D121" s="81">
        <v>5.4</v>
      </c>
      <c r="E121" s="17">
        <v>140</v>
      </c>
      <c r="F121" s="81">
        <v>3.5</v>
      </c>
    </row>
    <row r="122" spans="1:6">
      <c r="A122" s="1" t="s">
        <v>111</v>
      </c>
      <c r="B122" s="17">
        <v>2180</v>
      </c>
      <c r="C122" s="17">
        <v>150</v>
      </c>
      <c r="D122" s="81">
        <v>6.8</v>
      </c>
      <c r="E122" s="17">
        <v>80</v>
      </c>
      <c r="F122" s="81">
        <v>3.5</v>
      </c>
    </row>
    <row r="123" spans="1:6">
      <c r="A123" s="1" t="s">
        <v>112</v>
      </c>
      <c r="B123" s="17">
        <v>470</v>
      </c>
      <c r="C123" s="17">
        <v>30</v>
      </c>
      <c r="D123" s="81">
        <v>6.6</v>
      </c>
      <c r="E123" s="17">
        <v>10</v>
      </c>
      <c r="F123" s="81">
        <v>2.1</v>
      </c>
    </row>
    <row r="124" spans="1:6">
      <c r="A124" s="1" t="s">
        <v>113</v>
      </c>
      <c r="B124" s="17">
        <v>890</v>
      </c>
      <c r="C124" s="17">
        <v>60</v>
      </c>
      <c r="D124" s="81">
        <v>6.1</v>
      </c>
      <c r="E124" s="17">
        <v>50</v>
      </c>
      <c r="F124" s="81">
        <v>5.5</v>
      </c>
    </row>
    <row r="125" spans="1:6">
      <c r="A125" s="1" t="s">
        <v>114</v>
      </c>
      <c r="B125" s="17">
        <v>980</v>
      </c>
      <c r="C125" s="17">
        <v>60</v>
      </c>
      <c r="D125" s="81">
        <v>6.2</v>
      </c>
      <c r="E125" s="17">
        <v>30</v>
      </c>
      <c r="F125" s="81">
        <v>2.8</v>
      </c>
    </row>
    <row r="126" spans="1:6">
      <c r="A126" s="1" t="s">
        <v>115</v>
      </c>
      <c r="B126" s="17">
        <v>170</v>
      </c>
      <c r="C126" s="17">
        <v>10</v>
      </c>
      <c r="D126" s="81">
        <v>7</v>
      </c>
      <c r="E126" s="17">
        <v>10</v>
      </c>
      <c r="F126" s="81">
        <v>7</v>
      </c>
    </row>
    <row r="127" spans="1:6">
      <c r="A127" s="1" t="s">
        <v>116</v>
      </c>
      <c r="B127" s="17">
        <v>540</v>
      </c>
      <c r="C127" s="17">
        <v>40</v>
      </c>
      <c r="D127" s="81">
        <v>6.3</v>
      </c>
      <c r="E127" s="17">
        <v>30</v>
      </c>
      <c r="F127" s="81">
        <v>4.9000000000000004</v>
      </c>
    </row>
    <row r="128" spans="1:6">
      <c r="A128" s="1" t="s">
        <v>117</v>
      </c>
      <c r="B128" s="17">
        <v>120</v>
      </c>
      <c r="C128" s="17">
        <v>10</v>
      </c>
      <c r="D128" s="81">
        <v>7</v>
      </c>
      <c r="E128" s="17">
        <v>0</v>
      </c>
      <c r="F128" s="81" t="s">
        <v>375</v>
      </c>
    </row>
    <row r="129" spans="1:6">
      <c r="A129" s="1" t="s">
        <v>118</v>
      </c>
      <c r="B129" s="17">
        <v>890</v>
      </c>
      <c r="C129" s="17">
        <v>60</v>
      </c>
      <c r="D129" s="81">
        <v>6.2</v>
      </c>
      <c r="E129" s="17">
        <v>10</v>
      </c>
      <c r="F129" s="81">
        <v>1</v>
      </c>
    </row>
    <row r="130" spans="1:6">
      <c r="A130" s="1" t="s">
        <v>119</v>
      </c>
      <c r="B130" s="17">
        <v>280</v>
      </c>
      <c r="C130" s="17">
        <v>20</v>
      </c>
      <c r="D130" s="81">
        <v>7.3</v>
      </c>
      <c r="E130" s="17">
        <v>10</v>
      </c>
      <c r="F130" s="81">
        <v>2.4</v>
      </c>
    </row>
    <row r="131" spans="1:6">
      <c r="A131" s="1" t="s">
        <v>120</v>
      </c>
      <c r="B131" s="17">
        <v>190</v>
      </c>
      <c r="C131" s="17">
        <v>10</v>
      </c>
      <c r="D131" s="81">
        <v>3.6</v>
      </c>
      <c r="E131" s="17">
        <v>10</v>
      </c>
      <c r="F131" s="81">
        <v>3.1</v>
      </c>
    </row>
    <row r="132" spans="1:6">
      <c r="A132" s="1" t="s">
        <v>121</v>
      </c>
      <c r="B132" s="17">
        <v>1350</v>
      </c>
      <c r="C132" s="17">
        <v>90</v>
      </c>
      <c r="D132" s="81">
        <v>6.1</v>
      </c>
      <c r="E132" s="17">
        <v>50</v>
      </c>
      <c r="F132" s="81">
        <v>3.7</v>
      </c>
    </row>
    <row r="133" spans="1:6">
      <c r="A133" s="1" t="s">
        <v>122</v>
      </c>
      <c r="B133" s="17">
        <v>840</v>
      </c>
      <c r="C133" s="17">
        <v>60</v>
      </c>
      <c r="D133" s="81">
        <v>7.2</v>
      </c>
      <c r="E133" s="17">
        <v>40</v>
      </c>
      <c r="F133" s="81">
        <v>4.2</v>
      </c>
    </row>
    <row r="134" spans="1:6">
      <c r="A134" s="1" t="s">
        <v>123</v>
      </c>
      <c r="B134" s="17">
        <v>4350</v>
      </c>
      <c r="C134" s="17">
        <v>330</v>
      </c>
      <c r="D134" s="81">
        <v>7.2</v>
      </c>
      <c r="E134" s="17">
        <v>170</v>
      </c>
      <c r="F134" s="81">
        <v>3.7</v>
      </c>
    </row>
    <row r="135" spans="1:6">
      <c r="A135" s="1" t="s">
        <v>124</v>
      </c>
      <c r="B135" s="17">
        <v>120</v>
      </c>
      <c r="C135" s="17">
        <v>10</v>
      </c>
      <c r="D135" s="81">
        <v>8.8000000000000007</v>
      </c>
      <c r="E135" s="17">
        <v>0</v>
      </c>
      <c r="F135" s="81" t="s">
        <v>375</v>
      </c>
    </row>
    <row r="136" spans="1:6">
      <c r="A136" s="1" t="s">
        <v>125</v>
      </c>
      <c r="B136" s="17">
        <v>240</v>
      </c>
      <c r="C136" s="17">
        <v>10</v>
      </c>
      <c r="D136" s="81">
        <v>4.3</v>
      </c>
      <c r="E136" s="17">
        <v>10</v>
      </c>
      <c r="F136" s="81">
        <v>5.4</v>
      </c>
    </row>
    <row r="137" spans="1:6">
      <c r="A137" s="1" t="s">
        <v>68</v>
      </c>
      <c r="B137" s="17">
        <v>1720</v>
      </c>
      <c r="C137" s="17">
        <v>120</v>
      </c>
      <c r="D137" s="81">
        <v>6.7</v>
      </c>
      <c r="E137" s="17">
        <v>60</v>
      </c>
      <c r="F137" s="81">
        <v>3.3</v>
      </c>
    </row>
    <row r="138" spans="1:6">
      <c r="A138" s="1" t="s">
        <v>126</v>
      </c>
      <c r="B138" s="17">
        <v>430</v>
      </c>
      <c r="C138" s="17">
        <v>30</v>
      </c>
      <c r="D138" s="81">
        <v>6.3</v>
      </c>
      <c r="E138" s="17">
        <v>10</v>
      </c>
      <c r="F138" s="81">
        <v>2.7</v>
      </c>
    </row>
    <row r="139" spans="1:6">
      <c r="A139" s="1" t="s">
        <v>127</v>
      </c>
      <c r="B139" s="17">
        <v>810</v>
      </c>
      <c r="C139" s="17">
        <v>40</v>
      </c>
      <c r="D139" s="81">
        <v>4.5999999999999996</v>
      </c>
      <c r="E139" s="17">
        <v>30</v>
      </c>
      <c r="F139" s="81">
        <v>3.3</v>
      </c>
    </row>
    <row r="140" spans="1:6">
      <c r="A140" s="1" t="s">
        <v>128</v>
      </c>
      <c r="B140" s="17">
        <v>2660</v>
      </c>
      <c r="C140" s="17">
        <v>150</v>
      </c>
      <c r="D140" s="81">
        <v>5.4</v>
      </c>
      <c r="E140" s="17">
        <v>130</v>
      </c>
      <c r="F140" s="81">
        <v>4.5999999999999996</v>
      </c>
    </row>
    <row r="141" spans="1:6">
      <c r="A141" s="1" t="s">
        <v>129</v>
      </c>
      <c r="B141" s="17">
        <v>380</v>
      </c>
      <c r="C141" s="17">
        <v>20</v>
      </c>
      <c r="D141" s="81">
        <v>5.9</v>
      </c>
      <c r="E141" s="17">
        <v>10</v>
      </c>
      <c r="F141" s="81">
        <v>2</v>
      </c>
    </row>
    <row r="142" spans="1:6">
      <c r="A142" s="1" t="s">
        <v>336</v>
      </c>
      <c r="B142" s="17">
        <v>2430</v>
      </c>
      <c r="C142" s="17">
        <v>140</v>
      </c>
      <c r="D142" s="81">
        <v>5.3</v>
      </c>
      <c r="E142" s="17">
        <v>110</v>
      </c>
      <c r="F142" s="81">
        <v>4.3</v>
      </c>
    </row>
    <row r="143" spans="1:6">
      <c r="A143" s="1" t="s">
        <v>377</v>
      </c>
      <c r="B143" s="17">
        <v>3550</v>
      </c>
      <c r="C143" s="17">
        <v>240</v>
      </c>
      <c r="D143" s="81">
        <v>6.5</v>
      </c>
      <c r="E143" s="17">
        <v>170</v>
      </c>
      <c r="F143" s="81">
        <v>4.5999999999999996</v>
      </c>
    </row>
    <row r="144" spans="1:6">
      <c r="A144" s="1" t="s">
        <v>130</v>
      </c>
      <c r="B144" s="17">
        <v>260</v>
      </c>
      <c r="C144" s="17">
        <v>20</v>
      </c>
      <c r="D144" s="81">
        <v>7.5</v>
      </c>
      <c r="E144" s="17">
        <v>10</v>
      </c>
      <c r="F144" s="81">
        <v>2.6</v>
      </c>
    </row>
    <row r="145" spans="1:6">
      <c r="A145" s="1" t="s">
        <v>131</v>
      </c>
      <c r="B145" s="17">
        <v>550</v>
      </c>
      <c r="C145" s="17">
        <v>40</v>
      </c>
      <c r="D145" s="81">
        <v>6.2</v>
      </c>
      <c r="E145" s="17">
        <v>20</v>
      </c>
      <c r="F145" s="81">
        <v>4.2</v>
      </c>
    </row>
    <row r="146" spans="1:6">
      <c r="A146" s="1" t="s">
        <v>132</v>
      </c>
      <c r="B146" s="17">
        <v>280</v>
      </c>
      <c r="C146" s="17">
        <v>20</v>
      </c>
      <c r="D146" s="81">
        <v>5.9</v>
      </c>
      <c r="E146" s="17">
        <v>10</v>
      </c>
      <c r="F146" s="81">
        <v>2.8</v>
      </c>
    </row>
    <row r="147" spans="1:6">
      <c r="A147" s="1" t="s">
        <v>133</v>
      </c>
      <c r="B147" s="17">
        <v>130</v>
      </c>
      <c r="C147" s="17">
        <v>10</v>
      </c>
      <c r="D147" s="81">
        <v>8</v>
      </c>
      <c r="E147" s="17">
        <v>10</v>
      </c>
      <c r="F147" s="81">
        <v>7.2</v>
      </c>
    </row>
    <row r="148" spans="1:6">
      <c r="A148" s="1" t="s">
        <v>134</v>
      </c>
      <c r="B148" s="17">
        <v>2210</v>
      </c>
      <c r="C148" s="17">
        <v>140</v>
      </c>
      <c r="D148" s="81">
        <v>6</v>
      </c>
      <c r="E148" s="17">
        <v>70</v>
      </c>
      <c r="F148" s="81">
        <v>3.2</v>
      </c>
    </row>
    <row r="149" spans="1:6">
      <c r="A149" s="1" t="s">
        <v>349</v>
      </c>
      <c r="B149" s="17">
        <v>920</v>
      </c>
      <c r="C149" s="17">
        <v>60</v>
      </c>
      <c r="D149" s="81">
        <v>6</v>
      </c>
      <c r="E149" s="17">
        <v>50</v>
      </c>
      <c r="F149" s="81">
        <v>4.5999999999999996</v>
      </c>
    </row>
    <row r="150" spans="1:6">
      <c r="A150" s="1" t="s">
        <v>135</v>
      </c>
      <c r="B150" s="17">
        <v>460</v>
      </c>
      <c r="C150" s="17">
        <v>30</v>
      </c>
      <c r="D150" s="81">
        <v>5.8</v>
      </c>
      <c r="E150" s="17">
        <v>20</v>
      </c>
      <c r="F150" s="81">
        <v>3.9</v>
      </c>
    </row>
    <row r="151" spans="1:6">
      <c r="A151" s="1" t="s">
        <v>350</v>
      </c>
      <c r="B151" s="17">
        <v>1120</v>
      </c>
      <c r="C151" s="17">
        <v>70</v>
      </c>
      <c r="D151" s="81">
        <v>5.7</v>
      </c>
      <c r="E151" s="17">
        <v>50</v>
      </c>
      <c r="F151" s="81">
        <v>3.9</v>
      </c>
    </row>
    <row r="152" spans="1:6">
      <c r="A152" s="1" t="s">
        <v>136</v>
      </c>
      <c r="B152" s="17">
        <v>540</v>
      </c>
      <c r="C152" s="17">
        <v>40</v>
      </c>
      <c r="D152" s="81">
        <v>7</v>
      </c>
      <c r="E152" s="17">
        <v>30</v>
      </c>
      <c r="F152" s="81">
        <v>5.3</v>
      </c>
    </row>
    <row r="153" spans="1:6">
      <c r="A153" s="1" t="s">
        <v>137</v>
      </c>
      <c r="B153" s="17">
        <v>1340</v>
      </c>
      <c r="C153" s="17">
        <v>70</v>
      </c>
      <c r="D153" s="81">
        <v>5</v>
      </c>
      <c r="E153" s="17">
        <v>60</v>
      </c>
      <c r="F153" s="81">
        <v>4.5</v>
      </c>
    </row>
    <row r="154" spans="1:6">
      <c r="A154" s="1" t="s">
        <v>138</v>
      </c>
      <c r="B154" s="17">
        <v>1620</v>
      </c>
      <c r="C154" s="17">
        <v>110</v>
      </c>
      <c r="D154" s="81">
        <v>6.6</v>
      </c>
      <c r="E154" s="17">
        <v>90</v>
      </c>
      <c r="F154" s="81">
        <v>5</v>
      </c>
    </row>
    <row r="155" spans="1:6">
      <c r="A155" s="1" t="s">
        <v>139</v>
      </c>
      <c r="B155" s="17">
        <v>390</v>
      </c>
      <c r="C155" s="17">
        <v>40</v>
      </c>
      <c r="D155" s="81">
        <v>10.4</v>
      </c>
      <c r="E155" s="17">
        <v>10</v>
      </c>
      <c r="F155" s="81">
        <v>3.2</v>
      </c>
    </row>
    <row r="156" spans="1:6">
      <c r="A156" s="1" t="s">
        <v>140</v>
      </c>
      <c r="B156" s="17">
        <v>590</v>
      </c>
      <c r="C156" s="17">
        <v>40</v>
      </c>
      <c r="D156" s="81">
        <v>6.3</v>
      </c>
      <c r="E156" s="17">
        <v>30</v>
      </c>
      <c r="F156" s="81">
        <v>4</v>
      </c>
    </row>
    <row r="157" spans="1:6">
      <c r="A157" s="1" t="s">
        <v>141</v>
      </c>
      <c r="B157" s="17">
        <v>800</v>
      </c>
      <c r="C157" s="17">
        <v>50</v>
      </c>
      <c r="D157" s="81">
        <v>5.9</v>
      </c>
      <c r="E157" s="17">
        <v>20</v>
      </c>
      <c r="F157" s="81">
        <v>2.8</v>
      </c>
    </row>
    <row r="158" spans="1:6">
      <c r="A158" s="1" t="s">
        <v>142</v>
      </c>
      <c r="B158" s="17">
        <v>300</v>
      </c>
      <c r="C158" s="17">
        <v>20</v>
      </c>
      <c r="D158" s="81">
        <v>6.5</v>
      </c>
      <c r="E158" s="17">
        <v>20</v>
      </c>
      <c r="F158" s="81">
        <v>5</v>
      </c>
    </row>
    <row r="159" spans="1:6">
      <c r="A159" s="1" t="s">
        <v>143</v>
      </c>
      <c r="B159" s="17">
        <v>570</v>
      </c>
      <c r="C159" s="17">
        <v>30</v>
      </c>
      <c r="D159" s="81">
        <v>5.5</v>
      </c>
      <c r="E159" s="17">
        <v>20</v>
      </c>
      <c r="F159" s="81">
        <v>3.2</v>
      </c>
    </row>
    <row r="160" spans="1:6">
      <c r="A160" s="1" t="s">
        <v>144</v>
      </c>
      <c r="B160" s="17">
        <v>300</v>
      </c>
      <c r="C160" s="17">
        <v>30</v>
      </c>
      <c r="D160" s="81">
        <v>8.8000000000000007</v>
      </c>
      <c r="E160" s="17">
        <v>10</v>
      </c>
      <c r="F160" s="81">
        <v>2.6</v>
      </c>
    </row>
    <row r="161" spans="1:11">
      <c r="A161" s="1" t="s">
        <v>145</v>
      </c>
      <c r="B161" s="17">
        <v>950</v>
      </c>
      <c r="C161" s="17">
        <v>60</v>
      </c>
      <c r="D161" s="81">
        <v>5.7</v>
      </c>
      <c r="E161" s="17">
        <v>50</v>
      </c>
      <c r="F161" s="81">
        <v>4.8</v>
      </c>
    </row>
    <row r="162" spans="1:11">
      <c r="A162" s="1" t="s">
        <v>146</v>
      </c>
      <c r="B162" s="17">
        <v>80</v>
      </c>
      <c r="C162" s="17">
        <v>10</v>
      </c>
      <c r="D162" s="81">
        <v>7.4</v>
      </c>
      <c r="E162" s="17">
        <v>10</v>
      </c>
      <c r="F162" s="81">
        <v>12.8</v>
      </c>
    </row>
    <row r="163" spans="1:11">
      <c r="A163" s="1" t="s">
        <v>147</v>
      </c>
      <c r="B163" s="17">
        <v>930</v>
      </c>
      <c r="C163" s="17">
        <v>70</v>
      </c>
      <c r="D163" s="81">
        <v>6.9</v>
      </c>
      <c r="E163" s="17">
        <v>30</v>
      </c>
      <c r="F163" s="81">
        <v>3</v>
      </c>
    </row>
    <row r="164" spans="1:11">
      <c r="A164" s="1" t="s">
        <v>148</v>
      </c>
      <c r="B164" s="17">
        <v>1720</v>
      </c>
      <c r="C164" s="17">
        <v>60</v>
      </c>
      <c r="D164" s="81">
        <v>3.3</v>
      </c>
      <c r="E164" s="17">
        <v>40</v>
      </c>
      <c r="F164" s="81">
        <v>2.2000000000000002</v>
      </c>
    </row>
    <row r="165" spans="1:11">
      <c r="A165" s="1" t="s">
        <v>149</v>
      </c>
      <c r="B165" s="17">
        <v>200</v>
      </c>
      <c r="C165" s="17">
        <v>10</v>
      </c>
      <c r="D165" s="81">
        <v>5.4</v>
      </c>
      <c r="E165" s="17">
        <v>10</v>
      </c>
      <c r="F165" s="81">
        <v>5</v>
      </c>
    </row>
    <row r="166" spans="1:11">
      <c r="A166" s="1" t="s">
        <v>150</v>
      </c>
      <c r="B166" s="17">
        <v>540</v>
      </c>
      <c r="C166" s="17">
        <v>40</v>
      </c>
      <c r="D166" s="81">
        <v>7</v>
      </c>
      <c r="E166" s="17">
        <v>20</v>
      </c>
      <c r="F166" s="81">
        <v>3.2</v>
      </c>
    </row>
    <row r="167" spans="1:11">
      <c r="A167" s="1" t="s">
        <v>151</v>
      </c>
      <c r="B167" s="17">
        <v>730</v>
      </c>
      <c r="C167" s="17">
        <v>30</v>
      </c>
      <c r="D167" s="81">
        <v>4.5</v>
      </c>
      <c r="E167" s="17">
        <v>30</v>
      </c>
      <c r="F167" s="81">
        <v>4.2</v>
      </c>
    </row>
    <row r="168" spans="1:11">
      <c r="A168" s="1" t="s">
        <v>152</v>
      </c>
      <c r="B168" s="17">
        <v>230</v>
      </c>
      <c r="C168" s="17">
        <v>10</v>
      </c>
      <c r="D168" s="81">
        <v>5.4</v>
      </c>
      <c r="E168" s="17">
        <v>10</v>
      </c>
      <c r="F168" s="81">
        <v>4.5999999999999996</v>
      </c>
      <c r="G168" s="83"/>
      <c r="H168" s="83"/>
      <c r="I168" s="83"/>
      <c r="J168" s="83"/>
      <c r="K168" s="83"/>
    </row>
    <row r="169" spans="1:11">
      <c r="A169" s="1" t="s">
        <v>153</v>
      </c>
      <c r="B169" s="17">
        <v>160</v>
      </c>
      <c r="C169" s="17">
        <v>10</v>
      </c>
      <c r="D169" s="81">
        <v>4.2</v>
      </c>
      <c r="E169" s="17">
        <v>0</v>
      </c>
      <c r="F169" s="81" t="s">
        <v>375</v>
      </c>
    </row>
    <row r="170" spans="1:11">
      <c r="A170" s="1" t="s">
        <v>154</v>
      </c>
      <c r="B170" s="17">
        <v>1140</v>
      </c>
      <c r="C170" s="17">
        <v>70</v>
      </c>
      <c r="D170" s="81">
        <v>5.8</v>
      </c>
      <c r="E170" s="17">
        <v>30</v>
      </c>
      <c r="F170" s="81">
        <v>2.2000000000000002</v>
      </c>
    </row>
    <row r="171" spans="1:11">
      <c r="A171" s="1" t="s">
        <v>155</v>
      </c>
      <c r="B171" s="17">
        <v>150</v>
      </c>
      <c r="C171" s="17">
        <v>10</v>
      </c>
      <c r="D171" s="81">
        <v>8.1</v>
      </c>
      <c r="E171" s="17">
        <v>0</v>
      </c>
      <c r="F171" s="81" t="s">
        <v>375</v>
      </c>
    </row>
    <row r="172" spans="1:11">
      <c r="A172" s="1" t="s">
        <v>156</v>
      </c>
      <c r="B172" s="17">
        <v>300</v>
      </c>
      <c r="C172" s="17">
        <v>20</v>
      </c>
      <c r="D172" s="81">
        <v>5.3</v>
      </c>
      <c r="E172" s="17">
        <v>10</v>
      </c>
      <c r="F172" s="81">
        <v>3.8</v>
      </c>
    </row>
    <row r="173" spans="1:11">
      <c r="A173" s="1" t="s">
        <v>157</v>
      </c>
      <c r="B173" s="17">
        <v>700</v>
      </c>
      <c r="C173" s="17">
        <v>30</v>
      </c>
      <c r="D173" s="81">
        <v>4.5</v>
      </c>
      <c r="E173" s="17">
        <v>30</v>
      </c>
      <c r="F173" s="81">
        <v>3.8</v>
      </c>
    </row>
    <row r="174" spans="1:11">
      <c r="A174" s="1" t="s">
        <v>337</v>
      </c>
      <c r="B174" s="17">
        <v>130</v>
      </c>
      <c r="C174" s="17">
        <v>10</v>
      </c>
      <c r="D174" s="81">
        <v>5.4</v>
      </c>
      <c r="E174" s="17">
        <v>0</v>
      </c>
      <c r="F174" s="81" t="s">
        <v>375</v>
      </c>
    </row>
    <row r="175" spans="1:11">
      <c r="A175" s="1" t="s">
        <v>158</v>
      </c>
      <c r="B175" s="17">
        <v>5870</v>
      </c>
      <c r="C175" s="17">
        <v>400</v>
      </c>
      <c r="D175" s="81">
        <v>6.5</v>
      </c>
      <c r="E175" s="17">
        <v>220</v>
      </c>
      <c r="F175" s="81">
        <v>3.7</v>
      </c>
    </row>
    <row r="176" spans="1:11">
      <c r="A176" s="1" t="s">
        <v>159</v>
      </c>
      <c r="B176" s="17">
        <v>3410</v>
      </c>
      <c r="C176" s="17">
        <v>220</v>
      </c>
      <c r="D176" s="81">
        <v>6.1</v>
      </c>
      <c r="E176" s="17">
        <v>150</v>
      </c>
      <c r="F176" s="81">
        <v>4.0999999999999996</v>
      </c>
    </row>
    <row r="177" spans="1:6">
      <c r="A177" s="1" t="s">
        <v>160</v>
      </c>
      <c r="B177" s="17">
        <v>400</v>
      </c>
      <c r="C177" s="17">
        <v>20</v>
      </c>
      <c r="D177" s="81">
        <v>4.8</v>
      </c>
      <c r="E177" s="17">
        <v>10</v>
      </c>
      <c r="F177" s="81">
        <v>2.2000000000000002</v>
      </c>
    </row>
    <row r="178" spans="1:6">
      <c r="A178" s="1" t="s">
        <v>161</v>
      </c>
      <c r="B178" s="17">
        <v>1990</v>
      </c>
      <c r="C178" s="17">
        <v>90</v>
      </c>
      <c r="D178" s="81">
        <v>4.3</v>
      </c>
      <c r="E178" s="17">
        <v>60</v>
      </c>
      <c r="F178" s="81">
        <v>2.7</v>
      </c>
    </row>
    <row r="179" spans="1:6">
      <c r="A179" s="1" t="s">
        <v>162</v>
      </c>
      <c r="B179" s="17">
        <v>2180</v>
      </c>
      <c r="C179" s="17">
        <v>170</v>
      </c>
      <c r="D179" s="81">
        <v>7.6</v>
      </c>
      <c r="E179" s="17">
        <v>70</v>
      </c>
      <c r="F179" s="81">
        <v>3.2</v>
      </c>
    </row>
    <row r="180" spans="1:6">
      <c r="A180" s="1" t="s">
        <v>163</v>
      </c>
      <c r="B180" s="17">
        <v>360</v>
      </c>
      <c r="C180" s="17">
        <v>30</v>
      </c>
      <c r="D180" s="81">
        <v>6.9</v>
      </c>
      <c r="E180" s="17">
        <v>20</v>
      </c>
      <c r="F180" s="81">
        <v>6.1</v>
      </c>
    </row>
    <row r="181" spans="1:6">
      <c r="A181" s="1" t="s">
        <v>164</v>
      </c>
      <c r="B181" s="17">
        <v>330</v>
      </c>
      <c r="C181" s="17">
        <v>30</v>
      </c>
      <c r="D181" s="81">
        <v>7.7</v>
      </c>
      <c r="E181" s="17">
        <v>20</v>
      </c>
      <c r="F181" s="81">
        <v>4.5</v>
      </c>
    </row>
    <row r="182" spans="1:6">
      <c r="A182" s="1" t="s">
        <v>165</v>
      </c>
      <c r="B182" s="17">
        <v>570</v>
      </c>
      <c r="C182" s="17">
        <v>40</v>
      </c>
      <c r="D182" s="81">
        <v>6.1</v>
      </c>
      <c r="E182" s="17">
        <v>20</v>
      </c>
      <c r="F182" s="81">
        <v>3.6</v>
      </c>
    </row>
    <row r="183" spans="1:6">
      <c r="A183" s="1" t="s">
        <v>166</v>
      </c>
      <c r="B183" s="17">
        <v>240</v>
      </c>
      <c r="C183" s="17">
        <v>10</v>
      </c>
      <c r="D183" s="81">
        <v>4.9000000000000004</v>
      </c>
      <c r="E183" s="17">
        <v>10</v>
      </c>
      <c r="F183" s="81">
        <v>3.3</v>
      </c>
    </row>
    <row r="184" spans="1:6">
      <c r="A184" s="1" t="s">
        <v>167</v>
      </c>
      <c r="B184" s="17">
        <v>440</v>
      </c>
      <c r="C184" s="17">
        <v>20</v>
      </c>
      <c r="D184" s="81">
        <v>4.8</v>
      </c>
      <c r="E184" s="17">
        <v>10</v>
      </c>
      <c r="F184" s="81">
        <v>2.8</v>
      </c>
    </row>
    <row r="185" spans="1:6">
      <c r="A185" s="1" t="s">
        <v>168</v>
      </c>
      <c r="B185" s="17">
        <v>240</v>
      </c>
      <c r="C185" s="17">
        <v>10</v>
      </c>
      <c r="D185" s="81">
        <v>3.7</v>
      </c>
      <c r="E185" s="17">
        <v>10</v>
      </c>
      <c r="F185" s="81">
        <v>2.8</v>
      </c>
    </row>
    <row r="186" spans="1:6">
      <c r="A186" s="1" t="s">
        <v>169</v>
      </c>
      <c r="B186" s="17">
        <v>160</v>
      </c>
      <c r="C186" s="17">
        <v>10</v>
      </c>
      <c r="D186" s="81">
        <v>3.8</v>
      </c>
      <c r="E186" s="17">
        <v>0</v>
      </c>
      <c r="F186" s="81" t="s">
        <v>375</v>
      </c>
    </row>
    <row r="187" spans="1:6">
      <c r="A187" s="1" t="s">
        <v>170</v>
      </c>
      <c r="B187" s="17">
        <v>230</v>
      </c>
      <c r="C187" s="17">
        <v>20</v>
      </c>
      <c r="D187" s="81">
        <v>7.9</v>
      </c>
      <c r="E187" s="17">
        <v>20</v>
      </c>
      <c r="F187" s="81">
        <v>8.3000000000000007</v>
      </c>
    </row>
    <row r="188" spans="1:6">
      <c r="A188" s="1" t="s">
        <v>171</v>
      </c>
      <c r="B188" s="17">
        <v>320</v>
      </c>
      <c r="C188" s="17">
        <v>30</v>
      </c>
      <c r="D188" s="81">
        <v>9</v>
      </c>
      <c r="E188" s="17">
        <v>20</v>
      </c>
      <c r="F188" s="81">
        <v>7</v>
      </c>
    </row>
    <row r="189" spans="1:6">
      <c r="A189" s="1" t="s">
        <v>172</v>
      </c>
      <c r="B189" s="17">
        <v>240</v>
      </c>
      <c r="C189" s="17">
        <v>10</v>
      </c>
      <c r="D189" s="81">
        <v>3.2</v>
      </c>
      <c r="E189" s="17">
        <v>10</v>
      </c>
      <c r="F189" s="81">
        <v>4.8</v>
      </c>
    </row>
    <row r="190" spans="1:6">
      <c r="A190" s="1" t="s">
        <v>173</v>
      </c>
      <c r="B190" s="17">
        <v>280</v>
      </c>
      <c r="C190" s="17">
        <v>20</v>
      </c>
      <c r="D190" s="81">
        <v>5.7</v>
      </c>
      <c r="E190" s="17">
        <v>20</v>
      </c>
      <c r="F190" s="81">
        <v>5.0999999999999996</v>
      </c>
    </row>
    <row r="191" spans="1:6">
      <c r="A191" s="1" t="s">
        <v>174</v>
      </c>
      <c r="B191" s="17">
        <v>910</v>
      </c>
      <c r="C191" s="17">
        <v>40</v>
      </c>
      <c r="D191" s="81">
        <v>4.3</v>
      </c>
      <c r="E191" s="17">
        <v>30</v>
      </c>
      <c r="F191" s="81">
        <v>2.7</v>
      </c>
    </row>
    <row r="192" spans="1:6">
      <c r="A192" s="1" t="s">
        <v>175</v>
      </c>
      <c r="B192" s="17">
        <v>3890</v>
      </c>
      <c r="C192" s="17">
        <v>230</v>
      </c>
      <c r="D192" s="81">
        <v>5.8</v>
      </c>
      <c r="E192" s="17">
        <v>130</v>
      </c>
      <c r="F192" s="81">
        <v>3.2</v>
      </c>
    </row>
    <row r="193" spans="1:6">
      <c r="A193" s="1" t="s">
        <v>176</v>
      </c>
      <c r="B193" s="17">
        <v>540</v>
      </c>
      <c r="C193" s="17">
        <v>50</v>
      </c>
      <c r="D193" s="81">
        <v>9.4</v>
      </c>
      <c r="E193" s="17">
        <v>40</v>
      </c>
      <c r="F193" s="81">
        <v>6.4</v>
      </c>
    </row>
    <row r="194" spans="1:6">
      <c r="A194" s="1" t="s">
        <v>177</v>
      </c>
      <c r="B194" s="17">
        <v>240</v>
      </c>
      <c r="C194" s="17">
        <v>10</v>
      </c>
      <c r="D194" s="81">
        <v>3.8</v>
      </c>
      <c r="E194" s="17">
        <v>20</v>
      </c>
      <c r="F194" s="81">
        <v>6.2</v>
      </c>
    </row>
    <row r="195" spans="1:6">
      <c r="A195" s="1" t="s">
        <v>342</v>
      </c>
      <c r="B195" s="17">
        <v>930</v>
      </c>
      <c r="C195" s="17">
        <v>70</v>
      </c>
      <c r="D195" s="81">
        <v>6.7</v>
      </c>
      <c r="E195" s="17">
        <v>40</v>
      </c>
      <c r="F195" s="81">
        <v>3.8</v>
      </c>
    </row>
    <row r="196" spans="1:6">
      <c r="A196" s="1" t="s">
        <v>178</v>
      </c>
      <c r="B196" s="17">
        <v>770</v>
      </c>
      <c r="C196" s="17">
        <v>50</v>
      </c>
      <c r="D196" s="81">
        <v>6.1</v>
      </c>
      <c r="E196" s="17">
        <v>30</v>
      </c>
      <c r="F196" s="81">
        <v>4</v>
      </c>
    </row>
    <row r="197" spans="1:6">
      <c r="A197" s="1" t="s">
        <v>338</v>
      </c>
      <c r="B197" s="17">
        <v>1350</v>
      </c>
      <c r="C197" s="17">
        <v>90</v>
      </c>
      <c r="D197" s="81">
        <v>6</v>
      </c>
      <c r="E197" s="17">
        <v>70</v>
      </c>
      <c r="F197" s="81">
        <v>5</v>
      </c>
    </row>
    <row r="198" spans="1:6">
      <c r="A198" s="1" t="s">
        <v>179</v>
      </c>
      <c r="B198" s="17">
        <v>160</v>
      </c>
      <c r="C198" s="17">
        <v>20</v>
      </c>
      <c r="D198" s="81">
        <v>12.4</v>
      </c>
      <c r="E198" s="17">
        <v>10</v>
      </c>
      <c r="F198" s="81">
        <v>7.5</v>
      </c>
    </row>
    <row r="199" spans="1:6">
      <c r="A199" s="1" t="s">
        <v>180</v>
      </c>
      <c r="B199" s="17">
        <v>440</v>
      </c>
      <c r="C199" s="17">
        <v>20</v>
      </c>
      <c r="D199" s="81">
        <v>4.9000000000000004</v>
      </c>
      <c r="E199" s="17">
        <v>20</v>
      </c>
      <c r="F199" s="81">
        <v>4.9000000000000004</v>
      </c>
    </row>
    <row r="200" spans="1:6">
      <c r="A200" s="1" t="s">
        <v>344</v>
      </c>
      <c r="B200" s="17">
        <v>1920</v>
      </c>
      <c r="C200" s="17">
        <v>110</v>
      </c>
      <c r="D200" s="81">
        <v>5.7</v>
      </c>
      <c r="E200" s="17">
        <v>80</v>
      </c>
      <c r="F200" s="81">
        <v>3.8</v>
      </c>
    </row>
    <row r="201" spans="1:6">
      <c r="A201" s="1" t="s">
        <v>181</v>
      </c>
      <c r="B201" s="17">
        <v>100</v>
      </c>
      <c r="C201" s="17">
        <v>30</v>
      </c>
      <c r="D201" s="81">
        <v>21.6</v>
      </c>
      <c r="E201" s="17">
        <v>30</v>
      </c>
      <c r="F201" s="81">
        <v>25.4</v>
      </c>
    </row>
    <row r="202" spans="1:6">
      <c r="A202" s="1" t="s">
        <v>182</v>
      </c>
      <c r="B202" s="17">
        <v>540</v>
      </c>
      <c r="C202" s="17">
        <v>40</v>
      </c>
      <c r="D202" s="81">
        <v>6.7</v>
      </c>
      <c r="E202" s="17">
        <v>20</v>
      </c>
      <c r="F202" s="81">
        <v>2.7</v>
      </c>
    </row>
    <row r="203" spans="1:6">
      <c r="A203" s="1" t="s">
        <v>353</v>
      </c>
      <c r="B203" s="17">
        <v>360</v>
      </c>
      <c r="C203" s="17">
        <v>20</v>
      </c>
      <c r="D203" s="81">
        <v>4.7</v>
      </c>
      <c r="E203" s="17">
        <v>20</v>
      </c>
      <c r="F203" s="81">
        <v>3.9</v>
      </c>
    </row>
    <row r="204" spans="1:6">
      <c r="A204" s="1" t="s">
        <v>183</v>
      </c>
      <c r="B204" s="17">
        <v>420</v>
      </c>
      <c r="C204" s="17">
        <v>30</v>
      </c>
      <c r="D204" s="81">
        <v>7.8</v>
      </c>
      <c r="E204" s="17">
        <v>20</v>
      </c>
      <c r="F204" s="81">
        <v>3.7</v>
      </c>
    </row>
    <row r="205" spans="1:6">
      <c r="A205" s="1" t="s">
        <v>184</v>
      </c>
      <c r="B205" s="17">
        <v>130</v>
      </c>
      <c r="C205" s="17">
        <v>10</v>
      </c>
      <c r="D205" s="81">
        <v>5.8</v>
      </c>
      <c r="E205" s="17">
        <v>0</v>
      </c>
      <c r="F205" s="81" t="s">
        <v>375</v>
      </c>
    </row>
    <row r="206" spans="1:6">
      <c r="A206" s="1" t="s">
        <v>185</v>
      </c>
      <c r="B206" s="17">
        <v>80</v>
      </c>
      <c r="C206" s="17">
        <v>0</v>
      </c>
      <c r="D206" s="81" t="s">
        <v>375</v>
      </c>
      <c r="E206" s="17">
        <v>20</v>
      </c>
      <c r="F206" s="81">
        <v>16.8</v>
      </c>
    </row>
    <row r="207" spans="1:6">
      <c r="A207" s="1" t="s">
        <v>186</v>
      </c>
      <c r="B207" s="17">
        <v>280</v>
      </c>
      <c r="C207" s="17">
        <v>30</v>
      </c>
      <c r="D207" s="81">
        <v>8.9</v>
      </c>
      <c r="E207" s="17">
        <v>20</v>
      </c>
      <c r="F207" s="81">
        <v>5.3</v>
      </c>
    </row>
    <row r="208" spans="1:6">
      <c r="A208" s="1" t="s">
        <v>187</v>
      </c>
      <c r="B208" s="17">
        <v>150</v>
      </c>
      <c r="C208" s="17">
        <v>10</v>
      </c>
      <c r="D208" s="81">
        <v>3.8</v>
      </c>
      <c r="E208" s="17">
        <v>10</v>
      </c>
      <c r="F208" s="81">
        <v>3.2</v>
      </c>
    </row>
    <row r="209" spans="1:6">
      <c r="A209" s="1" t="s">
        <v>188</v>
      </c>
      <c r="B209" s="17">
        <v>1340</v>
      </c>
      <c r="C209" s="17">
        <v>80</v>
      </c>
      <c r="D209" s="81">
        <v>5.9</v>
      </c>
      <c r="E209" s="17">
        <v>40</v>
      </c>
      <c r="F209" s="81">
        <v>3.1</v>
      </c>
    </row>
    <row r="210" spans="1:6">
      <c r="A210" s="1" t="s">
        <v>189</v>
      </c>
      <c r="B210" s="17">
        <v>260</v>
      </c>
      <c r="C210" s="17">
        <v>20</v>
      </c>
      <c r="D210" s="81">
        <v>7.1</v>
      </c>
      <c r="E210" s="17">
        <v>20</v>
      </c>
      <c r="F210" s="81">
        <v>6.8</v>
      </c>
    </row>
    <row r="211" spans="1:6">
      <c r="A211" s="1" t="s">
        <v>190</v>
      </c>
      <c r="B211" s="17">
        <v>510</v>
      </c>
      <c r="C211" s="17">
        <v>40</v>
      </c>
      <c r="D211" s="81">
        <v>6.6</v>
      </c>
      <c r="E211" s="17">
        <v>30</v>
      </c>
      <c r="F211" s="81">
        <v>4.8</v>
      </c>
    </row>
    <row r="212" spans="1:6">
      <c r="A212" s="1" t="s">
        <v>191</v>
      </c>
      <c r="B212" s="17">
        <v>7530</v>
      </c>
      <c r="C212" s="17">
        <v>440</v>
      </c>
      <c r="D212" s="81">
        <v>5.6</v>
      </c>
      <c r="E212" s="17">
        <v>250</v>
      </c>
      <c r="F212" s="81">
        <v>3.2</v>
      </c>
    </row>
    <row r="213" spans="1:6">
      <c r="A213" s="1" t="s">
        <v>192</v>
      </c>
      <c r="B213" s="17">
        <v>2360</v>
      </c>
      <c r="C213" s="17">
        <v>120</v>
      </c>
      <c r="D213" s="81">
        <v>4.9000000000000004</v>
      </c>
      <c r="E213" s="17">
        <v>70</v>
      </c>
      <c r="F213" s="81">
        <v>2.9</v>
      </c>
    </row>
    <row r="214" spans="1:6">
      <c r="A214" s="1" t="s">
        <v>352</v>
      </c>
      <c r="B214" s="17">
        <v>990</v>
      </c>
      <c r="C214" s="17">
        <v>70</v>
      </c>
      <c r="D214" s="81">
        <v>6.9</v>
      </c>
      <c r="E214" s="17">
        <v>50</v>
      </c>
      <c r="F214" s="81">
        <v>5.0999999999999996</v>
      </c>
    </row>
    <row r="215" spans="1:6">
      <c r="A215" s="1" t="s">
        <v>193</v>
      </c>
      <c r="B215" s="17">
        <v>110</v>
      </c>
      <c r="C215" s="17">
        <v>10</v>
      </c>
      <c r="D215" s="81">
        <v>7.4</v>
      </c>
      <c r="E215" s="17">
        <v>10</v>
      </c>
      <c r="F215" s="81">
        <v>5.6</v>
      </c>
    </row>
    <row r="216" spans="1:6">
      <c r="A216" s="1" t="s">
        <v>194</v>
      </c>
      <c r="B216" s="17">
        <v>530</v>
      </c>
      <c r="C216" s="17">
        <v>30</v>
      </c>
      <c r="D216" s="81">
        <v>4.7</v>
      </c>
      <c r="E216" s="17">
        <v>20</v>
      </c>
      <c r="F216" s="81">
        <v>3.8</v>
      </c>
    </row>
    <row r="217" spans="1:6">
      <c r="A217" s="1" t="s">
        <v>195</v>
      </c>
      <c r="B217" s="17">
        <v>920</v>
      </c>
      <c r="C217" s="17">
        <v>60</v>
      </c>
      <c r="D217" s="81">
        <v>5.8</v>
      </c>
      <c r="E217" s="17">
        <v>40</v>
      </c>
      <c r="F217" s="81">
        <v>4.2</v>
      </c>
    </row>
    <row r="218" spans="1:6">
      <c r="A218" s="1" t="s">
        <v>196</v>
      </c>
      <c r="B218" s="17">
        <v>490</v>
      </c>
      <c r="C218" s="17">
        <v>40</v>
      </c>
      <c r="D218" s="81">
        <v>7.8</v>
      </c>
      <c r="E218" s="17">
        <v>30</v>
      </c>
      <c r="F218" s="81">
        <v>5</v>
      </c>
    </row>
    <row r="219" spans="1:6">
      <c r="A219" s="1" t="s">
        <v>378</v>
      </c>
      <c r="B219" s="17">
        <v>360</v>
      </c>
      <c r="C219" s="17">
        <v>20</v>
      </c>
      <c r="D219" s="81">
        <v>4.4000000000000004</v>
      </c>
      <c r="E219" s="17">
        <v>10</v>
      </c>
      <c r="F219" s="81">
        <v>2.7</v>
      </c>
    </row>
    <row r="220" spans="1:6">
      <c r="A220" s="1" t="s">
        <v>197</v>
      </c>
      <c r="B220" s="17">
        <v>310</v>
      </c>
      <c r="C220" s="17">
        <v>20</v>
      </c>
      <c r="D220" s="81">
        <v>7.5</v>
      </c>
      <c r="E220" s="17">
        <v>10</v>
      </c>
      <c r="F220" s="81">
        <v>4.0999999999999996</v>
      </c>
    </row>
    <row r="221" spans="1:6">
      <c r="A221" s="1" t="s">
        <v>198</v>
      </c>
      <c r="B221" s="17">
        <v>350</v>
      </c>
      <c r="C221" s="17">
        <v>20</v>
      </c>
      <c r="D221" s="81">
        <v>6.2</v>
      </c>
      <c r="E221" s="17">
        <v>10</v>
      </c>
      <c r="F221" s="81">
        <v>3.4</v>
      </c>
    </row>
    <row r="222" spans="1:6">
      <c r="A222" s="1" t="s">
        <v>199</v>
      </c>
      <c r="B222" s="17">
        <v>140</v>
      </c>
      <c r="C222" s="17">
        <v>0</v>
      </c>
      <c r="D222" s="81" t="s">
        <v>375</v>
      </c>
      <c r="E222" s="17">
        <v>10</v>
      </c>
      <c r="F222" s="81">
        <v>6.2</v>
      </c>
    </row>
    <row r="223" spans="1:6">
      <c r="A223" s="1" t="s">
        <v>200</v>
      </c>
      <c r="B223" s="17">
        <v>280</v>
      </c>
      <c r="C223" s="17">
        <v>30</v>
      </c>
      <c r="D223" s="81">
        <v>10.8</v>
      </c>
      <c r="E223" s="17">
        <v>20</v>
      </c>
      <c r="F223" s="81">
        <v>5.0999999999999996</v>
      </c>
    </row>
    <row r="224" spans="1:6">
      <c r="A224" s="1" t="s">
        <v>201</v>
      </c>
      <c r="B224" s="17">
        <v>1470</v>
      </c>
      <c r="C224" s="17">
        <v>80</v>
      </c>
      <c r="D224" s="81">
        <v>5.3</v>
      </c>
      <c r="E224" s="17">
        <v>90</v>
      </c>
      <c r="F224" s="81">
        <v>5.4</v>
      </c>
    </row>
    <row r="225" spans="1:6">
      <c r="A225" s="1" t="s">
        <v>202</v>
      </c>
      <c r="B225" s="17">
        <v>310</v>
      </c>
      <c r="C225" s="17">
        <v>30</v>
      </c>
      <c r="D225" s="81">
        <v>7.8</v>
      </c>
      <c r="E225" s="17">
        <v>10</v>
      </c>
      <c r="F225" s="81">
        <v>3.7</v>
      </c>
    </row>
    <row r="226" spans="1:6">
      <c r="A226" s="1" t="s">
        <v>203</v>
      </c>
      <c r="B226" s="17">
        <v>580</v>
      </c>
      <c r="C226" s="17">
        <v>30</v>
      </c>
      <c r="D226" s="81">
        <v>4.0999999999999996</v>
      </c>
      <c r="E226" s="17">
        <v>20</v>
      </c>
      <c r="F226" s="81">
        <v>3.6</v>
      </c>
    </row>
    <row r="227" spans="1:6">
      <c r="A227" s="1" t="s">
        <v>204</v>
      </c>
      <c r="B227" s="17">
        <v>220</v>
      </c>
      <c r="C227" s="17">
        <v>20</v>
      </c>
      <c r="D227" s="81">
        <v>7</v>
      </c>
      <c r="E227" s="17">
        <v>10</v>
      </c>
      <c r="F227" s="81">
        <v>3.9</v>
      </c>
    </row>
    <row r="228" spans="1:6">
      <c r="A228" s="1" t="s">
        <v>205</v>
      </c>
      <c r="B228" s="17">
        <v>230</v>
      </c>
      <c r="C228" s="17">
        <v>20</v>
      </c>
      <c r="D228" s="81">
        <v>8</v>
      </c>
      <c r="E228" s="17">
        <v>0</v>
      </c>
      <c r="F228" s="81" t="s">
        <v>375</v>
      </c>
    </row>
    <row r="229" spans="1:6">
      <c r="A229" s="1" t="s">
        <v>206</v>
      </c>
      <c r="B229" s="17">
        <v>340</v>
      </c>
      <c r="C229" s="17">
        <v>30</v>
      </c>
      <c r="D229" s="81">
        <v>7.9</v>
      </c>
      <c r="E229" s="17">
        <v>10</v>
      </c>
      <c r="F229" s="81">
        <v>2.2999999999999998</v>
      </c>
    </row>
    <row r="230" spans="1:6">
      <c r="A230" s="1" t="s">
        <v>207</v>
      </c>
      <c r="B230" s="17">
        <v>950</v>
      </c>
      <c r="C230" s="17">
        <v>60</v>
      </c>
      <c r="D230" s="81">
        <v>6.1</v>
      </c>
      <c r="E230" s="17">
        <v>30</v>
      </c>
      <c r="F230" s="81">
        <v>3.3</v>
      </c>
    </row>
    <row r="231" spans="1:6">
      <c r="A231" s="1" t="s">
        <v>208</v>
      </c>
      <c r="B231" s="17">
        <v>550</v>
      </c>
      <c r="C231" s="17">
        <v>30</v>
      </c>
      <c r="D231" s="81">
        <v>4.4000000000000004</v>
      </c>
      <c r="E231" s="17">
        <v>20</v>
      </c>
      <c r="F231" s="81">
        <v>3.4</v>
      </c>
    </row>
    <row r="232" spans="1:6">
      <c r="A232" s="1" t="s">
        <v>209</v>
      </c>
      <c r="B232" s="17">
        <v>120</v>
      </c>
      <c r="C232" s="17">
        <v>10</v>
      </c>
      <c r="D232" s="81">
        <v>7.9</v>
      </c>
      <c r="E232" s="17">
        <v>0</v>
      </c>
      <c r="F232" s="81" t="s">
        <v>375</v>
      </c>
    </row>
    <row r="233" spans="1:6">
      <c r="A233" s="1" t="s">
        <v>210</v>
      </c>
      <c r="B233" s="17">
        <v>100</v>
      </c>
      <c r="C233" s="17">
        <v>10</v>
      </c>
      <c r="D233" s="81">
        <v>8.6</v>
      </c>
      <c r="E233" s="17">
        <v>0</v>
      </c>
      <c r="F233" s="81" t="s">
        <v>375</v>
      </c>
    </row>
    <row r="234" spans="1:6">
      <c r="A234" s="1" t="s">
        <v>211</v>
      </c>
      <c r="B234" s="17">
        <v>560</v>
      </c>
      <c r="C234" s="17">
        <v>40</v>
      </c>
      <c r="D234" s="81">
        <v>6.8</v>
      </c>
      <c r="E234" s="17">
        <v>20</v>
      </c>
      <c r="F234" s="81">
        <v>3.9</v>
      </c>
    </row>
    <row r="235" spans="1:6">
      <c r="A235" s="1" t="s">
        <v>212</v>
      </c>
      <c r="B235" s="17">
        <v>1750</v>
      </c>
      <c r="C235" s="17">
        <v>140</v>
      </c>
      <c r="D235" s="81">
        <v>7.5</v>
      </c>
      <c r="E235" s="17">
        <v>90</v>
      </c>
      <c r="F235" s="81">
        <v>4.9000000000000004</v>
      </c>
    </row>
    <row r="236" spans="1:6">
      <c r="A236" s="1" t="s">
        <v>213</v>
      </c>
      <c r="B236" s="17">
        <v>660</v>
      </c>
      <c r="C236" s="17">
        <v>50</v>
      </c>
      <c r="D236" s="81">
        <v>7.1</v>
      </c>
      <c r="E236" s="17">
        <v>20</v>
      </c>
      <c r="F236" s="81">
        <v>3.2</v>
      </c>
    </row>
    <row r="237" spans="1:6">
      <c r="A237" s="1" t="s">
        <v>214</v>
      </c>
      <c r="B237" s="17">
        <v>200</v>
      </c>
      <c r="C237" s="17">
        <v>20</v>
      </c>
      <c r="D237" s="81">
        <v>11.2</v>
      </c>
      <c r="E237" s="17">
        <v>10</v>
      </c>
      <c r="F237" s="81">
        <v>4.9000000000000004</v>
      </c>
    </row>
    <row r="238" spans="1:6">
      <c r="A238" s="1" t="s">
        <v>215</v>
      </c>
      <c r="B238" s="17">
        <v>100</v>
      </c>
      <c r="C238" s="17">
        <v>10</v>
      </c>
      <c r="D238" s="81">
        <v>7.9</v>
      </c>
      <c r="E238" s="17">
        <v>0</v>
      </c>
      <c r="F238" s="81" t="s">
        <v>375</v>
      </c>
    </row>
    <row r="239" spans="1:6">
      <c r="A239" s="1" t="s">
        <v>216</v>
      </c>
      <c r="B239" s="17">
        <v>630</v>
      </c>
      <c r="C239" s="17">
        <v>30</v>
      </c>
      <c r="D239" s="81">
        <v>3.9</v>
      </c>
      <c r="E239" s="17">
        <v>20</v>
      </c>
      <c r="F239" s="81">
        <v>3.3</v>
      </c>
    </row>
    <row r="240" spans="1:6">
      <c r="A240" s="1" t="s">
        <v>217</v>
      </c>
      <c r="B240" s="17">
        <v>560</v>
      </c>
      <c r="C240" s="17">
        <v>30</v>
      </c>
      <c r="D240" s="81">
        <v>6</v>
      </c>
      <c r="E240" s="17">
        <v>20</v>
      </c>
      <c r="F240" s="81">
        <v>2.8</v>
      </c>
    </row>
    <row r="241" spans="1:11">
      <c r="A241" s="1" t="s">
        <v>218</v>
      </c>
      <c r="B241" s="17">
        <v>370</v>
      </c>
      <c r="C241" s="17">
        <v>30</v>
      </c>
      <c r="D241" s="81">
        <v>8.1999999999999993</v>
      </c>
      <c r="E241" s="17">
        <v>20</v>
      </c>
      <c r="F241" s="81">
        <v>5.0999999999999996</v>
      </c>
    </row>
    <row r="242" spans="1:11">
      <c r="A242" s="1" t="s">
        <v>219</v>
      </c>
      <c r="B242" s="17">
        <v>500</v>
      </c>
      <c r="C242" s="17">
        <v>30</v>
      </c>
      <c r="D242" s="81">
        <v>5.5</v>
      </c>
      <c r="E242" s="17">
        <v>20</v>
      </c>
      <c r="F242" s="81">
        <v>4.2</v>
      </c>
    </row>
    <row r="243" spans="1:11">
      <c r="A243" s="1" t="s">
        <v>220</v>
      </c>
      <c r="B243" s="17">
        <v>580</v>
      </c>
      <c r="C243" s="17">
        <v>40</v>
      </c>
      <c r="D243" s="81">
        <v>5.9</v>
      </c>
      <c r="E243" s="17">
        <v>30</v>
      </c>
      <c r="F243" s="81">
        <v>4.0999999999999996</v>
      </c>
    </row>
    <row r="244" spans="1:11">
      <c r="A244" s="1" t="s">
        <v>221</v>
      </c>
      <c r="B244" s="17">
        <v>1620</v>
      </c>
      <c r="C244" s="17">
        <v>110</v>
      </c>
      <c r="D244" s="81">
        <v>6.3</v>
      </c>
      <c r="E244" s="17">
        <v>70</v>
      </c>
      <c r="F244" s="81">
        <v>4.3</v>
      </c>
    </row>
    <row r="245" spans="1:11">
      <c r="A245" s="1" t="s">
        <v>222</v>
      </c>
      <c r="B245" s="17">
        <v>200</v>
      </c>
      <c r="C245" s="17">
        <v>10</v>
      </c>
      <c r="D245" s="81">
        <v>6.7</v>
      </c>
      <c r="E245" s="17">
        <v>10</v>
      </c>
      <c r="F245" s="81">
        <v>6.7</v>
      </c>
    </row>
    <row r="246" spans="1:11">
      <c r="A246" s="1" t="s">
        <v>223</v>
      </c>
      <c r="B246" s="17">
        <v>430</v>
      </c>
      <c r="C246" s="17">
        <v>20</v>
      </c>
      <c r="D246" s="81">
        <v>4.5</v>
      </c>
      <c r="E246" s="17">
        <v>20</v>
      </c>
      <c r="F246" s="81">
        <v>3.6</v>
      </c>
    </row>
    <row r="247" spans="1:11">
      <c r="A247" s="1" t="s">
        <v>224</v>
      </c>
      <c r="B247" s="17">
        <v>240</v>
      </c>
      <c r="C247" s="17">
        <v>10</v>
      </c>
      <c r="D247" s="81">
        <v>4.8</v>
      </c>
      <c r="E247" s="17">
        <v>10</v>
      </c>
      <c r="F247" s="81">
        <v>4</v>
      </c>
    </row>
    <row r="248" spans="1:11">
      <c r="A248" s="1" t="s">
        <v>225</v>
      </c>
      <c r="B248" s="17">
        <v>580</v>
      </c>
      <c r="C248" s="17">
        <v>20</v>
      </c>
      <c r="D248" s="81">
        <v>3.8</v>
      </c>
      <c r="E248" s="17">
        <v>20</v>
      </c>
      <c r="F248" s="81">
        <v>3.8</v>
      </c>
    </row>
    <row r="249" spans="1:11">
      <c r="A249" s="1" t="s">
        <v>226</v>
      </c>
      <c r="B249" s="17">
        <v>30</v>
      </c>
      <c r="C249" s="17">
        <v>0</v>
      </c>
      <c r="D249" s="81" t="s">
        <v>375</v>
      </c>
      <c r="E249" s="17">
        <v>0</v>
      </c>
      <c r="F249" s="81" t="s">
        <v>375</v>
      </c>
    </row>
    <row r="250" spans="1:11">
      <c r="A250" s="1" t="s">
        <v>227</v>
      </c>
      <c r="B250" s="17">
        <v>80</v>
      </c>
      <c r="C250" s="17">
        <v>10</v>
      </c>
      <c r="D250" s="81">
        <v>9.8000000000000007</v>
      </c>
      <c r="E250" s="17">
        <v>10</v>
      </c>
      <c r="F250" s="81">
        <v>13</v>
      </c>
      <c r="G250" s="83"/>
      <c r="H250" s="83"/>
      <c r="I250" s="83"/>
      <c r="J250" s="83"/>
      <c r="K250" s="83"/>
    </row>
    <row r="251" spans="1:11">
      <c r="A251" s="1" t="s">
        <v>228</v>
      </c>
      <c r="B251" s="17">
        <v>1060</v>
      </c>
      <c r="C251" s="17">
        <v>80</v>
      </c>
      <c r="D251" s="81">
        <v>7.4</v>
      </c>
      <c r="E251" s="17">
        <v>40</v>
      </c>
      <c r="F251" s="81">
        <v>4</v>
      </c>
    </row>
    <row r="252" spans="1:11">
      <c r="A252" s="1" t="s">
        <v>229</v>
      </c>
      <c r="B252" s="17">
        <v>270</v>
      </c>
      <c r="C252" s="17">
        <v>20</v>
      </c>
      <c r="D252" s="81">
        <v>7.3</v>
      </c>
      <c r="E252" s="17">
        <v>10</v>
      </c>
      <c r="F252" s="81">
        <v>4.2</v>
      </c>
    </row>
    <row r="253" spans="1:11">
      <c r="A253" s="1" t="s">
        <v>230</v>
      </c>
      <c r="B253" s="17">
        <v>980</v>
      </c>
      <c r="C253" s="17">
        <v>70</v>
      </c>
      <c r="D253" s="81">
        <v>7</v>
      </c>
      <c r="E253" s="17">
        <v>40</v>
      </c>
      <c r="F253" s="81">
        <v>3.6</v>
      </c>
    </row>
    <row r="254" spans="1:11">
      <c r="A254" s="1" t="s">
        <v>231</v>
      </c>
      <c r="B254" s="17">
        <v>440</v>
      </c>
      <c r="C254" s="17">
        <v>20</v>
      </c>
      <c r="D254" s="81">
        <v>4.5999999999999996</v>
      </c>
      <c r="E254" s="17">
        <v>20</v>
      </c>
      <c r="F254" s="81">
        <v>4.3</v>
      </c>
    </row>
    <row r="255" spans="1:11">
      <c r="A255" s="1" t="s">
        <v>339</v>
      </c>
      <c r="B255" s="17">
        <v>1570</v>
      </c>
      <c r="C255" s="17">
        <v>100</v>
      </c>
      <c r="D255" s="81">
        <v>5.9</v>
      </c>
      <c r="E255" s="17">
        <v>60</v>
      </c>
      <c r="F255" s="81">
        <v>3.6</v>
      </c>
    </row>
    <row r="256" spans="1:11">
      <c r="A256" s="1" t="s">
        <v>232</v>
      </c>
      <c r="B256" s="17">
        <v>310</v>
      </c>
      <c r="C256" s="17">
        <v>20</v>
      </c>
      <c r="D256" s="81">
        <v>5.7</v>
      </c>
      <c r="E256" s="17">
        <v>10</v>
      </c>
      <c r="F256" s="81">
        <v>3.2</v>
      </c>
    </row>
    <row r="257" spans="1:6">
      <c r="A257" s="1" t="s">
        <v>233</v>
      </c>
      <c r="B257" s="17">
        <v>1890</v>
      </c>
      <c r="C257" s="17">
        <v>120</v>
      </c>
      <c r="D257" s="81">
        <v>5.9</v>
      </c>
      <c r="E257" s="17">
        <v>80</v>
      </c>
      <c r="F257" s="81">
        <v>3.8</v>
      </c>
    </row>
    <row r="258" spans="1:6">
      <c r="A258" s="1" t="s">
        <v>64</v>
      </c>
      <c r="B258" s="17">
        <v>470</v>
      </c>
      <c r="C258" s="17">
        <v>40</v>
      </c>
      <c r="D258" s="81">
        <v>8.4</v>
      </c>
      <c r="E258" s="17">
        <v>30</v>
      </c>
      <c r="F258" s="81">
        <v>5.8</v>
      </c>
    </row>
    <row r="259" spans="1:6">
      <c r="A259" s="1" t="s">
        <v>234</v>
      </c>
      <c r="B259" s="17">
        <v>2050</v>
      </c>
      <c r="C259" s="17">
        <v>140</v>
      </c>
      <c r="D259" s="81">
        <v>6.7</v>
      </c>
      <c r="E259" s="17">
        <v>80</v>
      </c>
      <c r="F259" s="81">
        <v>3.8</v>
      </c>
    </row>
    <row r="260" spans="1:6">
      <c r="A260" s="1" t="s">
        <v>235</v>
      </c>
      <c r="B260" s="17">
        <v>37370</v>
      </c>
      <c r="C260" s="17">
        <v>2720</v>
      </c>
      <c r="D260" s="81">
        <v>7</v>
      </c>
      <c r="E260" s="17">
        <v>1040</v>
      </c>
      <c r="F260" s="81">
        <v>2.7</v>
      </c>
    </row>
    <row r="261" spans="1:6">
      <c r="A261" s="1" t="s">
        <v>236</v>
      </c>
      <c r="B261" s="17">
        <v>10</v>
      </c>
      <c r="C261" s="17">
        <v>0</v>
      </c>
      <c r="D261" s="81" t="s">
        <v>375</v>
      </c>
      <c r="E261" s="17">
        <v>0</v>
      </c>
      <c r="F261" s="81" t="s">
        <v>375</v>
      </c>
    </row>
    <row r="262" spans="1:6">
      <c r="A262" s="1" t="s">
        <v>237</v>
      </c>
      <c r="B262" s="17">
        <v>330</v>
      </c>
      <c r="C262" s="17">
        <v>10</v>
      </c>
      <c r="D262" s="81">
        <v>3.8</v>
      </c>
      <c r="E262" s="17">
        <v>10</v>
      </c>
      <c r="F262" s="81">
        <v>1.5</v>
      </c>
    </row>
    <row r="263" spans="1:6">
      <c r="A263" s="1" t="s">
        <v>238</v>
      </c>
      <c r="B263" s="17">
        <v>560</v>
      </c>
      <c r="C263" s="17">
        <v>30</v>
      </c>
      <c r="D263" s="81">
        <v>4.9000000000000004</v>
      </c>
      <c r="E263" s="17">
        <v>20</v>
      </c>
      <c r="F263" s="81">
        <v>3.9</v>
      </c>
    </row>
    <row r="264" spans="1:6">
      <c r="A264" s="1" t="s">
        <v>239</v>
      </c>
      <c r="B264" s="17">
        <v>80</v>
      </c>
      <c r="C264" s="17">
        <v>0</v>
      </c>
      <c r="D264" s="81" t="s">
        <v>375</v>
      </c>
      <c r="E264" s="17">
        <v>10</v>
      </c>
      <c r="F264" s="81">
        <v>7.7</v>
      </c>
    </row>
    <row r="265" spans="1:6">
      <c r="A265" s="1" t="s">
        <v>240</v>
      </c>
      <c r="B265" s="17">
        <v>2530</v>
      </c>
      <c r="C265" s="17">
        <v>150</v>
      </c>
      <c r="D265" s="81">
        <v>5.5</v>
      </c>
      <c r="E265" s="17">
        <v>80</v>
      </c>
      <c r="F265" s="81">
        <v>2.9</v>
      </c>
    </row>
    <row r="266" spans="1:6">
      <c r="A266" s="1" t="s">
        <v>241</v>
      </c>
      <c r="B266" s="17">
        <v>10</v>
      </c>
      <c r="C266" s="17">
        <v>0</v>
      </c>
      <c r="D266" s="81" t="s">
        <v>375</v>
      </c>
      <c r="E266" s="17">
        <v>0</v>
      </c>
      <c r="F266" s="81" t="s">
        <v>375</v>
      </c>
    </row>
    <row r="267" spans="1:6">
      <c r="A267" s="1" t="s">
        <v>242</v>
      </c>
      <c r="B267" s="17">
        <v>480</v>
      </c>
      <c r="C267" s="17">
        <v>40</v>
      </c>
      <c r="D267" s="81">
        <v>7.5</v>
      </c>
      <c r="E267" s="17">
        <v>10</v>
      </c>
      <c r="F267" s="81">
        <v>2.2000000000000002</v>
      </c>
    </row>
    <row r="268" spans="1:6">
      <c r="A268" s="1" t="s">
        <v>243</v>
      </c>
      <c r="B268" s="17">
        <v>130</v>
      </c>
      <c r="C268" s="17">
        <v>10</v>
      </c>
      <c r="D268" s="81">
        <v>5.8</v>
      </c>
      <c r="E268" s="17">
        <v>10</v>
      </c>
      <c r="F268" s="81">
        <v>4.3</v>
      </c>
    </row>
    <row r="269" spans="1:6">
      <c r="A269" s="1" t="s">
        <v>244</v>
      </c>
      <c r="B269" s="17">
        <v>80</v>
      </c>
      <c r="C269" s="17">
        <v>10</v>
      </c>
      <c r="D269" s="81">
        <v>13.1</v>
      </c>
      <c r="E269" s="17">
        <v>10</v>
      </c>
      <c r="F269" s="81">
        <v>10.7</v>
      </c>
    </row>
    <row r="270" spans="1:6">
      <c r="A270" s="1" t="s">
        <v>245</v>
      </c>
      <c r="B270" s="17">
        <v>240</v>
      </c>
      <c r="C270" s="17">
        <v>10</v>
      </c>
      <c r="D270" s="81">
        <v>2.4</v>
      </c>
      <c r="E270" s="17">
        <v>20</v>
      </c>
      <c r="F270" s="81">
        <v>6.3</v>
      </c>
    </row>
    <row r="271" spans="1:6">
      <c r="A271" s="1" t="s">
        <v>246</v>
      </c>
      <c r="B271" s="17">
        <v>2810</v>
      </c>
      <c r="C271" s="17">
        <v>160</v>
      </c>
      <c r="D271" s="81">
        <v>5.3</v>
      </c>
      <c r="E271" s="17">
        <v>100</v>
      </c>
      <c r="F271" s="81">
        <v>3.3</v>
      </c>
    </row>
    <row r="272" spans="1:6">
      <c r="A272" s="1" t="s">
        <v>247</v>
      </c>
      <c r="B272" s="17">
        <v>480</v>
      </c>
      <c r="C272" s="17">
        <v>20</v>
      </c>
      <c r="D272" s="81">
        <v>4.4000000000000004</v>
      </c>
      <c r="E272" s="17">
        <v>20</v>
      </c>
      <c r="F272" s="81">
        <v>3.6</v>
      </c>
    </row>
    <row r="273" spans="1:11">
      <c r="A273" s="1" t="s">
        <v>248</v>
      </c>
      <c r="B273" s="17">
        <v>290</v>
      </c>
      <c r="C273" s="17">
        <v>20</v>
      </c>
      <c r="D273" s="81">
        <v>7.4</v>
      </c>
      <c r="E273" s="17">
        <v>10</v>
      </c>
      <c r="F273" s="81">
        <v>4.4000000000000004</v>
      </c>
    </row>
    <row r="274" spans="1:11">
      <c r="A274" s="1" t="s">
        <v>249</v>
      </c>
      <c r="B274" s="17">
        <v>1840</v>
      </c>
      <c r="C274" s="17">
        <v>110</v>
      </c>
      <c r="D274" s="81">
        <v>5.8</v>
      </c>
      <c r="E274" s="17">
        <v>80</v>
      </c>
      <c r="F274" s="81">
        <v>4.2</v>
      </c>
    </row>
    <row r="275" spans="1:11">
      <c r="A275" s="1" t="s">
        <v>250</v>
      </c>
      <c r="B275" s="17">
        <v>760</v>
      </c>
      <c r="C275" s="17">
        <v>50</v>
      </c>
      <c r="D275" s="81">
        <v>6.5</v>
      </c>
      <c r="E275" s="17">
        <v>30</v>
      </c>
      <c r="F275" s="81">
        <v>3.9</v>
      </c>
    </row>
    <row r="276" spans="1:11">
      <c r="A276" s="1" t="s">
        <v>251</v>
      </c>
      <c r="B276" s="17">
        <v>220</v>
      </c>
      <c r="C276" s="17">
        <v>20</v>
      </c>
      <c r="D276" s="81">
        <v>6.7</v>
      </c>
      <c r="E276" s="17">
        <v>20</v>
      </c>
      <c r="F276" s="81">
        <v>6.7</v>
      </c>
    </row>
    <row r="277" spans="1:11">
      <c r="A277" s="1" t="s">
        <v>252</v>
      </c>
      <c r="B277" s="17">
        <v>240</v>
      </c>
      <c r="C277" s="17">
        <v>20</v>
      </c>
      <c r="D277" s="81">
        <v>6</v>
      </c>
      <c r="E277" s="17">
        <v>10</v>
      </c>
      <c r="F277" s="81">
        <v>3.6</v>
      </c>
    </row>
    <row r="278" spans="1:11">
      <c r="A278" s="1" t="s">
        <v>253</v>
      </c>
      <c r="B278" s="17">
        <v>980</v>
      </c>
      <c r="C278" s="17">
        <v>60</v>
      </c>
      <c r="D278" s="81">
        <v>5.5</v>
      </c>
      <c r="E278" s="17">
        <v>40</v>
      </c>
      <c r="F278" s="81">
        <v>4.2</v>
      </c>
    </row>
    <row r="279" spans="1:11">
      <c r="A279" s="1" t="s">
        <v>254</v>
      </c>
      <c r="B279" s="17">
        <v>160</v>
      </c>
      <c r="C279" s="17">
        <v>20</v>
      </c>
      <c r="D279" s="81">
        <v>12.9</v>
      </c>
      <c r="E279" s="17">
        <v>10</v>
      </c>
      <c r="F279" s="81">
        <v>4.3</v>
      </c>
    </row>
    <row r="280" spans="1:11">
      <c r="A280" s="1" t="s">
        <v>255</v>
      </c>
      <c r="B280" s="17">
        <v>290</v>
      </c>
      <c r="C280" s="17">
        <v>20</v>
      </c>
      <c r="D280" s="81">
        <v>7</v>
      </c>
      <c r="E280" s="17">
        <v>10</v>
      </c>
      <c r="F280" s="81">
        <v>3</v>
      </c>
    </row>
    <row r="281" spans="1:11">
      <c r="A281" s="1" t="s">
        <v>256</v>
      </c>
      <c r="B281" s="17">
        <v>360</v>
      </c>
      <c r="C281" s="17">
        <v>20</v>
      </c>
      <c r="D281" s="81">
        <v>6.2</v>
      </c>
      <c r="E281" s="17">
        <v>10</v>
      </c>
      <c r="F281" s="81">
        <v>2.4</v>
      </c>
    </row>
    <row r="282" spans="1:11">
      <c r="A282" s="1" t="s">
        <v>257</v>
      </c>
      <c r="B282" s="17">
        <v>850</v>
      </c>
      <c r="C282" s="17">
        <v>80</v>
      </c>
      <c r="D282" s="81">
        <v>9.1999999999999993</v>
      </c>
      <c r="E282" s="17">
        <v>40</v>
      </c>
      <c r="F282" s="81">
        <v>3.9</v>
      </c>
    </row>
    <row r="283" spans="1:11">
      <c r="A283" s="1" t="s">
        <v>340</v>
      </c>
      <c r="B283" s="17">
        <v>300</v>
      </c>
      <c r="C283" s="17">
        <v>20</v>
      </c>
      <c r="D283" s="81">
        <v>6</v>
      </c>
      <c r="E283" s="17">
        <v>20</v>
      </c>
      <c r="F283" s="81">
        <v>4.7</v>
      </c>
    </row>
    <row r="284" spans="1:11">
      <c r="A284" s="1" t="s">
        <v>258</v>
      </c>
      <c r="B284" s="17">
        <v>840</v>
      </c>
      <c r="C284" s="17">
        <v>60</v>
      </c>
      <c r="D284" s="81">
        <v>6.7</v>
      </c>
      <c r="E284" s="17">
        <v>30</v>
      </c>
      <c r="F284" s="81">
        <v>3.5</v>
      </c>
    </row>
    <row r="285" spans="1:11">
      <c r="A285" s="1" t="s">
        <v>259</v>
      </c>
      <c r="B285" s="17">
        <v>2310</v>
      </c>
      <c r="C285" s="17">
        <v>140</v>
      </c>
      <c r="D285" s="81">
        <v>5.9</v>
      </c>
      <c r="E285" s="17">
        <v>80</v>
      </c>
      <c r="F285" s="81">
        <v>3.3</v>
      </c>
    </row>
    <row r="286" spans="1:11">
      <c r="A286" s="1" t="s">
        <v>260</v>
      </c>
      <c r="B286" s="17">
        <v>1110</v>
      </c>
      <c r="C286" s="17">
        <v>70</v>
      </c>
      <c r="D286" s="81">
        <v>6</v>
      </c>
      <c r="E286" s="17">
        <v>50</v>
      </c>
      <c r="F286" s="81">
        <v>4.4000000000000004</v>
      </c>
    </row>
    <row r="287" spans="1:11">
      <c r="A287" s="1" t="s">
        <v>261</v>
      </c>
      <c r="B287" s="17">
        <v>20</v>
      </c>
      <c r="C287" s="17">
        <v>0</v>
      </c>
      <c r="D287" s="81" t="s">
        <v>375</v>
      </c>
      <c r="E287" s="17">
        <v>0</v>
      </c>
      <c r="F287" s="81" t="s">
        <v>375</v>
      </c>
    </row>
    <row r="288" spans="1:11">
      <c r="A288" s="1" t="s">
        <v>262</v>
      </c>
      <c r="B288" s="17">
        <v>140</v>
      </c>
      <c r="C288" s="17">
        <v>20</v>
      </c>
      <c r="D288" s="81">
        <v>9.9</v>
      </c>
      <c r="E288" s="17">
        <v>10</v>
      </c>
      <c r="F288" s="81">
        <v>7.9</v>
      </c>
      <c r="G288" s="84"/>
      <c r="H288" s="84"/>
      <c r="I288" s="84"/>
      <c r="J288" s="84"/>
      <c r="K288" s="84"/>
    </row>
    <row r="289" spans="1:11">
      <c r="A289" s="1" t="s">
        <v>263</v>
      </c>
      <c r="B289" s="17">
        <v>330</v>
      </c>
      <c r="C289" s="17">
        <v>20</v>
      </c>
      <c r="D289" s="81">
        <v>6.9</v>
      </c>
      <c r="E289" s="17">
        <v>20</v>
      </c>
      <c r="F289" s="81">
        <v>4.9000000000000004</v>
      </c>
      <c r="G289" s="84"/>
      <c r="H289" s="84"/>
      <c r="I289" s="84"/>
      <c r="J289" s="84"/>
      <c r="K289" s="84"/>
    </row>
    <row r="290" spans="1:11">
      <c r="A290" s="1" t="s">
        <v>264</v>
      </c>
      <c r="B290" s="17">
        <v>330</v>
      </c>
      <c r="C290" s="17">
        <v>20</v>
      </c>
      <c r="D290" s="81">
        <v>6.3</v>
      </c>
      <c r="E290" s="17">
        <v>20</v>
      </c>
      <c r="F290" s="81">
        <v>5.5</v>
      </c>
    </row>
    <row r="291" spans="1:11">
      <c r="A291" s="1" t="s">
        <v>265</v>
      </c>
      <c r="B291" s="17">
        <v>1190</v>
      </c>
      <c r="C291" s="17">
        <v>50</v>
      </c>
      <c r="D291" s="81">
        <v>4.3</v>
      </c>
      <c r="E291" s="17">
        <v>50</v>
      </c>
      <c r="F291" s="81">
        <v>4</v>
      </c>
    </row>
    <row r="292" spans="1:11">
      <c r="A292" s="1" t="s">
        <v>266</v>
      </c>
      <c r="B292" s="17">
        <v>7260</v>
      </c>
      <c r="C292" s="17">
        <v>480</v>
      </c>
      <c r="D292" s="81">
        <v>6.4</v>
      </c>
      <c r="E292" s="17">
        <v>260</v>
      </c>
      <c r="F292" s="81">
        <v>3.5</v>
      </c>
    </row>
    <row r="293" spans="1:11">
      <c r="A293" s="1" t="s">
        <v>267</v>
      </c>
      <c r="B293" s="17">
        <v>140</v>
      </c>
      <c r="C293" s="17">
        <v>10</v>
      </c>
      <c r="D293" s="81">
        <v>5.2</v>
      </c>
      <c r="E293" s="17">
        <v>20</v>
      </c>
      <c r="F293" s="81">
        <v>9.8000000000000007</v>
      </c>
    </row>
    <row r="294" spans="1:11">
      <c r="A294" s="1" t="s">
        <v>268</v>
      </c>
      <c r="B294" s="17">
        <v>520</v>
      </c>
      <c r="C294" s="17">
        <v>20</v>
      </c>
      <c r="D294" s="81">
        <v>3.3</v>
      </c>
      <c r="E294" s="17">
        <v>20</v>
      </c>
      <c r="F294" s="81">
        <v>4.0999999999999996</v>
      </c>
    </row>
    <row r="295" spans="1:11">
      <c r="A295" s="1" t="s">
        <v>269</v>
      </c>
      <c r="B295" s="17">
        <v>430</v>
      </c>
      <c r="C295" s="17">
        <v>30</v>
      </c>
      <c r="D295" s="81">
        <v>6.4</v>
      </c>
      <c r="E295" s="17">
        <v>20</v>
      </c>
      <c r="F295" s="81">
        <v>3.8</v>
      </c>
    </row>
    <row r="296" spans="1:11">
      <c r="A296" s="1" t="s">
        <v>270</v>
      </c>
      <c r="B296" s="17">
        <v>510</v>
      </c>
      <c r="C296" s="17">
        <v>30</v>
      </c>
      <c r="D296" s="81">
        <v>6</v>
      </c>
      <c r="E296" s="17">
        <v>30</v>
      </c>
      <c r="F296" s="81">
        <v>5.3</v>
      </c>
    </row>
    <row r="297" spans="1:11">
      <c r="A297" s="1" t="s">
        <v>271</v>
      </c>
      <c r="B297" s="17">
        <v>700</v>
      </c>
      <c r="C297" s="17">
        <v>40</v>
      </c>
      <c r="D297" s="81">
        <v>6</v>
      </c>
      <c r="E297" s="17">
        <v>30</v>
      </c>
      <c r="F297" s="81">
        <v>3.8</v>
      </c>
    </row>
    <row r="298" spans="1:11">
      <c r="A298" s="1" t="s">
        <v>272</v>
      </c>
      <c r="B298" s="17">
        <v>180</v>
      </c>
      <c r="C298" s="17">
        <v>20</v>
      </c>
      <c r="D298" s="81">
        <v>8.6999999999999993</v>
      </c>
      <c r="E298" s="17">
        <v>10</v>
      </c>
      <c r="F298" s="81">
        <v>3.8</v>
      </c>
    </row>
    <row r="299" spans="1:11">
      <c r="A299" s="1" t="s">
        <v>273</v>
      </c>
      <c r="B299" s="17">
        <v>380</v>
      </c>
      <c r="C299" s="17">
        <v>30</v>
      </c>
      <c r="D299" s="81">
        <v>6.7</v>
      </c>
      <c r="E299" s="17">
        <v>20</v>
      </c>
      <c r="F299" s="81">
        <v>4.5999999999999996</v>
      </c>
    </row>
    <row r="300" spans="1:11">
      <c r="A300" s="1" t="s">
        <v>274</v>
      </c>
      <c r="B300" s="17">
        <v>140</v>
      </c>
      <c r="C300" s="17">
        <v>10</v>
      </c>
      <c r="D300" s="81">
        <v>7.1</v>
      </c>
      <c r="E300" s="17">
        <v>10</v>
      </c>
      <c r="F300" s="81">
        <v>3.6</v>
      </c>
    </row>
    <row r="301" spans="1:11">
      <c r="A301" s="1" t="s">
        <v>341</v>
      </c>
      <c r="B301" s="17">
        <v>10820</v>
      </c>
      <c r="C301" s="17">
        <v>690</v>
      </c>
      <c r="D301" s="81">
        <v>6.1</v>
      </c>
      <c r="E301" s="17">
        <v>360</v>
      </c>
      <c r="F301" s="81">
        <v>3.2</v>
      </c>
    </row>
    <row r="302" spans="1:11">
      <c r="A302" s="1" t="s">
        <v>275</v>
      </c>
      <c r="B302" s="17">
        <v>730</v>
      </c>
      <c r="C302" s="17">
        <v>50</v>
      </c>
      <c r="D302" s="81">
        <v>7.2</v>
      </c>
      <c r="E302" s="17">
        <v>30</v>
      </c>
      <c r="F302" s="81">
        <v>3.6</v>
      </c>
    </row>
    <row r="303" spans="1:11">
      <c r="A303" s="1" t="s">
        <v>276</v>
      </c>
      <c r="B303" s="17">
        <v>320</v>
      </c>
      <c r="C303" s="17">
        <v>20</v>
      </c>
      <c r="D303" s="81">
        <v>7.5</v>
      </c>
      <c r="E303" s="17">
        <v>10</v>
      </c>
      <c r="F303" s="81">
        <v>3.4</v>
      </c>
    </row>
    <row r="304" spans="1:11">
      <c r="A304" s="1" t="s">
        <v>277</v>
      </c>
      <c r="B304" s="17">
        <v>330</v>
      </c>
      <c r="C304" s="17">
        <v>20</v>
      </c>
      <c r="D304" s="81">
        <v>5.2</v>
      </c>
      <c r="E304" s="17">
        <v>10</v>
      </c>
      <c r="F304" s="81">
        <v>3.5</v>
      </c>
    </row>
    <row r="305" spans="1:6">
      <c r="A305" s="1" t="s">
        <v>278</v>
      </c>
      <c r="B305" s="17">
        <v>540</v>
      </c>
      <c r="C305" s="17">
        <v>40</v>
      </c>
      <c r="D305" s="81">
        <v>7.6</v>
      </c>
      <c r="E305" s="17">
        <v>20</v>
      </c>
      <c r="F305" s="81">
        <v>3.6</v>
      </c>
    </row>
    <row r="306" spans="1:6">
      <c r="A306" s="1" t="s">
        <v>279</v>
      </c>
      <c r="B306" s="17">
        <v>980</v>
      </c>
      <c r="C306" s="17">
        <v>50</v>
      </c>
      <c r="D306" s="81">
        <v>4.8</v>
      </c>
      <c r="E306" s="17">
        <v>40</v>
      </c>
      <c r="F306" s="81">
        <v>4.3</v>
      </c>
    </row>
    <row r="307" spans="1:6">
      <c r="A307" s="1" t="s">
        <v>280</v>
      </c>
      <c r="B307" s="17">
        <v>1280</v>
      </c>
      <c r="C307" s="17">
        <v>70</v>
      </c>
      <c r="D307" s="81">
        <v>5.5</v>
      </c>
      <c r="E307" s="17">
        <v>50</v>
      </c>
      <c r="F307" s="81">
        <v>3.8</v>
      </c>
    </row>
    <row r="308" spans="1:6">
      <c r="A308" s="1" t="s">
        <v>281</v>
      </c>
      <c r="B308" s="17">
        <v>160</v>
      </c>
      <c r="C308" s="17">
        <v>10</v>
      </c>
      <c r="D308" s="81">
        <v>6</v>
      </c>
      <c r="E308" s="17">
        <v>20</v>
      </c>
      <c r="F308" s="81">
        <v>11.5</v>
      </c>
    </row>
    <row r="309" spans="1:6">
      <c r="A309" s="1" t="s">
        <v>282</v>
      </c>
      <c r="B309" s="17">
        <v>540</v>
      </c>
      <c r="C309" s="17">
        <v>40</v>
      </c>
      <c r="D309" s="81">
        <v>6.7</v>
      </c>
      <c r="E309" s="17">
        <v>30</v>
      </c>
      <c r="F309" s="81">
        <v>5.0999999999999996</v>
      </c>
    </row>
    <row r="310" spans="1:6">
      <c r="A310" s="1" t="s">
        <v>283</v>
      </c>
      <c r="B310" s="17">
        <v>1520</v>
      </c>
      <c r="C310" s="17">
        <v>100</v>
      </c>
      <c r="D310" s="81">
        <v>6.3</v>
      </c>
      <c r="E310" s="17">
        <v>30</v>
      </c>
      <c r="F310" s="81">
        <v>2.2000000000000002</v>
      </c>
    </row>
    <row r="311" spans="1:6">
      <c r="A311" s="1" t="s">
        <v>284</v>
      </c>
      <c r="B311" s="17">
        <v>3050</v>
      </c>
      <c r="C311" s="17">
        <v>160</v>
      </c>
      <c r="D311" s="81">
        <v>5</v>
      </c>
      <c r="E311" s="17">
        <v>90</v>
      </c>
      <c r="F311" s="81">
        <v>2.8</v>
      </c>
    </row>
    <row r="312" spans="1:6">
      <c r="A312" s="1" t="s">
        <v>285</v>
      </c>
      <c r="B312" s="17">
        <v>830</v>
      </c>
      <c r="C312" s="17">
        <v>40</v>
      </c>
      <c r="D312" s="81">
        <v>4.0999999999999996</v>
      </c>
      <c r="E312" s="17">
        <v>30</v>
      </c>
      <c r="F312" s="81">
        <v>3.8</v>
      </c>
    </row>
    <row r="313" spans="1:6">
      <c r="A313" s="1" t="s">
        <v>348</v>
      </c>
      <c r="B313" s="17">
        <v>840</v>
      </c>
      <c r="C313" s="17">
        <v>50</v>
      </c>
      <c r="D313" s="81">
        <v>6</v>
      </c>
      <c r="E313" s="17">
        <v>30</v>
      </c>
      <c r="F313" s="81">
        <v>3.3</v>
      </c>
    </row>
    <row r="314" spans="1:6">
      <c r="A314" s="1" t="s">
        <v>286</v>
      </c>
      <c r="B314" s="17">
        <v>2500</v>
      </c>
      <c r="C314" s="17">
        <v>130</v>
      </c>
      <c r="D314" s="81">
        <v>4.8</v>
      </c>
      <c r="E314" s="17">
        <v>80</v>
      </c>
      <c r="F314" s="81">
        <v>3.2</v>
      </c>
    </row>
    <row r="315" spans="1:6">
      <c r="A315" s="1" t="s">
        <v>287</v>
      </c>
      <c r="B315" s="17">
        <v>10</v>
      </c>
      <c r="C315" s="17">
        <v>0</v>
      </c>
      <c r="D315" s="81" t="s">
        <v>375</v>
      </c>
      <c r="E315" s="17">
        <v>0</v>
      </c>
      <c r="F315" s="81" t="s">
        <v>375</v>
      </c>
    </row>
    <row r="316" spans="1:6">
      <c r="A316" s="1" t="s">
        <v>288</v>
      </c>
      <c r="B316" s="17">
        <v>1730</v>
      </c>
      <c r="C316" s="17">
        <v>110</v>
      </c>
      <c r="D316" s="81">
        <v>6.1</v>
      </c>
      <c r="E316" s="17">
        <v>80</v>
      </c>
      <c r="F316" s="81">
        <v>4.2</v>
      </c>
    </row>
    <row r="317" spans="1:6">
      <c r="A317" s="1" t="s">
        <v>289</v>
      </c>
      <c r="B317" s="17">
        <v>140</v>
      </c>
      <c r="C317" s="17">
        <v>10</v>
      </c>
      <c r="D317" s="81">
        <v>9</v>
      </c>
      <c r="E317" s="17">
        <v>10</v>
      </c>
      <c r="F317" s="81">
        <v>3.5</v>
      </c>
    </row>
    <row r="318" spans="1:6">
      <c r="A318" s="1" t="s">
        <v>290</v>
      </c>
      <c r="B318" s="17">
        <v>340</v>
      </c>
      <c r="C318" s="17">
        <v>10</v>
      </c>
      <c r="D318" s="81">
        <v>4</v>
      </c>
      <c r="E318" s="17">
        <v>10</v>
      </c>
      <c r="F318" s="81">
        <v>1.4</v>
      </c>
    </row>
    <row r="319" spans="1:6">
      <c r="A319" s="1" t="s">
        <v>291</v>
      </c>
      <c r="B319" s="17">
        <v>290</v>
      </c>
      <c r="C319" s="17">
        <v>20</v>
      </c>
      <c r="D319" s="81">
        <v>8</v>
      </c>
      <c r="E319" s="17">
        <v>20</v>
      </c>
      <c r="F319" s="81">
        <v>5</v>
      </c>
    </row>
    <row r="320" spans="1:6">
      <c r="A320" s="1" t="s">
        <v>292</v>
      </c>
      <c r="B320" s="17">
        <v>240</v>
      </c>
      <c r="C320" s="17">
        <v>20</v>
      </c>
      <c r="D320" s="81">
        <v>7</v>
      </c>
      <c r="E320" s="17">
        <v>20</v>
      </c>
      <c r="F320" s="81">
        <v>7</v>
      </c>
    </row>
    <row r="321" spans="1:6">
      <c r="A321" s="1" t="s">
        <v>379</v>
      </c>
      <c r="B321" s="17">
        <v>1070</v>
      </c>
      <c r="C321" s="17">
        <v>60</v>
      </c>
      <c r="D321" s="81">
        <v>5.5</v>
      </c>
      <c r="E321" s="17">
        <v>40</v>
      </c>
      <c r="F321" s="81">
        <v>3.7</v>
      </c>
    </row>
    <row r="322" spans="1:6">
      <c r="A322" s="1" t="s">
        <v>293</v>
      </c>
      <c r="B322" s="17">
        <v>220</v>
      </c>
      <c r="C322" s="17">
        <v>20</v>
      </c>
      <c r="D322" s="81">
        <v>9.1</v>
      </c>
      <c r="E322" s="17">
        <v>10</v>
      </c>
      <c r="F322" s="81">
        <v>3</v>
      </c>
    </row>
    <row r="323" spans="1:6">
      <c r="A323" s="1" t="s">
        <v>294</v>
      </c>
      <c r="B323" s="17">
        <v>770</v>
      </c>
      <c r="C323" s="17">
        <v>50</v>
      </c>
      <c r="D323" s="81">
        <v>6.6</v>
      </c>
      <c r="E323" s="17">
        <v>30</v>
      </c>
      <c r="F323" s="81">
        <v>3.3</v>
      </c>
    </row>
    <row r="324" spans="1:6">
      <c r="A324" s="1" t="s">
        <v>295</v>
      </c>
      <c r="B324" s="17">
        <v>350</v>
      </c>
      <c r="C324" s="17">
        <v>30</v>
      </c>
      <c r="D324" s="81">
        <v>8.6999999999999993</v>
      </c>
      <c r="E324" s="17">
        <v>20</v>
      </c>
      <c r="F324" s="81">
        <v>6</v>
      </c>
    </row>
    <row r="325" spans="1:6">
      <c r="A325" s="1" t="s">
        <v>296</v>
      </c>
      <c r="B325" s="17">
        <v>740</v>
      </c>
      <c r="C325" s="17">
        <v>70</v>
      </c>
      <c r="D325" s="81">
        <v>8.6</v>
      </c>
      <c r="E325" s="17">
        <v>20</v>
      </c>
      <c r="F325" s="81">
        <v>3</v>
      </c>
    </row>
    <row r="326" spans="1:6">
      <c r="A326" s="1" t="s">
        <v>297</v>
      </c>
      <c r="B326" s="17">
        <v>380</v>
      </c>
      <c r="C326" s="17">
        <v>20</v>
      </c>
      <c r="D326" s="81">
        <v>4.5</v>
      </c>
      <c r="E326" s="17">
        <v>20</v>
      </c>
      <c r="F326" s="81">
        <v>3.7</v>
      </c>
    </row>
    <row r="327" spans="1:6">
      <c r="A327" s="1" t="s">
        <v>298</v>
      </c>
      <c r="B327" s="17">
        <v>210</v>
      </c>
      <c r="C327" s="17">
        <v>10</v>
      </c>
      <c r="D327" s="81">
        <v>4.7</v>
      </c>
      <c r="E327" s="17">
        <v>0</v>
      </c>
      <c r="F327" s="81" t="s">
        <v>375</v>
      </c>
    </row>
    <row r="328" spans="1:6">
      <c r="A328" s="1" t="s">
        <v>299</v>
      </c>
      <c r="B328" s="17">
        <v>960</v>
      </c>
      <c r="C328" s="17">
        <v>50</v>
      </c>
      <c r="D328" s="81">
        <v>4.8</v>
      </c>
      <c r="E328" s="17">
        <v>40</v>
      </c>
      <c r="F328" s="81">
        <v>4.2</v>
      </c>
    </row>
    <row r="329" spans="1:6">
      <c r="A329" s="1" t="s">
        <v>300</v>
      </c>
      <c r="B329" s="17">
        <v>410</v>
      </c>
      <c r="C329" s="17">
        <v>20</v>
      </c>
      <c r="D329" s="81">
        <v>4.9000000000000004</v>
      </c>
      <c r="E329" s="17">
        <v>20</v>
      </c>
      <c r="F329" s="81">
        <v>4</v>
      </c>
    </row>
    <row r="330" spans="1:6">
      <c r="A330" s="1" t="s">
        <v>347</v>
      </c>
      <c r="B330" s="17">
        <v>510</v>
      </c>
      <c r="C330" s="17">
        <v>40</v>
      </c>
      <c r="D330" s="81">
        <v>6.6</v>
      </c>
      <c r="E330" s="17">
        <v>10</v>
      </c>
      <c r="F330" s="81">
        <v>1.9</v>
      </c>
    </row>
    <row r="331" spans="1:6">
      <c r="A331" s="1" t="s">
        <v>301</v>
      </c>
      <c r="B331" s="17">
        <v>210</v>
      </c>
      <c r="C331" s="17">
        <v>10</v>
      </c>
      <c r="D331" s="81">
        <v>5.5</v>
      </c>
      <c r="E331" s="17">
        <v>10</v>
      </c>
      <c r="F331" s="81">
        <v>2.2999999999999998</v>
      </c>
    </row>
    <row r="332" spans="1:6">
      <c r="A332" s="1" t="s">
        <v>351</v>
      </c>
      <c r="B332" s="17">
        <v>970</v>
      </c>
      <c r="C332" s="17">
        <v>70</v>
      </c>
      <c r="D332" s="81">
        <v>6.5</v>
      </c>
      <c r="E332" s="17">
        <v>50</v>
      </c>
      <c r="F332" s="81">
        <v>4.8</v>
      </c>
    </row>
    <row r="333" spans="1:6">
      <c r="A333" s="1" t="s">
        <v>302</v>
      </c>
      <c r="B333" s="17">
        <v>240</v>
      </c>
      <c r="C333" s="17">
        <v>20</v>
      </c>
      <c r="D333" s="81">
        <v>7.3</v>
      </c>
      <c r="E333" s="17">
        <v>10</v>
      </c>
      <c r="F333" s="81">
        <v>3.2</v>
      </c>
    </row>
    <row r="334" spans="1:6">
      <c r="A334" s="1" t="s">
        <v>303</v>
      </c>
      <c r="B334" s="17">
        <v>380</v>
      </c>
      <c r="C334" s="17">
        <v>30</v>
      </c>
      <c r="D334" s="81">
        <v>6.9</v>
      </c>
      <c r="E334" s="17">
        <v>30</v>
      </c>
      <c r="F334" s="81">
        <v>6.4</v>
      </c>
    </row>
    <row r="335" spans="1:6">
      <c r="A335" s="1" t="s">
        <v>343</v>
      </c>
      <c r="B335" s="17">
        <v>520</v>
      </c>
      <c r="C335" s="17">
        <v>40</v>
      </c>
      <c r="D335" s="81">
        <v>6.3</v>
      </c>
      <c r="E335" s="17">
        <v>20</v>
      </c>
      <c r="F335" s="81">
        <v>3.2</v>
      </c>
    </row>
    <row r="336" spans="1:6">
      <c r="A336" s="1" t="s">
        <v>304</v>
      </c>
      <c r="B336" s="17">
        <v>1370</v>
      </c>
      <c r="C336" s="17">
        <v>60</v>
      </c>
      <c r="D336" s="81">
        <v>4.0999999999999996</v>
      </c>
      <c r="E336" s="17">
        <v>60</v>
      </c>
      <c r="F336" s="81">
        <v>3.9</v>
      </c>
    </row>
    <row r="337" spans="1:6">
      <c r="A337" s="1" t="s">
        <v>305</v>
      </c>
      <c r="B337" s="17">
        <v>480</v>
      </c>
      <c r="C337" s="17">
        <v>30</v>
      </c>
      <c r="D337" s="81">
        <v>5.4</v>
      </c>
      <c r="E337" s="17">
        <v>40</v>
      </c>
      <c r="F337" s="81">
        <v>6.8</v>
      </c>
    </row>
    <row r="338" spans="1:6">
      <c r="A338" s="1" t="s">
        <v>306</v>
      </c>
      <c r="B338" s="17">
        <v>130</v>
      </c>
      <c r="C338" s="17">
        <v>10</v>
      </c>
      <c r="D338" s="81">
        <v>5.0999999999999996</v>
      </c>
      <c r="E338" s="17">
        <v>10</v>
      </c>
      <c r="F338" s="81">
        <v>5.9</v>
      </c>
    </row>
    <row r="339" spans="1:6">
      <c r="A339" s="1" t="s">
        <v>307</v>
      </c>
      <c r="B339" s="17">
        <v>240</v>
      </c>
      <c r="C339" s="17">
        <v>20</v>
      </c>
      <c r="D339" s="81">
        <v>7.9</v>
      </c>
      <c r="E339" s="17">
        <v>10</v>
      </c>
      <c r="F339" s="81">
        <v>4</v>
      </c>
    </row>
    <row r="340" spans="1:6">
      <c r="A340" s="1" t="s">
        <v>308</v>
      </c>
      <c r="B340" s="17">
        <v>750</v>
      </c>
      <c r="C340" s="17">
        <v>40</v>
      </c>
      <c r="D340" s="81">
        <v>5.3</v>
      </c>
      <c r="E340" s="17">
        <v>20</v>
      </c>
      <c r="F340" s="81">
        <v>3</v>
      </c>
    </row>
    <row r="341" spans="1:6">
      <c r="A341" s="1" t="s">
        <v>309</v>
      </c>
      <c r="B341" s="17">
        <v>220</v>
      </c>
      <c r="C341" s="17">
        <v>10</v>
      </c>
      <c r="D341" s="81">
        <v>4.2</v>
      </c>
      <c r="E341" s="17">
        <v>20</v>
      </c>
      <c r="F341" s="81">
        <v>7.2</v>
      </c>
    </row>
    <row r="342" spans="1:6">
      <c r="A342" s="1" t="s">
        <v>310</v>
      </c>
      <c r="B342" s="17">
        <v>290</v>
      </c>
      <c r="C342" s="17">
        <v>20</v>
      </c>
      <c r="D342" s="81">
        <v>6.3</v>
      </c>
      <c r="E342" s="17">
        <v>10</v>
      </c>
      <c r="F342" s="81">
        <v>2.7</v>
      </c>
    </row>
    <row r="343" spans="1:6">
      <c r="A343" s="1" t="s">
        <v>311</v>
      </c>
      <c r="B343" s="17">
        <v>630</v>
      </c>
      <c r="C343" s="17">
        <v>40</v>
      </c>
      <c r="D343" s="81">
        <v>5.5</v>
      </c>
      <c r="E343" s="17">
        <v>30</v>
      </c>
      <c r="F343" s="81">
        <v>3.8</v>
      </c>
    </row>
    <row r="344" spans="1:6">
      <c r="A344" s="1" t="s">
        <v>312</v>
      </c>
      <c r="B344" s="17">
        <v>310</v>
      </c>
      <c r="C344" s="17">
        <v>20</v>
      </c>
      <c r="D344" s="81">
        <v>6</v>
      </c>
      <c r="E344" s="17">
        <v>10</v>
      </c>
      <c r="F344" s="81">
        <v>1.9</v>
      </c>
    </row>
    <row r="345" spans="1:6">
      <c r="A345" s="1" t="s">
        <v>313</v>
      </c>
      <c r="B345" s="17">
        <v>620</v>
      </c>
      <c r="C345" s="17">
        <v>30</v>
      </c>
      <c r="D345" s="81">
        <v>4.9000000000000004</v>
      </c>
      <c r="E345" s="17">
        <v>20</v>
      </c>
      <c r="F345" s="81">
        <v>3</v>
      </c>
    </row>
    <row r="346" spans="1:6">
      <c r="A346" s="1" t="s">
        <v>65</v>
      </c>
      <c r="B346" s="17">
        <v>270</v>
      </c>
      <c r="C346" s="17">
        <v>20</v>
      </c>
      <c r="D346" s="81">
        <v>8.8000000000000007</v>
      </c>
      <c r="E346" s="17">
        <v>10</v>
      </c>
      <c r="F346" s="81">
        <v>4</v>
      </c>
    </row>
    <row r="347" spans="1:6">
      <c r="A347" s="1" t="s">
        <v>314</v>
      </c>
      <c r="B347" s="17">
        <v>240</v>
      </c>
      <c r="C347" s="17">
        <v>20</v>
      </c>
      <c r="D347" s="81">
        <v>8</v>
      </c>
      <c r="E347" s="17">
        <v>10</v>
      </c>
      <c r="F347" s="81">
        <v>4.8</v>
      </c>
    </row>
    <row r="348" spans="1:6">
      <c r="A348" s="1" t="s">
        <v>315</v>
      </c>
      <c r="B348" s="17">
        <v>110</v>
      </c>
      <c r="C348" s="17">
        <v>10</v>
      </c>
      <c r="D348" s="81">
        <v>7.5</v>
      </c>
      <c r="E348" s="17">
        <v>10</v>
      </c>
      <c r="F348" s="81">
        <v>8.3000000000000007</v>
      </c>
    </row>
    <row r="349" spans="1:6">
      <c r="A349" s="1" t="s">
        <v>316</v>
      </c>
      <c r="B349" s="17">
        <v>3890</v>
      </c>
      <c r="C349" s="17">
        <v>230</v>
      </c>
      <c r="D349" s="81">
        <v>5.7</v>
      </c>
      <c r="E349" s="17">
        <v>130</v>
      </c>
      <c r="F349" s="81">
        <v>3.2</v>
      </c>
    </row>
    <row r="350" spans="1:6">
      <c r="A350" s="1" t="s">
        <v>317</v>
      </c>
      <c r="B350" s="17">
        <v>330</v>
      </c>
      <c r="C350" s="17">
        <v>20</v>
      </c>
      <c r="D350" s="81">
        <v>5.9</v>
      </c>
      <c r="E350" s="17">
        <v>10</v>
      </c>
      <c r="F350" s="81">
        <v>4.0999999999999996</v>
      </c>
    </row>
    <row r="351" spans="1:6">
      <c r="A351" s="1" t="s">
        <v>318</v>
      </c>
      <c r="B351" s="17">
        <v>410</v>
      </c>
      <c r="C351" s="17">
        <v>20</v>
      </c>
      <c r="D351" s="81">
        <v>5.7</v>
      </c>
      <c r="E351" s="17">
        <v>10</v>
      </c>
      <c r="F351" s="81">
        <v>3.1</v>
      </c>
    </row>
    <row r="352" spans="1:6">
      <c r="A352" s="1" t="s">
        <v>319</v>
      </c>
      <c r="B352" s="17">
        <v>300</v>
      </c>
      <c r="C352" s="17">
        <v>20</v>
      </c>
      <c r="D352" s="81">
        <v>7.2</v>
      </c>
      <c r="E352" s="17">
        <v>20</v>
      </c>
      <c r="F352" s="81">
        <v>6.3</v>
      </c>
    </row>
    <row r="353" spans="1:6">
      <c r="A353" s="1" t="s">
        <v>320</v>
      </c>
      <c r="B353" s="17">
        <v>1320</v>
      </c>
      <c r="C353" s="17">
        <v>100</v>
      </c>
      <c r="D353" s="81">
        <v>7.5</v>
      </c>
      <c r="E353" s="17">
        <v>50</v>
      </c>
      <c r="F353" s="81">
        <v>3.6</v>
      </c>
    </row>
    <row r="354" spans="1:6">
      <c r="A354" s="1" t="s">
        <v>321</v>
      </c>
      <c r="B354" s="17">
        <v>890</v>
      </c>
      <c r="C354" s="17">
        <v>60</v>
      </c>
      <c r="D354" s="81">
        <v>6</v>
      </c>
      <c r="E354" s="17">
        <v>40</v>
      </c>
      <c r="F354" s="81">
        <v>3.9</v>
      </c>
    </row>
    <row r="355" spans="1:6">
      <c r="A355" s="1" t="s">
        <v>322</v>
      </c>
      <c r="B355" s="17">
        <v>3120</v>
      </c>
      <c r="C355" s="17">
        <v>170</v>
      </c>
      <c r="D355" s="81">
        <v>5.3</v>
      </c>
      <c r="E355" s="17">
        <v>110</v>
      </c>
      <c r="F355" s="81">
        <v>3.3</v>
      </c>
    </row>
    <row r="356" spans="1:6">
      <c r="A356" s="1" t="s">
        <v>323</v>
      </c>
      <c r="B356" s="17">
        <v>50</v>
      </c>
      <c r="C356" s="17">
        <v>10</v>
      </c>
      <c r="D356" s="81">
        <v>13.6</v>
      </c>
      <c r="E356" s="17">
        <v>0</v>
      </c>
      <c r="F356" s="81" t="s">
        <v>375</v>
      </c>
    </row>
    <row r="357" spans="1:6">
      <c r="A357" s="1" t="s">
        <v>324</v>
      </c>
      <c r="B357" s="17">
        <v>550</v>
      </c>
      <c r="C357" s="17">
        <v>20</v>
      </c>
      <c r="D357" s="81">
        <v>4.2</v>
      </c>
      <c r="E357" s="17">
        <v>20</v>
      </c>
      <c r="F357" s="81">
        <v>3.5</v>
      </c>
    </row>
    <row r="358" spans="1:6">
      <c r="A358" s="1" t="s">
        <v>325</v>
      </c>
      <c r="B358" s="17">
        <v>230</v>
      </c>
      <c r="C358" s="17">
        <v>20</v>
      </c>
      <c r="D358" s="81">
        <v>7.5</v>
      </c>
      <c r="E358" s="17">
        <v>10</v>
      </c>
      <c r="F358" s="81">
        <v>3.7</v>
      </c>
    </row>
    <row r="359" spans="1:6">
      <c r="A359" s="1" t="s">
        <v>326</v>
      </c>
      <c r="B359" s="17">
        <v>1490</v>
      </c>
      <c r="C359" s="17">
        <v>90</v>
      </c>
      <c r="D359" s="81">
        <v>5.7</v>
      </c>
      <c r="E359" s="17">
        <v>40</v>
      </c>
      <c r="F359" s="81">
        <v>2.8</v>
      </c>
    </row>
    <row r="360" spans="1:6">
      <c r="A360" s="1" t="s">
        <v>327</v>
      </c>
      <c r="B360" s="17">
        <v>230</v>
      </c>
      <c r="C360" s="17">
        <v>20</v>
      </c>
      <c r="D360" s="81">
        <v>6.8</v>
      </c>
      <c r="E360" s="17">
        <v>10</v>
      </c>
      <c r="F360" s="81">
        <v>3.8</v>
      </c>
    </row>
    <row r="361" spans="1:6">
      <c r="A361" s="1" t="s">
        <v>328</v>
      </c>
      <c r="B361" s="17">
        <v>1190</v>
      </c>
      <c r="C361" s="17">
        <v>60</v>
      </c>
      <c r="D361" s="81">
        <v>5.0999999999999996</v>
      </c>
      <c r="E361" s="17">
        <v>40</v>
      </c>
      <c r="F361" s="81">
        <v>3.2</v>
      </c>
    </row>
    <row r="362" spans="1:6">
      <c r="A362" s="1" t="s">
        <v>329</v>
      </c>
      <c r="B362" s="17">
        <v>3750</v>
      </c>
      <c r="C362" s="17">
        <v>230</v>
      </c>
      <c r="D362" s="81">
        <v>6</v>
      </c>
      <c r="E362" s="17">
        <v>120</v>
      </c>
      <c r="F362" s="81">
        <v>3.2</v>
      </c>
    </row>
    <row r="363" spans="1:6">
      <c r="A363" s="12"/>
      <c r="B363" s="13"/>
      <c r="C363" s="14"/>
      <c r="D363" s="14"/>
      <c r="E363" s="14"/>
      <c r="F363" s="14"/>
    </row>
    <row r="364" spans="1:6">
      <c r="A364" s="1" t="s">
        <v>330</v>
      </c>
      <c r="B364" s="17"/>
      <c r="C364" s="17"/>
      <c r="D364" s="17"/>
      <c r="E364" s="17"/>
      <c r="F364" s="17"/>
    </row>
    <row r="365" spans="1:6">
      <c r="B365" s="11"/>
      <c r="C365" s="11"/>
    </row>
    <row r="366" spans="1:6">
      <c r="C366" s="11"/>
    </row>
    <row r="367" spans="1:6">
      <c r="C367" s="11"/>
    </row>
  </sheetData>
  <conditionalFormatting sqref="C363 C365:C367">
    <cfRule type="cellIs" dxfId="7" priority="1" stopIfTrue="1" operator="equal">
      <formula>"WAAR"</formula>
    </cfRule>
  </conditionalFormatting>
  <pageMargins left="0.25" right="0.25"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16</vt:i4>
      </vt:variant>
    </vt:vector>
  </HeadingPairs>
  <TitlesOfParts>
    <vt:vector size="32" baseType="lpstr">
      <vt:lpstr>Voorblad</vt:lpstr>
      <vt:lpstr>Inhoud</vt:lpstr>
      <vt:lpstr>Toelichting</vt:lpstr>
      <vt:lpstr>Bronbestanden</vt:lpstr>
      <vt:lpstr>Tabel 1a</vt:lpstr>
      <vt:lpstr>Tabel 1b</vt:lpstr>
      <vt:lpstr>Tabel 1c</vt:lpstr>
      <vt:lpstr>Tabel 2a</vt:lpstr>
      <vt:lpstr>Tabel 2b</vt:lpstr>
      <vt:lpstr>Tabel 2c</vt:lpstr>
      <vt:lpstr>Tabel 3a</vt:lpstr>
      <vt:lpstr>Tabel 3b</vt:lpstr>
      <vt:lpstr>Tabel 3c</vt:lpstr>
      <vt:lpstr>Tabel 4a</vt:lpstr>
      <vt:lpstr>Tabel 4b</vt:lpstr>
      <vt:lpstr>Tabel 4c</vt:lpstr>
      <vt:lpstr>Bronbestanden!Afdrukbereik</vt:lpstr>
      <vt:lpstr>Inhoud!Afdrukbereik</vt:lpstr>
      <vt:lpstr>'Tabel 1a'!Afdrukbereik</vt:lpstr>
      <vt:lpstr>'Tabel 1b'!Afdrukbereik</vt:lpstr>
      <vt:lpstr>'Tabel 1c'!Afdrukbereik</vt:lpstr>
      <vt:lpstr>'Tabel 2a'!Afdrukbereik</vt:lpstr>
      <vt:lpstr>'Tabel 2b'!Afdrukbereik</vt:lpstr>
      <vt:lpstr>'Tabel 2c'!Afdrukbereik</vt:lpstr>
      <vt:lpstr>'Tabel 3a'!Afdrukbereik</vt:lpstr>
      <vt:lpstr>'Tabel 3b'!Afdrukbereik</vt:lpstr>
      <vt:lpstr>'Tabel 3c'!Afdrukbereik</vt:lpstr>
      <vt:lpstr>'Tabel 4a'!Afdrukbereik</vt:lpstr>
      <vt:lpstr>'Tabel 4b'!Afdrukbereik</vt:lpstr>
      <vt:lpstr>'Tabel 4c'!Afdrukbereik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160418 Tabel 3_def</dc:title>
  <dc:subject>Tabellen</dc:subject>
  <dc:creator>SECARAN</dc:creator>
  <cp:lastModifiedBy>Molenaar-Cox, P.G.M. (Petra, secundair Productie)</cp:lastModifiedBy>
  <cp:lastPrinted>2021-12-09T14:25:38Z</cp:lastPrinted>
  <dcterms:created xsi:type="dcterms:W3CDTF">2016-04-18T13:33:10Z</dcterms:created>
  <dcterms:modified xsi:type="dcterms:W3CDTF">2021-12-09T14:26:19Z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