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secundair\SVHMKB\Werk\2021\Uitvoering\02_Ontwikkeldeel\1.2.1 Ontwikkelingen 2010-2020\"/>
    </mc:Choice>
  </mc:AlternateContent>
  <bookViews>
    <workbookView xWindow="0" yWindow="0" windowWidth="19200" windowHeight="6300" tabRatio="835"/>
  </bookViews>
  <sheets>
    <sheet name="Voorblad" sheetId="15" r:id="rId1"/>
    <sheet name="Inhoud" sheetId="5" r:id="rId2"/>
    <sheet name="Toelichting" sheetId="17" r:id="rId3"/>
    <sheet name="Bronbestanden" sheetId="18" r:id="rId4"/>
    <sheet name="Tabel 0 Overlevers" sheetId="11" r:id="rId5"/>
    <sheet name="Tabel 1 Dynamiek WP" sheetId="1" r:id="rId6"/>
    <sheet name="Tabel 2 Dynamiek MKB grootbedr." sheetId="3" r:id="rId7"/>
    <sheet name="Tabel 3 Verdwenen bedrijven" sheetId="2" r:id="rId8"/>
    <sheet name="Tabel 4 Nieuwe bedrijven" sheetId="4" r:id="rId9"/>
    <sheet name="Tabel 5 Exportstatus" sheetId="7" r:id="rId10"/>
    <sheet name="Tabel 6 Overname" sheetId="6" r:id="rId11"/>
    <sheet name="Tabel 7 Voor het eerst werkgeve" sheetId="8" r:id="rId12"/>
    <sheet name="Tabel 8  Kleine groeiers" sheetId="9" r:id="rId13"/>
    <sheet name="Tabel 9 Vluchtige bedrijven" sheetId="10" r:id="rId14"/>
  </sheets>
  <definedNames>
    <definedName name="_xlnm._FilterDatabase" localSheetId="6" hidden="1">'Tabel 2 Dynamiek MKB grootbedr.'!$A$10:$D$20</definedName>
    <definedName name="_ftnref1" localSheetId="2">Toelichting!#REF!</definedName>
    <definedName name="Eerstegetal">#REF!</definedName>
    <definedName name="Namen">#REF!</definedName>
    <definedName name="_xlnm.Print_Area" localSheetId="3">Bronbestanden!$A$1:$B$17</definedName>
    <definedName name="_xlnm.Print_Area" localSheetId="2">Toelichting!$A$1:$A$96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3" i="1" l="1"/>
  <c r="C13" i="1"/>
</calcChain>
</file>

<file path=xl/sharedStrings.xml><?xml version="1.0" encoding="utf-8"?>
<sst xmlns="http://schemas.openxmlformats.org/spreadsheetml/2006/main" count="400" uniqueCount="205">
  <si>
    <t>ontwikkeling</t>
  </si>
  <si>
    <t>constant</t>
  </si>
  <si>
    <t>groei</t>
  </si>
  <si>
    <t>krimp</t>
  </si>
  <si>
    <t>Tabel 1</t>
  </si>
  <si>
    <t>aantal bedrijven</t>
  </si>
  <si>
    <t>delta werkzame personen (x1000)</t>
  </si>
  <si>
    <t>bedrijfsgrootte</t>
  </si>
  <si>
    <t>Grootbedrijf</t>
  </si>
  <si>
    <t>MKB</t>
  </si>
  <si>
    <t>Tabel 3</t>
  </si>
  <si>
    <t>N.B. Het gaat uitsluitend om bedrijven die volledig uit de gehele bedrijvenpopulatie verdwenen zijn.</t>
  </si>
  <si>
    <t>Dus verschuivingen van Business Economy naar non-Business Economy  of tussen MKB naar grootbedrijf zijn NIET meegenomen</t>
  </si>
  <si>
    <t>Overgenomen bedrijven zijn hier wel meegenomen: ze zijn immers uit de populatie bedrijven verdwenen</t>
  </si>
  <si>
    <t>De ontwikkeling heeft betrekking op de bedrijfsgrootte.  Deze wordt bepaald aan de hand</t>
  </si>
  <si>
    <t>De volgende indeling is gebruikt:</t>
  </si>
  <si>
    <t>1 werkzaam persoon</t>
  </si>
  <si>
    <t>2 werkzame personen</t>
  </si>
  <si>
    <t>3 tot 5 werkzame personen</t>
  </si>
  <si>
    <t>5 tot 10 werkzame personen</t>
  </si>
  <si>
    <t>10 tot 20 werkzame personen</t>
  </si>
  <si>
    <t>20 tot 50 werkzame personen</t>
  </si>
  <si>
    <t>50 tot 100 werkzame personen</t>
  </si>
  <si>
    <t>100 tot 150 werkzame personen</t>
  </si>
  <si>
    <t>150 tot 200 werkzame personen</t>
  </si>
  <si>
    <t>200 tot 250 werkzame personen</t>
  </si>
  <si>
    <t>250 tot 500 werkzame personen</t>
  </si>
  <si>
    <t>500 tot 1000 werkzame personen</t>
  </si>
  <si>
    <t>1000 tot 2000 werkzame personen</t>
  </si>
  <si>
    <t>2000 werkzame personen of meer</t>
  </si>
  <si>
    <t>Omschrijving</t>
  </si>
  <si>
    <t>grootteklasseindeling</t>
  </si>
  <si>
    <t>Tabel 4</t>
  </si>
  <si>
    <t>N.B. Het gaat uitsluitend om bedrijven die nieuw zijn in de gehele bedrijvenpopulatie.</t>
  </si>
  <si>
    <t>Groeicategorie</t>
  </si>
  <si>
    <t>geen handelaar</t>
  </si>
  <si>
    <t>handelaar</t>
  </si>
  <si>
    <t>Totaal</t>
  </si>
  <si>
    <t>Aantal bedrijven</t>
  </si>
  <si>
    <t>Verandering in banen (x1000)</t>
  </si>
  <si>
    <t>Groeicategorie op basis van indeling in grootteklasse</t>
  </si>
  <si>
    <t>geen overname</t>
  </si>
  <si>
    <t>overname</t>
  </si>
  <si>
    <t xml:space="preserve">Totaal </t>
  </si>
  <si>
    <t>sectienaam</t>
  </si>
  <si>
    <t>B Delfstoffenwinning</t>
  </si>
  <si>
    <t>C Industrie</t>
  </si>
  <si>
    <t>D Energievoorziening</t>
  </si>
  <si>
    <t>E Waterbedrijven en afvalbeheer</t>
  </si>
  <si>
    <t>F Bouwnijverheid</t>
  </si>
  <si>
    <t>G Handel</t>
  </si>
  <si>
    <t>H Vervoer en opslag</t>
  </si>
  <si>
    <t>I Horeca</t>
  </si>
  <si>
    <t>J Informatie en communicatie</t>
  </si>
  <si>
    <t>L Verhuur en handel van onroerend goed</t>
  </si>
  <si>
    <t>M Specialistische zakelijke diensten</t>
  </si>
  <si>
    <t>N Verhuur en overige zakelijke diensten</t>
  </si>
  <si>
    <t>S Overige dienstverlening</t>
  </si>
  <si>
    <t>0-9 wp</t>
  </si>
  <si>
    <t>10-49 wp</t>
  </si>
  <si>
    <t>50-249 wp</t>
  </si>
  <si>
    <t>250+ wp</t>
  </si>
  <si>
    <t>-</t>
  </si>
  <si>
    <t>Aanvang bedrijsgrootte</t>
  </si>
  <si>
    <t>Eind bedrijfsgrootte</t>
  </si>
  <si>
    <t>jonger dan 1 jaar</t>
  </si>
  <si>
    <t>jonger dan 2 jaar</t>
  </si>
  <si>
    <t>jonger dan 3 jaar</t>
  </si>
  <si>
    <t>jonger dan 4 jaar</t>
  </si>
  <si>
    <t>jonger dan 5 jaar</t>
  </si>
  <si>
    <t>jonger dan 6 jaar</t>
  </si>
  <si>
    <t>jonger dan 7 jaar</t>
  </si>
  <si>
    <t>aantal oprichtingen</t>
  </si>
  <si>
    <t>wv. Vluchtig</t>
  </si>
  <si>
    <t>wv. naar leeftijd bij opheffing</t>
  </si>
  <si>
    <t xml:space="preserve"> 10-49 wp</t>
  </si>
  <si>
    <t xml:space="preserve">  250+ wp</t>
  </si>
  <si>
    <t>.</t>
  </si>
  <si>
    <t>Aantallen werknemers ( x 1000)</t>
  </si>
  <si>
    <t>Aantallen bedrijven</t>
  </si>
  <si>
    <t>Tabel 2</t>
  </si>
  <si>
    <t>ZZP (1 wp)</t>
  </si>
  <si>
    <t>Micro (2-9 wp</t>
  </si>
  <si>
    <t>Klein (10-49 wp)</t>
  </si>
  <si>
    <t>Midden (50-249 wp</t>
  </si>
  <si>
    <t>MKB+ (250-499 wp)</t>
  </si>
  <si>
    <t xml:space="preserve">Grootbedrijf (500+ wp) </t>
  </si>
  <si>
    <t>Werkgelegenheidsontwikkeling (x 1000 werknemers)</t>
  </si>
  <si>
    <t>Inleiding</t>
  </si>
  <si>
    <t>Toelichting bij de tabellen</t>
  </si>
  <si>
    <t>Populatie</t>
  </si>
  <si>
    <t>Methode en operationalisering</t>
  </si>
  <si>
    <t>Toevoegen bedrijfskenmerken</t>
  </si>
  <si>
    <t>Peildatum bedrijfskenmerken</t>
  </si>
  <si>
    <t>De bedrijfskenmerken zijn bepaald per 1 januari van het desbetreffende verslagjaar.</t>
  </si>
  <si>
    <t>Handel in goederen</t>
  </si>
  <si>
    <t xml:space="preserve">Voor de import en export van goederen wordt gebruik gemaakt van de statistiek Internationale Handel in Goederen (IHG). In deze bron staan op het niveau van het btw-nummer gegevens over bedrijven die goederenhandel hebben, met welk land en voor welk bedrag. Bedrijven worden op basis van dit btw-nummer aan het Algemeen Bedrijven Register (ABR) gekoppeld. Er zijn alleen bedrijven meegenomen die een minimale omvang van import en/of export hadden, namelijk minimaal 5 000 euro op jaarbasis. Dit is conform de methode die het CBS hanteert bij andere projecten. </t>
  </si>
  <si>
    <t>Begrippen</t>
  </si>
  <si>
    <r>
      <rPr>
        <b/>
        <sz val="10"/>
        <rFont val="Arial"/>
        <family val="2"/>
      </rPr>
      <t>Exportwaarde goederen -</t>
    </r>
    <r>
      <rPr>
        <sz val="10"/>
        <rFont val="Arial"/>
        <family val="2"/>
      </rPr>
      <t xml:space="preserve"> Waarde van de door ingezetenen aan het buitenland geleverde goederen volgens de statistieken van de internationale handel. Dit is de waarde, inclusief vracht- en verzekeringskosten tot aan de Nederlandse grens. 
Hierbij kan sprake zijn van goederen die in Nederland zijn voortgebracht of vervaardigd, maar ook van aanvankelijk ingevoerde goederen. Tot de uitvoer behoren ook tijdelijk uitgevoerde goederen die in opdracht van een ingezetene in het buitenland een behandeling ondergaan (passieve loonveredeling).
</t>
    </r>
  </si>
  <si>
    <t>Afkortingen</t>
  </si>
  <si>
    <r>
      <rPr>
        <b/>
        <sz val="10"/>
        <color indexed="8"/>
        <rFont val="Arial"/>
        <family val="2"/>
      </rPr>
      <t>ABR</t>
    </r>
    <r>
      <rPr>
        <sz val="10"/>
        <color indexed="8"/>
        <rFont val="Arial"/>
        <family val="2"/>
      </rPr>
      <t xml:space="preserve"> - Algemeen Bedrijven Register</t>
    </r>
  </si>
  <si>
    <r>
      <rPr>
        <b/>
        <sz val="10"/>
        <color indexed="8"/>
        <rFont val="Arial"/>
        <family val="2"/>
      </rPr>
      <t>CBS</t>
    </r>
    <r>
      <rPr>
        <sz val="10"/>
        <color indexed="8"/>
        <rFont val="Arial"/>
        <family val="2"/>
      </rPr>
      <t xml:space="preserve"> - Centraal Bureau voor de Statistiek</t>
    </r>
  </si>
  <si>
    <t>Overleving</t>
  </si>
  <si>
    <t>Met behulp van het Bedrijfsdemografisch Kader is de overleving van bedrijven bepaald, hiermee worden effectien van uitsluitend administrieve wijzingen geëlimineerd.</t>
  </si>
  <si>
    <t xml:space="preserve">De bedrijfstak, de grootteklasse, overnamekenmerken  zijn toegevoegd op basis van het Bedrijfsdemografisch Kader (BDK). </t>
  </si>
  <si>
    <t>Werkgelegenheid</t>
  </si>
  <si>
    <t>Het aantal banen per bedrijf is gebaseerd op het gemiddeld aantal banen over een kalenderjaar zoals opgenomen in de Polisadministratie</t>
  </si>
  <si>
    <r>
      <rPr>
        <b/>
        <sz val="10"/>
        <rFont val="Arial"/>
        <family val="2"/>
      </rPr>
      <t>Grootbedrijf -</t>
    </r>
    <r>
      <rPr>
        <sz val="10"/>
        <rFont val="Arial"/>
        <family val="2"/>
      </rPr>
      <t xml:space="preserve"> Bedrijven met  tenminste  250 werkzame personen.</t>
    </r>
  </si>
  <si>
    <t>Groei en Krimp van Bedrijven</t>
  </si>
  <si>
    <t xml:space="preserve">Nederlandse Bedrijfsleven: </t>
  </si>
  <si>
    <t>95 Reparatie van consumentenartikelen</t>
  </si>
  <si>
    <t>Het bedrijfsleven omvat de volgende sectoren</t>
  </si>
  <si>
    <t>Bronbestanden</t>
  </si>
  <si>
    <t>Bron</t>
  </si>
  <si>
    <t>Algemeen Bedrijven Register (ABR)</t>
  </si>
  <si>
    <t>Algemene beschrijving</t>
  </si>
  <si>
    <t>Het Algemeen Bedrijven Register (ABR) vormt voor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t>
  </si>
  <si>
    <t>Leverancier</t>
  </si>
  <si>
    <t>Kamer van Koophandel (KvK), Belastingdienst, Uitvoeringsinstituut Werknemersverzekeringen (UWV), De Nederlandsche Bank (DNB) en CBS.</t>
  </si>
  <si>
    <t>Integraal of steekproef</t>
  </si>
  <si>
    <t>Integraal</t>
  </si>
  <si>
    <t>Periodiciteit</t>
  </si>
  <si>
    <t>Gegevens worden doorlopend geactualiseerd.</t>
  </si>
  <si>
    <t>Bijzonderheden</t>
  </si>
  <si>
    <t xml:space="preserve"> -</t>
  </si>
  <si>
    <t>Internationale Handel in Goederen (IHG)</t>
  </si>
  <si>
    <t>De bron bevat informatie over de bedrijven met internationale handel in goederen, onder andere hoeveel die handel is per land.</t>
  </si>
  <si>
    <t>Belastingdienst, douane, CBS.</t>
  </si>
  <si>
    <t>Gegevens worden doorlopend geactualiseerd</t>
  </si>
  <si>
    <t>Bedrijfsdemografisch Kader (BDK)</t>
  </si>
  <si>
    <t>Het Bedrijfsdemografisch Kader (BDK) is gebaseerd op het Algemeen Bedrijven Register (ABR). Het ABR is een systeem waarin identificerende gegevens en structuurgegevens over alle bedrijven en instellingen zijn geregistreerd. Hieruit worden de statistische eenheden bedrijfseenheid, ondernemingengroep en lokale bedrijfseenheid afgeleid. Het BDK is een uitgebreide versie van het ABR waarin methodebreuken zijn gecorrigeerd, volgtijdelijke relaties tussen bedrijven zijn vastgelegd en extra gegevens over de individuele bedrijven zijn toegevoegd. Daarnaast bevat het BDK ook informatie over bepaalde 'events'. Een event geeft een gebeurtenis of wijziging weer binnen de bedrijvenpopulatie: bijvoorbeeld de oprichting, overname of opheffing van een bedrijf.</t>
  </si>
  <si>
    <t>CBS met input van Kamer van Koophandel (KvK), Belastingdienst, Uitvoeringsinstituut Werknemersverzekeringen (UWV) en De Nederlandsche Bank (DNB).</t>
  </si>
  <si>
    <t>Integraal.</t>
  </si>
  <si>
    <t>Kwartaalbasis.</t>
  </si>
  <si>
    <t>Polisadminstratie</t>
  </si>
  <si>
    <t>Dit bestand bevat de banen van werknemers in Nederland</t>
  </si>
  <si>
    <t>Belastingdienst/UWV</t>
  </si>
  <si>
    <t>Maandelijks</t>
  </si>
  <si>
    <t>Werkblad</t>
  </si>
  <si>
    <t>Inhoud</t>
  </si>
  <si>
    <t>Toelichting</t>
  </si>
  <si>
    <t>Toelichtingen bij de tabellen</t>
  </si>
  <si>
    <t>Beschrijving van de gebruikte bronbestanden</t>
  </si>
  <si>
    <t>Tabel 0</t>
  </si>
  <si>
    <t>Tabel 5</t>
  </si>
  <si>
    <t>Tabel 6</t>
  </si>
  <si>
    <t>Tabel 7</t>
  </si>
  <si>
    <t>Tabel 8</t>
  </si>
  <si>
    <t>Tabel 9</t>
  </si>
  <si>
    <t>Overname</t>
  </si>
  <si>
    <t>Zelfstandig MKB</t>
  </si>
  <si>
    <t>Een bedrijf wordt als zelfstandig mkb gekenmerkt als het minder dan 250 werkzame personen heeft en geen onderdeel uitmaakt van een ondernemingengroep waar meer dan 250 personen werkzaam zijn en geen onderdeel is van een buitenlandse onderneming</t>
  </si>
  <si>
    <t>%</t>
  </si>
  <si>
    <t>jonger dan 8 jaar</t>
  </si>
  <si>
    <t>gk_begin</t>
  </si>
  <si>
    <t>gk_eind ---&gt;</t>
  </si>
  <si>
    <t>Dynamiek op basis van grootteklasse indeling (werkzame personen in groepen)</t>
  </si>
  <si>
    <t>N.B. Het gaat hier om Oprichtingen en Opheffingen volgens de officiële definitie. Dat is wat anders dan bedrijven 'nieuw in de populatie'  en bedrjiven 'uit populatie verdwenen'.</t>
  </si>
  <si>
    <t>Aandeel vluchtig</t>
  </si>
  <si>
    <t>JAAR VAN OPHEFFING ---&gt;</t>
  </si>
  <si>
    <t>1 wp</t>
  </si>
  <si>
    <t>2-9 wp</t>
  </si>
  <si>
    <t xml:space="preserve">   2-9 wp</t>
  </si>
  <si>
    <t>Totaal 1-100 werkzame personen</t>
  </si>
  <si>
    <t>Dynamiek op basis van aantal werkzame personen</t>
  </si>
  <si>
    <t>Ontwikkeling bedrijfsgrootte bedrijven, Business Economy, 2010-2020</t>
  </si>
  <si>
    <t>Groei en krimp van MKB naar Grootbedrijf en omgekeerd, 2010-2020, Business Economy</t>
  </si>
  <si>
    <t>bedrijfsgrootte 2010</t>
  </si>
  <si>
    <t>bedrijfsgrootte 2020</t>
  </si>
  <si>
    <t>2021 of later</t>
  </si>
  <si>
    <t>Bedrijfsgrootte is bepaald in 2010</t>
  </si>
  <si>
    <t>Bedrijven nieuw in de populatie, 2010-2020, Business Economy</t>
  </si>
  <si>
    <t>werkzame personen 2020 (x1000)</t>
  </si>
  <si>
    <t>toegevoegde waarde 2019, (M€)</t>
  </si>
  <si>
    <t>Tabel 0:  Overlevende bedrijven 2010-2020, kenmerken 1-1-2010</t>
  </si>
  <si>
    <t>Handelaar: wanneer in periode 2010-2020 tenminste een maal voor 5000 euro geëxporteerd is</t>
  </si>
  <si>
    <t>Tabel 5: Groeistatus bedrijven en exportstatus; 2010-2020</t>
  </si>
  <si>
    <t>,</t>
  </si>
  <si>
    <t>Tabel 6: Groeistatus bedrijven en overname status; 2010-2020</t>
  </si>
  <si>
    <t>Overname :  wanneer in periode 2010-2020 een bedrijf een overname gedaan heeft</t>
  </si>
  <si>
    <t>Tabel 7: Bedrijven die in 2020 werkgever zijn, en die dat in 2010 niet waren</t>
  </si>
  <si>
    <t>Bedrijfsgrootte in 2020</t>
  </si>
  <si>
    <t>Tabel 8: Bedrijven met groei, naar aanvang bedrijfsgrootte en eind bedrijfsgrootte, 2010-2020</t>
  </si>
  <si>
    <t>jonger dan 9 jaar</t>
  </si>
  <si>
    <t>jonger dan 10 jaar</t>
  </si>
  <si>
    <t>jonger dan 11 jaar</t>
  </si>
  <si>
    <t>Tabel 9: Oprichtingen in de Business Economy, 2010-2020</t>
  </si>
  <si>
    <t>werkzame personen (2010) (x1000)</t>
  </si>
  <si>
    <t>Toegevoegde waarde (2010), M€</t>
  </si>
  <si>
    <t>Bedrijven uit populatie verdwenen, 2010-2020, Business Economy</t>
  </si>
  <si>
    <t>Kenmerken van overlevende bedrijven, 2010-2020</t>
  </si>
  <si>
    <t>Overlevende bedrijven 2010-2020, kenmerken 1-1-2010</t>
  </si>
  <si>
    <t>Groeistatus bedrijven en exportstatus; 2010-2020</t>
  </si>
  <si>
    <t>Groeistatus bedrijven en overname status; 2010-2020</t>
  </si>
  <si>
    <t>Bedrijven die in 2020 werkgever zijn, en die dat in 2010 niet waren</t>
  </si>
  <si>
    <t>Bedrijven met groei, naar aanvang bedrijfsgrootte en eind bedrijfsgrootte, 2010-2020</t>
  </si>
  <si>
    <t>Op verzoek van het Ministerie van Economische Zaken en Klimaat heeft het CBS de bedrijvenpopulatie over de periode 2010-2020 aan een nadere analyse onderworpen.</t>
  </si>
  <si>
    <t>De populatie bedrijven van dit onderzoek uit alle bedrijven uit het Algemeen Bedrijven Register (ABR) die actief zijn in sectoren die tot het bedrijfsleven gerekend worden en die gedurende de gehele onderzoeksperiode (2010-2020) actief zijn gebleven.</t>
  </si>
  <si>
    <t>van de grootteklasse indeling in 2010 in vergelijking met 2020.</t>
  </si>
  <si>
    <t>Wanneer de grootteklasse in 2020 hoger is dan die in 2010 is sprake van groei, etc.</t>
  </si>
  <si>
    <t>Wanneer een bedrijf ergens in de periode 2010-2020 een overname heeft gedaan, komt dit bedrijf in de groep overname</t>
  </si>
  <si>
    <t>Vluchtige Bedrijven: Bedrijven die in 2010 of later opgericht zijn en uiterlijk op 31-12-2020 zijn opgeheven</t>
  </si>
  <si>
    <t>Staat van het MKB</t>
  </si>
  <si>
    <t>CBS</t>
  </si>
  <si>
    <t>Oprichtingen in de Business Economy, 2010-2020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</si>
</sst>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8" x14ac:knownFonts="1">
    <font>
      <sz val="11"/>
      <color theme="1"/>
      <name val="Calibri"/>
      <family val="2"/>
      <scheme val="minor"/>
    </font>
    <font>
      <b/>
      <sz val="11"/>
      <color theme="1"/>
      <name val="Calibri"/>
      <family val="2"/>
      <scheme val="minor"/>
    </font>
    <font>
      <b/>
      <sz val="8"/>
      <name val="Arial"/>
      <family val="2"/>
    </font>
    <font>
      <b/>
      <sz val="26"/>
      <color theme="1"/>
      <name val="Calibri"/>
      <family val="2"/>
      <scheme val="minor"/>
    </font>
    <font>
      <sz val="11"/>
      <color theme="1"/>
      <name val="Calibri"/>
      <family val="2"/>
      <scheme val="minor"/>
    </font>
    <font>
      <sz val="10"/>
      <name val="Arial"/>
      <family val="2"/>
    </font>
    <font>
      <sz val="11"/>
      <color indexed="8"/>
      <name val="Calibri"/>
      <family val="2"/>
    </font>
    <font>
      <b/>
      <sz val="12"/>
      <name val="Arial"/>
      <family val="2"/>
    </font>
    <font>
      <b/>
      <i/>
      <sz val="11"/>
      <name val="Arial"/>
      <family val="2"/>
    </font>
    <font>
      <sz val="10"/>
      <color rgb="FFFF0000"/>
      <name val="Arial"/>
      <family val="2"/>
    </font>
    <font>
      <sz val="10"/>
      <color rgb="FF0070C0"/>
      <name val="Arial"/>
      <family val="2"/>
    </font>
    <font>
      <i/>
      <sz val="10"/>
      <name val="Arial"/>
      <family val="2"/>
    </font>
    <font>
      <sz val="10"/>
      <color theme="1"/>
      <name val="Arial"/>
      <family val="2"/>
    </font>
    <font>
      <u/>
      <sz val="10"/>
      <color theme="10"/>
      <name val="Arial"/>
      <family val="2"/>
    </font>
    <font>
      <i/>
      <sz val="10"/>
      <color theme="1"/>
      <name val="Arial"/>
      <family val="2"/>
    </font>
    <font>
      <b/>
      <sz val="10"/>
      <name val="Arial"/>
      <family val="2"/>
    </font>
    <font>
      <b/>
      <sz val="10"/>
      <color indexed="8"/>
      <name val="Arial"/>
      <family val="2"/>
    </font>
    <font>
      <sz val="10"/>
      <color indexed="8"/>
      <name val="Arial"/>
      <family val="2"/>
    </font>
    <font>
      <b/>
      <i/>
      <sz val="10"/>
      <name val="Arial"/>
      <family val="2"/>
    </font>
    <font>
      <sz val="11"/>
      <color indexed="10"/>
      <name val="Calibri"/>
      <family val="2"/>
      <scheme val="minor"/>
    </font>
    <font>
      <u/>
      <sz val="10"/>
      <color indexed="12"/>
      <name val="Arial"/>
      <family val="2"/>
    </font>
    <font>
      <i/>
      <sz val="10"/>
      <color rgb="FFFF0000"/>
      <name val="Arial"/>
      <family val="2"/>
    </font>
    <font>
      <b/>
      <sz val="10"/>
      <color theme="1"/>
      <name val="Arial"/>
      <family val="2"/>
    </font>
    <font>
      <b/>
      <sz val="12"/>
      <color theme="1"/>
      <name val="Arial"/>
      <family val="2"/>
    </font>
    <font>
      <b/>
      <sz val="11"/>
      <name val="Calibri"/>
      <family val="2"/>
      <scheme val="minor"/>
    </font>
    <font>
      <b/>
      <sz val="12"/>
      <color theme="1"/>
      <name val="Calibri"/>
      <family val="2"/>
      <scheme val="minor"/>
    </font>
    <font>
      <sz val="11"/>
      <color theme="1"/>
      <name val="Arial"/>
      <family val="2"/>
    </font>
    <font>
      <b/>
      <sz val="11"/>
      <color theme="1"/>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6" tint="0.39997558519241921"/>
        <bgColor indexed="64"/>
      </patternFill>
    </fill>
  </fills>
  <borders count="14">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10">
    <xf numFmtId="0" fontId="0" fillId="0" borderId="0"/>
    <xf numFmtId="0" fontId="5" fillId="0" borderId="0"/>
    <xf numFmtId="0" fontId="5" fillId="0" borderId="0"/>
    <xf numFmtId="0" fontId="4" fillId="0" borderId="0"/>
    <xf numFmtId="0" fontId="13" fillId="0" borderId="0" applyNumberFormat="0" applyFill="0" applyBorder="0" applyAlignment="0" applyProtection="0"/>
    <xf numFmtId="0" fontId="6" fillId="0" borderId="0"/>
    <xf numFmtId="0" fontId="5" fillId="0" borderId="0"/>
    <xf numFmtId="0" fontId="5" fillId="0" borderId="0"/>
    <xf numFmtId="0" fontId="5" fillId="0" borderId="0"/>
    <xf numFmtId="9" fontId="4" fillId="0" borderId="0" applyFont="0" applyFill="0" applyBorder="0" applyAlignment="0" applyProtection="0"/>
  </cellStyleXfs>
  <cellXfs count="91">
    <xf numFmtId="0" fontId="0" fillId="0" borderId="0" xfId="0"/>
    <xf numFmtId="0" fontId="1" fillId="0" borderId="0" xfId="0" applyFont="1"/>
    <xf numFmtId="0" fontId="0" fillId="0" borderId="0" xfId="0" applyAlignment="1">
      <alignment horizontal="right"/>
    </xf>
    <xf numFmtId="0" fontId="0" fillId="0" borderId="1" xfId="0" applyBorder="1"/>
    <xf numFmtId="0" fontId="0" fillId="0" borderId="1" xfId="0" applyBorder="1" applyAlignment="1">
      <alignment horizontal="right"/>
    </xf>
    <xf numFmtId="0" fontId="3" fillId="0" borderId="0" xfId="0" applyFont="1"/>
    <xf numFmtId="0" fontId="0" fillId="0" borderId="0" xfId="0" applyAlignment="1">
      <alignment wrapText="1"/>
    </xf>
    <xf numFmtId="0" fontId="2" fillId="0" borderId="0" xfId="0" applyFont="1" applyAlignment="1">
      <alignment wrapText="1"/>
    </xf>
    <xf numFmtId="0" fontId="2" fillId="0" borderId="0" xfId="0" applyFont="1" applyAlignment="1"/>
    <xf numFmtId="0" fontId="2" fillId="0" borderId="1" xfId="0" applyFont="1" applyBorder="1" applyAlignment="1">
      <alignment wrapText="1"/>
    </xf>
    <xf numFmtId="3" fontId="6" fillId="0" borderId="0" xfId="1" applyNumberFormat="1" applyFont="1" applyBorder="1" applyAlignment="1">
      <alignment horizontal="right" vertical="top"/>
    </xf>
    <xf numFmtId="3" fontId="6" fillId="0" borderId="1" xfId="1" applyNumberFormat="1" applyFont="1" applyBorder="1" applyAlignment="1">
      <alignment horizontal="right" vertical="top"/>
    </xf>
    <xf numFmtId="0" fontId="0" fillId="0" borderId="0" xfId="0" applyFill="1" applyBorder="1"/>
    <xf numFmtId="0" fontId="0" fillId="0" borderId="1" xfId="0" applyBorder="1" applyAlignment="1">
      <alignment wrapText="1"/>
    </xf>
    <xf numFmtId="164" fontId="0" fillId="0" borderId="0" xfId="0" applyNumberFormat="1"/>
    <xf numFmtId="0" fontId="7" fillId="2" borderId="0" xfId="2" applyFont="1" applyFill="1" applyAlignment="1">
      <alignment horizontal="left" vertical="top" wrapText="1"/>
    </xf>
    <xf numFmtId="0" fontId="5" fillId="2" borderId="0" xfId="2" applyFill="1"/>
    <xf numFmtId="0" fontId="5" fillId="2" borderId="0" xfId="2" applyFill="1" applyAlignment="1">
      <alignment wrapText="1"/>
    </xf>
    <xf numFmtId="0" fontId="8" fillId="2" borderId="0" xfId="2" applyFont="1" applyFill="1" applyAlignment="1">
      <alignment horizontal="left" vertical="top" wrapText="1"/>
    </xf>
    <xf numFmtId="0" fontId="5" fillId="2" borderId="0" xfId="3" applyFont="1" applyFill="1" applyAlignment="1">
      <alignment horizontal="justify" vertical="top" wrapText="1"/>
    </xf>
    <xf numFmtId="0" fontId="5" fillId="2" borderId="0" xfId="2" applyFill="1" applyAlignment="1">
      <alignment horizontal="left" vertical="top" wrapText="1"/>
    </xf>
    <xf numFmtId="0" fontId="9" fillId="2" borderId="0" xfId="2" applyFont="1" applyFill="1" applyAlignment="1">
      <alignment wrapText="1"/>
    </xf>
    <xf numFmtId="0" fontId="10" fillId="2" borderId="0" xfId="2" applyFont="1" applyFill="1" applyAlignment="1">
      <alignment horizontal="left" vertical="top" wrapText="1"/>
    </xf>
    <xf numFmtId="0" fontId="11" fillId="2" borderId="0" xfId="3" applyFont="1" applyFill="1" applyAlignment="1">
      <alignment horizontal="justify" vertical="top" wrapText="1"/>
    </xf>
    <xf numFmtId="0" fontId="12" fillId="2" borderId="0" xfId="0" applyFont="1" applyFill="1" applyAlignment="1">
      <alignment vertical="center" wrapText="1"/>
    </xf>
    <xf numFmtId="0" fontId="12" fillId="2" borderId="0" xfId="0" applyFont="1" applyFill="1" applyAlignment="1">
      <alignment wrapText="1"/>
    </xf>
    <xf numFmtId="0" fontId="12" fillId="2" borderId="0" xfId="0" applyFont="1" applyFill="1"/>
    <xf numFmtId="0" fontId="11" fillId="2" borderId="0" xfId="2" applyFont="1" applyFill="1" applyAlignment="1">
      <alignment horizontal="justify" vertical="top" wrapText="1"/>
    </xf>
    <xf numFmtId="0" fontId="5" fillId="2" borderId="0" xfId="2" applyFill="1" applyAlignment="1">
      <alignment horizontal="justify" vertical="top" wrapText="1"/>
    </xf>
    <xf numFmtId="0" fontId="14" fillId="2" borderId="0" xfId="0" applyFont="1" applyFill="1" applyAlignment="1">
      <alignment vertical="center"/>
    </xf>
    <xf numFmtId="0" fontId="5" fillId="2" borderId="0" xfId="2" applyFont="1" applyFill="1" applyAlignment="1">
      <alignment horizontal="left" vertical="top" wrapText="1"/>
    </xf>
    <xf numFmtId="0" fontId="5" fillId="2" borderId="0" xfId="2" applyFont="1" applyFill="1" applyAlignment="1">
      <alignment horizontal="justify" vertical="top" wrapText="1"/>
    </xf>
    <xf numFmtId="0" fontId="5" fillId="2" borderId="0" xfId="5" applyFont="1" applyFill="1" applyAlignment="1">
      <alignment wrapText="1"/>
    </xf>
    <xf numFmtId="0" fontId="5" fillId="2" borderId="0" xfId="5" applyFont="1" applyFill="1" applyAlignment="1">
      <alignment horizontal="justify" vertical="top"/>
    </xf>
    <xf numFmtId="0" fontId="12" fillId="2" borderId="0" xfId="0" applyFont="1" applyFill="1" applyAlignment="1">
      <alignment horizontal="justify" vertical="center"/>
    </xf>
    <xf numFmtId="0" fontId="18" fillId="2" borderId="0" xfId="2" applyFont="1" applyFill="1" applyAlignment="1">
      <alignment horizontal="left" vertical="top" wrapText="1"/>
    </xf>
    <xf numFmtId="0" fontId="19" fillId="2" borderId="0" xfId="2" applyFont="1" applyFill="1" applyAlignment="1">
      <alignment horizontal="left" vertical="top" wrapText="1"/>
    </xf>
    <xf numFmtId="0" fontId="20" fillId="2" borderId="0" xfId="4" applyFont="1" applyFill="1" applyAlignment="1">
      <alignment horizontal="left" vertical="top" wrapText="1"/>
    </xf>
    <xf numFmtId="0" fontId="14" fillId="2" borderId="0" xfId="0" applyFont="1" applyFill="1" applyAlignment="1">
      <alignment vertical="center" wrapText="1"/>
    </xf>
    <xf numFmtId="0" fontId="11" fillId="2" borderId="0" xfId="2" applyFont="1" applyFill="1"/>
    <xf numFmtId="0" fontId="21" fillId="2" borderId="0" xfId="2" applyFont="1" applyFill="1" applyAlignment="1">
      <alignment wrapText="1"/>
    </xf>
    <xf numFmtId="0" fontId="5" fillId="2" borderId="0" xfId="5" applyFont="1" applyFill="1" applyAlignment="1">
      <alignment horizontal="right" wrapText="1"/>
    </xf>
    <xf numFmtId="0" fontId="15" fillId="2" borderId="0" xfId="5" applyFont="1" applyFill="1" applyAlignment="1">
      <alignment wrapText="1"/>
    </xf>
    <xf numFmtId="0" fontId="22" fillId="2" borderId="0" xfId="0" applyFont="1" applyFill="1" applyAlignment="1">
      <alignment horizontal="justify" vertical="center"/>
    </xf>
    <xf numFmtId="0" fontId="23" fillId="0" borderId="0" xfId="0" applyFont="1"/>
    <xf numFmtId="0" fontId="5" fillId="2" borderId="0" xfId="2" applyFont="1" applyFill="1" applyAlignment="1">
      <alignment horizontal="justify" wrapText="1"/>
    </xf>
    <xf numFmtId="0" fontId="5" fillId="2" borderId="0" xfId="2" applyFont="1" applyFill="1" applyAlignment="1">
      <alignment wrapText="1"/>
    </xf>
    <xf numFmtId="0" fontId="15" fillId="2" borderId="2" xfId="2" applyFont="1" applyFill="1" applyBorder="1" applyAlignment="1">
      <alignment horizontal="left" vertical="top" wrapText="1"/>
    </xf>
    <xf numFmtId="0" fontId="15" fillId="2" borderId="3" xfId="2" applyFont="1" applyFill="1" applyBorder="1" applyAlignment="1">
      <alignment horizontal="left" vertical="top" wrapText="1"/>
    </xf>
    <xf numFmtId="0" fontId="5" fillId="2" borderId="4" xfId="2" applyFont="1" applyFill="1" applyBorder="1" applyAlignment="1">
      <alignment horizontal="left" vertical="top" wrapText="1"/>
    </xf>
    <xf numFmtId="0" fontId="5" fillId="2" borderId="5" xfId="2" applyFont="1" applyFill="1" applyBorder="1" applyAlignment="1">
      <alignment horizontal="justify" wrapText="1"/>
    </xf>
    <xf numFmtId="0" fontId="9" fillId="3" borderId="0" xfId="2" applyFont="1" applyFill="1" applyAlignment="1">
      <alignment wrapText="1"/>
    </xf>
    <xf numFmtId="0" fontId="12" fillId="2" borderId="5" xfId="6" applyFont="1" applyFill="1" applyBorder="1" applyAlignment="1">
      <alignment horizontal="justify" vertical="justify" wrapText="1"/>
    </xf>
    <xf numFmtId="0" fontId="5" fillId="2" borderId="6" xfId="2" applyFont="1" applyFill="1" applyBorder="1" applyAlignment="1">
      <alignment horizontal="left" vertical="top" wrapText="1"/>
    </xf>
    <xf numFmtId="0" fontId="5" fillId="2" borderId="7" xfId="2" applyFont="1" applyFill="1" applyBorder="1" applyAlignment="1">
      <alignment horizontal="justify" wrapText="1"/>
    </xf>
    <xf numFmtId="0" fontId="15" fillId="2" borderId="3" xfId="2" applyFont="1" applyFill="1" applyBorder="1" applyAlignment="1">
      <alignment horizontal="justify" wrapText="1"/>
    </xf>
    <xf numFmtId="0" fontId="24" fillId="2" borderId="3" xfId="7" applyFont="1" applyFill="1" applyBorder="1" applyAlignment="1">
      <alignment horizontal="left" vertical="top" wrapText="1"/>
    </xf>
    <xf numFmtId="0" fontId="5" fillId="2" borderId="4" xfId="7" applyFont="1" applyFill="1" applyBorder="1" applyAlignment="1">
      <alignment horizontal="left" vertical="top" wrapText="1"/>
    </xf>
    <xf numFmtId="0" fontId="5" fillId="2" borderId="5" xfId="8" applyFont="1" applyFill="1" applyBorder="1" applyAlignment="1">
      <alignment horizontal="left" vertical="top" wrapText="1"/>
    </xf>
    <xf numFmtId="0" fontId="5" fillId="2" borderId="5" xfId="7" applyFont="1" applyFill="1" applyBorder="1" applyAlignment="1">
      <alignment horizontal="left" vertical="top" wrapText="1"/>
    </xf>
    <xf numFmtId="0" fontId="5" fillId="2" borderId="6" xfId="7" applyFont="1" applyFill="1" applyBorder="1" applyAlignment="1">
      <alignment horizontal="left" vertical="top" wrapText="1"/>
    </xf>
    <xf numFmtId="0" fontId="5" fillId="2" borderId="7" xfId="7" applyFont="1" applyFill="1" applyBorder="1" applyAlignment="1">
      <alignment horizontal="left" vertical="top" wrapText="1"/>
    </xf>
    <xf numFmtId="0" fontId="5" fillId="2" borderId="0" xfId="2" applyFont="1" applyFill="1" applyBorder="1" applyAlignment="1">
      <alignment horizontal="left" vertical="top" wrapText="1"/>
    </xf>
    <xf numFmtId="0" fontId="5" fillId="2" borderId="0" xfId="2" applyFont="1" applyFill="1" applyBorder="1" applyAlignment="1">
      <alignment horizontal="justify" wrapText="1"/>
    </xf>
    <xf numFmtId="0" fontId="5" fillId="3" borderId="0" xfId="2" applyFont="1" applyFill="1" applyAlignment="1"/>
    <xf numFmtId="0" fontId="0" fillId="0" borderId="8" xfId="0" applyBorder="1"/>
    <xf numFmtId="0" fontId="0" fillId="0" borderId="9" xfId="0" applyBorder="1"/>
    <xf numFmtId="0" fontId="0" fillId="0" borderId="10" xfId="0" applyBorder="1"/>
    <xf numFmtId="0" fontId="0" fillId="0" borderId="11" xfId="0" applyBorder="1"/>
    <xf numFmtId="0" fontId="0" fillId="4" borderId="0" xfId="0" applyFill="1" applyBorder="1"/>
    <xf numFmtId="0" fontId="0" fillId="0" borderId="0" xfId="0" applyBorder="1"/>
    <xf numFmtId="0" fontId="0" fillId="0" borderId="5" xfId="0" applyBorder="1"/>
    <xf numFmtId="0" fontId="0" fillId="0" borderId="12" xfId="0" applyBorder="1"/>
    <xf numFmtId="0" fontId="0" fillId="4" borderId="7" xfId="0" applyFill="1" applyBorder="1"/>
    <xf numFmtId="0" fontId="25" fillId="0" borderId="0" xfId="0" applyFont="1"/>
    <xf numFmtId="0" fontId="0" fillId="0" borderId="13" xfId="0" applyBorder="1"/>
    <xf numFmtId="0" fontId="0" fillId="0" borderId="7" xfId="0" applyBorder="1"/>
    <xf numFmtId="164" fontId="0" fillId="0" borderId="0" xfId="0" applyNumberFormat="1" applyAlignment="1">
      <alignment horizontal="right"/>
    </xf>
    <xf numFmtId="164" fontId="0" fillId="0" borderId="1" xfId="0" applyNumberFormat="1" applyBorder="1" applyAlignment="1">
      <alignment horizontal="right"/>
    </xf>
    <xf numFmtId="1" fontId="0" fillId="0" borderId="0" xfId="0" applyNumberFormat="1"/>
    <xf numFmtId="0" fontId="25" fillId="0" borderId="0" xfId="0" applyFont="1" applyFill="1"/>
    <xf numFmtId="0" fontId="0" fillId="0" borderId="0" xfId="0" applyFill="1"/>
    <xf numFmtId="0" fontId="0" fillId="0" borderId="1" xfId="0" applyFill="1" applyBorder="1"/>
    <xf numFmtId="165" fontId="0" fillId="0" borderId="0" xfId="9" applyNumberFormat="1" applyFont="1"/>
    <xf numFmtId="0" fontId="23" fillId="2" borderId="0" xfId="0" applyFont="1" applyFill="1"/>
    <xf numFmtId="0" fontId="26" fillId="2" borderId="0" xfId="0" applyFont="1" applyFill="1"/>
    <xf numFmtId="0" fontId="27" fillId="0" borderId="0" xfId="0" applyFont="1"/>
    <xf numFmtId="0" fontId="7" fillId="3" borderId="0" xfId="2" applyFont="1" applyFill="1" applyAlignment="1"/>
    <xf numFmtId="0" fontId="11" fillId="3" borderId="0" xfId="2" applyFont="1" applyFill="1" applyAlignment="1"/>
    <xf numFmtId="0" fontId="14" fillId="2" borderId="0" xfId="0" applyFont="1" applyFill="1"/>
    <xf numFmtId="0" fontId="13" fillId="2" borderId="0" xfId="4" applyFill="1"/>
  </cellXfs>
  <cellStyles count="10">
    <cellStyle name="Hyperlink" xfId="4" builtinId="8"/>
    <cellStyle name="Normal" xfId="0" builtinId="0"/>
    <cellStyle name="Normal 2 2" xfId="6"/>
    <cellStyle name="Percent" xfId="9" builtinId="5"/>
    <cellStyle name="Standaard 2" xfId="2"/>
    <cellStyle name="Standaard 3" xfId="3"/>
    <cellStyle name="Standaard_Blad1" xfId="1"/>
    <cellStyle name="Standaard_Bronbestanden" xfId="7"/>
    <cellStyle name="Standaard_Bronbestanden_1" xfId="8"/>
    <cellStyle name="Standaard_Toelichting"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50"/>
  <sheetViews>
    <sheetView showGridLines="0" tabSelected="1" workbookViewId="0"/>
  </sheetViews>
  <sheetFormatPr defaultRowHeight="15" x14ac:dyDescent="0.25"/>
  <sheetData>
    <row r="3" spans="1:6" ht="15.75" x14ac:dyDescent="0.25">
      <c r="A3" s="84" t="s">
        <v>202</v>
      </c>
      <c r="B3" s="85"/>
      <c r="C3" s="85"/>
      <c r="D3" s="85"/>
      <c r="E3" s="85"/>
      <c r="F3" s="85"/>
    </row>
    <row r="4" spans="1:6" ht="15.75" x14ac:dyDescent="0.25">
      <c r="A4" s="84" t="s">
        <v>190</v>
      </c>
      <c r="B4" s="85"/>
      <c r="C4" s="85"/>
      <c r="D4" s="85"/>
      <c r="E4" s="85"/>
      <c r="F4" s="85"/>
    </row>
    <row r="5" spans="1:6" x14ac:dyDescent="0.25">
      <c r="A5" s="85"/>
      <c r="B5" s="85"/>
      <c r="C5" s="85"/>
      <c r="D5" s="85"/>
      <c r="E5" s="85"/>
      <c r="F5" s="85"/>
    </row>
    <row r="50" spans="1:1" x14ac:dyDescent="0.25">
      <c r="A50" s="86" t="s">
        <v>203</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heetViews>
  <sheetFormatPr defaultRowHeight="15" x14ac:dyDescent="0.25"/>
  <cols>
    <col min="1" max="1" width="25.5703125" customWidth="1"/>
    <col min="2" max="2" width="27.7109375" customWidth="1"/>
    <col min="3" max="3" width="15.5703125" customWidth="1"/>
    <col min="4" max="4" width="16.85546875" customWidth="1"/>
    <col min="6" max="6" width="19.7109375" customWidth="1"/>
    <col min="7" max="7" width="20" customWidth="1"/>
  </cols>
  <sheetData>
    <row r="1" spans="1:8" x14ac:dyDescent="0.25">
      <c r="A1" s="1" t="s">
        <v>176</v>
      </c>
    </row>
    <row r="2" spans="1:8" x14ac:dyDescent="0.25">
      <c r="A2" t="s">
        <v>177</v>
      </c>
    </row>
    <row r="3" spans="1:8" x14ac:dyDescent="0.25">
      <c r="B3" s="3" t="s">
        <v>38</v>
      </c>
      <c r="C3" s="3"/>
      <c r="D3" s="3"/>
      <c r="F3" s="3" t="s">
        <v>39</v>
      </c>
      <c r="G3" s="3"/>
      <c r="H3" s="3"/>
    </row>
    <row r="4" spans="1:8" x14ac:dyDescent="0.25">
      <c r="A4" s="3" t="s">
        <v>34</v>
      </c>
      <c r="B4" s="3" t="s">
        <v>35</v>
      </c>
      <c r="C4" s="3" t="s">
        <v>36</v>
      </c>
      <c r="D4" s="3" t="s">
        <v>37</v>
      </c>
      <c r="F4" s="3" t="s">
        <v>35</v>
      </c>
      <c r="G4" s="3" t="s">
        <v>36</v>
      </c>
      <c r="H4" s="3" t="s">
        <v>37</v>
      </c>
    </row>
    <row r="5" spans="1:8" x14ac:dyDescent="0.25">
      <c r="A5" t="s">
        <v>1</v>
      </c>
      <c r="B5">
        <v>259655</v>
      </c>
      <c r="C5">
        <v>41990</v>
      </c>
      <c r="D5">
        <v>301645</v>
      </c>
      <c r="F5">
        <v>17.7</v>
      </c>
      <c r="G5">
        <v>48.9</v>
      </c>
      <c r="H5">
        <v>66.5</v>
      </c>
    </row>
    <row r="6" spans="1:8" x14ac:dyDescent="0.25">
      <c r="A6" t="s">
        <v>2</v>
      </c>
      <c r="B6">
        <v>43255</v>
      </c>
      <c r="C6">
        <v>24460</v>
      </c>
      <c r="D6">
        <v>67715</v>
      </c>
      <c r="F6">
        <v>258.39999999999998</v>
      </c>
      <c r="G6">
        <v>582.70000000000005</v>
      </c>
      <c r="H6">
        <v>841.1</v>
      </c>
    </row>
    <row r="7" spans="1:8" x14ac:dyDescent="0.25">
      <c r="A7" t="s">
        <v>3</v>
      </c>
      <c r="B7">
        <v>34625</v>
      </c>
      <c r="C7">
        <v>11910</v>
      </c>
      <c r="D7">
        <v>46535</v>
      </c>
      <c r="F7">
        <v>-141.30000000000001</v>
      </c>
      <c r="G7">
        <v>-202.7</v>
      </c>
      <c r="H7">
        <v>-344</v>
      </c>
    </row>
    <row r="10" spans="1:8" x14ac:dyDescent="0.25">
      <c r="A10" t="s">
        <v>40</v>
      </c>
    </row>
    <row r="11" spans="1:8" x14ac:dyDescent="0.25">
      <c r="A11" t="s">
        <v>175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heetViews>
  <sheetFormatPr defaultRowHeight="15" x14ac:dyDescent="0.25"/>
  <cols>
    <col min="1" max="1" width="20.7109375" customWidth="1"/>
    <col min="2" max="2" width="15.85546875" bestFit="1" customWidth="1"/>
    <col min="3" max="3" width="10" bestFit="1" customWidth="1"/>
    <col min="4" max="4" width="7" bestFit="1" customWidth="1"/>
    <col min="6" max="6" width="22.5703125" customWidth="1"/>
    <col min="7" max="7" width="25.28515625" customWidth="1"/>
    <col min="8" max="8" width="17" customWidth="1"/>
  </cols>
  <sheetData>
    <row r="1" spans="1:8" x14ac:dyDescent="0.25">
      <c r="A1" s="1" t="s">
        <v>178</v>
      </c>
    </row>
    <row r="3" spans="1:8" x14ac:dyDescent="0.25">
      <c r="B3" s="3" t="s">
        <v>38</v>
      </c>
      <c r="C3" s="3"/>
      <c r="D3" s="3"/>
      <c r="F3" s="3" t="s">
        <v>39</v>
      </c>
      <c r="G3" s="3"/>
      <c r="H3" s="3"/>
    </row>
    <row r="4" spans="1:8" x14ac:dyDescent="0.25">
      <c r="A4" s="3" t="s">
        <v>34</v>
      </c>
      <c r="B4" s="3" t="s">
        <v>41</v>
      </c>
      <c r="C4" s="3" t="s">
        <v>42</v>
      </c>
      <c r="D4" s="3" t="s">
        <v>37</v>
      </c>
      <c r="F4" s="3" t="s">
        <v>41</v>
      </c>
      <c r="G4" s="3" t="s">
        <v>42</v>
      </c>
      <c r="H4" s="3" t="s">
        <v>37</v>
      </c>
    </row>
    <row r="5" spans="1:8" x14ac:dyDescent="0.25">
      <c r="A5" t="s">
        <v>1</v>
      </c>
      <c r="B5">
        <v>293990</v>
      </c>
      <c r="C5">
        <v>7655</v>
      </c>
      <c r="D5">
        <v>301645</v>
      </c>
      <c r="F5">
        <v>67.7</v>
      </c>
      <c r="G5">
        <v>-1.1000000000000001</v>
      </c>
      <c r="H5">
        <v>66.5</v>
      </c>
    </row>
    <row r="6" spans="1:8" x14ac:dyDescent="0.25">
      <c r="A6" t="s">
        <v>2</v>
      </c>
      <c r="B6">
        <v>59190</v>
      </c>
      <c r="C6">
        <v>8525</v>
      </c>
      <c r="D6">
        <v>67715</v>
      </c>
      <c r="F6">
        <v>493.3</v>
      </c>
      <c r="G6">
        <v>347.8</v>
      </c>
      <c r="H6">
        <v>841.1</v>
      </c>
    </row>
    <row r="7" spans="1:8" x14ac:dyDescent="0.25">
      <c r="A7" s="3" t="s">
        <v>3</v>
      </c>
      <c r="B7" s="3">
        <v>43280</v>
      </c>
      <c r="C7" s="3">
        <v>3260</v>
      </c>
      <c r="D7" s="3">
        <v>46535</v>
      </c>
      <c r="E7" s="3"/>
      <c r="F7" s="3">
        <v>-282.89999999999998</v>
      </c>
      <c r="G7" s="3">
        <v>-61.1</v>
      </c>
      <c r="H7" s="3">
        <v>-344</v>
      </c>
    </row>
    <row r="8" spans="1:8" x14ac:dyDescent="0.25">
      <c r="A8" t="s">
        <v>43</v>
      </c>
      <c r="B8">
        <v>396460</v>
      </c>
      <c r="C8">
        <v>19440</v>
      </c>
      <c r="D8">
        <v>415900</v>
      </c>
      <c r="F8">
        <v>278.10000000000002</v>
      </c>
      <c r="G8">
        <v>285.60000000000002</v>
      </c>
      <c r="H8">
        <v>563.6</v>
      </c>
    </row>
    <row r="10" spans="1:8" x14ac:dyDescent="0.25">
      <c r="A10" t="s">
        <v>40</v>
      </c>
    </row>
    <row r="11" spans="1:8" x14ac:dyDescent="0.25">
      <c r="A11" t="s">
        <v>179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workbookViewId="0"/>
  </sheetViews>
  <sheetFormatPr defaultRowHeight="15" x14ac:dyDescent="0.25"/>
  <cols>
    <col min="1" max="1" width="38.5703125" customWidth="1"/>
    <col min="2" max="2" width="15.42578125" customWidth="1"/>
    <col min="3" max="3" width="16.28515625" customWidth="1"/>
    <col min="4" max="4" width="15.42578125" customWidth="1"/>
    <col min="5" max="5" width="16.7109375" customWidth="1"/>
    <col min="6" max="6" width="18" customWidth="1"/>
    <col min="7" max="7" width="17.7109375" customWidth="1"/>
    <col min="8" max="8" width="19.42578125" customWidth="1"/>
    <col min="9" max="9" width="20.7109375" customWidth="1"/>
  </cols>
  <sheetData>
    <row r="1" spans="1:9" x14ac:dyDescent="0.25">
      <c r="A1" s="1" t="s">
        <v>180</v>
      </c>
    </row>
    <row r="3" spans="1:9" x14ac:dyDescent="0.25">
      <c r="B3" s="7" t="s">
        <v>38</v>
      </c>
    </row>
    <row r="4" spans="1:9" ht="23.25" customHeight="1" x14ac:dyDescent="0.25">
      <c r="B4" s="8" t="s">
        <v>181</v>
      </c>
    </row>
    <row r="5" spans="1:9" s="6" customFormat="1" ht="29.25" customHeight="1" x14ac:dyDescent="0.25">
      <c r="A5" s="9" t="s">
        <v>44</v>
      </c>
      <c r="B5" s="9" t="s">
        <v>16</v>
      </c>
      <c r="C5" s="9" t="s">
        <v>17</v>
      </c>
      <c r="D5" s="9" t="s">
        <v>18</v>
      </c>
      <c r="E5" s="9" t="s">
        <v>19</v>
      </c>
      <c r="F5" s="9" t="s">
        <v>20</v>
      </c>
      <c r="G5" s="9" t="s">
        <v>21</v>
      </c>
      <c r="H5" s="9" t="s">
        <v>22</v>
      </c>
      <c r="I5" s="9" t="s">
        <v>163</v>
      </c>
    </row>
    <row r="6" spans="1:9" x14ac:dyDescent="0.25">
      <c r="A6" t="s">
        <v>45</v>
      </c>
      <c r="B6">
        <v>0</v>
      </c>
      <c r="C6">
        <v>0</v>
      </c>
      <c r="D6">
        <v>0</v>
      </c>
      <c r="E6">
        <v>0</v>
      </c>
      <c r="F6">
        <v>0</v>
      </c>
      <c r="G6">
        <v>0</v>
      </c>
      <c r="H6">
        <v>0</v>
      </c>
      <c r="I6">
        <v>5</v>
      </c>
    </row>
    <row r="7" spans="1:9" x14ac:dyDescent="0.25">
      <c r="A7" t="s">
        <v>46</v>
      </c>
      <c r="B7">
        <v>0</v>
      </c>
      <c r="C7">
        <v>360</v>
      </c>
      <c r="D7">
        <v>355</v>
      </c>
      <c r="E7">
        <v>155</v>
      </c>
      <c r="F7">
        <v>40</v>
      </c>
      <c r="G7">
        <v>15</v>
      </c>
      <c r="H7">
        <v>5</v>
      </c>
      <c r="I7">
        <v>935</v>
      </c>
    </row>
    <row r="8" spans="1:9" x14ac:dyDescent="0.25">
      <c r="A8" t="s">
        <v>47</v>
      </c>
      <c r="B8">
        <v>0</v>
      </c>
      <c r="C8">
        <v>5</v>
      </c>
      <c r="D8">
        <v>0</v>
      </c>
      <c r="E8">
        <v>5</v>
      </c>
      <c r="F8">
        <v>0</v>
      </c>
      <c r="G8">
        <v>0</v>
      </c>
      <c r="H8">
        <v>0</v>
      </c>
      <c r="I8">
        <v>15</v>
      </c>
    </row>
    <row r="9" spans="1:9" x14ac:dyDescent="0.25">
      <c r="A9" t="s">
        <v>48</v>
      </c>
      <c r="B9">
        <v>0</v>
      </c>
      <c r="C9">
        <v>10</v>
      </c>
      <c r="D9">
        <v>5</v>
      </c>
      <c r="E9">
        <v>5</v>
      </c>
      <c r="F9">
        <v>5</v>
      </c>
      <c r="G9">
        <v>0</v>
      </c>
      <c r="H9">
        <v>0</v>
      </c>
      <c r="I9">
        <v>20</v>
      </c>
    </row>
    <row r="10" spans="1:9" x14ac:dyDescent="0.25">
      <c r="A10" t="s">
        <v>49</v>
      </c>
      <c r="B10">
        <v>0</v>
      </c>
      <c r="C10">
        <v>1105</v>
      </c>
      <c r="D10">
        <v>795</v>
      </c>
      <c r="E10">
        <v>355</v>
      </c>
      <c r="F10">
        <v>85</v>
      </c>
      <c r="G10">
        <v>20</v>
      </c>
      <c r="H10">
        <v>5</v>
      </c>
      <c r="I10">
        <v>2365</v>
      </c>
    </row>
    <row r="11" spans="1:9" x14ac:dyDescent="0.25">
      <c r="A11" t="s">
        <v>50</v>
      </c>
      <c r="B11">
        <v>0</v>
      </c>
      <c r="C11">
        <v>1425</v>
      </c>
      <c r="D11">
        <v>1520</v>
      </c>
      <c r="E11">
        <v>590</v>
      </c>
      <c r="F11">
        <v>140</v>
      </c>
      <c r="G11">
        <v>60</v>
      </c>
      <c r="H11">
        <v>10</v>
      </c>
      <c r="I11">
        <v>3755</v>
      </c>
    </row>
    <row r="12" spans="1:9" x14ac:dyDescent="0.25">
      <c r="A12" t="s">
        <v>51</v>
      </c>
      <c r="B12">
        <v>0</v>
      </c>
      <c r="C12">
        <v>145</v>
      </c>
      <c r="D12">
        <v>245</v>
      </c>
      <c r="E12">
        <v>120</v>
      </c>
      <c r="F12">
        <v>40</v>
      </c>
      <c r="G12">
        <v>20</v>
      </c>
      <c r="H12">
        <v>0</v>
      </c>
      <c r="I12">
        <v>575</v>
      </c>
    </row>
    <row r="13" spans="1:9" x14ac:dyDescent="0.25">
      <c r="A13" t="s">
        <v>52</v>
      </c>
      <c r="B13">
        <v>0</v>
      </c>
      <c r="C13">
        <v>210</v>
      </c>
      <c r="D13">
        <v>345</v>
      </c>
      <c r="E13">
        <v>170</v>
      </c>
      <c r="F13">
        <v>65</v>
      </c>
      <c r="G13">
        <v>20</v>
      </c>
      <c r="H13">
        <v>5</v>
      </c>
      <c r="I13">
        <v>810</v>
      </c>
    </row>
    <row r="14" spans="1:9" x14ac:dyDescent="0.25">
      <c r="A14" t="s">
        <v>53</v>
      </c>
      <c r="B14">
        <v>0</v>
      </c>
      <c r="C14">
        <v>265</v>
      </c>
      <c r="D14">
        <v>255</v>
      </c>
      <c r="E14">
        <v>185</v>
      </c>
      <c r="F14">
        <v>75</v>
      </c>
      <c r="G14">
        <v>20</v>
      </c>
      <c r="H14">
        <v>5</v>
      </c>
      <c r="I14">
        <v>805</v>
      </c>
    </row>
    <row r="15" spans="1:9" x14ac:dyDescent="0.25">
      <c r="A15" t="s">
        <v>54</v>
      </c>
      <c r="B15">
        <v>0</v>
      </c>
      <c r="C15">
        <v>180</v>
      </c>
      <c r="D15">
        <v>120</v>
      </c>
      <c r="E15">
        <v>45</v>
      </c>
      <c r="F15">
        <v>15</v>
      </c>
      <c r="G15">
        <v>0</v>
      </c>
      <c r="H15">
        <v>0</v>
      </c>
      <c r="I15">
        <v>365</v>
      </c>
    </row>
    <row r="16" spans="1:9" x14ac:dyDescent="0.25">
      <c r="A16" t="s">
        <v>55</v>
      </c>
      <c r="B16">
        <v>0</v>
      </c>
      <c r="C16">
        <v>1220</v>
      </c>
      <c r="D16">
        <v>810</v>
      </c>
      <c r="E16">
        <v>475</v>
      </c>
      <c r="F16">
        <v>130</v>
      </c>
      <c r="G16">
        <v>50</v>
      </c>
      <c r="H16">
        <v>5</v>
      </c>
      <c r="I16">
        <v>2695</v>
      </c>
    </row>
    <row r="17" spans="1:9" x14ac:dyDescent="0.25">
      <c r="A17" t="s">
        <v>56</v>
      </c>
      <c r="B17">
        <v>0</v>
      </c>
      <c r="C17">
        <v>340</v>
      </c>
      <c r="D17">
        <v>340</v>
      </c>
      <c r="E17">
        <v>165</v>
      </c>
      <c r="F17">
        <v>30</v>
      </c>
      <c r="G17">
        <v>15</v>
      </c>
      <c r="H17">
        <v>10</v>
      </c>
      <c r="I17">
        <v>900</v>
      </c>
    </row>
    <row r="18" spans="1:9" x14ac:dyDescent="0.25">
      <c r="A18" s="3" t="s">
        <v>57</v>
      </c>
      <c r="B18" s="3">
        <v>0</v>
      </c>
      <c r="C18" s="3">
        <v>45</v>
      </c>
      <c r="D18" s="3">
        <v>60</v>
      </c>
      <c r="E18" s="3">
        <v>10</v>
      </c>
      <c r="F18" s="3">
        <v>5</v>
      </c>
      <c r="G18" s="3">
        <v>0</v>
      </c>
      <c r="H18" s="3">
        <v>0</v>
      </c>
      <c r="I18" s="3">
        <v>120</v>
      </c>
    </row>
    <row r="19" spans="1:9" x14ac:dyDescent="0.25">
      <c r="A19" t="s">
        <v>37</v>
      </c>
      <c r="B19">
        <v>0</v>
      </c>
      <c r="C19">
        <v>5310</v>
      </c>
      <c r="D19">
        <v>4850</v>
      </c>
      <c r="E19">
        <v>2285</v>
      </c>
      <c r="F19">
        <v>630</v>
      </c>
      <c r="G19">
        <v>220</v>
      </c>
      <c r="H19">
        <v>40</v>
      </c>
      <c r="I19">
        <v>13365</v>
      </c>
    </row>
    <row r="22" spans="1:9" ht="16.5" customHeight="1" x14ac:dyDescent="0.25"/>
    <row r="23" spans="1:9" ht="16.5" customHeight="1" x14ac:dyDescent="0.25"/>
    <row r="24" spans="1:9" ht="16.5" customHeight="1" x14ac:dyDescent="0.25"/>
    <row r="25" spans="1:9" ht="16.5" customHeight="1" x14ac:dyDescent="0.25"/>
    <row r="26" spans="1:9" ht="16.5" customHeight="1" x14ac:dyDescent="0.25"/>
    <row r="27" spans="1:9" ht="16.5" customHeight="1" x14ac:dyDescent="0.25"/>
    <row r="28" spans="1:9" ht="16.5" customHeight="1" x14ac:dyDescent="0.25"/>
    <row r="29" spans="1:9" ht="16.5" customHeight="1" x14ac:dyDescent="0.25"/>
    <row r="30" spans="1:9" ht="16.5" customHeight="1" x14ac:dyDescent="0.25"/>
    <row r="31" spans="1:9" ht="16.5" customHeight="1" x14ac:dyDescent="0.25"/>
    <row r="32" spans="1:9" ht="16.5" customHeight="1" x14ac:dyDescent="0.25"/>
    <row r="33" ht="16.5" customHeight="1" x14ac:dyDescent="0.25"/>
    <row r="34" ht="16.5" customHeight="1" x14ac:dyDescent="0.25"/>
    <row r="35" ht="16.5" customHeight="1" x14ac:dyDescent="0.25"/>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8"/>
  <sheetViews>
    <sheetView zoomScaleNormal="100" workbookViewId="0"/>
  </sheetViews>
  <sheetFormatPr defaultRowHeight="15" x14ac:dyDescent="0.25"/>
  <cols>
    <col min="1" max="1" width="33.28515625" customWidth="1"/>
    <col min="2" max="2" width="12.5703125" customWidth="1"/>
    <col min="3" max="3" width="14.28515625" customWidth="1"/>
    <col min="4" max="4" width="13.42578125" customWidth="1"/>
    <col min="5" max="5" width="13" customWidth="1"/>
    <col min="6" max="6" width="15" customWidth="1"/>
    <col min="7" max="7" width="13.7109375" customWidth="1"/>
    <col min="8" max="8" width="10.5703125" bestFit="1" customWidth="1"/>
    <col min="13" max="13" width="10.5703125" bestFit="1" customWidth="1"/>
    <col min="18" max="18" width="10" bestFit="1" customWidth="1"/>
  </cols>
  <sheetData>
    <row r="1" spans="1:18" x14ac:dyDescent="0.25">
      <c r="A1" s="1" t="s">
        <v>182</v>
      </c>
    </row>
    <row r="4" spans="1:18" x14ac:dyDescent="0.25">
      <c r="B4" s="3" t="s">
        <v>38</v>
      </c>
      <c r="C4" s="3"/>
      <c r="D4" s="3"/>
      <c r="E4" s="3"/>
      <c r="F4" s="3"/>
    </row>
    <row r="5" spans="1:18" x14ac:dyDescent="0.25">
      <c r="B5" t="s">
        <v>64</v>
      </c>
    </row>
    <row r="6" spans="1:18" x14ac:dyDescent="0.25">
      <c r="A6" s="3" t="s">
        <v>63</v>
      </c>
      <c r="B6" s="3" t="s">
        <v>58</v>
      </c>
      <c r="C6" s="3" t="s">
        <v>59</v>
      </c>
      <c r="D6" s="3" t="s">
        <v>60</v>
      </c>
      <c r="E6" s="3" t="s">
        <v>61</v>
      </c>
      <c r="F6" s="3" t="s">
        <v>37</v>
      </c>
    </row>
    <row r="7" spans="1:18" x14ac:dyDescent="0.25">
      <c r="A7" t="s">
        <v>58</v>
      </c>
      <c r="B7" s="2">
        <v>48230</v>
      </c>
      <c r="C7" s="2">
        <v>11110</v>
      </c>
      <c r="D7" s="2">
        <v>355</v>
      </c>
      <c r="E7" s="2">
        <v>30</v>
      </c>
      <c r="F7" s="2">
        <v>59725</v>
      </c>
    </row>
    <row r="8" spans="1:18" x14ac:dyDescent="0.25">
      <c r="A8" t="s">
        <v>59</v>
      </c>
      <c r="B8" s="2"/>
      <c r="C8" s="2">
        <v>3525</v>
      </c>
      <c r="D8" s="2">
        <v>2485</v>
      </c>
      <c r="E8" s="2">
        <v>60</v>
      </c>
      <c r="F8" s="2">
        <v>6065</v>
      </c>
    </row>
    <row r="9" spans="1:18" x14ac:dyDescent="0.25">
      <c r="A9" t="s">
        <v>60</v>
      </c>
      <c r="B9" s="2"/>
      <c r="C9" s="2"/>
      <c r="D9" s="2">
        <v>1215</v>
      </c>
      <c r="E9" s="2">
        <v>500</v>
      </c>
      <c r="F9" s="2">
        <v>1720</v>
      </c>
    </row>
    <row r="10" spans="1:18" x14ac:dyDescent="0.25">
      <c r="A10" s="3" t="s">
        <v>61</v>
      </c>
      <c r="B10" s="4"/>
      <c r="C10" s="4"/>
      <c r="D10" s="4"/>
      <c r="E10" s="4">
        <v>205</v>
      </c>
      <c r="F10" s="4">
        <v>205</v>
      </c>
    </row>
    <row r="11" spans="1:18" x14ac:dyDescent="0.25">
      <c r="A11" t="s">
        <v>37</v>
      </c>
      <c r="B11" s="2">
        <v>48230</v>
      </c>
      <c r="C11" s="2">
        <v>14630</v>
      </c>
      <c r="D11" s="2">
        <v>4055</v>
      </c>
      <c r="E11" s="2">
        <v>795</v>
      </c>
      <c r="F11" s="2">
        <v>67715</v>
      </c>
    </row>
    <row r="12" spans="1:18" x14ac:dyDescent="0.25">
      <c r="O12" s="79"/>
    </row>
    <row r="13" spans="1:18" x14ac:dyDescent="0.25">
      <c r="M13" s="79"/>
      <c r="N13" s="79"/>
      <c r="O13" s="79"/>
      <c r="P13" s="79"/>
      <c r="Q13" s="79"/>
      <c r="R13" s="79"/>
    </row>
    <row r="14" spans="1:18" x14ac:dyDescent="0.25">
      <c r="N14" s="79"/>
      <c r="O14" s="79"/>
      <c r="P14" s="79"/>
      <c r="Q14" s="79"/>
      <c r="R14" s="79"/>
    </row>
    <row r="15" spans="1:18" x14ac:dyDescent="0.25">
      <c r="B15" s="3" t="s">
        <v>38</v>
      </c>
      <c r="C15" s="3"/>
      <c r="D15" s="3"/>
      <c r="E15" s="3"/>
      <c r="F15" s="3"/>
      <c r="G15" s="3"/>
      <c r="H15" s="3"/>
      <c r="M15" s="79"/>
      <c r="N15" s="79"/>
      <c r="O15" s="79"/>
      <c r="P15" s="79"/>
      <c r="Q15" s="79"/>
      <c r="R15" s="79"/>
    </row>
    <row r="16" spans="1:18" x14ac:dyDescent="0.25">
      <c r="B16" t="s">
        <v>64</v>
      </c>
      <c r="M16" s="79"/>
      <c r="N16" s="79"/>
      <c r="O16" s="79"/>
      <c r="P16" s="79"/>
      <c r="Q16" s="79"/>
      <c r="R16" s="79"/>
    </row>
    <row r="17" spans="1:27" ht="30" x14ac:dyDescent="0.25">
      <c r="A17" s="3" t="s">
        <v>63</v>
      </c>
      <c r="B17" s="13" t="s">
        <v>81</v>
      </c>
      <c r="C17" s="13" t="s">
        <v>82</v>
      </c>
      <c r="D17" s="13" t="s">
        <v>83</v>
      </c>
      <c r="E17" s="13" t="s">
        <v>84</v>
      </c>
      <c r="F17" s="13" t="s">
        <v>85</v>
      </c>
      <c r="G17" s="13" t="s">
        <v>86</v>
      </c>
      <c r="H17" s="13" t="s">
        <v>37</v>
      </c>
      <c r="R17" s="79"/>
    </row>
    <row r="18" spans="1:27" x14ac:dyDescent="0.25">
      <c r="A18" t="s">
        <v>81</v>
      </c>
      <c r="C18">
        <v>27555</v>
      </c>
      <c r="D18">
        <v>1430</v>
      </c>
      <c r="E18">
        <v>95</v>
      </c>
      <c r="F18">
        <v>10</v>
      </c>
      <c r="G18">
        <v>5</v>
      </c>
      <c r="H18">
        <v>29095</v>
      </c>
      <c r="R18" s="79"/>
      <c r="S18" s="79"/>
      <c r="T18" s="79"/>
      <c r="U18" s="79"/>
      <c r="V18" s="79"/>
      <c r="W18" s="79"/>
      <c r="X18" s="79"/>
      <c r="Y18" s="79"/>
      <c r="Z18" s="79"/>
      <c r="AA18" s="79"/>
    </row>
    <row r="19" spans="1:27" x14ac:dyDescent="0.25">
      <c r="A19" t="s">
        <v>82</v>
      </c>
      <c r="C19">
        <v>20675</v>
      </c>
      <c r="D19">
        <v>9680</v>
      </c>
      <c r="E19">
        <v>260</v>
      </c>
      <c r="F19">
        <v>15</v>
      </c>
      <c r="G19">
        <v>5</v>
      </c>
      <c r="H19">
        <v>30635</v>
      </c>
      <c r="R19" s="79"/>
      <c r="S19" s="79"/>
      <c r="T19" s="79"/>
      <c r="U19" s="79"/>
      <c r="V19" s="79"/>
      <c r="W19" s="79"/>
      <c r="X19" s="79"/>
      <c r="Y19" s="79"/>
      <c r="Z19" s="79"/>
      <c r="AA19" s="79"/>
    </row>
    <row r="20" spans="1:27" x14ac:dyDescent="0.25">
      <c r="A20" t="s">
        <v>83</v>
      </c>
      <c r="D20">
        <v>3525</v>
      </c>
      <c r="E20">
        <v>2485</v>
      </c>
      <c r="F20">
        <v>50</v>
      </c>
      <c r="G20">
        <v>10</v>
      </c>
      <c r="H20">
        <v>6065</v>
      </c>
      <c r="R20" s="79"/>
      <c r="S20" s="79"/>
      <c r="T20" s="79"/>
      <c r="U20" s="79"/>
      <c r="V20" s="79"/>
      <c r="W20" s="79"/>
      <c r="X20" s="79"/>
      <c r="Y20" s="79"/>
      <c r="Z20" s="79"/>
      <c r="AA20" s="79"/>
    </row>
    <row r="21" spans="1:27" x14ac:dyDescent="0.25">
      <c r="A21" t="s">
        <v>84</v>
      </c>
      <c r="E21">
        <v>1215</v>
      </c>
      <c r="F21">
        <v>400</v>
      </c>
      <c r="G21">
        <v>105</v>
      </c>
      <c r="H21">
        <v>1720</v>
      </c>
      <c r="R21" s="79"/>
      <c r="S21" s="79"/>
      <c r="T21" s="79"/>
      <c r="U21" s="79"/>
      <c r="V21" s="79"/>
      <c r="W21" s="79"/>
      <c r="X21" s="79"/>
      <c r="Y21" s="79"/>
      <c r="Z21" s="79"/>
      <c r="AA21" s="79"/>
    </row>
    <row r="22" spans="1:27" x14ac:dyDescent="0.25">
      <c r="A22" t="s">
        <v>85</v>
      </c>
      <c r="G22">
        <v>125</v>
      </c>
      <c r="H22">
        <v>125</v>
      </c>
      <c r="R22" s="79"/>
      <c r="S22" s="79"/>
      <c r="T22" s="79"/>
      <c r="U22" s="79"/>
      <c r="V22" s="79"/>
      <c r="W22" s="79"/>
      <c r="X22" s="79"/>
      <c r="Y22" s="79"/>
      <c r="Z22" s="79"/>
      <c r="AA22" s="79"/>
    </row>
    <row r="23" spans="1:27" x14ac:dyDescent="0.25">
      <c r="A23" s="3" t="s">
        <v>86</v>
      </c>
      <c r="B23" s="3"/>
      <c r="C23" s="3"/>
      <c r="D23" s="3"/>
      <c r="E23" s="3"/>
      <c r="F23" s="3"/>
      <c r="G23" s="3">
        <v>80</v>
      </c>
      <c r="H23" s="3">
        <v>80</v>
      </c>
      <c r="R23" s="79"/>
      <c r="S23" s="79"/>
      <c r="T23" s="79"/>
      <c r="U23" s="79"/>
      <c r="V23" s="79"/>
      <c r="W23" s="79"/>
      <c r="X23" s="79"/>
      <c r="Y23" s="79"/>
      <c r="Z23" s="79"/>
      <c r="AA23" s="79"/>
    </row>
    <row r="24" spans="1:27" x14ac:dyDescent="0.25">
      <c r="A24" t="s">
        <v>37</v>
      </c>
      <c r="C24">
        <v>48230</v>
      </c>
      <c r="D24">
        <v>14630</v>
      </c>
      <c r="E24">
        <v>4055</v>
      </c>
      <c r="F24">
        <v>470</v>
      </c>
      <c r="G24">
        <v>325</v>
      </c>
      <c r="H24">
        <v>67715</v>
      </c>
      <c r="I24" s="2"/>
      <c r="R24" s="79"/>
      <c r="S24" s="79"/>
      <c r="T24" s="79"/>
      <c r="U24" s="79"/>
      <c r="V24" s="79"/>
      <c r="W24" s="79"/>
      <c r="X24" s="79"/>
      <c r="Y24" s="79"/>
      <c r="Z24" s="79"/>
      <c r="AA24" s="79"/>
    </row>
    <row r="27" spans="1:27" x14ac:dyDescent="0.25">
      <c r="B27" s="3" t="s">
        <v>87</v>
      </c>
      <c r="C27" s="3"/>
      <c r="D27" s="3"/>
      <c r="E27" s="3"/>
      <c r="F27" s="3"/>
      <c r="G27" s="3"/>
      <c r="H27" s="3"/>
    </row>
    <row r="28" spans="1:27" x14ac:dyDescent="0.25">
      <c r="B28" t="s">
        <v>64</v>
      </c>
    </row>
    <row r="29" spans="1:27" s="6" customFormat="1" ht="48.75" customHeight="1" x14ac:dyDescent="0.25">
      <c r="A29" s="3" t="s">
        <v>63</v>
      </c>
      <c r="B29" s="13" t="s">
        <v>81</v>
      </c>
      <c r="C29" s="13" t="s">
        <v>82</v>
      </c>
      <c r="D29" s="13" t="s">
        <v>83</v>
      </c>
      <c r="E29" s="13" t="s">
        <v>84</v>
      </c>
      <c r="F29" s="13" t="s">
        <v>85</v>
      </c>
      <c r="G29" s="13" t="s">
        <v>86</v>
      </c>
      <c r="H29" s="13" t="s">
        <v>37</v>
      </c>
      <c r="R29"/>
      <c r="S29"/>
      <c r="U29"/>
      <c r="V29"/>
    </row>
    <row r="30" spans="1:27" x14ac:dyDescent="0.25">
      <c r="A30" t="s">
        <v>81</v>
      </c>
      <c r="C30">
        <v>39.700000000000003</v>
      </c>
      <c r="D30">
        <v>25.2</v>
      </c>
      <c r="E30">
        <v>6.5</v>
      </c>
      <c r="F30" s="2">
        <v>3.9</v>
      </c>
      <c r="G30" s="2">
        <v>2</v>
      </c>
      <c r="H30">
        <v>77.400000000000006</v>
      </c>
    </row>
    <row r="31" spans="1:27" x14ac:dyDescent="0.25">
      <c r="A31" t="s">
        <v>82</v>
      </c>
      <c r="C31">
        <v>35.5</v>
      </c>
      <c r="D31">
        <v>94.1</v>
      </c>
      <c r="E31">
        <v>21.1</v>
      </c>
      <c r="F31" s="2">
        <v>5.5</v>
      </c>
      <c r="G31" s="2">
        <v>2.4</v>
      </c>
      <c r="H31">
        <v>158.6</v>
      </c>
    </row>
    <row r="32" spans="1:27" x14ac:dyDescent="0.25">
      <c r="A32" t="s">
        <v>83</v>
      </c>
      <c r="D32">
        <v>44.7</v>
      </c>
      <c r="E32">
        <v>120.2</v>
      </c>
      <c r="F32" s="2">
        <v>16.399999999999999</v>
      </c>
      <c r="G32" s="2">
        <v>12.8</v>
      </c>
      <c r="H32">
        <v>194</v>
      </c>
    </row>
    <row r="33" spans="1:18" x14ac:dyDescent="0.25">
      <c r="A33" t="s">
        <v>84</v>
      </c>
      <c r="E33">
        <v>76.5</v>
      </c>
      <c r="F33">
        <v>70.2</v>
      </c>
      <c r="G33">
        <v>79.900000000000006</v>
      </c>
      <c r="H33">
        <v>226.6</v>
      </c>
    </row>
    <row r="34" spans="1:18" x14ac:dyDescent="0.25">
      <c r="A34" t="s">
        <v>85</v>
      </c>
      <c r="G34">
        <v>77.5</v>
      </c>
      <c r="H34">
        <v>77.5</v>
      </c>
    </row>
    <row r="35" spans="1:18" x14ac:dyDescent="0.25">
      <c r="A35" s="3" t="s">
        <v>86</v>
      </c>
      <c r="B35" s="4"/>
      <c r="C35" s="4"/>
      <c r="D35" s="4"/>
      <c r="E35" s="4"/>
      <c r="F35" s="4"/>
      <c r="G35" s="3">
        <v>107</v>
      </c>
      <c r="H35" s="3">
        <v>107</v>
      </c>
    </row>
    <row r="36" spans="1:18" x14ac:dyDescent="0.25">
      <c r="A36" s="12" t="s">
        <v>37</v>
      </c>
      <c r="B36" s="2"/>
      <c r="C36" s="2">
        <v>75.2</v>
      </c>
      <c r="D36" s="2">
        <v>164</v>
      </c>
      <c r="E36" s="2">
        <v>224.4</v>
      </c>
      <c r="F36" s="2">
        <v>96</v>
      </c>
      <c r="G36">
        <v>281.60000000000002</v>
      </c>
      <c r="H36">
        <v>841.1</v>
      </c>
      <c r="J36" s="2"/>
      <c r="K36" s="2"/>
      <c r="L36" s="2"/>
      <c r="M36" s="2"/>
      <c r="N36" s="2"/>
      <c r="O36" s="2"/>
      <c r="P36" s="2"/>
      <c r="Q36" s="2"/>
      <c r="R36" s="2"/>
    </row>
    <row r="38" spans="1:18" x14ac:dyDescent="0.25">
      <c r="M38" s="79"/>
      <c r="N38" s="79"/>
      <c r="O38" s="79"/>
      <c r="P38" s="79"/>
      <c r="Q38" s="79"/>
      <c r="R38" s="79"/>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workbookViewId="0"/>
  </sheetViews>
  <sheetFormatPr defaultRowHeight="15" x14ac:dyDescent="0.25"/>
  <cols>
    <col min="1" max="1" width="37" customWidth="1"/>
    <col min="4" max="4" width="15.85546875" bestFit="1" customWidth="1"/>
    <col min="5" max="9" width="15.7109375" bestFit="1" customWidth="1"/>
    <col min="10" max="10" width="15.7109375" customWidth="1"/>
    <col min="11" max="11" width="15.7109375" bestFit="1" customWidth="1"/>
    <col min="12" max="12" width="14.85546875" bestFit="1" customWidth="1"/>
    <col min="13" max="14" width="15.85546875" bestFit="1" customWidth="1"/>
  </cols>
  <sheetData>
    <row r="1" spans="1:16" x14ac:dyDescent="0.25">
      <c r="A1" s="1" t="s">
        <v>186</v>
      </c>
    </row>
    <row r="4" spans="1:16" x14ac:dyDescent="0.25">
      <c r="B4" t="s">
        <v>72</v>
      </c>
    </row>
    <row r="5" spans="1:16" x14ac:dyDescent="0.25">
      <c r="C5" t="s">
        <v>73</v>
      </c>
    </row>
    <row r="6" spans="1:16" x14ac:dyDescent="0.25">
      <c r="D6" t="s">
        <v>74</v>
      </c>
      <c r="P6" t="s">
        <v>158</v>
      </c>
    </row>
    <row r="7" spans="1:16" x14ac:dyDescent="0.25">
      <c r="A7" s="3" t="s">
        <v>44</v>
      </c>
      <c r="B7" s="3"/>
      <c r="C7" s="3"/>
      <c r="D7" s="3" t="s">
        <v>65</v>
      </c>
      <c r="E7" s="3" t="s">
        <v>66</v>
      </c>
      <c r="F7" s="3" t="s">
        <v>67</v>
      </c>
      <c r="G7" s="3" t="s">
        <v>68</v>
      </c>
      <c r="H7" s="3" t="s">
        <v>69</v>
      </c>
      <c r="I7" s="3" t="s">
        <v>70</v>
      </c>
      <c r="J7" s="3" t="s">
        <v>71</v>
      </c>
      <c r="K7" s="3" t="s">
        <v>153</v>
      </c>
      <c r="L7" s="3" t="s">
        <v>183</v>
      </c>
      <c r="M7" s="3" t="s">
        <v>184</v>
      </c>
      <c r="N7" s="3" t="s">
        <v>185</v>
      </c>
      <c r="P7" t="s">
        <v>152</v>
      </c>
    </row>
    <row r="8" spans="1:16" x14ac:dyDescent="0.25">
      <c r="A8" t="s">
        <v>45</v>
      </c>
      <c r="B8" s="10">
        <v>610</v>
      </c>
      <c r="C8" s="10">
        <v>195</v>
      </c>
      <c r="D8" s="10">
        <v>80</v>
      </c>
      <c r="E8" s="10">
        <v>35</v>
      </c>
      <c r="F8" s="10">
        <v>30</v>
      </c>
      <c r="G8" s="10">
        <v>20</v>
      </c>
      <c r="H8" s="10">
        <v>10</v>
      </c>
      <c r="I8" s="10">
        <v>5</v>
      </c>
      <c r="J8" s="10">
        <v>5</v>
      </c>
      <c r="K8" s="10">
        <v>5</v>
      </c>
      <c r="L8">
        <v>5</v>
      </c>
      <c r="M8">
        <v>0</v>
      </c>
      <c r="N8">
        <v>0</v>
      </c>
      <c r="P8" s="83">
        <v>0.31967213114754101</v>
      </c>
    </row>
    <row r="9" spans="1:16" x14ac:dyDescent="0.25">
      <c r="A9" t="s">
        <v>46</v>
      </c>
      <c r="B9" s="10">
        <v>53790</v>
      </c>
      <c r="C9" s="10">
        <v>16250</v>
      </c>
      <c r="D9" s="10">
        <v>4515</v>
      </c>
      <c r="E9" s="10">
        <v>3960</v>
      </c>
      <c r="F9" s="10">
        <v>2615</v>
      </c>
      <c r="G9" s="10">
        <v>1705</v>
      </c>
      <c r="H9" s="10">
        <v>1180</v>
      </c>
      <c r="I9" s="10">
        <v>785</v>
      </c>
      <c r="J9" s="10">
        <v>580</v>
      </c>
      <c r="K9" s="10">
        <v>365</v>
      </c>
      <c r="L9">
        <v>300</v>
      </c>
      <c r="M9">
        <v>190</v>
      </c>
      <c r="N9">
        <v>50</v>
      </c>
      <c r="P9" s="83">
        <v>0.30210076222346161</v>
      </c>
    </row>
    <row r="10" spans="1:16" x14ac:dyDescent="0.25">
      <c r="A10" t="s">
        <v>47</v>
      </c>
      <c r="B10" s="10">
        <v>1825</v>
      </c>
      <c r="C10" s="10">
        <v>500</v>
      </c>
      <c r="D10" s="10">
        <v>245</v>
      </c>
      <c r="E10" s="10">
        <v>100</v>
      </c>
      <c r="F10" s="10">
        <v>50</v>
      </c>
      <c r="G10" s="10">
        <v>35</v>
      </c>
      <c r="H10" s="10">
        <v>20</v>
      </c>
      <c r="I10" s="10">
        <v>20</v>
      </c>
      <c r="J10" s="10">
        <v>15</v>
      </c>
      <c r="K10" s="10">
        <v>5</v>
      </c>
      <c r="L10">
        <v>0</v>
      </c>
      <c r="M10">
        <v>0</v>
      </c>
      <c r="N10">
        <v>0</v>
      </c>
      <c r="P10" s="83">
        <v>0.27397260273972601</v>
      </c>
    </row>
    <row r="11" spans="1:16" x14ac:dyDescent="0.25">
      <c r="A11" t="s">
        <v>48</v>
      </c>
      <c r="B11" s="10">
        <v>2110</v>
      </c>
      <c r="C11" s="10">
        <v>635</v>
      </c>
      <c r="D11" s="10">
        <v>230</v>
      </c>
      <c r="E11" s="10">
        <v>155</v>
      </c>
      <c r="F11" s="10">
        <v>95</v>
      </c>
      <c r="G11" s="10">
        <v>65</v>
      </c>
      <c r="H11" s="10">
        <v>40</v>
      </c>
      <c r="I11" s="10">
        <v>25</v>
      </c>
      <c r="J11" s="10">
        <v>15</v>
      </c>
      <c r="K11" s="10">
        <v>5</v>
      </c>
      <c r="L11">
        <v>5</v>
      </c>
      <c r="M11">
        <v>5</v>
      </c>
      <c r="N11">
        <v>0</v>
      </c>
      <c r="P11" s="83">
        <v>0.3009478672985782</v>
      </c>
    </row>
    <row r="12" spans="1:16" x14ac:dyDescent="0.25">
      <c r="A12" t="s">
        <v>49</v>
      </c>
      <c r="B12" s="10">
        <v>170075</v>
      </c>
      <c r="C12" s="10">
        <v>46890</v>
      </c>
      <c r="D12" s="10">
        <v>17290</v>
      </c>
      <c r="E12" s="10">
        <v>11605</v>
      </c>
      <c r="F12" s="10">
        <v>6580</v>
      </c>
      <c r="G12" s="10">
        <v>4090</v>
      </c>
      <c r="H12" s="10">
        <v>2525</v>
      </c>
      <c r="I12" s="10">
        <v>1715</v>
      </c>
      <c r="J12" s="10">
        <v>1215</v>
      </c>
      <c r="K12" s="10">
        <v>790</v>
      </c>
      <c r="L12">
        <v>615</v>
      </c>
      <c r="M12">
        <v>360</v>
      </c>
      <c r="N12">
        <v>110</v>
      </c>
      <c r="P12" s="83">
        <v>0.27570189622225488</v>
      </c>
    </row>
    <row r="13" spans="1:16" x14ac:dyDescent="0.25">
      <c r="A13" t="s">
        <v>50</v>
      </c>
      <c r="B13" s="10">
        <v>279695</v>
      </c>
      <c r="C13" s="10">
        <v>122660</v>
      </c>
      <c r="D13" s="10">
        <v>42055</v>
      </c>
      <c r="E13" s="10">
        <v>31110</v>
      </c>
      <c r="F13" s="10">
        <v>18305</v>
      </c>
      <c r="G13" s="10">
        <v>11355</v>
      </c>
      <c r="H13" s="10">
        <v>7195</v>
      </c>
      <c r="I13" s="10">
        <v>4770</v>
      </c>
      <c r="J13" s="10">
        <v>3170</v>
      </c>
      <c r="K13" s="10">
        <v>2175</v>
      </c>
      <c r="L13">
        <v>1440</v>
      </c>
      <c r="M13">
        <v>805</v>
      </c>
      <c r="N13">
        <v>280</v>
      </c>
      <c r="P13" s="83">
        <v>0.43854913387797423</v>
      </c>
    </row>
    <row r="14" spans="1:16" x14ac:dyDescent="0.25">
      <c r="A14" t="s">
        <v>51</v>
      </c>
      <c r="B14" s="10">
        <v>53570</v>
      </c>
      <c r="C14" s="10">
        <v>19135</v>
      </c>
      <c r="D14" s="10">
        <v>7430</v>
      </c>
      <c r="E14" s="10">
        <v>4500</v>
      </c>
      <c r="F14" s="10">
        <v>2515</v>
      </c>
      <c r="G14" s="10">
        <v>1665</v>
      </c>
      <c r="H14" s="10">
        <v>1060</v>
      </c>
      <c r="I14" s="10">
        <v>750</v>
      </c>
      <c r="J14" s="10">
        <v>545</v>
      </c>
      <c r="K14" s="10">
        <v>300</v>
      </c>
      <c r="L14">
        <v>220</v>
      </c>
      <c r="M14">
        <v>125</v>
      </c>
      <c r="N14">
        <v>35</v>
      </c>
      <c r="P14" s="83">
        <v>0.35719619189845064</v>
      </c>
    </row>
    <row r="15" spans="1:16" x14ac:dyDescent="0.25">
      <c r="A15" t="s">
        <v>52</v>
      </c>
      <c r="B15" s="10">
        <v>62135</v>
      </c>
      <c r="C15" s="10">
        <v>21905</v>
      </c>
      <c r="D15" s="10">
        <v>7780</v>
      </c>
      <c r="E15" s="10">
        <v>5305</v>
      </c>
      <c r="F15" s="10">
        <v>3085</v>
      </c>
      <c r="G15" s="10">
        <v>2000</v>
      </c>
      <c r="H15" s="10">
        <v>1345</v>
      </c>
      <c r="I15" s="10">
        <v>870</v>
      </c>
      <c r="J15" s="10">
        <v>585</v>
      </c>
      <c r="K15" s="10">
        <v>405</v>
      </c>
      <c r="L15">
        <v>300</v>
      </c>
      <c r="M15">
        <v>180</v>
      </c>
      <c r="N15">
        <v>50</v>
      </c>
      <c r="P15" s="83">
        <v>0.35253882674820952</v>
      </c>
    </row>
    <row r="16" spans="1:16" x14ac:dyDescent="0.25">
      <c r="A16" t="s">
        <v>53</v>
      </c>
      <c r="B16" s="10">
        <v>109750</v>
      </c>
      <c r="C16" s="10">
        <v>38440</v>
      </c>
      <c r="D16" s="10">
        <v>9405</v>
      </c>
      <c r="E16" s="10">
        <v>8870</v>
      </c>
      <c r="F16" s="10">
        <v>6035</v>
      </c>
      <c r="G16" s="10">
        <v>4345</v>
      </c>
      <c r="H16" s="10">
        <v>3105</v>
      </c>
      <c r="I16" s="10">
        <v>2215</v>
      </c>
      <c r="J16" s="10">
        <v>1605</v>
      </c>
      <c r="K16" s="10">
        <v>1155</v>
      </c>
      <c r="L16">
        <v>885</v>
      </c>
      <c r="M16">
        <v>595</v>
      </c>
      <c r="N16">
        <v>220</v>
      </c>
      <c r="P16" s="83">
        <v>0.35025056947608202</v>
      </c>
    </row>
    <row r="17" spans="1:16" x14ac:dyDescent="0.25">
      <c r="A17" t="s">
        <v>54</v>
      </c>
      <c r="B17" s="10">
        <v>23300</v>
      </c>
      <c r="C17" s="10">
        <v>7060</v>
      </c>
      <c r="D17" s="10">
        <v>2360</v>
      </c>
      <c r="E17" s="10">
        <v>1675</v>
      </c>
      <c r="F17" s="10">
        <v>980</v>
      </c>
      <c r="G17" s="10">
        <v>665</v>
      </c>
      <c r="H17" s="10">
        <v>445</v>
      </c>
      <c r="I17" s="10">
        <v>325</v>
      </c>
      <c r="J17" s="10">
        <v>225</v>
      </c>
      <c r="K17" s="10">
        <v>195</v>
      </c>
      <c r="L17">
        <v>105</v>
      </c>
      <c r="M17">
        <v>65</v>
      </c>
      <c r="N17">
        <v>25</v>
      </c>
      <c r="P17" s="83">
        <v>0.30300429184549355</v>
      </c>
    </row>
    <row r="18" spans="1:16" x14ac:dyDescent="0.25">
      <c r="A18" t="s">
        <v>55</v>
      </c>
      <c r="B18" s="10">
        <v>394205</v>
      </c>
      <c r="C18" s="10">
        <v>129825</v>
      </c>
      <c r="D18" s="10">
        <v>32050</v>
      </c>
      <c r="E18" s="10">
        <v>29210</v>
      </c>
      <c r="F18" s="10">
        <v>20735</v>
      </c>
      <c r="G18" s="10">
        <v>14555</v>
      </c>
      <c r="H18" s="10">
        <v>10360</v>
      </c>
      <c r="I18" s="10">
        <v>7340</v>
      </c>
      <c r="J18" s="10">
        <v>5390</v>
      </c>
      <c r="K18" s="10">
        <v>4160</v>
      </c>
      <c r="L18">
        <v>3240</v>
      </c>
      <c r="M18">
        <v>2135</v>
      </c>
      <c r="N18">
        <v>650</v>
      </c>
      <c r="P18" s="83">
        <v>0.32933372230184804</v>
      </c>
    </row>
    <row r="19" spans="1:16" x14ac:dyDescent="0.25">
      <c r="A19" t="s">
        <v>56</v>
      </c>
      <c r="B19" s="10">
        <v>101390</v>
      </c>
      <c r="C19" s="10">
        <v>37975</v>
      </c>
      <c r="D19" s="10">
        <v>12995</v>
      </c>
      <c r="E19" s="10">
        <v>9245</v>
      </c>
      <c r="F19" s="10">
        <v>5645</v>
      </c>
      <c r="G19" s="10">
        <v>3570</v>
      </c>
      <c r="H19" s="10">
        <v>2310</v>
      </c>
      <c r="I19" s="10">
        <v>1540</v>
      </c>
      <c r="J19" s="10">
        <v>995</v>
      </c>
      <c r="K19" s="10">
        <v>695</v>
      </c>
      <c r="L19">
        <v>520</v>
      </c>
      <c r="M19">
        <v>355</v>
      </c>
      <c r="N19">
        <v>110</v>
      </c>
      <c r="P19" s="83">
        <v>0.37454384061544532</v>
      </c>
    </row>
    <row r="20" spans="1:16" x14ac:dyDescent="0.25">
      <c r="A20" s="3" t="s">
        <v>57</v>
      </c>
      <c r="B20" s="11">
        <v>8495</v>
      </c>
      <c r="C20" s="11">
        <v>3345</v>
      </c>
      <c r="D20" s="11">
        <v>1030</v>
      </c>
      <c r="E20" s="11">
        <v>765</v>
      </c>
      <c r="F20" s="11">
        <v>525</v>
      </c>
      <c r="G20" s="11">
        <v>335</v>
      </c>
      <c r="H20" s="11">
        <v>225</v>
      </c>
      <c r="I20" s="11">
        <v>175</v>
      </c>
      <c r="J20" s="11">
        <v>130</v>
      </c>
      <c r="K20" s="11">
        <v>60</v>
      </c>
      <c r="L20" s="3">
        <v>50</v>
      </c>
      <c r="M20" s="3">
        <v>30</v>
      </c>
      <c r="N20" s="3">
        <v>15</v>
      </c>
      <c r="P20" s="83">
        <v>0.39376103590347261</v>
      </c>
    </row>
    <row r="21" spans="1:16" x14ac:dyDescent="0.25">
      <c r="A21" t="s">
        <v>37</v>
      </c>
      <c r="B21" s="10">
        <v>1260945</v>
      </c>
      <c r="C21" s="10">
        <v>444810</v>
      </c>
      <c r="D21" s="10">
        <v>137465</v>
      </c>
      <c r="E21" s="10">
        <v>106525</v>
      </c>
      <c r="F21" s="10">
        <v>67185</v>
      </c>
      <c r="G21" s="10">
        <v>44410</v>
      </c>
      <c r="H21" s="10">
        <v>29820</v>
      </c>
      <c r="I21" s="10">
        <v>20540</v>
      </c>
      <c r="J21" s="10">
        <v>14475</v>
      </c>
      <c r="K21" s="10">
        <v>10315</v>
      </c>
      <c r="L21">
        <v>7685</v>
      </c>
      <c r="M21">
        <v>4840</v>
      </c>
      <c r="N21">
        <v>1545</v>
      </c>
      <c r="P21" s="83">
        <v>0.35275924009373921</v>
      </c>
    </row>
    <row r="24" spans="1:16" x14ac:dyDescent="0.25">
      <c r="A24" t="s">
        <v>157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1" width="25.140625" style="64" customWidth="1"/>
    <col min="2" max="2" width="80.42578125" style="26" bestFit="1" customWidth="1"/>
  </cols>
  <sheetData>
    <row r="1" spans="1:2" ht="15.75" x14ac:dyDescent="0.25">
      <c r="A1" s="87" t="s">
        <v>139</v>
      </c>
    </row>
    <row r="3" spans="1:2" x14ac:dyDescent="0.25">
      <c r="A3" s="88" t="s">
        <v>138</v>
      </c>
      <c r="B3" s="89" t="s">
        <v>139</v>
      </c>
    </row>
    <row r="5" spans="1:2" s="5" customFormat="1" ht="21.75" customHeight="1" x14ac:dyDescent="0.5">
      <c r="A5" s="64" t="s">
        <v>140</v>
      </c>
      <c r="B5" s="90" t="s">
        <v>141</v>
      </c>
    </row>
    <row r="6" spans="1:2" x14ac:dyDescent="0.25">
      <c r="A6" s="64" t="s">
        <v>112</v>
      </c>
      <c r="B6" s="90" t="s">
        <v>142</v>
      </c>
    </row>
    <row r="7" spans="1:2" x14ac:dyDescent="0.25">
      <c r="A7" s="64" t="s">
        <v>143</v>
      </c>
      <c r="B7" s="90" t="s">
        <v>191</v>
      </c>
    </row>
    <row r="8" spans="1:2" x14ac:dyDescent="0.25">
      <c r="A8" s="64" t="s">
        <v>4</v>
      </c>
      <c r="B8" s="90" t="s">
        <v>165</v>
      </c>
    </row>
    <row r="9" spans="1:2" x14ac:dyDescent="0.25">
      <c r="A9" s="64" t="s">
        <v>80</v>
      </c>
      <c r="B9" s="90" t="s">
        <v>166</v>
      </c>
    </row>
    <row r="10" spans="1:2" x14ac:dyDescent="0.25">
      <c r="A10" s="64" t="s">
        <v>10</v>
      </c>
      <c r="B10" s="90" t="s">
        <v>189</v>
      </c>
    </row>
    <row r="11" spans="1:2" x14ac:dyDescent="0.25">
      <c r="A11" s="64" t="s">
        <v>32</v>
      </c>
      <c r="B11" s="90" t="s">
        <v>171</v>
      </c>
    </row>
    <row r="12" spans="1:2" x14ac:dyDescent="0.25">
      <c r="A12" s="64" t="s">
        <v>144</v>
      </c>
      <c r="B12" s="90" t="s">
        <v>192</v>
      </c>
    </row>
    <row r="13" spans="1:2" x14ac:dyDescent="0.25">
      <c r="A13" s="64" t="s">
        <v>145</v>
      </c>
      <c r="B13" s="90" t="s">
        <v>193</v>
      </c>
    </row>
    <row r="14" spans="1:2" x14ac:dyDescent="0.25">
      <c r="A14" s="64" t="s">
        <v>146</v>
      </c>
      <c r="B14" s="90" t="s">
        <v>194</v>
      </c>
    </row>
    <row r="15" spans="1:2" x14ac:dyDescent="0.25">
      <c r="A15" s="64" t="s">
        <v>147</v>
      </c>
      <c r="B15" s="90" t="s">
        <v>195</v>
      </c>
    </row>
    <row r="16" spans="1:2" x14ac:dyDescent="0.25">
      <c r="A16" s="64" t="s">
        <v>148</v>
      </c>
      <c r="B16" s="90" t="s">
        <v>204</v>
      </c>
    </row>
  </sheetData>
  <hyperlinks>
    <hyperlink ref="B5" location="Toelichting!A1" display="Toelichtingen bij de tabellen"/>
    <hyperlink ref="B6" location="Bronbestanden!A1" display="Beschrijving van de gebruikte bronbestanden"/>
    <hyperlink ref="B7" location="'Tabel 0 Overlevers'!A1" display="Overlevende bedrijven 2010-2020, kenmerken 1-1-2010"/>
    <hyperlink ref="B8" location="'Tabel 1 Dynamiek WP'!A1" display="Ontwikkeling bedrijfsgrootte bedrijven, Business Economy, 2010-2020"/>
    <hyperlink ref="B9" location="'Tabel 2 Dynamiek MKB grootbedr.'!A1" display="Groei en krimp van MKB naar Grootbedrijf en omgekeerd, 2010-2020, Business Economy"/>
    <hyperlink ref="B10" location="'Tabel 3 Verdwenen bedrijven'!A1" display="Bedrijven uit populatie verdwenen, 2010-2020, Business Economy"/>
    <hyperlink ref="B11" location="'Tabel 4 Nieuwe bedrijven'!A1" display="Bedrijven nieuw in de populatie, 2010-2020, Business Economy"/>
    <hyperlink ref="B12" location="'Tabel 5 Exportstatus'!A1" display="Groeistatus bedrijven en exportstatus; 2010-2020"/>
    <hyperlink ref="B13" location="'Tabel 6 Overname'!A1" display="Groeistatus bedrijven en overname status; 2010-2020"/>
    <hyperlink ref="B14" location="'Tabel 7 Voor het eerst werkgeve'!A1" display="Bedrijven die in 2020 werkgever zijn, en die dat in 2010 niet waren"/>
    <hyperlink ref="B15" location="'Tabel 8  Kleine groeiers'!A1" display="Bedrijven met groei, naar aanvang bedrijfsgrootte en eind bedrijfsgrootte, 2010-2020"/>
    <hyperlink ref="B16" location="'Tabel 9 Vluchtige bedrijven'!A1" display="Oprichtingen in de Business Economy, 2010-202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7"/>
  <sheetViews>
    <sheetView zoomScaleNormal="100" workbookViewId="0"/>
  </sheetViews>
  <sheetFormatPr defaultRowHeight="12.75" x14ac:dyDescent="0.2"/>
  <cols>
    <col min="1" max="1" width="133.5703125" style="20" customWidth="1"/>
    <col min="2" max="2" width="12" style="16" customWidth="1"/>
    <col min="3" max="5" width="9.140625" style="16"/>
    <col min="6" max="6" width="9.140625" style="17" customWidth="1"/>
    <col min="7" max="256" width="9.140625" style="16"/>
    <col min="257" max="257" width="133.5703125" style="16" customWidth="1"/>
    <col min="258" max="258" width="9.140625" style="16" customWidth="1"/>
    <col min="259" max="261" width="9.140625" style="16"/>
    <col min="262" max="262" width="9.140625" style="16" customWidth="1"/>
    <col min="263" max="512" width="9.140625" style="16"/>
    <col min="513" max="513" width="133.5703125" style="16" customWidth="1"/>
    <col min="514" max="514" width="9.140625" style="16" customWidth="1"/>
    <col min="515" max="517" width="9.140625" style="16"/>
    <col min="518" max="518" width="9.140625" style="16" customWidth="1"/>
    <col min="519" max="768" width="9.140625" style="16"/>
    <col min="769" max="769" width="133.5703125" style="16" customWidth="1"/>
    <col min="770" max="770" width="9.140625" style="16" customWidth="1"/>
    <col min="771" max="773" width="9.140625" style="16"/>
    <col min="774" max="774" width="9.140625" style="16" customWidth="1"/>
    <col min="775" max="1024" width="9.140625" style="16"/>
    <col min="1025" max="1025" width="133.5703125" style="16" customWidth="1"/>
    <col min="1026" max="1026" width="9.140625" style="16" customWidth="1"/>
    <col min="1027" max="1029" width="9.140625" style="16"/>
    <col min="1030" max="1030" width="9.140625" style="16" customWidth="1"/>
    <col min="1031" max="1280" width="9.140625" style="16"/>
    <col min="1281" max="1281" width="133.5703125" style="16" customWidth="1"/>
    <col min="1282" max="1282" width="9.140625" style="16" customWidth="1"/>
    <col min="1283" max="1285" width="9.140625" style="16"/>
    <col min="1286" max="1286" width="9.140625" style="16" customWidth="1"/>
    <col min="1287" max="1536" width="9.140625" style="16"/>
    <col min="1537" max="1537" width="133.5703125" style="16" customWidth="1"/>
    <col min="1538" max="1538" width="9.140625" style="16" customWidth="1"/>
    <col min="1539" max="1541" width="9.140625" style="16"/>
    <col min="1542" max="1542" width="9.140625" style="16" customWidth="1"/>
    <col min="1543" max="1792" width="9.140625" style="16"/>
    <col min="1793" max="1793" width="133.5703125" style="16" customWidth="1"/>
    <col min="1794" max="1794" width="9.140625" style="16" customWidth="1"/>
    <col min="1795" max="1797" width="9.140625" style="16"/>
    <col min="1798" max="1798" width="9.140625" style="16" customWidth="1"/>
    <col min="1799" max="2048" width="9.140625" style="16"/>
    <col min="2049" max="2049" width="133.5703125" style="16" customWidth="1"/>
    <col min="2050" max="2050" width="9.140625" style="16" customWidth="1"/>
    <col min="2051" max="2053" width="9.140625" style="16"/>
    <col min="2054" max="2054" width="9.140625" style="16" customWidth="1"/>
    <col min="2055" max="2304" width="9.140625" style="16"/>
    <col min="2305" max="2305" width="133.5703125" style="16" customWidth="1"/>
    <col min="2306" max="2306" width="9.140625" style="16" customWidth="1"/>
    <col min="2307" max="2309" width="9.140625" style="16"/>
    <col min="2310" max="2310" width="9.140625" style="16" customWidth="1"/>
    <col min="2311" max="2560" width="9.140625" style="16"/>
    <col min="2561" max="2561" width="133.5703125" style="16" customWidth="1"/>
    <col min="2562" max="2562" width="9.140625" style="16" customWidth="1"/>
    <col min="2563" max="2565" width="9.140625" style="16"/>
    <col min="2566" max="2566" width="9.140625" style="16" customWidth="1"/>
    <col min="2567" max="2816" width="9.140625" style="16"/>
    <col min="2817" max="2817" width="133.5703125" style="16" customWidth="1"/>
    <col min="2818" max="2818" width="9.140625" style="16" customWidth="1"/>
    <col min="2819" max="2821" width="9.140625" style="16"/>
    <col min="2822" max="2822" width="9.140625" style="16" customWidth="1"/>
    <col min="2823" max="3072" width="9.140625" style="16"/>
    <col min="3073" max="3073" width="133.5703125" style="16" customWidth="1"/>
    <col min="3074" max="3074" width="9.140625" style="16" customWidth="1"/>
    <col min="3075" max="3077" width="9.140625" style="16"/>
    <col min="3078" max="3078" width="9.140625" style="16" customWidth="1"/>
    <col min="3079" max="3328" width="9.140625" style="16"/>
    <col min="3329" max="3329" width="133.5703125" style="16" customWidth="1"/>
    <col min="3330" max="3330" width="9.140625" style="16" customWidth="1"/>
    <col min="3331" max="3333" width="9.140625" style="16"/>
    <col min="3334" max="3334" width="9.140625" style="16" customWidth="1"/>
    <col min="3335" max="3584" width="9.140625" style="16"/>
    <col min="3585" max="3585" width="133.5703125" style="16" customWidth="1"/>
    <col min="3586" max="3586" width="9.140625" style="16" customWidth="1"/>
    <col min="3587" max="3589" width="9.140625" style="16"/>
    <col min="3590" max="3590" width="9.140625" style="16" customWidth="1"/>
    <col min="3591" max="3840" width="9.140625" style="16"/>
    <col min="3841" max="3841" width="133.5703125" style="16" customWidth="1"/>
    <col min="3842" max="3842" width="9.140625" style="16" customWidth="1"/>
    <col min="3843" max="3845" width="9.140625" style="16"/>
    <col min="3846" max="3846" width="9.140625" style="16" customWidth="1"/>
    <col min="3847" max="4096" width="9.140625" style="16"/>
    <col min="4097" max="4097" width="133.5703125" style="16" customWidth="1"/>
    <col min="4098" max="4098" width="9.140625" style="16" customWidth="1"/>
    <col min="4099" max="4101" width="9.140625" style="16"/>
    <col min="4102" max="4102" width="9.140625" style="16" customWidth="1"/>
    <col min="4103" max="4352" width="9.140625" style="16"/>
    <col min="4353" max="4353" width="133.5703125" style="16" customWidth="1"/>
    <col min="4354" max="4354" width="9.140625" style="16" customWidth="1"/>
    <col min="4355" max="4357" width="9.140625" style="16"/>
    <col min="4358" max="4358" width="9.140625" style="16" customWidth="1"/>
    <col min="4359" max="4608" width="9.140625" style="16"/>
    <col min="4609" max="4609" width="133.5703125" style="16" customWidth="1"/>
    <col min="4610" max="4610" width="9.140625" style="16" customWidth="1"/>
    <col min="4611" max="4613" width="9.140625" style="16"/>
    <col min="4614" max="4614" width="9.140625" style="16" customWidth="1"/>
    <col min="4615" max="4864" width="9.140625" style="16"/>
    <col min="4865" max="4865" width="133.5703125" style="16" customWidth="1"/>
    <col min="4866" max="4866" width="9.140625" style="16" customWidth="1"/>
    <col min="4867" max="4869" width="9.140625" style="16"/>
    <col min="4870" max="4870" width="9.140625" style="16" customWidth="1"/>
    <col min="4871" max="5120" width="9.140625" style="16"/>
    <col min="5121" max="5121" width="133.5703125" style="16" customWidth="1"/>
    <col min="5122" max="5122" width="9.140625" style="16" customWidth="1"/>
    <col min="5123" max="5125" width="9.140625" style="16"/>
    <col min="5126" max="5126" width="9.140625" style="16" customWidth="1"/>
    <col min="5127" max="5376" width="9.140625" style="16"/>
    <col min="5377" max="5377" width="133.5703125" style="16" customWidth="1"/>
    <col min="5378" max="5378" width="9.140625" style="16" customWidth="1"/>
    <col min="5379" max="5381" width="9.140625" style="16"/>
    <col min="5382" max="5382" width="9.140625" style="16" customWidth="1"/>
    <col min="5383" max="5632" width="9.140625" style="16"/>
    <col min="5633" max="5633" width="133.5703125" style="16" customWidth="1"/>
    <col min="5634" max="5634" width="9.140625" style="16" customWidth="1"/>
    <col min="5635" max="5637" width="9.140625" style="16"/>
    <col min="5638" max="5638" width="9.140625" style="16" customWidth="1"/>
    <col min="5639" max="5888" width="9.140625" style="16"/>
    <col min="5889" max="5889" width="133.5703125" style="16" customWidth="1"/>
    <col min="5890" max="5890" width="9.140625" style="16" customWidth="1"/>
    <col min="5891" max="5893" width="9.140625" style="16"/>
    <col min="5894" max="5894" width="9.140625" style="16" customWidth="1"/>
    <col min="5895" max="6144" width="9.140625" style="16"/>
    <col min="6145" max="6145" width="133.5703125" style="16" customWidth="1"/>
    <col min="6146" max="6146" width="9.140625" style="16" customWidth="1"/>
    <col min="6147" max="6149" width="9.140625" style="16"/>
    <col min="6150" max="6150" width="9.140625" style="16" customWidth="1"/>
    <col min="6151" max="6400" width="9.140625" style="16"/>
    <col min="6401" max="6401" width="133.5703125" style="16" customWidth="1"/>
    <col min="6402" max="6402" width="9.140625" style="16" customWidth="1"/>
    <col min="6403" max="6405" width="9.140625" style="16"/>
    <col min="6406" max="6406" width="9.140625" style="16" customWidth="1"/>
    <col min="6407" max="6656" width="9.140625" style="16"/>
    <col min="6657" max="6657" width="133.5703125" style="16" customWidth="1"/>
    <col min="6658" max="6658" width="9.140625" style="16" customWidth="1"/>
    <col min="6659" max="6661" width="9.140625" style="16"/>
    <col min="6662" max="6662" width="9.140625" style="16" customWidth="1"/>
    <col min="6663" max="6912" width="9.140625" style="16"/>
    <col min="6913" max="6913" width="133.5703125" style="16" customWidth="1"/>
    <col min="6914" max="6914" width="9.140625" style="16" customWidth="1"/>
    <col min="6915" max="6917" width="9.140625" style="16"/>
    <col min="6918" max="6918" width="9.140625" style="16" customWidth="1"/>
    <col min="6919" max="7168" width="9.140625" style="16"/>
    <col min="7169" max="7169" width="133.5703125" style="16" customWidth="1"/>
    <col min="7170" max="7170" width="9.140625" style="16" customWidth="1"/>
    <col min="7171" max="7173" width="9.140625" style="16"/>
    <col min="7174" max="7174" width="9.140625" style="16" customWidth="1"/>
    <col min="7175" max="7424" width="9.140625" style="16"/>
    <col min="7425" max="7425" width="133.5703125" style="16" customWidth="1"/>
    <col min="7426" max="7426" width="9.140625" style="16" customWidth="1"/>
    <col min="7427" max="7429" width="9.140625" style="16"/>
    <col min="7430" max="7430" width="9.140625" style="16" customWidth="1"/>
    <col min="7431" max="7680" width="9.140625" style="16"/>
    <col min="7681" max="7681" width="133.5703125" style="16" customWidth="1"/>
    <col min="7682" max="7682" width="9.140625" style="16" customWidth="1"/>
    <col min="7683" max="7685" width="9.140625" style="16"/>
    <col min="7686" max="7686" width="9.140625" style="16" customWidth="1"/>
    <col min="7687" max="7936" width="9.140625" style="16"/>
    <col min="7937" max="7937" width="133.5703125" style="16" customWidth="1"/>
    <col min="7938" max="7938" width="9.140625" style="16" customWidth="1"/>
    <col min="7939" max="7941" width="9.140625" style="16"/>
    <col min="7942" max="7942" width="9.140625" style="16" customWidth="1"/>
    <col min="7943" max="8192" width="9.140625" style="16"/>
    <col min="8193" max="8193" width="133.5703125" style="16" customWidth="1"/>
    <col min="8194" max="8194" width="9.140625" style="16" customWidth="1"/>
    <col min="8195" max="8197" width="9.140625" style="16"/>
    <col min="8198" max="8198" width="9.140625" style="16" customWidth="1"/>
    <col min="8199" max="8448" width="9.140625" style="16"/>
    <col min="8449" max="8449" width="133.5703125" style="16" customWidth="1"/>
    <col min="8450" max="8450" width="9.140625" style="16" customWidth="1"/>
    <col min="8451" max="8453" width="9.140625" style="16"/>
    <col min="8454" max="8454" width="9.140625" style="16" customWidth="1"/>
    <col min="8455" max="8704" width="9.140625" style="16"/>
    <col min="8705" max="8705" width="133.5703125" style="16" customWidth="1"/>
    <col min="8706" max="8706" width="9.140625" style="16" customWidth="1"/>
    <col min="8707" max="8709" width="9.140625" style="16"/>
    <col min="8710" max="8710" width="9.140625" style="16" customWidth="1"/>
    <col min="8711" max="8960" width="9.140625" style="16"/>
    <col min="8961" max="8961" width="133.5703125" style="16" customWidth="1"/>
    <col min="8962" max="8962" width="9.140625" style="16" customWidth="1"/>
    <col min="8963" max="8965" width="9.140625" style="16"/>
    <col min="8966" max="8966" width="9.140625" style="16" customWidth="1"/>
    <col min="8967" max="9216" width="9.140625" style="16"/>
    <col min="9217" max="9217" width="133.5703125" style="16" customWidth="1"/>
    <col min="9218" max="9218" width="9.140625" style="16" customWidth="1"/>
    <col min="9219" max="9221" width="9.140625" style="16"/>
    <col min="9222" max="9222" width="9.140625" style="16" customWidth="1"/>
    <col min="9223" max="9472" width="9.140625" style="16"/>
    <col min="9473" max="9473" width="133.5703125" style="16" customWidth="1"/>
    <col min="9474" max="9474" width="9.140625" style="16" customWidth="1"/>
    <col min="9475" max="9477" width="9.140625" style="16"/>
    <col min="9478" max="9478" width="9.140625" style="16" customWidth="1"/>
    <col min="9479" max="9728" width="9.140625" style="16"/>
    <col min="9729" max="9729" width="133.5703125" style="16" customWidth="1"/>
    <col min="9730" max="9730" width="9.140625" style="16" customWidth="1"/>
    <col min="9731" max="9733" width="9.140625" style="16"/>
    <col min="9734" max="9734" width="9.140625" style="16" customWidth="1"/>
    <col min="9735" max="9984" width="9.140625" style="16"/>
    <col min="9985" max="9985" width="133.5703125" style="16" customWidth="1"/>
    <col min="9986" max="9986" width="9.140625" style="16" customWidth="1"/>
    <col min="9987" max="9989" width="9.140625" style="16"/>
    <col min="9990" max="9990" width="9.140625" style="16" customWidth="1"/>
    <col min="9991" max="10240" width="9.140625" style="16"/>
    <col min="10241" max="10241" width="133.5703125" style="16" customWidth="1"/>
    <col min="10242" max="10242" width="9.140625" style="16" customWidth="1"/>
    <col min="10243" max="10245" width="9.140625" style="16"/>
    <col min="10246" max="10246" width="9.140625" style="16" customWidth="1"/>
    <col min="10247" max="10496" width="9.140625" style="16"/>
    <col min="10497" max="10497" width="133.5703125" style="16" customWidth="1"/>
    <col min="10498" max="10498" width="9.140625" style="16" customWidth="1"/>
    <col min="10499" max="10501" width="9.140625" style="16"/>
    <col min="10502" max="10502" width="9.140625" style="16" customWidth="1"/>
    <col min="10503" max="10752" width="9.140625" style="16"/>
    <col min="10753" max="10753" width="133.5703125" style="16" customWidth="1"/>
    <col min="10754" max="10754" width="9.140625" style="16" customWidth="1"/>
    <col min="10755" max="10757" width="9.140625" style="16"/>
    <col min="10758" max="10758" width="9.140625" style="16" customWidth="1"/>
    <col min="10759" max="11008" width="9.140625" style="16"/>
    <col min="11009" max="11009" width="133.5703125" style="16" customWidth="1"/>
    <col min="11010" max="11010" width="9.140625" style="16" customWidth="1"/>
    <col min="11011" max="11013" width="9.140625" style="16"/>
    <col min="11014" max="11014" width="9.140625" style="16" customWidth="1"/>
    <col min="11015" max="11264" width="9.140625" style="16"/>
    <col min="11265" max="11265" width="133.5703125" style="16" customWidth="1"/>
    <col min="11266" max="11266" width="9.140625" style="16" customWidth="1"/>
    <col min="11267" max="11269" width="9.140625" style="16"/>
    <col min="11270" max="11270" width="9.140625" style="16" customWidth="1"/>
    <col min="11271" max="11520" width="9.140625" style="16"/>
    <col min="11521" max="11521" width="133.5703125" style="16" customWidth="1"/>
    <col min="11522" max="11522" width="9.140625" style="16" customWidth="1"/>
    <col min="11523" max="11525" width="9.140625" style="16"/>
    <col min="11526" max="11526" width="9.140625" style="16" customWidth="1"/>
    <col min="11527" max="11776" width="9.140625" style="16"/>
    <col min="11777" max="11777" width="133.5703125" style="16" customWidth="1"/>
    <col min="11778" max="11778" width="9.140625" style="16" customWidth="1"/>
    <col min="11779" max="11781" width="9.140625" style="16"/>
    <col min="11782" max="11782" width="9.140625" style="16" customWidth="1"/>
    <col min="11783" max="12032" width="9.140625" style="16"/>
    <col min="12033" max="12033" width="133.5703125" style="16" customWidth="1"/>
    <col min="12034" max="12034" width="9.140625" style="16" customWidth="1"/>
    <col min="12035" max="12037" width="9.140625" style="16"/>
    <col min="12038" max="12038" width="9.140625" style="16" customWidth="1"/>
    <col min="12039" max="12288" width="9.140625" style="16"/>
    <col min="12289" max="12289" width="133.5703125" style="16" customWidth="1"/>
    <col min="12290" max="12290" width="9.140625" style="16" customWidth="1"/>
    <col min="12291" max="12293" width="9.140625" style="16"/>
    <col min="12294" max="12294" width="9.140625" style="16" customWidth="1"/>
    <col min="12295" max="12544" width="9.140625" style="16"/>
    <col min="12545" max="12545" width="133.5703125" style="16" customWidth="1"/>
    <col min="12546" max="12546" width="9.140625" style="16" customWidth="1"/>
    <col min="12547" max="12549" width="9.140625" style="16"/>
    <col min="12550" max="12550" width="9.140625" style="16" customWidth="1"/>
    <col min="12551" max="12800" width="9.140625" style="16"/>
    <col min="12801" max="12801" width="133.5703125" style="16" customWidth="1"/>
    <col min="12802" max="12802" width="9.140625" style="16" customWidth="1"/>
    <col min="12803" max="12805" width="9.140625" style="16"/>
    <col min="12806" max="12806" width="9.140625" style="16" customWidth="1"/>
    <col min="12807" max="13056" width="9.140625" style="16"/>
    <col min="13057" max="13057" width="133.5703125" style="16" customWidth="1"/>
    <col min="13058" max="13058" width="9.140625" style="16" customWidth="1"/>
    <col min="13059" max="13061" width="9.140625" style="16"/>
    <col min="13062" max="13062" width="9.140625" style="16" customWidth="1"/>
    <col min="13063" max="13312" width="9.140625" style="16"/>
    <col min="13313" max="13313" width="133.5703125" style="16" customWidth="1"/>
    <col min="13314" max="13314" width="9.140625" style="16" customWidth="1"/>
    <col min="13315" max="13317" width="9.140625" style="16"/>
    <col min="13318" max="13318" width="9.140625" style="16" customWidth="1"/>
    <col min="13319" max="13568" width="9.140625" style="16"/>
    <col min="13569" max="13569" width="133.5703125" style="16" customWidth="1"/>
    <col min="13570" max="13570" width="9.140625" style="16" customWidth="1"/>
    <col min="13571" max="13573" width="9.140625" style="16"/>
    <col min="13574" max="13574" width="9.140625" style="16" customWidth="1"/>
    <col min="13575" max="13824" width="9.140625" style="16"/>
    <col min="13825" max="13825" width="133.5703125" style="16" customWidth="1"/>
    <col min="13826" max="13826" width="9.140625" style="16" customWidth="1"/>
    <col min="13827" max="13829" width="9.140625" style="16"/>
    <col min="13830" max="13830" width="9.140625" style="16" customWidth="1"/>
    <col min="13831" max="14080" width="9.140625" style="16"/>
    <col min="14081" max="14081" width="133.5703125" style="16" customWidth="1"/>
    <col min="14082" max="14082" width="9.140625" style="16" customWidth="1"/>
    <col min="14083" max="14085" width="9.140625" style="16"/>
    <col min="14086" max="14086" width="9.140625" style="16" customWidth="1"/>
    <col min="14087" max="14336" width="9.140625" style="16"/>
    <col min="14337" max="14337" width="133.5703125" style="16" customWidth="1"/>
    <col min="14338" max="14338" width="9.140625" style="16" customWidth="1"/>
    <col min="14339" max="14341" width="9.140625" style="16"/>
    <col min="14342" max="14342" width="9.140625" style="16" customWidth="1"/>
    <col min="14343" max="14592" width="9.140625" style="16"/>
    <col min="14593" max="14593" width="133.5703125" style="16" customWidth="1"/>
    <col min="14594" max="14594" width="9.140625" style="16" customWidth="1"/>
    <col min="14595" max="14597" width="9.140625" style="16"/>
    <col min="14598" max="14598" width="9.140625" style="16" customWidth="1"/>
    <col min="14599" max="14848" width="9.140625" style="16"/>
    <col min="14849" max="14849" width="133.5703125" style="16" customWidth="1"/>
    <col min="14850" max="14850" width="9.140625" style="16" customWidth="1"/>
    <col min="14851" max="14853" width="9.140625" style="16"/>
    <col min="14854" max="14854" width="9.140625" style="16" customWidth="1"/>
    <col min="14855" max="15104" width="9.140625" style="16"/>
    <col min="15105" max="15105" width="133.5703125" style="16" customWidth="1"/>
    <col min="15106" max="15106" width="9.140625" style="16" customWidth="1"/>
    <col min="15107" max="15109" width="9.140625" style="16"/>
    <col min="15110" max="15110" width="9.140625" style="16" customWidth="1"/>
    <col min="15111" max="15360" width="9.140625" style="16"/>
    <col min="15361" max="15361" width="133.5703125" style="16" customWidth="1"/>
    <col min="15362" max="15362" width="9.140625" style="16" customWidth="1"/>
    <col min="15363" max="15365" width="9.140625" style="16"/>
    <col min="15366" max="15366" width="9.140625" style="16" customWidth="1"/>
    <col min="15367" max="15616" width="9.140625" style="16"/>
    <col min="15617" max="15617" width="133.5703125" style="16" customWidth="1"/>
    <col min="15618" max="15618" width="9.140625" style="16" customWidth="1"/>
    <col min="15619" max="15621" width="9.140625" style="16"/>
    <col min="15622" max="15622" width="9.140625" style="16" customWidth="1"/>
    <col min="15623" max="15872" width="9.140625" style="16"/>
    <col min="15873" max="15873" width="133.5703125" style="16" customWidth="1"/>
    <col min="15874" max="15874" width="9.140625" style="16" customWidth="1"/>
    <col min="15875" max="15877" width="9.140625" style="16"/>
    <col min="15878" max="15878" width="9.140625" style="16" customWidth="1"/>
    <col min="15879" max="16128" width="9.140625" style="16"/>
    <col min="16129" max="16129" width="133.5703125" style="16" customWidth="1"/>
    <col min="16130" max="16130" width="9.140625" style="16" customWidth="1"/>
    <col min="16131" max="16133" width="9.140625" style="16"/>
    <col min="16134" max="16134" width="9.140625" style="16" customWidth="1"/>
    <col min="16135" max="16384" width="9.140625" style="16"/>
  </cols>
  <sheetData>
    <row r="1" spans="1:6" ht="15.75" x14ac:dyDescent="0.2">
      <c r="A1" s="15" t="s">
        <v>89</v>
      </c>
    </row>
    <row r="3" spans="1:6" ht="14.25" x14ac:dyDescent="0.2">
      <c r="A3" s="18" t="s">
        <v>88</v>
      </c>
    </row>
    <row r="4" spans="1:6" ht="4.5" customHeight="1" x14ac:dyDescent="0.2">
      <c r="A4" s="18"/>
    </row>
    <row r="5" spans="1:6" ht="46.5" customHeight="1" x14ac:dyDescent="0.2">
      <c r="A5" s="19" t="s">
        <v>196</v>
      </c>
    </row>
    <row r="6" spans="1:6" ht="12.75" customHeight="1" x14ac:dyDescent="0.2"/>
    <row r="7" spans="1:6" ht="14.25" x14ac:dyDescent="0.2">
      <c r="A7" s="18" t="s">
        <v>90</v>
      </c>
    </row>
    <row r="8" spans="1:6" ht="4.5" customHeight="1" x14ac:dyDescent="0.2">
      <c r="A8" s="18"/>
    </row>
    <row r="9" spans="1:6" ht="50.25" customHeight="1" x14ac:dyDescent="0.2">
      <c r="A9" s="19" t="s">
        <v>197</v>
      </c>
      <c r="F9" s="21"/>
    </row>
    <row r="10" spans="1:6" ht="12.75" customHeight="1" x14ac:dyDescent="0.2">
      <c r="A10" s="22"/>
      <c r="F10" s="21"/>
    </row>
    <row r="11" spans="1:6" ht="14.25" customHeight="1" x14ac:dyDescent="0.2">
      <c r="A11" s="18" t="s">
        <v>91</v>
      </c>
    </row>
    <row r="12" spans="1:6" ht="4.5" customHeight="1" x14ac:dyDescent="0.2">
      <c r="A12" s="18"/>
    </row>
    <row r="13" spans="1:6" x14ac:dyDescent="0.2">
      <c r="A13" s="23" t="s">
        <v>102</v>
      </c>
      <c r="F13" s="21"/>
    </row>
    <row r="14" spans="1:6" ht="25.5" x14ac:dyDescent="0.2">
      <c r="A14" s="24" t="s">
        <v>103</v>
      </c>
      <c r="F14" s="21"/>
    </row>
    <row r="15" spans="1:6" x14ac:dyDescent="0.2">
      <c r="A15" s="24"/>
      <c r="F15" s="21"/>
    </row>
    <row r="16" spans="1:6" x14ac:dyDescent="0.2">
      <c r="A16" s="23" t="s">
        <v>92</v>
      </c>
      <c r="F16" s="21"/>
    </row>
    <row r="17" spans="1:6" x14ac:dyDescent="0.2">
      <c r="A17" s="25" t="s">
        <v>104</v>
      </c>
      <c r="F17" s="21"/>
    </row>
    <row r="18" spans="1:6" ht="12.75" customHeight="1" x14ac:dyDescent="0.2">
      <c r="A18" s="26"/>
      <c r="F18" s="21"/>
    </row>
    <row r="19" spans="1:6" x14ac:dyDescent="0.2">
      <c r="A19" s="27" t="s">
        <v>93</v>
      </c>
      <c r="F19" s="21"/>
    </row>
    <row r="20" spans="1:6" x14ac:dyDescent="0.2">
      <c r="A20" s="28" t="s">
        <v>94</v>
      </c>
      <c r="F20" s="21"/>
    </row>
    <row r="21" spans="1:6" ht="12.75" customHeight="1" x14ac:dyDescent="0.2">
      <c r="A21" s="28"/>
      <c r="F21" s="21"/>
    </row>
    <row r="22" spans="1:6" x14ac:dyDescent="0.2">
      <c r="A22" s="27"/>
      <c r="F22" s="21"/>
    </row>
    <row r="23" spans="1:6" x14ac:dyDescent="0.2">
      <c r="A23" s="29" t="s">
        <v>95</v>
      </c>
      <c r="F23" s="21"/>
    </row>
    <row r="24" spans="1:6" ht="51" x14ac:dyDescent="0.2">
      <c r="A24" s="24" t="s">
        <v>96</v>
      </c>
      <c r="F24" s="21"/>
    </row>
    <row r="25" spans="1:6" x14ac:dyDescent="0.2">
      <c r="A25" s="24"/>
      <c r="F25" s="21"/>
    </row>
    <row r="26" spans="1:6" s="39" customFormat="1" x14ac:dyDescent="0.2">
      <c r="A26" s="38" t="s">
        <v>105</v>
      </c>
      <c r="F26" s="40"/>
    </row>
    <row r="27" spans="1:6" s="39" customFormat="1" x14ac:dyDescent="0.2">
      <c r="A27" s="24" t="s">
        <v>106</v>
      </c>
      <c r="F27" s="40"/>
    </row>
    <row r="28" spans="1:6" s="39" customFormat="1" x14ac:dyDescent="0.2">
      <c r="A28" s="38"/>
      <c r="F28" s="40"/>
    </row>
    <row r="29" spans="1:6" s="39" customFormat="1" x14ac:dyDescent="0.2">
      <c r="A29" s="38"/>
      <c r="F29" s="40"/>
    </row>
    <row r="30" spans="1:6" s="39" customFormat="1" x14ac:dyDescent="0.2">
      <c r="A30" s="38"/>
      <c r="F30" s="40"/>
    </row>
    <row r="31" spans="1:6" x14ac:dyDescent="0.2">
      <c r="A31" s="19"/>
    </row>
    <row r="32" spans="1:6" ht="14.25" x14ac:dyDescent="0.2">
      <c r="A32" s="18" t="s">
        <v>97</v>
      </c>
    </row>
    <row r="33" spans="1:1" ht="7.5" customHeight="1" x14ac:dyDescent="0.2">
      <c r="A33" s="18"/>
    </row>
    <row r="34" spans="1:1" ht="63.75" x14ac:dyDescent="0.2">
      <c r="A34" s="32" t="s">
        <v>98</v>
      </c>
    </row>
    <row r="35" spans="1:1" s="32" customFormat="1" x14ac:dyDescent="0.2">
      <c r="A35" s="32" t="s">
        <v>107</v>
      </c>
    </row>
    <row r="36" spans="1:1" s="32" customFormat="1" x14ac:dyDescent="0.2"/>
    <row r="37" spans="1:1" x14ac:dyDescent="0.2">
      <c r="A37" s="43" t="s">
        <v>149</v>
      </c>
    </row>
    <row r="38" spans="1:1" x14ac:dyDescent="0.2">
      <c r="A38" s="34" t="s">
        <v>200</v>
      </c>
    </row>
    <row r="39" spans="1:1" x14ac:dyDescent="0.2">
      <c r="A39" s="34"/>
    </row>
    <row r="40" spans="1:1" x14ac:dyDescent="0.2">
      <c r="A40" s="43" t="s">
        <v>150</v>
      </c>
    </row>
    <row r="41" spans="1:1" ht="25.5" x14ac:dyDescent="0.2">
      <c r="A41" s="34" t="s">
        <v>151</v>
      </c>
    </row>
    <row r="42" spans="1:1" s="32" customFormat="1" x14ac:dyDescent="0.2"/>
    <row r="43" spans="1:1" s="32" customFormat="1" x14ac:dyDescent="0.2"/>
    <row r="44" spans="1:1" s="32" customFormat="1" x14ac:dyDescent="0.2"/>
    <row r="45" spans="1:1" s="32" customFormat="1" x14ac:dyDescent="0.2">
      <c r="A45" s="42" t="s">
        <v>108</v>
      </c>
    </row>
    <row r="46" spans="1:1" s="32" customFormat="1" x14ac:dyDescent="0.2">
      <c r="A46" s="32" t="s">
        <v>14</v>
      </c>
    </row>
    <row r="47" spans="1:1" s="32" customFormat="1" ht="14.25" customHeight="1" x14ac:dyDescent="0.2">
      <c r="A47" s="32" t="s">
        <v>198</v>
      </c>
    </row>
    <row r="48" spans="1:1" s="32" customFormat="1" ht="14.25" customHeight="1" x14ac:dyDescent="0.2">
      <c r="A48" s="32" t="s">
        <v>199</v>
      </c>
    </row>
    <row r="49" spans="1:6" s="32" customFormat="1" x14ac:dyDescent="0.2"/>
    <row r="50" spans="1:6" s="32" customFormat="1" x14ac:dyDescent="0.2">
      <c r="A50" s="32" t="s">
        <v>15</v>
      </c>
    </row>
    <row r="51" spans="1:6" s="32" customFormat="1" ht="25.5" x14ac:dyDescent="0.2">
      <c r="A51" s="41" t="s">
        <v>30</v>
      </c>
      <c r="B51" s="32" t="s">
        <v>31</v>
      </c>
    </row>
    <row r="52" spans="1:6" s="32" customFormat="1" x14ac:dyDescent="0.2">
      <c r="A52" s="41" t="s">
        <v>16</v>
      </c>
      <c r="B52" s="32">
        <v>10</v>
      </c>
    </row>
    <row r="53" spans="1:6" x14ac:dyDescent="0.2">
      <c r="A53" s="41" t="s">
        <v>17</v>
      </c>
      <c r="B53" s="32">
        <v>21</v>
      </c>
      <c r="F53" s="21"/>
    </row>
    <row r="54" spans="1:6" x14ac:dyDescent="0.2">
      <c r="A54" s="41" t="s">
        <v>18</v>
      </c>
      <c r="B54" s="32">
        <v>22</v>
      </c>
    </row>
    <row r="55" spans="1:6" x14ac:dyDescent="0.2">
      <c r="A55" s="41" t="s">
        <v>19</v>
      </c>
      <c r="B55" s="32">
        <v>30</v>
      </c>
    </row>
    <row r="56" spans="1:6" x14ac:dyDescent="0.2">
      <c r="A56" s="41" t="s">
        <v>20</v>
      </c>
      <c r="B56" s="32">
        <v>40</v>
      </c>
    </row>
    <row r="57" spans="1:6" x14ac:dyDescent="0.2">
      <c r="A57" s="41" t="s">
        <v>21</v>
      </c>
      <c r="B57" s="32">
        <v>50</v>
      </c>
    </row>
    <row r="58" spans="1:6" x14ac:dyDescent="0.2">
      <c r="A58" s="41" t="s">
        <v>22</v>
      </c>
      <c r="B58" s="32">
        <v>60</v>
      </c>
    </row>
    <row r="59" spans="1:6" x14ac:dyDescent="0.2">
      <c r="A59" s="41" t="s">
        <v>23</v>
      </c>
      <c r="B59" s="32">
        <v>71</v>
      </c>
    </row>
    <row r="60" spans="1:6" x14ac:dyDescent="0.2">
      <c r="A60" s="41" t="s">
        <v>24</v>
      </c>
      <c r="B60" s="32">
        <v>72</v>
      </c>
    </row>
    <row r="61" spans="1:6" x14ac:dyDescent="0.2">
      <c r="A61" s="41" t="s">
        <v>25</v>
      </c>
      <c r="B61" s="32">
        <v>81</v>
      </c>
    </row>
    <row r="62" spans="1:6" x14ac:dyDescent="0.2">
      <c r="A62" s="41" t="s">
        <v>26</v>
      </c>
      <c r="B62" s="32">
        <v>82</v>
      </c>
    </row>
    <row r="63" spans="1:6" x14ac:dyDescent="0.2">
      <c r="A63" s="41" t="s">
        <v>27</v>
      </c>
      <c r="B63" s="32">
        <v>91</v>
      </c>
    </row>
    <row r="64" spans="1:6" x14ac:dyDescent="0.2">
      <c r="A64" s="41" t="s">
        <v>28</v>
      </c>
      <c r="B64" s="32">
        <v>92</v>
      </c>
    </row>
    <row r="65" spans="1:2" x14ac:dyDescent="0.2">
      <c r="A65" s="41" t="s">
        <v>29</v>
      </c>
      <c r="B65" s="32">
        <v>93</v>
      </c>
    </row>
    <row r="66" spans="1:2" x14ac:dyDescent="0.2">
      <c r="A66" s="33"/>
    </row>
    <row r="67" spans="1:2" x14ac:dyDescent="0.2">
      <c r="A67" s="31"/>
    </row>
    <row r="68" spans="1:2" ht="15" x14ac:dyDescent="0.25">
      <c r="A68" t="s">
        <v>201</v>
      </c>
    </row>
    <row r="69" spans="1:2" s="34" customFormat="1" x14ac:dyDescent="0.25"/>
    <row r="70" spans="1:2" s="34" customFormat="1" x14ac:dyDescent="0.25"/>
    <row r="71" spans="1:2" s="34" customFormat="1" x14ac:dyDescent="0.25">
      <c r="A71" s="43" t="s">
        <v>109</v>
      </c>
    </row>
    <row r="72" spans="1:2" s="34" customFormat="1" x14ac:dyDescent="0.25">
      <c r="A72" s="34" t="s">
        <v>111</v>
      </c>
    </row>
    <row r="73" spans="1:2" s="34" customFormat="1" x14ac:dyDescent="0.25">
      <c r="A73" s="34" t="s">
        <v>45</v>
      </c>
    </row>
    <row r="74" spans="1:2" s="34" customFormat="1" x14ac:dyDescent="0.25">
      <c r="A74" s="34" t="s">
        <v>46</v>
      </c>
    </row>
    <row r="75" spans="1:2" s="34" customFormat="1" x14ac:dyDescent="0.25">
      <c r="A75" s="34" t="s">
        <v>47</v>
      </c>
    </row>
    <row r="76" spans="1:2" s="34" customFormat="1" x14ac:dyDescent="0.25">
      <c r="A76" s="34" t="s">
        <v>48</v>
      </c>
    </row>
    <row r="77" spans="1:2" s="34" customFormat="1" x14ac:dyDescent="0.25">
      <c r="A77" s="34" t="s">
        <v>49</v>
      </c>
    </row>
    <row r="78" spans="1:2" s="34" customFormat="1" x14ac:dyDescent="0.25">
      <c r="A78" s="34" t="s">
        <v>50</v>
      </c>
    </row>
    <row r="79" spans="1:2" s="34" customFormat="1" x14ac:dyDescent="0.25">
      <c r="A79" s="34" t="s">
        <v>51</v>
      </c>
    </row>
    <row r="80" spans="1:2" s="34" customFormat="1" x14ac:dyDescent="0.25">
      <c r="A80" s="34" t="s">
        <v>52</v>
      </c>
    </row>
    <row r="81" spans="1:1" s="34" customFormat="1" x14ac:dyDescent="0.25">
      <c r="A81" s="34" t="s">
        <v>53</v>
      </c>
    </row>
    <row r="82" spans="1:1" s="34" customFormat="1" x14ac:dyDescent="0.25">
      <c r="A82" s="34" t="s">
        <v>54</v>
      </c>
    </row>
    <row r="83" spans="1:1" s="34" customFormat="1" x14ac:dyDescent="0.25">
      <c r="A83" s="34" t="s">
        <v>55</v>
      </c>
    </row>
    <row r="84" spans="1:1" s="34" customFormat="1" x14ac:dyDescent="0.25">
      <c r="A84" s="34" t="s">
        <v>56</v>
      </c>
    </row>
    <row r="85" spans="1:1" s="34" customFormat="1" x14ac:dyDescent="0.25">
      <c r="A85" s="34" t="s">
        <v>110</v>
      </c>
    </row>
    <row r="86" spans="1:1" s="34" customFormat="1" x14ac:dyDescent="0.25"/>
    <row r="87" spans="1:1" s="34" customFormat="1" x14ac:dyDescent="0.25"/>
    <row r="88" spans="1:1" x14ac:dyDescent="0.2">
      <c r="A88" s="28"/>
    </row>
    <row r="90" spans="1:1" ht="14.25" x14ac:dyDescent="0.2">
      <c r="A90" s="18" t="s">
        <v>99</v>
      </c>
    </row>
    <row r="91" spans="1:1" ht="14.25" x14ac:dyDescent="0.2">
      <c r="A91" s="18"/>
    </row>
    <row r="92" spans="1:1" x14ac:dyDescent="0.2">
      <c r="A92" s="34" t="s">
        <v>100</v>
      </c>
    </row>
    <row r="93" spans="1:1" x14ac:dyDescent="0.2">
      <c r="A93" s="35"/>
    </row>
    <row r="94" spans="1:1" x14ac:dyDescent="0.2">
      <c r="A94" s="34" t="s">
        <v>101</v>
      </c>
    </row>
    <row r="95" spans="1:1" ht="15" x14ac:dyDescent="0.2">
      <c r="A95" s="36"/>
    </row>
    <row r="96" spans="1:1" x14ac:dyDescent="0.2">
      <c r="A96" s="37"/>
    </row>
    <row r="98" spans="1:1" x14ac:dyDescent="0.2">
      <c r="A98" s="34"/>
    </row>
    <row r="99" spans="1:1" x14ac:dyDescent="0.2">
      <c r="A99" s="34"/>
    </row>
    <row r="100" spans="1:1" x14ac:dyDescent="0.2">
      <c r="A100" s="34"/>
    </row>
    <row r="106" spans="1:1" x14ac:dyDescent="0.2">
      <c r="A106" s="34"/>
    </row>
    <row r="107" spans="1:1" x14ac:dyDescent="0.2">
      <c r="A107" s="34"/>
    </row>
  </sheetData>
  <pageMargins left="0.75" right="0.75" top="1" bottom="1" header="0.5" footer="0.5"/>
  <pageSetup paperSize="9" scale="7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3"/>
  <sheetViews>
    <sheetView workbookViewId="0"/>
  </sheetViews>
  <sheetFormatPr defaultColWidth="19.140625" defaultRowHeight="12.75" x14ac:dyDescent="0.2"/>
  <cols>
    <col min="1" max="1" width="30.7109375" style="30" customWidth="1"/>
    <col min="2" max="2" width="99.28515625" style="45" customWidth="1"/>
    <col min="3" max="256" width="19.140625" style="46"/>
    <col min="257" max="257" width="30.7109375" style="46" customWidth="1"/>
    <col min="258" max="258" width="99.28515625" style="46" customWidth="1"/>
    <col min="259" max="512" width="19.140625" style="46"/>
    <col min="513" max="513" width="30.7109375" style="46" customWidth="1"/>
    <col min="514" max="514" width="99.28515625" style="46" customWidth="1"/>
    <col min="515" max="768" width="19.140625" style="46"/>
    <col min="769" max="769" width="30.7109375" style="46" customWidth="1"/>
    <col min="770" max="770" width="99.28515625" style="46" customWidth="1"/>
    <col min="771" max="1024" width="19.140625" style="46"/>
    <col min="1025" max="1025" width="30.7109375" style="46" customWidth="1"/>
    <col min="1026" max="1026" width="99.28515625" style="46" customWidth="1"/>
    <col min="1027" max="1280" width="19.140625" style="46"/>
    <col min="1281" max="1281" width="30.7109375" style="46" customWidth="1"/>
    <col min="1282" max="1282" width="99.28515625" style="46" customWidth="1"/>
    <col min="1283" max="1536" width="19.140625" style="46"/>
    <col min="1537" max="1537" width="30.7109375" style="46" customWidth="1"/>
    <col min="1538" max="1538" width="99.28515625" style="46" customWidth="1"/>
    <col min="1539" max="1792" width="19.140625" style="46"/>
    <col min="1793" max="1793" width="30.7109375" style="46" customWidth="1"/>
    <col min="1794" max="1794" width="99.28515625" style="46" customWidth="1"/>
    <col min="1795" max="2048" width="19.140625" style="46"/>
    <col min="2049" max="2049" width="30.7109375" style="46" customWidth="1"/>
    <col min="2050" max="2050" width="99.28515625" style="46" customWidth="1"/>
    <col min="2051" max="2304" width="19.140625" style="46"/>
    <col min="2305" max="2305" width="30.7109375" style="46" customWidth="1"/>
    <col min="2306" max="2306" width="99.28515625" style="46" customWidth="1"/>
    <col min="2307" max="2560" width="19.140625" style="46"/>
    <col min="2561" max="2561" width="30.7109375" style="46" customWidth="1"/>
    <col min="2562" max="2562" width="99.28515625" style="46" customWidth="1"/>
    <col min="2563" max="2816" width="19.140625" style="46"/>
    <col min="2817" max="2817" width="30.7109375" style="46" customWidth="1"/>
    <col min="2818" max="2818" width="99.28515625" style="46" customWidth="1"/>
    <col min="2819" max="3072" width="19.140625" style="46"/>
    <col min="3073" max="3073" width="30.7109375" style="46" customWidth="1"/>
    <col min="3074" max="3074" width="99.28515625" style="46" customWidth="1"/>
    <col min="3075" max="3328" width="19.140625" style="46"/>
    <col min="3329" max="3329" width="30.7109375" style="46" customWidth="1"/>
    <col min="3330" max="3330" width="99.28515625" style="46" customWidth="1"/>
    <col min="3331" max="3584" width="19.140625" style="46"/>
    <col min="3585" max="3585" width="30.7109375" style="46" customWidth="1"/>
    <col min="3586" max="3586" width="99.28515625" style="46" customWidth="1"/>
    <col min="3587" max="3840" width="19.140625" style="46"/>
    <col min="3841" max="3841" width="30.7109375" style="46" customWidth="1"/>
    <col min="3842" max="3842" width="99.28515625" style="46" customWidth="1"/>
    <col min="3843" max="4096" width="19.140625" style="46"/>
    <col min="4097" max="4097" width="30.7109375" style="46" customWidth="1"/>
    <col min="4098" max="4098" width="99.28515625" style="46" customWidth="1"/>
    <col min="4099" max="4352" width="19.140625" style="46"/>
    <col min="4353" max="4353" width="30.7109375" style="46" customWidth="1"/>
    <col min="4354" max="4354" width="99.28515625" style="46" customWidth="1"/>
    <col min="4355" max="4608" width="19.140625" style="46"/>
    <col min="4609" max="4609" width="30.7109375" style="46" customWidth="1"/>
    <col min="4610" max="4610" width="99.28515625" style="46" customWidth="1"/>
    <col min="4611" max="4864" width="19.140625" style="46"/>
    <col min="4865" max="4865" width="30.7109375" style="46" customWidth="1"/>
    <col min="4866" max="4866" width="99.28515625" style="46" customWidth="1"/>
    <col min="4867" max="5120" width="19.140625" style="46"/>
    <col min="5121" max="5121" width="30.7109375" style="46" customWidth="1"/>
    <col min="5122" max="5122" width="99.28515625" style="46" customWidth="1"/>
    <col min="5123" max="5376" width="19.140625" style="46"/>
    <col min="5377" max="5377" width="30.7109375" style="46" customWidth="1"/>
    <col min="5378" max="5378" width="99.28515625" style="46" customWidth="1"/>
    <col min="5379" max="5632" width="19.140625" style="46"/>
    <col min="5633" max="5633" width="30.7109375" style="46" customWidth="1"/>
    <col min="5634" max="5634" width="99.28515625" style="46" customWidth="1"/>
    <col min="5635" max="5888" width="19.140625" style="46"/>
    <col min="5889" max="5889" width="30.7109375" style="46" customWidth="1"/>
    <col min="5890" max="5890" width="99.28515625" style="46" customWidth="1"/>
    <col min="5891" max="6144" width="19.140625" style="46"/>
    <col min="6145" max="6145" width="30.7109375" style="46" customWidth="1"/>
    <col min="6146" max="6146" width="99.28515625" style="46" customWidth="1"/>
    <col min="6147" max="6400" width="19.140625" style="46"/>
    <col min="6401" max="6401" width="30.7109375" style="46" customWidth="1"/>
    <col min="6402" max="6402" width="99.28515625" style="46" customWidth="1"/>
    <col min="6403" max="6656" width="19.140625" style="46"/>
    <col min="6657" max="6657" width="30.7109375" style="46" customWidth="1"/>
    <col min="6658" max="6658" width="99.28515625" style="46" customWidth="1"/>
    <col min="6659" max="6912" width="19.140625" style="46"/>
    <col min="6913" max="6913" width="30.7109375" style="46" customWidth="1"/>
    <col min="6914" max="6914" width="99.28515625" style="46" customWidth="1"/>
    <col min="6915" max="7168" width="19.140625" style="46"/>
    <col min="7169" max="7169" width="30.7109375" style="46" customWidth="1"/>
    <col min="7170" max="7170" width="99.28515625" style="46" customWidth="1"/>
    <col min="7171" max="7424" width="19.140625" style="46"/>
    <col min="7425" max="7425" width="30.7109375" style="46" customWidth="1"/>
    <col min="7426" max="7426" width="99.28515625" style="46" customWidth="1"/>
    <col min="7427" max="7680" width="19.140625" style="46"/>
    <col min="7681" max="7681" width="30.7109375" style="46" customWidth="1"/>
    <col min="7682" max="7682" width="99.28515625" style="46" customWidth="1"/>
    <col min="7683" max="7936" width="19.140625" style="46"/>
    <col min="7937" max="7937" width="30.7109375" style="46" customWidth="1"/>
    <col min="7938" max="7938" width="99.28515625" style="46" customWidth="1"/>
    <col min="7939" max="8192" width="19.140625" style="46"/>
    <col min="8193" max="8193" width="30.7109375" style="46" customWidth="1"/>
    <col min="8194" max="8194" width="99.28515625" style="46" customWidth="1"/>
    <col min="8195" max="8448" width="19.140625" style="46"/>
    <col min="8449" max="8449" width="30.7109375" style="46" customWidth="1"/>
    <col min="8450" max="8450" width="99.28515625" style="46" customWidth="1"/>
    <col min="8451" max="8704" width="19.140625" style="46"/>
    <col min="8705" max="8705" width="30.7109375" style="46" customWidth="1"/>
    <col min="8706" max="8706" width="99.28515625" style="46" customWidth="1"/>
    <col min="8707" max="8960" width="19.140625" style="46"/>
    <col min="8961" max="8961" width="30.7109375" style="46" customWidth="1"/>
    <col min="8962" max="8962" width="99.28515625" style="46" customWidth="1"/>
    <col min="8963" max="9216" width="19.140625" style="46"/>
    <col min="9217" max="9217" width="30.7109375" style="46" customWidth="1"/>
    <col min="9218" max="9218" width="99.28515625" style="46" customWidth="1"/>
    <col min="9219" max="9472" width="19.140625" style="46"/>
    <col min="9473" max="9473" width="30.7109375" style="46" customWidth="1"/>
    <col min="9474" max="9474" width="99.28515625" style="46" customWidth="1"/>
    <col min="9475" max="9728" width="19.140625" style="46"/>
    <col min="9729" max="9729" width="30.7109375" style="46" customWidth="1"/>
    <col min="9730" max="9730" width="99.28515625" style="46" customWidth="1"/>
    <col min="9731" max="9984" width="19.140625" style="46"/>
    <col min="9985" max="9985" width="30.7109375" style="46" customWidth="1"/>
    <col min="9986" max="9986" width="99.28515625" style="46" customWidth="1"/>
    <col min="9987" max="10240" width="19.140625" style="46"/>
    <col min="10241" max="10241" width="30.7109375" style="46" customWidth="1"/>
    <col min="10242" max="10242" width="99.28515625" style="46" customWidth="1"/>
    <col min="10243" max="10496" width="19.140625" style="46"/>
    <col min="10497" max="10497" width="30.7109375" style="46" customWidth="1"/>
    <col min="10498" max="10498" width="99.28515625" style="46" customWidth="1"/>
    <col min="10499" max="10752" width="19.140625" style="46"/>
    <col min="10753" max="10753" width="30.7109375" style="46" customWidth="1"/>
    <col min="10754" max="10754" width="99.28515625" style="46" customWidth="1"/>
    <col min="10755" max="11008" width="19.140625" style="46"/>
    <col min="11009" max="11009" width="30.7109375" style="46" customWidth="1"/>
    <col min="11010" max="11010" width="99.28515625" style="46" customWidth="1"/>
    <col min="11011" max="11264" width="19.140625" style="46"/>
    <col min="11265" max="11265" width="30.7109375" style="46" customWidth="1"/>
    <col min="11266" max="11266" width="99.28515625" style="46" customWidth="1"/>
    <col min="11267" max="11520" width="19.140625" style="46"/>
    <col min="11521" max="11521" width="30.7109375" style="46" customWidth="1"/>
    <col min="11522" max="11522" width="99.28515625" style="46" customWidth="1"/>
    <col min="11523" max="11776" width="19.140625" style="46"/>
    <col min="11777" max="11777" width="30.7109375" style="46" customWidth="1"/>
    <col min="11778" max="11778" width="99.28515625" style="46" customWidth="1"/>
    <col min="11779" max="12032" width="19.140625" style="46"/>
    <col min="12033" max="12033" width="30.7109375" style="46" customWidth="1"/>
    <col min="12034" max="12034" width="99.28515625" style="46" customWidth="1"/>
    <col min="12035" max="12288" width="19.140625" style="46"/>
    <col min="12289" max="12289" width="30.7109375" style="46" customWidth="1"/>
    <col min="12290" max="12290" width="99.28515625" style="46" customWidth="1"/>
    <col min="12291" max="12544" width="19.140625" style="46"/>
    <col min="12545" max="12545" width="30.7109375" style="46" customWidth="1"/>
    <col min="12546" max="12546" width="99.28515625" style="46" customWidth="1"/>
    <col min="12547" max="12800" width="19.140625" style="46"/>
    <col min="12801" max="12801" width="30.7109375" style="46" customWidth="1"/>
    <col min="12802" max="12802" width="99.28515625" style="46" customWidth="1"/>
    <col min="12803" max="13056" width="19.140625" style="46"/>
    <col min="13057" max="13057" width="30.7109375" style="46" customWidth="1"/>
    <col min="13058" max="13058" width="99.28515625" style="46" customWidth="1"/>
    <col min="13059" max="13312" width="19.140625" style="46"/>
    <col min="13313" max="13313" width="30.7109375" style="46" customWidth="1"/>
    <col min="13314" max="13314" width="99.28515625" style="46" customWidth="1"/>
    <col min="13315" max="13568" width="19.140625" style="46"/>
    <col min="13569" max="13569" width="30.7109375" style="46" customWidth="1"/>
    <col min="13570" max="13570" width="99.28515625" style="46" customWidth="1"/>
    <col min="13571" max="13824" width="19.140625" style="46"/>
    <col min="13825" max="13825" width="30.7109375" style="46" customWidth="1"/>
    <col min="13826" max="13826" width="99.28515625" style="46" customWidth="1"/>
    <col min="13827" max="14080" width="19.140625" style="46"/>
    <col min="14081" max="14081" width="30.7109375" style="46" customWidth="1"/>
    <col min="14082" max="14082" width="99.28515625" style="46" customWidth="1"/>
    <col min="14083" max="14336" width="19.140625" style="46"/>
    <col min="14337" max="14337" width="30.7109375" style="46" customWidth="1"/>
    <col min="14338" max="14338" width="99.28515625" style="46" customWidth="1"/>
    <col min="14339" max="14592" width="19.140625" style="46"/>
    <col min="14593" max="14593" width="30.7109375" style="46" customWidth="1"/>
    <col min="14594" max="14594" width="99.28515625" style="46" customWidth="1"/>
    <col min="14595" max="14848" width="19.140625" style="46"/>
    <col min="14849" max="14849" width="30.7109375" style="46" customWidth="1"/>
    <col min="14850" max="14850" width="99.28515625" style="46" customWidth="1"/>
    <col min="14851" max="15104" width="19.140625" style="46"/>
    <col min="15105" max="15105" width="30.7109375" style="46" customWidth="1"/>
    <col min="15106" max="15106" width="99.28515625" style="46" customWidth="1"/>
    <col min="15107" max="15360" width="19.140625" style="46"/>
    <col min="15361" max="15361" width="30.7109375" style="46" customWidth="1"/>
    <col min="15362" max="15362" width="99.28515625" style="46" customWidth="1"/>
    <col min="15363" max="15616" width="19.140625" style="46"/>
    <col min="15617" max="15617" width="30.7109375" style="46" customWidth="1"/>
    <col min="15618" max="15618" width="99.28515625" style="46" customWidth="1"/>
    <col min="15619" max="15872" width="19.140625" style="46"/>
    <col min="15873" max="15873" width="30.7109375" style="46" customWidth="1"/>
    <col min="15874" max="15874" width="99.28515625" style="46" customWidth="1"/>
    <col min="15875" max="16128" width="19.140625" style="46"/>
    <col min="16129" max="16129" width="30.7109375" style="46" customWidth="1"/>
    <col min="16130" max="16130" width="99.28515625" style="46" customWidth="1"/>
    <col min="16131" max="16384" width="19.140625" style="46"/>
  </cols>
  <sheetData>
    <row r="1" spans="1:4" ht="15.75" x14ac:dyDescent="0.25">
      <c r="A1" s="44" t="s">
        <v>112</v>
      </c>
    </row>
    <row r="2" spans="1:4" x14ac:dyDescent="0.2">
      <c r="A2" s="45"/>
    </row>
    <row r="3" spans="1:4" ht="12.75" customHeight="1" x14ac:dyDescent="0.2"/>
    <row r="4" spans="1:4" ht="15" customHeight="1" x14ac:dyDescent="0.2">
      <c r="A4" s="47" t="s">
        <v>113</v>
      </c>
      <c r="B4" s="48" t="s">
        <v>114</v>
      </c>
    </row>
    <row r="5" spans="1:4" ht="75" customHeight="1" x14ac:dyDescent="0.2">
      <c r="A5" s="49" t="s">
        <v>115</v>
      </c>
      <c r="B5" s="50" t="s">
        <v>116</v>
      </c>
      <c r="D5" s="51"/>
    </row>
    <row r="6" spans="1:4" ht="24.75" customHeight="1" x14ac:dyDescent="0.2">
      <c r="A6" s="49" t="s">
        <v>117</v>
      </c>
      <c r="B6" s="50" t="s">
        <v>118</v>
      </c>
    </row>
    <row r="7" spans="1:4" x14ac:dyDescent="0.2">
      <c r="A7" s="49" t="s">
        <v>119</v>
      </c>
      <c r="B7" s="50" t="s">
        <v>120</v>
      </c>
    </row>
    <row r="8" spans="1:4" x14ac:dyDescent="0.2">
      <c r="A8" s="49" t="s">
        <v>121</v>
      </c>
      <c r="B8" s="52" t="s">
        <v>122</v>
      </c>
    </row>
    <row r="9" spans="1:4" x14ac:dyDescent="0.2">
      <c r="A9" s="53" t="s">
        <v>123</v>
      </c>
      <c r="B9" s="54" t="s">
        <v>124</v>
      </c>
    </row>
    <row r="12" spans="1:4" x14ac:dyDescent="0.2">
      <c r="A12" s="47" t="s">
        <v>113</v>
      </c>
      <c r="B12" s="55" t="s">
        <v>125</v>
      </c>
    </row>
    <row r="13" spans="1:4" ht="25.5" x14ac:dyDescent="0.2">
      <c r="A13" s="49" t="s">
        <v>115</v>
      </c>
      <c r="B13" s="50" t="s">
        <v>126</v>
      </c>
      <c r="D13" s="51"/>
    </row>
    <row r="14" spans="1:4" x14ac:dyDescent="0.2">
      <c r="A14" s="49" t="s">
        <v>117</v>
      </c>
      <c r="B14" s="50" t="s">
        <v>127</v>
      </c>
    </row>
    <row r="15" spans="1:4" x14ac:dyDescent="0.2">
      <c r="A15" s="49" t="s">
        <v>119</v>
      </c>
      <c r="B15" s="50" t="s">
        <v>120</v>
      </c>
    </row>
    <row r="16" spans="1:4" x14ac:dyDescent="0.2">
      <c r="A16" s="49" t="s">
        <v>121</v>
      </c>
      <c r="B16" s="50" t="s">
        <v>128</v>
      </c>
    </row>
    <row r="17" spans="1:2" x14ac:dyDescent="0.2">
      <c r="A17" s="53" t="s">
        <v>123</v>
      </c>
      <c r="B17" s="54" t="s">
        <v>124</v>
      </c>
    </row>
    <row r="20" spans="1:2" ht="15" x14ac:dyDescent="0.2">
      <c r="A20" s="47" t="s">
        <v>113</v>
      </c>
      <c r="B20" s="56" t="s">
        <v>129</v>
      </c>
    </row>
    <row r="21" spans="1:2" ht="89.25" x14ac:dyDescent="0.2">
      <c r="A21" s="57" t="s">
        <v>115</v>
      </c>
      <c r="B21" s="58" t="s">
        <v>130</v>
      </c>
    </row>
    <row r="22" spans="1:2" ht="25.5" x14ac:dyDescent="0.2">
      <c r="A22" s="57" t="s">
        <v>117</v>
      </c>
      <c r="B22" s="59" t="s">
        <v>131</v>
      </c>
    </row>
    <row r="23" spans="1:2" x14ac:dyDescent="0.2">
      <c r="A23" s="57" t="s">
        <v>119</v>
      </c>
      <c r="B23" s="59" t="s">
        <v>132</v>
      </c>
    </row>
    <row r="24" spans="1:2" x14ac:dyDescent="0.2">
      <c r="A24" s="57" t="s">
        <v>121</v>
      </c>
      <c r="B24" s="59" t="s">
        <v>133</v>
      </c>
    </row>
    <row r="25" spans="1:2" x14ac:dyDescent="0.2">
      <c r="A25" s="60" t="s">
        <v>123</v>
      </c>
      <c r="B25" s="61" t="s">
        <v>62</v>
      </c>
    </row>
    <row r="26" spans="1:2" x14ac:dyDescent="0.2">
      <c r="A26" s="62"/>
      <c r="B26" s="63"/>
    </row>
    <row r="28" spans="1:2" x14ac:dyDescent="0.2">
      <c r="A28" s="47" t="s">
        <v>113</v>
      </c>
      <c r="B28" s="55" t="s">
        <v>134</v>
      </c>
    </row>
    <row r="29" spans="1:2" x14ac:dyDescent="0.2">
      <c r="A29" s="49" t="s">
        <v>115</v>
      </c>
      <c r="B29" s="50" t="s">
        <v>135</v>
      </c>
    </row>
    <row r="30" spans="1:2" x14ac:dyDescent="0.2">
      <c r="A30" s="49" t="s">
        <v>117</v>
      </c>
      <c r="B30" s="50" t="s">
        <v>136</v>
      </c>
    </row>
    <row r="31" spans="1:2" x14ac:dyDescent="0.2">
      <c r="A31" s="49" t="s">
        <v>119</v>
      </c>
      <c r="B31" s="50" t="s">
        <v>120</v>
      </c>
    </row>
    <row r="32" spans="1:2" x14ac:dyDescent="0.2">
      <c r="A32" s="49" t="s">
        <v>121</v>
      </c>
      <c r="B32" s="50" t="s">
        <v>137</v>
      </c>
    </row>
    <row r="33" spans="1:2" x14ac:dyDescent="0.2">
      <c r="A33" s="53" t="s">
        <v>123</v>
      </c>
      <c r="B33" s="54" t="s">
        <v>124</v>
      </c>
    </row>
  </sheetData>
  <pageMargins left="0.7" right="0.7" top="0.75" bottom="0.75" header="0.3" footer="0.3"/>
  <pageSetup paperSize="9" scale="7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workbookViewId="0"/>
  </sheetViews>
  <sheetFormatPr defaultRowHeight="15" x14ac:dyDescent="0.25"/>
  <cols>
    <col min="1" max="1" width="34" customWidth="1"/>
  </cols>
  <sheetData>
    <row r="1" spans="1:7" x14ac:dyDescent="0.25">
      <c r="A1" s="1" t="s">
        <v>174</v>
      </c>
    </row>
    <row r="3" spans="1:7" x14ac:dyDescent="0.25">
      <c r="A3" t="s">
        <v>79</v>
      </c>
    </row>
    <row r="5" spans="1:7" x14ac:dyDescent="0.25">
      <c r="A5" s="3" t="s">
        <v>44</v>
      </c>
      <c r="B5" s="3" t="s">
        <v>160</v>
      </c>
      <c r="C5" s="3" t="s">
        <v>161</v>
      </c>
      <c r="D5" s="3" t="s">
        <v>59</v>
      </c>
      <c r="E5" s="3" t="s">
        <v>60</v>
      </c>
      <c r="F5" s="3" t="s">
        <v>61</v>
      </c>
      <c r="G5" s="3" t="s">
        <v>37</v>
      </c>
    </row>
    <row r="6" spans="1:7" x14ac:dyDescent="0.25">
      <c r="A6" t="s">
        <v>45</v>
      </c>
      <c r="B6">
        <v>55</v>
      </c>
      <c r="C6">
        <v>35</v>
      </c>
      <c r="D6">
        <v>30</v>
      </c>
      <c r="E6">
        <v>15</v>
      </c>
      <c r="F6">
        <v>5</v>
      </c>
      <c r="G6">
        <v>140</v>
      </c>
    </row>
    <row r="7" spans="1:7" x14ac:dyDescent="0.25">
      <c r="A7" t="s">
        <v>46</v>
      </c>
      <c r="B7">
        <v>14395</v>
      </c>
      <c r="C7">
        <v>9845</v>
      </c>
      <c r="D7">
        <v>4215</v>
      </c>
      <c r="E7">
        <v>1465</v>
      </c>
      <c r="F7">
        <v>355</v>
      </c>
      <c r="G7" s="2">
        <v>30275</v>
      </c>
    </row>
    <row r="8" spans="1:7" x14ac:dyDescent="0.25">
      <c r="A8" t="s">
        <v>47</v>
      </c>
      <c r="B8">
        <v>155</v>
      </c>
      <c r="C8">
        <v>85</v>
      </c>
      <c r="D8">
        <v>10</v>
      </c>
      <c r="E8">
        <v>5</v>
      </c>
      <c r="F8">
        <v>10</v>
      </c>
      <c r="G8" s="2">
        <v>265</v>
      </c>
    </row>
    <row r="9" spans="1:7" x14ac:dyDescent="0.25">
      <c r="A9" t="s">
        <v>48</v>
      </c>
      <c r="B9">
        <v>240</v>
      </c>
      <c r="C9">
        <v>165</v>
      </c>
      <c r="D9">
        <v>120</v>
      </c>
      <c r="E9">
        <v>50</v>
      </c>
      <c r="F9">
        <v>15</v>
      </c>
      <c r="G9" s="2">
        <v>590</v>
      </c>
    </row>
    <row r="10" spans="1:7" x14ac:dyDescent="0.25">
      <c r="A10" t="s">
        <v>49</v>
      </c>
      <c r="B10">
        <v>56630</v>
      </c>
      <c r="C10">
        <v>16265</v>
      </c>
      <c r="D10">
        <v>3400</v>
      </c>
      <c r="E10">
        <v>595</v>
      </c>
      <c r="F10">
        <v>80</v>
      </c>
      <c r="G10" s="2">
        <v>76970</v>
      </c>
    </row>
    <row r="11" spans="1:7" x14ac:dyDescent="0.25">
      <c r="A11" t="s">
        <v>50</v>
      </c>
      <c r="B11">
        <v>46195</v>
      </c>
      <c r="C11">
        <v>43795</v>
      </c>
      <c r="D11">
        <v>7875</v>
      </c>
      <c r="E11">
        <v>1285</v>
      </c>
      <c r="F11">
        <v>215</v>
      </c>
      <c r="G11" s="2">
        <v>99365</v>
      </c>
    </row>
    <row r="12" spans="1:7" x14ac:dyDescent="0.25">
      <c r="A12" t="s">
        <v>51</v>
      </c>
      <c r="B12">
        <v>7105</v>
      </c>
      <c r="C12">
        <v>6280</v>
      </c>
      <c r="D12">
        <v>1655</v>
      </c>
      <c r="E12">
        <v>480</v>
      </c>
      <c r="F12">
        <v>100</v>
      </c>
      <c r="G12" s="2">
        <v>15615</v>
      </c>
    </row>
    <row r="13" spans="1:7" x14ac:dyDescent="0.25">
      <c r="A13" t="s">
        <v>52</v>
      </c>
      <c r="B13">
        <v>6860</v>
      </c>
      <c r="C13">
        <v>13955</v>
      </c>
      <c r="D13">
        <v>1935</v>
      </c>
      <c r="E13">
        <v>170</v>
      </c>
      <c r="F13">
        <v>30</v>
      </c>
      <c r="G13" s="2">
        <v>22955</v>
      </c>
    </row>
    <row r="14" spans="1:7" x14ac:dyDescent="0.25">
      <c r="A14" t="s">
        <v>53</v>
      </c>
      <c r="B14">
        <v>21315</v>
      </c>
      <c r="C14">
        <v>4720</v>
      </c>
      <c r="D14">
        <v>1060</v>
      </c>
      <c r="E14">
        <v>225</v>
      </c>
      <c r="F14">
        <v>60</v>
      </c>
      <c r="G14" s="2">
        <v>27380</v>
      </c>
    </row>
    <row r="15" spans="1:7" x14ac:dyDescent="0.25">
      <c r="A15" t="s">
        <v>54</v>
      </c>
      <c r="B15">
        <v>6430</v>
      </c>
      <c r="C15">
        <v>3030</v>
      </c>
      <c r="D15">
        <v>340</v>
      </c>
      <c r="E15">
        <v>140</v>
      </c>
      <c r="F15">
        <v>25</v>
      </c>
      <c r="G15" s="2">
        <v>9965</v>
      </c>
    </row>
    <row r="16" spans="1:7" x14ac:dyDescent="0.25">
      <c r="A16" t="s">
        <v>55</v>
      </c>
      <c r="B16">
        <v>84440</v>
      </c>
      <c r="C16">
        <v>17355</v>
      </c>
      <c r="D16">
        <v>2980</v>
      </c>
      <c r="E16">
        <v>530</v>
      </c>
      <c r="F16">
        <v>115</v>
      </c>
      <c r="G16" s="2">
        <v>105415</v>
      </c>
    </row>
    <row r="17" spans="1:7" x14ac:dyDescent="0.25">
      <c r="A17" t="s">
        <v>56</v>
      </c>
      <c r="B17">
        <v>13580</v>
      </c>
      <c r="C17">
        <v>6640</v>
      </c>
      <c r="D17">
        <v>1675</v>
      </c>
      <c r="E17">
        <v>615</v>
      </c>
      <c r="F17">
        <v>150</v>
      </c>
      <c r="G17" s="2">
        <v>22660</v>
      </c>
    </row>
    <row r="18" spans="1:7" x14ac:dyDescent="0.25">
      <c r="A18" s="3" t="s">
        <v>57</v>
      </c>
      <c r="B18" s="3">
        <v>3195</v>
      </c>
      <c r="C18" s="3">
        <v>1070</v>
      </c>
      <c r="D18" s="3">
        <v>40</v>
      </c>
      <c r="E18" s="3">
        <v>5</v>
      </c>
      <c r="F18" s="3">
        <v>0</v>
      </c>
      <c r="G18" s="4">
        <v>4305</v>
      </c>
    </row>
    <row r="19" spans="1:7" x14ac:dyDescent="0.25">
      <c r="A19" t="s">
        <v>37</v>
      </c>
      <c r="B19">
        <v>260595</v>
      </c>
      <c r="C19">
        <v>123235</v>
      </c>
      <c r="D19">
        <v>25330</v>
      </c>
      <c r="E19">
        <v>5580</v>
      </c>
      <c r="F19">
        <v>1160</v>
      </c>
      <c r="G19">
        <v>415900</v>
      </c>
    </row>
    <row r="23" spans="1:7" x14ac:dyDescent="0.25">
      <c r="A23" t="s">
        <v>78</v>
      </c>
    </row>
    <row r="25" spans="1:7" x14ac:dyDescent="0.25">
      <c r="A25" s="3" t="s">
        <v>44</v>
      </c>
      <c r="B25" s="3" t="s">
        <v>160</v>
      </c>
      <c r="C25" s="3" t="s">
        <v>162</v>
      </c>
      <c r="D25" s="3" t="s">
        <v>75</v>
      </c>
      <c r="E25" s="3" t="s">
        <v>60</v>
      </c>
      <c r="F25" s="3" t="s">
        <v>76</v>
      </c>
      <c r="G25" s="3" t="s">
        <v>37</v>
      </c>
    </row>
    <row r="26" spans="1:7" x14ac:dyDescent="0.25">
      <c r="A26" t="s">
        <v>45</v>
      </c>
      <c r="B26" s="77" t="s">
        <v>77</v>
      </c>
      <c r="C26" s="77">
        <v>0.1</v>
      </c>
      <c r="D26" s="77">
        <v>0.9</v>
      </c>
      <c r="E26" s="77">
        <v>2.4</v>
      </c>
      <c r="F26" s="77" t="s">
        <v>77</v>
      </c>
      <c r="G26" s="14">
        <v>6.5</v>
      </c>
    </row>
    <row r="27" spans="1:7" x14ac:dyDescent="0.25">
      <c r="A27" t="s">
        <v>46</v>
      </c>
      <c r="B27" s="77">
        <v>2.4</v>
      </c>
      <c r="C27" s="77">
        <v>36.9</v>
      </c>
      <c r="D27" s="77">
        <v>103.6</v>
      </c>
      <c r="E27" s="77">
        <v>158.19999999999999</v>
      </c>
      <c r="F27" s="77">
        <v>263.39999999999998</v>
      </c>
      <c r="G27" s="14">
        <v>564.6</v>
      </c>
    </row>
    <row r="28" spans="1:7" x14ac:dyDescent="0.25">
      <c r="A28" t="s">
        <v>47</v>
      </c>
      <c r="B28" s="77">
        <v>0.1</v>
      </c>
      <c r="C28" s="77">
        <v>0.1</v>
      </c>
      <c r="D28" s="77">
        <v>0.4</v>
      </c>
      <c r="E28" s="77">
        <v>0.8</v>
      </c>
      <c r="F28" s="77">
        <v>16</v>
      </c>
      <c r="G28" s="14">
        <v>17.399999999999999</v>
      </c>
    </row>
    <row r="29" spans="1:7" x14ac:dyDescent="0.25">
      <c r="A29" t="s">
        <v>48</v>
      </c>
      <c r="B29" s="77">
        <v>0.1</v>
      </c>
      <c r="C29" s="77">
        <v>0.8</v>
      </c>
      <c r="D29" s="77">
        <v>3.1</v>
      </c>
      <c r="E29" s="77">
        <v>6.8</v>
      </c>
      <c r="F29" s="77">
        <v>13</v>
      </c>
      <c r="G29" s="14">
        <v>23.7</v>
      </c>
    </row>
    <row r="30" spans="1:7" x14ac:dyDescent="0.25">
      <c r="A30" t="s">
        <v>49</v>
      </c>
      <c r="B30" s="77">
        <v>3.6</v>
      </c>
      <c r="C30" s="77">
        <v>36.799999999999997</v>
      </c>
      <c r="D30" s="77">
        <v>72.599999999999994</v>
      </c>
      <c r="E30" s="77">
        <v>58.1</v>
      </c>
      <c r="F30" s="77">
        <v>56.3</v>
      </c>
      <c r="G30" s="14">
        <v>227.4</v>
      </c>
    </row>
    <row r="31" spans="1:7" x14ac:dyDescent="0.25">
      <c r="A31" t="s">
        <v>50</v>
      </c>
      <c r="B31" s="77">
        <v>13.2</v>
      </c>
      <c r="C31" s="77">
        <v>147.6</v>
      </c>
      <c r="D31" s="77">
        <v>207.1</v>
      </c>
      <c r="E31" s="77">
        <v>154.80000000000001</v>
      </c>
      <c r="F31" s="77">
        <v>351.3</v>
      </c>
      <c r="G31" s="14">
        <v>873.8</v>
      </c>
    </row>
    <row r="32" spans="1:7" x14ac:dyDescent="0.25">
      <c r="A32" t="s">
        <v>51</v>
      </c>
      <c r="B32" s="77">
        <v>1.7</v>
      </c>
      <c r="C32" s="77">
        <v>16.399999999999999</v>
      </c>
      <c r="D32" s="77">
        <v>43.8</v>
      </c>
      <c r="E32" s="77">
        <v>55.6</v>
      </c>
      <c r="F32" s="77">
        <v>161.80000000000001</v>
      </c>
      <c r="G32" s="14">
        <v>279.3</v>
      </c>
    </row>
    <row r="33" spans="1:7" x14ac:dyDescent="0.25">
      <c r="A33" t="s">
        <v>52</v>
      </c>
      <c r="B33" s="77">
        <v>6.6</v>
      </c>
      <c r="C33" s="77">
        <v>73</v>
      </c>
      <c r="D33" s="77">
        <v>55.8</v>
      </c>
      <c r="E33" s="77">
        <v>26.8</v>
      </c>
      <c r="F33" s="77">
        <v>37.700000000000003</v>
      </c>
      <c r="G33" s="14">
        <v>199.9</v>
      </c>
    </row>
    <row r="34" spans="1:7" x14ac:dyDescent="0.25">
      <c r="A34" t="s">
        <v>53</v>
      </c>
      <c r="B34" s="77">
        <v>2</v>
      </c>
      <c r="C34" s="77">
        <v>13</v>
      </c>
      <c r="D34" s="77">
        <v>24.6</v>
      </c>
      <c r="E34" s="77">
        <v>25.3</v>
      </c>
      <c r="F34" s="77">
        <v>66.3</v>
      </c>
      <c r="G34" s="14">
        <v>131.19999999999999</v>
      </c>
    </row>
    <row r="35" spans="1:7" x14ac:dyDescent="0.25">
      <c r="A35" t="s">
        <v>54</v>
      </c>
      <c r="B35" s="77">
        <v>1.5</v>
      </c>
      <c r="C35" s="77">
        <v>7.3</v>
      </c>
      <c r="D35" s="77">
        <v>8.6999999999999993</v>
      </c>
      <c r="E35" s="77">
        <v>16.8</v>
      </c>
      <c r="F35" s="77">
        <v>12.6</v>
      </c>
      <c r="G35" s="14">
        <v>46.9</v>
      </c>
    </row>
    <row r="36" spans="1:7" x14ac:dyDescent="0.25">
      <c r="A36" t="s">
        <v>55</v>
      </c>
      <c r="B36" s="77">
        <v>11.9</v>
      </c>
      <c r="C36" s="77">
        <v>47.6</v>
      </c>
      <c r="D36" s="77">
        <v>67.7</v>
      </c>
      <c r="E36" s="77">
        <v>62.1</v>
      </c>
      <c r="F36" s="77">
        <v>100.9</v>
      </c>
      <c r="G36" s="14">
        <v>290.10000000000002</v>
      </c>
    </row>
    <row r="37" spans="1:7" x14ac:dyDescent="0.25">
      <c r="A37" t="s">
        <v>56</v>
      </c>
      <c r="B37" s="77">
        <v>3.9</v>
      </c>
      <c r="C37" s="77">
        <v>25.6</v>
      </c>
      <c r="D37" s="77">
        <v>54</v>
      </c>
      <c r="E37" s="77">
        <v>96.8</v>
      </c>
      <c r="F37" s="77">
        <v>264.3</v>
      </c>
      <c r="G37" s="14">
        <v>444.6</v>
      </c>
    </row>
    <row r="38" spans="1:7" x14ac:dyDescent="0.25">
      <c r="A38" s="3" t="s">
        <v>57</v>
      </c>
      <c r="B38" s="78" t="s">
        <v>77</v>
      </c>
      <c r="C38" s="78">
        <v>1.5</v>
      </c>
      <c r="D38" s="78">
        <v>0.8</v>
      </c>
      <c r="E38" s="78">
        <v>0.9</v>
      </c>
      <c r="F38" s="78" t="s">
        <v>77</v>
      </c>
      <c r="G38" s="78">
        <v>3.8</v>
      </c>
    </row>
    <row r="39" spans="1:7" x14ac:dyDescent="0.25">
      <c r="A39" t="s">
        <v>37</v>
      </c>
      <c r="B39" s="77">
        <v>47.3</v>
      </c>
      <c r="C39" s="77">
        <v>406.7</v>
      </c>
      <c r="D39" s="77">
        <v>642.9</v>
      </c>
      <c r="E39" s="77">
        <v>665.4</v>
      </c>
      <c r="F39" s="77">
        <v>1346.8</v>
      </c>
      <c r="G39" s="14">
        <v>3109.1</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workbookViewId="0"/>
  </sheetViews>
  <sheetFormatPr defaultRowHeight="15" x14ac:dyDescent="0.25"/>
  <cols>
    <col min="1" max="1" width="17.28515625" customWidth="1"/>
    <col min="2" max="2" width="19" customWidth="1"/>
    <col min="3" max="3" width="15.5703125" bestFit="1" customWidth="1"/>
    <col min="4" max="4" width="31.5703125" bestFit="1" customWidth="1"/>
  </cols>
  <sheetData>
    <row r="1" spans="1:17" x14ac:dyDescent="0.25">
      <c r="A1" s="1" t="s">
        <v>4</v>
      </c>
      <c r="B1" s="1" t="s">
        <v>165</v>
      </c>
    </row>
    <row r="3" spans="1:17" x14ac:dyDescent="0.25">
      <c r="H3" s="81"/>
      <c r="I3" s="81"/>
      <c r="J3" s="81"/>
      <c r="K3" s="81"/>
      <c r="L3" s="81"/>
      <c r="M3" s="81"/>
      <c r="N3" s="81"/>
      <c r="O3" s="81"/>
      <c r="P3" s="81"/>
      <c r="Q3" s="81"/>
    </row>
    <row r="4" spans="1:17" s="81" customFormat="1" ht="15.75" x14ac:dyDescent="0.25">
      <c r="A4" s="80" t="s">
        <v>164</v>
      </c>
    </row>
    <row r="5" spans="1:17" s="81" customFormat="1" x14ac:dyDescent="0.25"/>
    <row r="6" spans="1:17" s="81" customFormat="1" x14ac:dyDescent="0.25">
      <c r="A6" s="82" t="s">
        <v>7</v>
      </c>
      <c r="B6" s="82" t="s">
        <v>0</v>
      </c>
      <c r="C6" s="82" t="s">
        <v>5</v>
      </c>
      <c r="D6" s="82" t="s">
        <v>6</v>
      </c>
    </row>
    <row r="7" spans="1:17" s="81" customFormat="1" x14ac:dyDescent="0.25">
      <c r="A7" s="81" t="s">
        <v>8</v>
      </c>
      <c r="B7" s="81" t="s">
        <v>1</v>
      </c>
      <c r="C7" s="81">
        <v>580</v>
      </c>
      <c r="D7" s="81">
        <v>64.5</v>
      </c>
    </row>
    <row r="8" spans="1:17" s="81" customFormat="1" x14ac:dyDescent="0.25">
      <c r="A8" s="81" t="s">
        <v>8</v>
      </c>
      <c r="B8" s="81" t="s">
        <v>2</v>
      </c>
      <c r="C8" s="81">
        <v>205</v>
      </c>
      <c r="D8" s="81">
        <v>184.5</v>
      </c>
    </row>
    <row r="9" spans="1:17" s="81" customFormat="1" x14ac:dyDescent="0.25">
      <c r="A9" s="81" t="s">
        <v>8</v>
      </c>
      <c r="B9" s="81" t="s">
        <v>3</v>
      </c>
      <c r="C9" s="81">
        <v>380</v>
      </c>
      <c r="D9" s="81">
        <v>-115.5</v>
      </c>
    </row>
    <row r="10" spans="1:17" s="81" customFormat="1" x14ac:dyDescent="0.25">
      <c r="A10" s="81" t="s">
        <v>9</v>
      </c>
      <c r="B10" s="81" t="s">
        <v>1</v>
      </c>
      <c r="C10" s="81">
        <v>309410</v>
      </c>
      <c r="D10" s="81">
        <v>-7.5</v>
      </c>
    </row>
    <row r="11" spans="1:17" s="81" customFormat="1" x14ac:dyDescent="0.25">
      <c r="A11" s="81" t="s">
        <v>9</v>
      </c>
      <c r="B11" s="81" t="s">
        <v>2</v>
      </c>
      <c r="C11" s="81">
        <v>69345</v>
      </c>
      <c r="D11" s="81">
        <v>678.6</v>
      </c>
    </row>
    <row r="12" spans="1:17" s="81" customFormat="1" x14ac:dyDescent="0.25">
      <c r="A12" s="82" t="s">
        <v>9</v>
      </c>
      <c r="B12" s="82" t="s">
        <v>3</v>
      </c>
      <c r="C12" s="82">
        <v>47875</v>
      </c>
      <c r="D12" s="82">
        <v>-257.3</v>
      </c>
    </row>
    <row r="13" spans="1:17" s="81" customFormat="1" x14ac:dyDescent="0.25">
      <c r="A13" s="81" t="s">
        <v>37</v>
      </c>
      <c r="C13" s="81">
        <f>SUM(C7:C12)</f>
        <v>427795</v>
      </c>
      <c r="D13" s="81">
        <f>SUM(D7:D12)</f>
        <v>547.29999999999995</v>
      </c>
    </row>
    <row r="15" spans="1:17" ht="15.75" x14ac:dyDescent="0.25">
      <c r="A15" s="74" t="s">
        <v>156</v>
      </c>
    </row>
    <row r="16" spans="1:17" ht="15.75" x14ac:dyDescent="0.25">
      <c r="A16" s="74"/>
    </row>
    <row r="17" spans="1:16" ht="16.5" thickBot="1" x14ac:dyDescent="0.3">
      <c r="A17" s="74"/>
      <c r="B17" t="s">
        <v>155</v>
      </c>
    </row>
    <row r="18" spans="1:16" ht="15.75" thickBot="1" x14ac:dyDescent="0.3">
      <c r="A18" s="65" t="s">
        <v>154</v>
      </c>
      <c r="B18" s="66">
        <v>10</v>
      </c>
      <c r="C18" s="66">
        <v>21</v>
      </c>
      <c r="D18" s="66">
        <v>22</v>
      </c>
      <c r="E18" s="66">
        <v>30</v>
      </c>
      <c r="F18" s="66">
        <v>40</v>
      </c>
      <c r="G18" s="66">
        <v>50</v>
      </c>
      <c r="H18" s="66">
        <v>60</v>
      </c>
      <c r="I18" s="66">
        <v>71</v>
      </c>
      <c r="J18" s="66">
        <v>72</v>
      </c>
      <c r="K18" s="66">
        <v>81</v>
      </c>
      <c r="L18" s="66">
        <v>82</v>
      </c>
      <c r="M18" s="66">
        <v>91</v>
      </c>
      <c r="N18" s="66">
        <v>92</v>
      </c>
      <c r="O18" s="67">
        <v>93</v>
      </c>
      <c r="P18" t="s">
        <v>37</v>
      </c>
    </row>
    <row r="19" spans="1:16" x14ac:dyDescent="0.25">
      <c r="A19" s="68">
        <v>10</v>
      </c>
      <c r="B19" s="69">
        <v>238450</v>
      </c>
      <c r="C19" s="70">
        <v>17880</v>
      </c>
      <c r="D19" s="70">
        <v>7250</v>
      </c>
      <c r="E19" s="70">
        <v>3485</v>
      </c>
      <c r="F19" s="70">
        <v>1110</v>
      </c>
      <c r="G19" s="70">
        <v>455</v>
      </c>
      <c r="H19" s="70">
        <v>70</v>
      </c>
      <c r="I19" s="70">
        <v>20</v>
      </c>
      <c r="J19" s="70">
        <v>5</v>
      </c>
      <c r="K19" s="70">
        <v>5</v>
      </c>
      <c r="L19" s="70">
        <v>10</v>
      </c>
      <c r="M19" s="70">
        <v>5</v>
      </c>
      <c r="N19" s="70">
        <v>0</v>
      </c>
      <c r="O19" s="71">
        <v>0</v>
      </c>
      <c r="P19">
        <v>268750</v>
      </c>
    </row>
    <row r="20" spans="1:16" x14ac:dyDescent="0.25">
      <c r="A20" s="68">
        <v>21</v>
      </c>
      <c r="B20" s="70">
        <v>16955</v>
      </c>
      <c r="C20" s="69">
        <v>30150</v>
      </c>
      <c r="D20" s="70">
        <v>9235</v>
      </c>
      <c r="E20" s="70">
        <v>3580</v>
      </c>
      <c r="F20" s="70">
        <v>930</v>
      </c>
      <c r="G20" s="70">
        <v>280</v>
      </c>
      <c r="H20" s="70">
        <v>30</v>
      </c>
      <c r="I20" s="70">
        <v>5</v>
      </c>
      <c r="J20" s="70">
        <v>5</v>
      </c>
      <c r="K20" s="70">
        <v>5</v>
      </c>
      <c r="L20" s="70">
        <v>0</v>
      </c>
      <c r="M20" s="70">
        <v>0</v>
      </c>
      <c r="N20" s="70">
        <v>0</v>
      </c>
      <c r="O20" s="71">
        <v>0</v>
      </c>
      <c r="P20">
        <v>61180</v>
      </c>
    </row>
    <row r="21" spans="1:16" x14ac:dyDescent="0.25">
      <c r="A21" s="68">
        <v>22</v>
      </c>
      <c r="B21" s="70">
        <v>6025</v>
      </c>
      <c r="C21" s="70">
        <v>7660</v>
      </c>
      <c r="D21" s="69">
        <v>12725</v>
      </c>
      <c r="E21" s="70">
        <v>7495</v>
      </c>
      <c r="F21" s="70">
        <v>1550</v>
      </c>
      <c r="G21" s="70">
        <v>375</v>
      </c>
      <c r="H21" s="70">
        <v>50</v>
      </c>
      <c r="I21" s="70">
        <v>5</v>
      </c>
      <c r="J21" s="70">
        <v>0</v>
      </c>
      <c r="K21" s="70">
        <v>0</v>
      </c>
      <c r="L21" s="70">
        <v>0</v>
      </c>
      <c r="M21" s="70">
        <v>0</v>
      </c>
      <c r="N21" s="70">
        <v>0</v>
      </c>
      <c r="O21" s="71">
        <v>0</v>
      </c>
      <c r="P21">
        <v>35890</v>
      </c>
    </row>
    <row r="22" spans="1:16" x14ac:dyDescent="0.25">
      <c r="A22" s="68">
        <v>30</v>
      </c>
      <c r="B22" s="70">
        <v>2795</v>
      </c>
      <c r="C22" s="70">
        <v>2185</v>
      </c>
      <c r="D22" s="70">
        <v>5290</v>
      </c>
      <c r="E22" s="69">
        <v>12045</v>
      </c>
      <c r="F22" s="70">
        <v>5325</v>
      </c>
      <c r="G22" s="70">
        <v>1200</v>
      </c>
      <c r="H22" s="70">
        <v>150</v>
      </c>
      <c r="I22" s="70">
        <v>20</v>
      </c>
      <c r="J22" s="70">
        <v>10</v>
      </c>
      <c r="K22" s="70">
        <v>5</v>
      </c>
      <c r="L22" s="70">
        <v>10</v>
      </c>
      <c r="M22" s="70">
        <v>0</v>
      </c>
      <c r="N22" s="70">
        <v>0</v>
      </c>
      <c r="O22" s="71">
        <v>0</v>
      </c>
      <c r="P22">
        <v>29035</v>
      </c>
    </row>
    <row r="23" spans="1:16" x14ac:dyDescent="0.25">
      <c r="A23" s="68">
        <v>40</v>
      </c>
      <c r="B23" s="70">
        <v>995</v>
      </c>
      <c r="C23" s="70">
        <v>415</v>
      </c>
      <c r="D23" s="70">
        <v>705</v>
      </c>
      <c r="E23" s="70">
        <v>3110</v>
      </c>
      <c r="F23" s="69">
        <v>6615</v>
      </c>
      <c r="G23" s="70">
        <v>3425</v>
      </c>
      <c r="H23" s="70">
        <v>365</v>
      </c>
      <c r="I23" s="70">
        <v>70</v>
      </c>
      <c r="J23" s="70">
        <v>20</v>
      </c>
      <c r="K23" s="70">
        <v>10</v>
      </c>
      <c r="L23" s="70">
        <v>10</v>
      </c>
      <c r="M23" s="70">
        <v>0</v>
      </c>
      <c r="N23" s="70">
        <v>0</v>
      </c>
      <c r="O23" s="71">
        <v>0</v>
      </c>
      <c r="P23">
        <v>15735</v>
      </c>
    </row>
    <row r="24" spans="1:16" x14ac:dyDescent="0.25">
      <c r="A24" s="68">
        <v>50</v>
      </c>
      <c r="B24" s="70">
        <v>350</v>
      </c>
      <c r="C24" s="70">
        <v>110</v>
      </c>
      <c r="D24" s="70">
        <v>140</v>
      </c>
      <c r="E24" s="70">
        <v>400</v>
      </c>
      <c r="F24" s="70">
        <v>1700</v>
      </c>
      <c r="G24" s="69">
        <v>5230</v>
      </c>
      <c r="H24" s="70">
        <v>1660</v>
      </c>
      <c r="I24" s="70">
        <v>260</v>
      </c>
      <c r="J24" s="70">
        <v>65</v>
      </c>
      <c r="K24" s="70">
        <v>35</v>
      </c>
      <c r="L24" s="70">
        <v>45</v>
      </c>
      <c r="M24" s="70">
        <v>0</v>
      </c>
      <c r="N24" s="70">
        <v>5</v>
      </c>
      <c r="O24" s="71">
        <v>0</v>
      </c>
      <c r="P24">
        <v>10000</v>
      </c>
    </row>
    <row r="25" spans="1:16" x14ac:dyDescent="0.25">
      <c r="A25" s="68">
        <v>60</v>
      </c>
      <c r="B25" s="70">
        <v>50</v>
      </c>
      <c r="C25" s="70">
        <v>20</v>
      </c>
      <c r="D25" s="70">
        <v>10</v>
      </c>
      <c r="E25" s="70">
        <v>50</v>
      </c>
      <c r="F25" s="70">
        <v>120</v>
      </c>
      <c r="G25" s="70">
        <v>730</v>
      </c>
      <c r="H25" s="69">
        <v>1605</v>
      </c>
      <c r="I25" s="70">
        <v>575</v>
      </c>
      <c r="J25" s="70">
        <v>185</v>
      </c>
      <c r="K25" s="70">
        <v>85</v>
      </c>
      <c r="L25" s="70">
        <v>75</v>
      </c>
      <c r="M25" s="70">
        <v>20</v>
      </c>
      <c r="N25" s="70">
        <v>5</v>
      </c>
      <c r="O25" s="71">
        <v>0</v>
      </c>
      <c r="P25">
        <v>3535</v>
      </c>
    </row>
    <row r="26" spans="1:16" x14ac:dyDescent="0.25">
      <c r="A26" s="68">
        <v>71</v>
      </c>
      <c r="B26" s="70">
        <v>15</v>
      </c>
      <c r="C26" s="70">
        <v>5</v>
      </c>
      <c r="D26" s="70">
        <v>0</v>
      </c>
      <c r="E26" s="70">
        <v>5</v>
      </c>
      <c r="F26" s="70">
        <v>20</v>
      </c>
      <c r="G26" s="70">
        <v>65</v>
      </c>
      <c r="H26" s="70">
        <v>295</v>
      </c>
      <c r="I26" s="69">
        <v>355</v>
      </c>
      <c r="J26" s="70">
        <v>170</v>
      </c>
      <c r="K26" s="70">
        <v>90</v>
      </c>
      <c r="L26" s="70">
        <v>115</v>
      </c>
      <c r="M26" s="70">
        <v>20</v>
      </c>
      <c r="N26" s="70">
        <v>5</v>
      </c>
      <c r="O26" s="71">
        <v>0</v>
      </c>
      <c r="P26">
        <v>1160</v>
      </c>
    </row>
    <row r="27" spans="1:16" x14ac:dyDescent="0.25">
      <c r="A27" s="68">
        <v>72</v>
      </c>
      <c r="B27" s="70">
        <v>5</v>
      </c>
      <c r="C27" s="70">
        <v>5</v>
      </c>
      <c r="D27" s="70">
        <v>0</v>
      </c>
      <c r="E27" s="70">
        <v>5</v>
      </c>
      <c r="F27" s="70">
        <v>5</v>
      </c>
      <c r="G27" s="70">
        <v>15</v>
      </c>
      <c r="H27" s="70">
        <v>90</v>
      </c>
      <c r="I27" s="70">
        <v>135</v>
      </c>
      <c r="J27" s="69">
        <v>105</v>
      </c>
      <c r="K27" s="70">
        <v>85</v>
      </c>
      <c r="L27" s="70">
        <v>110</v>
      </c>
      <c r="M27" s="70">
        <v>20</v>
      </c>
      <c r="N27" s="70">
        <v>5</v>
      </c>
      <c r="O27" s="71">
        <v>0</v>
      </c>
      <c r="P27">
        <v>585</v>
      </c>
    </row>
    <row r="28" spans="1:16" x14ac:dyDescent="0.25">
      <c r="A28" s="68">
        <v>81</v>
      </c>
      <c r="B28" s="70">
        <v>0</v>
      </c>
      <c r="C28" s="70">
        <v>0</v>
      </c>
      <c r="D28" s="70">
        <v>0</v>
      </c>
      <c r="E28" s="70">
        <v>5</v>
      </c>
      <c r="F28" s="70">
        <v>0</v>
      </c>
      <c r="G28" s="70">
        <v>5</v>
      </c>
      <c r="H28" s="70">
        <v>30</v>
      </c>
      <c r="I28" s="70">
        <v>40</v>
      </c>
      <c r="J28" s="70">
        <v>65</v>
      </c>
      <c r="K28" s="69">
        <v>60</v>
      </c>
      <c r="L28" s="70">
        <v>115</v>
      </c>
      <c r="M28" s="70">
        <v>25</v>
      </c>
      <c r="N28" s="70">
        <v>5</v>
      </c>
      <c r="O28" s="71">
        <v>0</v>
      </c>
      <c r="P28">
        <v>350</v>
      </c>
    </row>
    <row r="29" spans="1:16" x14ac:dyDescent="0.25">
      <c r="A29" s="68">
        <v>82</v>
      </c>
      <c r="B29" s="70">
        <v>5</v>
      </c>
      <c r="C29" s="70">
        <v>0</v>
      </c>
      <c r="D29" s="70">
        <v>0</v>
      </c>
      <c r="E29" s="70">
        <v>0</v>
      </c>
      <c r="F29" s="70">
        <v>5</v>
      </c>
      <c r="G29" s="70">
        <v>10</v>
      </c>
      <c r="H29" s="70">
        <v>30</v>
      </c>
      <c r="I29" s="70">
        <v>25</v>
      </c>
      <c r="J29" s="70">
        <v>65</v>
      </c>
      <c r="K29" s="70">
        <v>70</v>
      </c>
      <c r="L29" s="69">
        <v>290</v>
      </c>
      <c r="M29" s="70">
        <v>95</v>
      </c>
      <c r="N29" s="70">
        <v>20</v>
      </c>
      <c r="O29" s="71">
        <v>10</v>
      </c>
      <c r="P29">
        <v>630</v>
      </c>
    </row>
    <row r="30" spans="1:16" x14ac:dyDescent="0.25">
      <c r="A30" s="68">
        <v>91</v>
      </c>
      <c r="B30" s="70">
        <v>5</v>
      </c>
      <c r="C30" s="70">
        <v>0</v>
      </c>
      <c r="D30" s="70">
        <v>0</v>
      </c>
      <c r="E30" s="70">
        <v>0</v>
      </c>
      <c r="F30" s="70">
        <v>0</v>
      </c>
      <c r="G30" s="70">
        <v>0</v>
      </c>
      <c r="H30" s="70">
        <v>5</v>
      </c>
      <c r="I30" s="70">
        <v>5</v>
      </c>
      <c r="J30" s="70">
        <v>10</v>
      </c>
      <c r="K30" s="70">
        <v>10</v>
      </c>
      <c r="L30" s="70">
        <v>65</v>
      </c>
      <c r="M30" s="69">
        <v>155</v>
      </c>
      <c r="N30" s="70">
        <v>50</v>
      </c>
      <c r="O30" s="71">
        <v>10</v>
      </c>
      <c r="P30">
        <v>315</v>
      </c>
    </row>
    <row r="31" spans="1:16" x14ac:dyDescent="0.25">
      <c r="A31" s="68">
        <v>92</v>
      </c>
      <c r="B31" s="70">
        <v>0</v>
      </c>
      <c r="C31" s="70">
        <v>0</v>
      </c>
      <c r="D31" s="70">
        <v>0</v>
      </c>
      <c r="E31" s="70">
        <v>0</v>
      </c>
      <c r="F31" s="70">
        <v>0</v>
      </c>
      <c r="G31" s="70">
        <v>0</v>
      </c>
      <c r="H31" s="70">
        <v>0</v>
      </c>
      <c r="I31" s="70">
        <v>0</v>
      </c>
      <c r="J31" s="70">
        <v>0</v>
      </c>
      <c r="K31" s="70">
        <v>0</v>
      </c>
      <c r="L31" s="70">
        <v>5</v>
      </c>
      <c r="M31" s="70">
        <v>35</v>
      </c>
      <c r="N31" s="69">
        <v>55</v>
      </c>
      <c r="O31" s="71">
        <v>25</v>
      </c>
      <c r="P31">
        <v>125</v>
      </c>
    </row>
    <row r="32" spans="1:16" ht="15.75" thickBot="1" x14ac:dyDescent="0.3">
      <c r="A32" s="72">
        <v>93</v>
      </c>
      <c r="B32" s="3">
        <v>0</v>
      </c>
      <c r="C32" s="3">
        <v>0</v>
      </c>
      <c r="D32" s="3">
        <v>0</v>
      </c>
      <c r="E32" s="3">
        <v>0</v>
      </c>
      <c r="F32" s="3">
        <v>0</v>
      </c>
      <c r="G32" s="3">
        <v>0</v>
      </c>
      <c r="H32" s="3">
        <v>0</v>
      </c>
      <c r="I32" s="3">
        <v>0</v>
      </c>
      <c r="J32" s="3">
        <v>0</v>
      </c>
      <c r="K32" s="3">
        <v>0</v>
      </c>
      <c r="L32" s="3">
        <v>0</v>
      </c>
      <c r="M32" s="3">
        <v>5</v>
      </c>
      <c r="N32" s="3">
        <v>25</v>
      </c>
      <c r="O32" s="73">
        <v>65</v>
      </c>
      <c r="P32">
        <v>95</v>
      </c>
    </row>
    <row r="33" spans="1:16" x14ac:dyDescent="0.25">
      <c r="A33" t="s">
        <v>43</v>
      </c>
      <c r="B33">
        <v>265655</v>
      </c>
      <c r="C33">
        <v>58430</v>
      </c>
      <c r="D33">
        <v>35355</v>
      </c>
      <c r="E33">
        <v>30180</v>
      </c>
      <c r="F33">
        <v>17380</v>
      </c>
      <c r="G33">
        <v>11795</v>
      </c>
      <c r="H33">
        <v>4385</v>
      </c>
      <c r="I33">
        <v>1515</v>
      </c>
      <c r="J33">
        <v>710</v>
      </c>
      <c r="K33">
        <v>455</v>
      </c>
      <c r="L33">
        <v>855</v>
      </c>
      <c r="M33">
        <v>385</v>
      </c>
      <c r="N33">
        <v>175</v>
      </c>
      <c r="O33">
        <v>115</v>
      </c>
      <c r="P33">
        <v>427395</v>
      </c>
    </row>
  </sheetData>
  <sortState ref="A6:D11">
    <sortCondition ref="A6:A11"/>
  </sortState>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workbookViewId="0"/>
  </sheetViews>
  <sheetFormatPr defaultRowHeight="15" x14ac:dyDescent="0.25"/>
  <cols>
    <col min="1" max="1" width="20.85546875" customWidth="1"/>
    <col min="2" max="2" width="32.5703125" customWidth="1"/>
    <col min="3" max="3" width="19" customWidth="1"/>
    <col min="4" max="4" width="30.28515625" customWidth="1"/>
  </cols>
  <sheetData>
    <row r="1" spans="1:4" x14ac:dyDescent="0.25">
      <c r="A1" s="1" t="s">
        <v>80</v>
      </c>
      <c r="B1" s="1" t="s">
        <v>166</v>
      </c>
    </row>
    <row r="3" spans="1:4" x14ac:dyDescent="0.25">
      <c r="A3" s="4" t="s">
        <v>167</v>
      </c>
      <c r="B3" s="4" t="s">
        <v>168</v>
      </c>
      <c r="C3" s="3" t="s">
        <v>5</v>
      </c>
      <c r="D3" s="3" t="s">
        <v>6</v>
      </c>
    </row>
    <row r="4" spans="1:4" x14ac:dyDescent="0.25">
      <c r="A4" t="s">
        <v>8</v>
      </c>
      <c r="B4" t="s">
        <v>9</v>
      </c>
      <c r="C4">
        <v>235</v>
      </c>
      <c r="D4">
        <v>-43.4</v>
      </c>
    </row>
    <row r="5" spans="1:4" x14ac:dyDescent="0.25">
      <c r="A5" t="s">
        <v>9</v>
      </c>
      <c r="B5" t="s">
        <v>8</v>
      </c>
      <c r="C5">
        <v>590</v>
      </c>
      <c r="D5">
        <v>193</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workbookViewId="0"/>
  </sheetViews>
  <sheetFormatPr defaultRowHeight="15" x14ac:dyDescent="0.25"/>
  <cols>
    <col min="1" max="1" width="23.140625" customWidth="1"/>
    <col min="2" max="2" width="17.140625" customWidth="1"/>
    <col min="3" max="3" width="32.5703125" customWidth="1"/>
    <col min="4" max="4" width="9.28515625" customWidth="1"/>
    <col min="10" max="10" width="11.42578125" bestFit="1" customWidth="1"/>
    <col min="11" max="11" width="16.42578125" customWidth="1"/>
    <col min="13" max="13" width="20.140625" customWidth="1"/>
    <col min="14" max="14" width="16.85546875" customWidth="1"/>
  </cols>
  <sheetData>
    <row r="1" spans="1:4" x14ac:dyDescent="0.25">
      <c r="A1" s="1" t="s">
        <v>10</v>
      </c>
      <c r="B1" s="1" t="s">
        <v>189</v>
      </c>
    </row>
    <row r="4" spans="1:4" s="81" customFormat="1" x14ac:dyDescent="0.25">
      <c r="A4" s="82" t="s">
        <v>7</v>
      </c>
      <c r="B4" s="82" t="s">
        <v>5</v>
      </c>
      <c r="C4" s="82" t="s">
        <v>187</v>
      </c>
      <c r="D4" s="82" t="s">
        <v>188</v>
      </c>
    </row>
    <row r="5" spans="1:4" s="81" customFormat="1" x14ac:dyDescent="0.25">
      <c r="A5" s="81" t="s">
        <v>160</v>
      </c>
      <c r="B5" s="81">
        <v>291100</v>
      </c>
      <c r="C5" s="81">
        <v>278</v>
      </c>
      <c r="D5" s="81">
        <v>7844</v>
      </c>
    </row>
    <row r="6" spans="1:4" s="81" customFormat="1" x14ac:dyDescent="0.25">
      <c r="A6" s="81" t="s">
        <v>161</v>
      </c>
      <c r="B6" s="81">
        <v>95150</v>
      </c>
      <c r="C6" s="81">
        <v>362.7</v>
      </c>
      <c r="D6" s="81">
        <v>10404</v>
      </c>
    </row>
    <row r="7" spans="1:4" s="81" customFormat="1" x14ac:dyDescent="0.25">
      <c r="A7" s="81" t="s">
        <v>59</v>
      </c>
      <c r="B7" s="81">
        <v>14570</v>
      </c>
      <c r="C7" s="81">
        <v>334.1</v>
      </c>
      <c r="D7" s="81">
        <v>16441</v>
      </c>
    </row>
    <row r="8" spans="1:4" s="81" customFormat="1" x14ac:dyDescent="0.25">
      <c r="A8" s="81" t="s">
        <v>60</v>
      </c>
      <c r="B8" s="81">
        <v>2855</v>
      </c>
      <c r="C8" s="81">
        <v>297</v>
      </c>
      <c r="D8" s="81">
        <v>15942</v>
      </c>
    </row>
    <row r="9" spans="1:4" s="81" customFormat="1" x14ac:dyDescent="0.25">
      <c r="A9" s="82" t="s">
        <v>8</v>
      </c>
      <c r="B9" s="82">
        <v>495</v>
      </c>
      <c r="C9" s="82">
        <v>451.1</v>
      </c>
      <c r="D9" s="82">
        <v>19839</v>
      </c>
    </row>
    <row r="10" spans="1:4" s="81" customFormat="1" x14ac:dyDescent="0.25">
      <c r="A10" s="81" t="s">
        <v>37</v>
      </c>
      <c r="B10" s="81">
        <v>404170</v>
      </c>
      <c r="C10" s="81">
        <v>1722.9</v>
      </c>
      <c r="D10" s="81">
        <v>70470</v>
      </c>
    </row>
    <row r="11" spans="1:4" s="81" customFormat="1" x14ac:dyDescent="0.25"/>
    <row r="12" spans="1:4" s="81" customFormat="1" x14ac:dyDescent="0.25">
      <c r="A12" s="81" t="s">
        <v>11</v>
      </c>
    </row>
    <row r="13" spans="1:4" x14ac:dyDescent="0.25">
      <c r="A13" t="s">
        <v>12</v>
      </c>
    </row>
    <row r="14" spans="1:4" x14ac:dyDescent="0.25">
      <c r="A14" t="s">
        <v>170</v>
      </c>
    </row>
    <row r="15" spans="1:4" x14ac:dyDescent="0.25">
      <c r="A15" t="s">
        <v>13</v>
      </c>
    </row>
    <row r="17" spans="1:14" x14ac:dyDescent="0.25">
      <c r="B17" t="s">
        <v>159</v>
      </c>
    </row>
    <row r="18" spans="1:14" ht="15.75" thickBot="1" x14ac:dyDescent="0.3"/>
    <row r="19" spans="1:14" ht="15.75" thickBot="1" x14ac:dyDescent="0.3">
      <c r="A19" s="75" t="s">
        <v>154</v>
      </c>
      <c r="B19" s="66">
        <v>2010</v>
      </c>
      <c r="C19" s="66">
        <v>2011</v>
      </c>
      <c r="D19" s="66">
        <v>2012</v>
      </c>
      <c r="E19" s="66">
        <v>2013</v>
      </c>
      <c r="F19" s="66">
        <v>2014</v>
      </c>
      <c r="G19" s="66">
        <v>2015</v>
      </c>
      <c r="H19" s="66">
        <v>2016</v>
      </c>
      <c r="I19" s="66">
        <v>2017</v>
      </c>
      <c r="J19" s="66">
        <v>2018</v>
      </c>
      <c r="K19" s="66">
        <v>2019</v>
      </c>
      <c r="L19" s="66">
        <v>2020</v>
      </c>
      <c r="M19" s="66" t="s">
        <v>37</v>
      </c>
      <c r="N19" s="67" t="s">
        <v>169</v>
      </c>
    </row>
    <row r="20" spans="1:14" x14ac:dyDescent="0.25">
      <c r="A20" s="68">
        <v>10</v>
      </c>
      <c r="B20">
        <v>48955</v>
      </c>
      <c r="C20">
        <v>41720</v>
      </c>
      <c r="D20">
        <v>42275</v>
      </c>
      <c r="E20">
        <v>33815</v>
      </c>
      <c r="F20">
        <v>23885</v>
      </c>
      <c r="G20">
        <v>18115</v>
      </c>
      <c r="H20">
        <v>18205</v>
      </c>
      <c r="I20">
        <v>15620</v>
      </c>
      <c r="J20">
        <v>14395</v>
      </c>
      <c r="K20">
        <v>13300</v>
      </c>
      <c r="L20">
        <v>20815</v>
      </c>
      <c r="M20">
        <v>291100</v>
      </c>
      <c r="N20" s="71">
        <v>261580</v>
      </c>
    </row>
    <row r="21" spans="1:14" x14ac:dyDescent="0.25">
      <c r="A21" s="68">
        <v>21</v>
      </c>
      <c r="B21">
        <v>9170</v>
      </c>
      <c r="C21">
        <v>8335</v>
      </c>
      <c r="D21">
        <v>7565</v>
      </c>
      <c r="E21">
        <v>7015</v>
      </c>
      <c r="F21">
        <v>4790</v>
      </c>
      <c r="G21">
        <v>3830</v>
      </c>
      <c r="H21">
        <v>3890</v>
      </c>
      <c r="I21">
        <v>3350</v>
      </c>
      <c r="J21">
        <v>3115</v>
      </c>
      <c r="K21">
        <v>2960</v>
      </c>
      <c r="L21">
        <v>3205</v>
      </c>
      <c r="M21">
        <v>57225</v>
      </c>
      <c r="N21" s="71">
        <v>59500</v>
      </c>
    </row>
    <row r="22" spans="1:14" x14ac:dyDescent="0.25">
      <c r="A22" s="68">
        <v>22</v>
      </c>
      <c r="B22">
        <v>2555</v>
      </c>
      <c r="C22">
        <v>2710</v>
      </c>
      <c r="D22">
        <v>2715</v>
      </c>
      <c r="E22">
        <v>2555</v>
      </c>
      <c r="F22">
        <v>2060</v>
      </c>
      <c r="G22">
        <v>1695</v>
      </c>
      <c r="H22">
        <v>1620</v>
      </c>
      <c r="I22">
        <v>1460</v>
      </c>
      <c r="J22">
        <v>1435</v>
      </c>
      <c r="K22">
        <v>1410</v>
      </c>
      <c r="L22">
        <v>1465</v>
      </c>
      <c r="M22">
        <v>21680</v>
      </c>
      <c r="N22" s="71">
        <v>35080</v>
      </c>
    </row>
    <row r="23" spans="1:14" x14ac:dyDescent="0.25">
      <c r="A23" s="68">
        <v>30</v>
      </c>
      <c r="B23">
        <v>1605</v>
      </c>
      <c r="C23">
        <v>1985</v>
      </c>
      <c r="D23">
        <v>1940</v>
      </c>
      <c r="E23">
        <v>1905</v>
      </c>
      <c r="F23">
        <v>1670</v>
      </c>
      <c r="G23">
        <v>1345</v>
      </c>
      <c r="H23">
        <v>1315</v>
      </c>
      <c r="I23">
        <v>1170</v>
      </c>
      <c r="J23">
        <v>1095</v>
      </c>
      <c r="K23">
        <v>1140</v>
      </c>
      <c r="L23">
        <v>1085</v>
      </c>
      <c r="M23">
        <v>16255</v>
      </c>
      <c r="N23" s="71">
        <v>28445</v>
      </c>
    </row>
    <row r="24" spans="1:14" x14ac:dyDescent="0.25">
      <c r="A24" s="68">
        <v>40</v>
      </c>
      <c r="B24">
        <v>935</v>
      </c>
      <c r="C24">
        <v>1065</v>
      </c>
      <c r="D24">
        <v>1090</v>
      </c>
      <c r="E24">
        <v>1060</v>
      </c>
      <c r="F24">
        <v>920</v>
      </c>
      <c r="G24">
        <v>770</v>
      </c>
      <c r="H24">
        <v>695</v>
      </c>
      <c r="I24">
        <v>610</v>
      </c>
      <c r="J24">
        <v>600</v>
      </c>
      <c r="K24">
        <v>540</v>
      </c>
      <c r="L24">
        <v>570</v>
      </c>
      <c r="M24">
        <v>8855</v>
      </c>
      <c r="N24" s="71">
        <v>15420</v>
      </c>
    </row>
    <row r="25" spans="1:14" x14ac:dyDescent="0.25">
      <c r="A25" s="68">
        <v>50</v>
      </c>
      <c r="B25">
        <v>630</v>
      </c>
      <c r="C25">
        <v>735</v>
      </c>
      <c r="D25">
        <v>715</v>
      </c>
      <c r="E25">
        <v>665</v>
      </c>
      <c r="F25">
        <v>595</v>
      </c>
      <c r="G25">
        <v>525</v>
      </c>
      <c r="H25">
        <v>450</v>
      </c>
      <c r="I25">
        <v>400</v>
      </c>
      <c r="J25">
        <v>345</v>
      </c>
      <c r="K25">
        <v>340</v>
      </c>
      <c r="L25">
        <v>320</v>
      </c>
      <c r="M25">
        <v>5720</v>
      </c>
      <c r="N25" s="71">
        <v>9795</v>
      </c>
    </row>
    <row r="26" spans="1:14" x14ac:dyDescent="0.25">
      <c r="A26" s="68">
        <v>60</v>
      </c>
      <c r="B26">
        <v>225</v>
      </c>
      <c r="C26">
        <v>200</v>
      </c>
      <c r="D26">
        <v>225</v>
      </c>
      <c r="E26">
        <v>255</v>
      </c>
      <c r="F26">
        <v>200</v>
      </c>
      <c r="G26">
        <v>145</v>
      </c>
      <c r="H26">
        <v>145</v>
      </c>
      <c r="I26">
        <v>135</v>
      </c>
      <c r="J26">
        <v>115</v>
      </c>
      <c r="K26">
        <v>110</v>
      </c>
      <c r="L26">
        <v>105</v>
      </c>
      <c r="M26">
        <v>1860</v>
      </c>
      <c r="N26" s="71">
        <v>3470</v>
      </c>
    </row>
    <row r="27" spans="1:14" x14ac:dyDescent="0.25">
      <c r="A27" s="68">
        <v>71</v>
      </c>
      <c r="B27">
        <v>70</v>
      </c>
      <c r="C27">
        <v>75</v>
      </c>
      <c r="D27">
        <v>70</v>
      </c>
      <c r="E27">
        <v>70</v>
      </c>
      <c r="F27">
        <v>60</v>
      </c>
      <c r="G27">
        <v>45</v>
      </c>
      <c r="H27">
        <v>60</v>
      </c>
      <c r="I27">
        <v>40</v>
      </c>
      <c r="J27">
        <v>40</v>
      </c>
      <c r="K27">
        <v>30</v>
      </c>
      <c r="L27">
        <v>35</v>
      </c>
      <c r="M27">
        <v>595</v>
      </c>
      <c r="N27" s="71">
        <v>1140</v>
      </c>
    </row>
    <row r="28" spans="1:14" x14ac:dyDescent="0.25">
      <c r="A28" s="68">
        <v>72</v>
      </c>
      <c r="B28">
        <v>40</v>
      </c>
      <c r="C28">
        <v>40</v>
      </c>
      <c r="D28">
        <v>25</v>
      </c>
      <c r="E28">
        <v>35</v>
      </c>
      <c r="F28">
        <v>25</v>
      </c>
      <c r="G28">
        <v>15</v>
      </c>
      <c r="H28">
        <v>20</v>
      </c>
      <c r="I28">
        <v>15</v>
      </c>
      <c r="J28">
        <v>10</v>
      </c>
      <c r="K28">
        <v>20</v>
      </c>
      <c r="L28">
        <v>10</v>
      </c>
      <c r="M28">
        <v>255</v>
      </c>
      <c r="N28" s="71">
        <v>575</v>
      </c>
    </row>
    <row r="29" spans="1:14" x14ac:dyDescent="0.25">
      <c r="A29" s="68">
        <v>81</v>
      </c>
      <c r="B29">
        <v>15</v>
      </c>
      <c r="C29">
        <v>20</v>
      </c>
      <c r="D29">
        <v>10</v>
      </c>
      <c r="E29">
        <v>10</v>
      </c>
      <c r="F29">
        <v>20</v>
      </c>
      <c r="G29">
        <v>20</v>
      </c>
      <c r="H29">
        <v>15</v>
      </c>
      <c r="I29">
        <v>5</v>
      </c>
      <c r="J29">
        <v>15</v>
      </c>
      <c r="K29">
        <v>10</v>
      </c>
      <c r="L29">
        <v>10</v>
      </c>
      <c r="M29">
        <v>150</v>
      </c>
      <c r="N29" s="71">
        <v>345</v>
      </c>
    </row>
    <row r="30" spans="1:14" x14ac:dyDescent="0.25">
      <c r="A30" s="68">
        <v>82</v>
      </c>
      <c r="B30">
        <v>45</v>
      </c>
      <c r="C30">
        <v>35</v>
      </c>
      <c r="D30">
        <v>30</v>
      </c>
      <c r="E30">
        <v>30</v>
      </c>
      <c r="F30">
        <v>30</v>
      </c>
      <c r="G30">
        <v>25</v>
      </c>
      <c r="H30">
        <v>15</v>
      </c>
      <c r="I30">
        <v>15</v>
      </c>
      <c r="J30">
        <v>20</v>
      </c>
      <c r="K30">
        <v>20</v>
      </c>
      <c r="L30">
        <v>15</v>
      </c>
      <c r="M30">
        <v>280</v>
      </c>
      <c r="N30" s="71">
        <v>620</v>
      </c>
    </row>
    <row r="31" spans="1:14" x14ac:dyDescent="0.25">
      <c r="A31" s="68">
        <v>91</v>
      </c>
      <c r="B31">
        <v>30</v>
      </c>
      <c r="C31">
        <v>20</v>
      </c>
      <c r="D31">
        <v>10</v>
      </c>
      <c r="E31">
        <v>15</v>
      </c>
      <c r="F31">
        <v>10</v>
      </c>
      <c r="G31">
        <v>10</v>
      </c>
      <c r="H31">
        <v>10</v>
      </c>
      <c r="I31">
        <v>5</v>
      </c>
      <c r="J31">
        <v>10</v>
      </c>
      <c r="K31">
        <v>5</v>
      </c>
      <c r="L31">
        <v>5</v>
      </c>
      <c r="M31">
        <v>130</v>
      </c>
      <c r="N31" s="71">
        <v>310</v>
      </c>
    </row>
    <row r="32" spans="1:14" x14ac:dyDescent="0.25">
      <c r="A32" s="68">
        <v>92</v>
      </c>
      <c r="B32">
        <v>5</v>
      </c>
      <c r="C32">
        <v>5</v>
      </c>
      <c r="D32">
        <v>5</v>
      </c>
      <c r="E32">
        <v>5</v>
      </c>
      <c r="F32">
        <v>5</v>
      </c>
      <c r="G32">
        <v>5</v>
      </c>
      <c r="H32">
        <v>5</v>
      </c>
      <c r="I32">
        <v>10</v>
      </c>
      <c r="J32">
        <v>5</v>
      </c>
      <c r="K32">
        <v>0</v>
      </c>
      <c r="L32">
        <v>0</v>
      </c>
      <c r="M32">
        <v>50</v>
      </c>
      <c r="N32" s="71">
        <v>125</v>
      </c>
    </row>
    <row r="33" spans="1:14" ht="15.75" thickBot="1" x14ac:dyDescent="0.3">
      <c r="A33" s="72">
        <v>93</v>
      </c>
      <c r="B33" s="3">
        <v>5</v>
      </c>
      <c r="C33" s="3">
        <v>5</v>
      </c>
      <c r="D33" s="3">
        <v>0</v>
      </c>
      <c r="E33" s="3">
        <v>5</v>
      </c>
      <c r="F33" s="3">
        <v>5</v>
      </c>
      <c r="G33" s="3">
        <v>0</v>
      </c>
      <c r="H33" s="3">
        <v>5</v>
      </c>
      <c r="I33" s="3">
        <v>5</v>
      </c>
      <c r="J33" s="3">
        <v>0</v>
      </c>
      <c r="K33" s="76">
        <v>0</v>
      </c>
      <c r="L33" s="3">
        <v>0</v>
      </c>
      <c r="M33" s="3">
        <v>30</v>
      </c>
      <c r="N33" s="76">
        <v>95</v>
      </c>
    </row>
    <row r="34" spans="1:14" x14ac:dyDescent="0.25">
      <c r="A34" t="s">
        <v>37</v>
      </c>
      <c r="B34">
        <v>64275</v>
      </c>
      <c r="C34">
        <v>56945</v>
      </c>
      <c r="D34">
        <v>56680</v>
      </c>
      <c r="E34">
        <v>47445</v>
      </c>
      <c r="F34">
        <v>34265</v>
      </c>
      <c r="G34">
        <v>26545</v>
      </c>
      <c r="H34">
        <v>26445</v>
      </c>
      <c r="I34">
        <v>22835</v>
      </c>
      <c r="J34">
        <v>21200</v>
      </c>
      <c r="K34">
        <v>19890</v>
      </c>
      <c r="L34">
        <v>27640</v>
      </c>
      <c r="M34">
        <v>404170</v>
      </c>
      <c r="N34">
        <v>416505</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heetViews>
  <sheetFormatPr defaultRowHeight="15" x14ac:dyDescent="0.25"/>
  <cols>
    <col min="1" max="1" width="27.85546875" customWidth="1"/>
    <col min="2" max="2" width="30.42578125" customWidth="1"/>
    <col min="3" max="3" width="33.7109375" customWidth="1"/>
    <col min="4" max="4" width="21" customWidth="1"/>
  </cols>
  <sheetData>
    <row r="1" spans="1:4" x14ac:dyDescent="0.25">
      <c r="A1" s="1" t="s">
        <v>32</v>
      </c>
      <c r="B1" s="1" t="s">
        <v>171</v>
      </c>
    </row>
    <row r="3" spans="1:4" x14ac:dyDescent="0.25">
      <c r="A3" s="3" t="s">
        <v>7</v>
      </c>
      <c r="B3" s="3" t="s">
        <v>5</v>
      </c>
      <c r="C3" s="3" t="s">
        <v>172</v>
      </c>
      <c r="D3" s="3" t="s">
        <v>173</v>
      </c>
    </row>
    <row r="4" spans="1:4" x14ac:dyDescent="0.25">
      <c r="A4" t="s">
        <v>160</v>
      </c>
      <c r="B4">
        <v>697480</v>
      </c>
      <c r="C4">
        <v>637.5</v>
      </c>
      <c r="D4">
        <v>20126</v>
      </c>
    </row>
    <row r="5" spans="1:4" x14ac:dyDescent="0.25">
      <c r="A5" t="s">
        <v>161</v>
      </c>
      <c r="B5">
        <v>117320</v>
      </c>
      <c r="C5">
        <v>411.9</v>
      </c>
      <c r="D5">
        <v>14863</v>
      </c>
    </row>
    <row r="6" spans="1:4" x14ac:dyDescent="0.25">
      <c r="A6" t="s">
        <v>59</v>
      </c>
      <c r="B6">
        <v>13265</v>
      </c>
      <c r="C6">
        <v>317.5</v>
      </c>
      <c r="D6">
        <v>14057</v>
      </c>
    </row>
    <row r="7" spans="1:4" x14ac:dyDescent="0.25">
      <c r="A7" t="s">
        <v>60</v>
      </c>
      <c r="B7">
        <v>2075</v>
      </c>
      <c r="C7">
        <v>238.5</v>
      </c>
      <c r="D7">
        <v>16103</v>
      </c>
    </row>
    <row r="8" spans="1:4" x14ac:dyDescent="0.25">
      <c r="A8" t="s">
        <v>8</v>
      </c>
      <c r="B8">
        <v>390</v>
      </c>
      <c r="C8">
        <v>404.9</v>
      </c>
      <c r="D8">
        <v>28845</v>
      </c>
    </row>
    <row r="9" spans="1:4" x14ac:dyDescent="0.25">
      <c r="A9" t="s">
        <v>37</v>
      </c>
      <c r="B9">
        <v>830530</v>
      </c>
      <c r="C9">
        <v>2010.3</v>
      </c>
      <c r="D9">
        <v>93994</v>
      </c>
    </row>
    <row r="13" spans="1:4" x14ac:dyDescent="0.25">
      <c r="A13" t="s">
        <v>33</v>
      </c>
    </row>
    <row r="14" spans="1:4" x14ac:dyDescent="0.25">
      <c r="A14" t="s">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Voorblad</vt:lpstr>
      <vt:lpstr>Inhoud</vt:lpstr>
      <vt:lpstr>Toelichting</vt:lpstr>
      <vt:lpstr>Bronbestanden</vt:lpstr>
      <vt:lpstr>Tabel 0 Overlevers</vt:lpstr>
      <vt:lpstr>Tabel 1 Dynamiek WP</vt:lpstr>
      <vt:lpstr>Tabel 2 Dynamiek MKB grootbedr.</vt:lpstr>
      <vt:lpstr>Tabel 3 Verdwenen bedrijven</vt:lpstr>
      <vt:lpstr>Tabel 4 Nieuwe bedrijven</vt:lpstr>
      <vt:lpstr>Tabel 5 Exportstatus</vt:lpstr>
      <vt:lpstr>Tabel 6 Overname</vt:lpstr>
      <vt:lpstr>Tabel 7 Voor het eerst werkgeve</vt:lpstr>
      <vt:lpstr>Tabel 8  Kleine groeiers</vt:lpstr>
      <vt:lpstr>Tabel 9 Vluchtige bedrijven</vt:lpstr>
      <vt:lpstr>Bronbestanden!Print_Area</vt:lpstr>
      <vt:lpstr>Toelichting!Print_Area</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2018-06-13T12:28:58Z</dcterms:created>
  <dcterms:modified xsi:type="dcterms:W3CDTF">2021-08-27T08:41:41Z</dcterms:modified>
</cp:coreProperties>
</file>