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Bijlage1" sheetId="2" r:id="rId1"/>
    <sheet name="Bijlage2" sheetId="3" r:id="rId2"/>
    <sheet name="Bijlage3" sheetId="4" r:id="rId3"/>
    <sheet name="Bijlage4" sheetId="5" r:id="rId4"/>
    <sheet name="Bijlage5" sheetId="6" r:id="rId5"/>
    <sheet name="Bijlage6" sheetId="7" r:id="rId6"/>
  </sheets>
  <definedNames>
    <definedName name="_xlnm.Print_Area" localSheetId="0">Bijlage1!$A$1:$E$52</definedName>
    <definedName name="_xlnm.Print_Area" localSheetId="1">Bijlage2!$A$1:$J$58</definedName>
    <definedName name="_xlnm.Print_Area" localSheetId="2">Bijlage3!$A$1:$D$38</definedName>
    <definedName name="_xlnm.Print_Area" localSheetId="3">Bijlage4!$A$1:$D$42</definedName>
    <definedName name="_xlnm.Print_Area" localSheetId="4">Bijlage5!#REF!</definedName>
    <definedName name="_xlnm.Print_Area" localSheetId="5">Bijlage6!#REF!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 i="3" l="1"/>
  <c r="J31" i="3"/>
</calcChain>
</file>

<file path=xl/sharedStrings.xml><?xml version="1.0" encoding="utf-8"?>
<sst xmlns="http://schemas.openxmlformats.org/spreadsheetml/2006/main" count="246" uniqueCount="162">
  <si>
    <t>-</t>
  </si>
  <si>
    <t>2020**</t>
  </si>
  <si>
    <t xml:space="preserve">Eindverbruik van hernieuwbare energie </t>
  </si>
  <si>
    <t>PJ</t>
  </si>
  <si>
    <t>% van totaal hernieuwbaar</t>
  </si>
  <si>
    <t>Bron-techniekcombinatie</t>
  </si>
  <si>
    <r>
      <t>Waterkracht</t>
    </r>
    <r>
      <rPr>
        <vertAlign val="superscript"/>
        <sz val="10"/>
        <rFont val="Calibri"/>
        <family val="2"/>
      </rPr>
      <t>1</t>
    </r>
  </si>
  <si>
    <r>
      <t>Windenergie</t>
    </r>
    <r>
      <rPr>
        <vertAlign val="superscript"/>
        <sz val="10"/>
        <rFont val="Calibri"/>
        <family val="2"/>
      </rPr>
      <t>1</t>
    </r>
  </si>
  <si>
    <t xml:space="preserve">  wind op land</t>
  </si>
  <si>
    <t xml:space="preserve">  wind op zee</t>
  </si>
  <si>
    <t>Zonne-energie, totaal</t>
  </si>
  <si>
    <t xml:space="preserve">   zonnestroom</t>
  </si>
  <si>
    <t xml:space="preserve">   zonnewarmte</t>
  </si>
  <si>
    <t>Aardwarmte en bodemenergie</t>
  </si>
  <si>
    <t>.</t>
  </si>
  <si>
    <t>Buitenluchtenergie</t>
  </si>
  <si>
    <t>Biomassa totaal</t>
  </si>
  <si>
    <t xml:space="preserve">   Afvalverbrandingsinstallaties</t>
  </si>
  <si>
    <t xml:space="preserve">   Bij- en meestoken biomassa in centrales</t>
  </si>
  <si>
    <t xml:space="preserve">   Biomassaketels bedrijven, WKK</t>
  </si>
  <si>
    <t xml:space="preserve">   Biomassaketels bedrijven, alleen warmte</t>
  </si>
  <si>
    <t xml:space="preserve">   Biomassa bij huishoudens</t>
  </si>
  <si>
    <t xml:space="preserve">   Stortgas</t>
  </si>
  <si>
    <t xml:space="preserve">   Biogas uit rioolwaterzuiveringsinstallaties</t>
  </si>
  <si>
    <r>
      <t xml:space="preserve">   Biogas uit co-vergisting van mest</t>
    </r>
    <r>
      <rPr>
        <vertAlign val="superscript"/>
        <sz val="10"/>
        <rFont val="Calibri"/>
        <family val="2"/>
      </rPr>
      <t>2</t>
    </r>
  </si>
  <si>
    <t xml:space="preserve">   Overig biogas</t>
  </si>
  <si>
    <t xml:space="preserve">   Vloeibare biotransportbrandstoffen</t>
  </si>
  <si>
    <t>Energievorm</t>
  </si>
  <si>
    <t>Totaal elektriciteitsproductie</t>
  </si>
  <si>
    <t>Totaal warmte</t>
  </si>
  <si>
    <t>Totaal vervoer</t>
  </si>
  <si>
    <t>Totaal hernieuwbare energie</t>
  </si>
  <si>
    <t>Berekening aandeel hernieuwbare energie</t>
  </si>
  <si>
    <r>
      <t>Totaal bruto energetisch eindverbruik</t>
    </r>
    <r>
      <rPr>
        <vertAlign val="superscript"/>
        <sz val="10"/>
        <rFont val="Calibri"/>
        <family val="2"/>
      </rPr>
      <t>3</t>
    </r>
  </si>
  <si>
    <t>**</t>
  </si>
  <si>
    <t xml:space="preserve">Aandeel hernieuwbare energie in bruto energetisch eindverbruik </t>
  </si>
  <si>
    <t>%</t>
  </si>
  <si>
    <t>Bron: CBS.</t>
  </si>
  <si>
    <t>1) Inclusief normalisatieprocedure uit de EU-Richtlijn hernieuwbare energie.</t>
  </si>
  <si>
    <t>2) Tot en met 2004 onderdeel van overig biogas.</t>
  </si>
  <si>
    <t>3) Berekend volgens definities uit de EU-Richtlijn hernieuwbare energie.</t>
  </si>
  <si>
    <t>**Nader voorlopige cijfers</t>
  </si>
  <si>
    <t>mln kWh</t>
  </si>
  <si>
    <t>Wind</t>
  </si>
  <si>
    <r>
      <t>Genormaliseerd</t>
    </r>
    <r>
      <rPr>
        <vertAlign val="superscript"/>
        <sz val="10"/>
        <rFont val="Calibri"/>
        <family val="2"/>
        <scheme val="minor"/>
      </rPr>
      <t>1</t>
    </r>
  </si>
  <si>
    <t>waarvan</t>
  </si>
  <si>
    <t xml:space="preserve">    op land</t>
  </si>
  <si>
    <t xml:space="preserve">    op zee</t>
  </si>
  <si>
    <t>Niet genormaliseerd</t>
  </si>
  <si>
    <t>Waterkracht</t>
  </si>
  <si>
    <t>Zonnestroom</t>
  </si>
  <si>
    <t>Biomassa</t>
  </si>
  <si>
    <t>Totaal, inclusief indirecte elektriciteitsproductie uit groen gas</t>
  </si>
  <si>
    <t>Totaal, exclusief indirecte elektriciteitsproductie uit groen gas</t>
  </si>
  <si>
    <t>Afvalverbrandingsinstallaties</t>
  </si>
  <si>
    <t>Meestoken in elektriciteitscentrales</t>
  </si>
  <si>
    <t>Biomassaketels bedrijven, elektriciteit</t>
  </si>
  <si>
    <t>Stortgas</t>
  </si>
  <si>
    <t xml:space="preserve">      inclusief indirecte elektriciteitsproductie uit groen gas</t>
  </si>
  <si>
    <t xml:space="preserve">      exclusief indirecte elektriciteitsproductie uit groen gas</t>
  </si>
  <si>
    <t>Biogas uit rioolwaterzuiveringsinstallaties</t>
  </si>
  <si>
    <r>
      <t>Biogas, co-vergisting van mest</t>
    </r>
    <r>
      <rPr>
        <vertAlign val="superscript"/>
        <sz val="10"/>
        <rFont val="Calibri"/>
        <family val="2"/>
        <scheme val="minor"/>
      </rPr>
      <t>2</t>
    </r>
  </si>
  <si>
    <t>Overig biogas</t>
  </si>
  <si>
    <t>Totaal hernieuwbaar</t>
  </si>
  <si>
    <r>
      <t>Genormaliseerd</t>
    </r>
    <r>
      <rPr>
        <vertAlign val="superscript"/>
        <sz val="10"/>
        <rFont val="Calibri"/>
        <family val="2"/>
        <scheme val="minor"/>
      </rPr>
      <t>1,3</t>
    </r>
  </si>
  <si>
    <t>Totaal bruto elektriciteitsverbruik</t>
  </si>
  <si>
    <t>Aandeel hernieuwbaar in bruto elektriciteitsverbruik</t>
  </si>
  <si>
    <r>
      <t>1) Volgens procedure uit</t>
    </r>
    <r>
      <rPr>
        <i/>
        <sz val="10"/>
        <rFont val="Calibri"/>
        <family val="2"/>
        <scheme val="minor"/>
      </rPr>
      <t xml:space="preserve"> EU-richtlijn</t>
    </r>
    <r>
      <rPr>
        <sz val="10"/>
        <rFont val="Calibri"/>
        <family val="2"/>
        <scheme val="minor"/>
      </rPr>
      <t xml:space="preserve"> </t>
    </r>
    <r>
      <rPr>
        <i/>
        <sz val="10"/>
        <rFont val="Calibri"/>
        <family val="2"/>
        <scheme val="minor"/>
      </rPr>
      <t>Hernieuwbare Energie</t>
    </r>
    <r>
      <rPr>
        <sz val="10"/>
        <rFont val="Calibri"/>
        <family val="2"/>
        <scheme val="minor"/>
      </rPr>
      <t xml:space="preserve"> uit 2009</t>
    </r>
  </si>
  <si>
    <t>3) Inclusief indirecte elektriciteitsproductie uit groen gas (biogas dat na opwaardering tot aardgaskwaliteit is geïnjecteerd in aardgasnet)</t>
  </si>
  <si>
    <t>Berekening</t>
  </si>
  <si>
    <t>Duurzame vloeibare biobrandstoffen</t>
  </si>
  <si>
    <t xml:space="preserve">  Op de markt gebracht (TJ)</t>
  </si>
  <si>
    <t>A</t>
  </si>
  <si>
    <t xml:space="preserve">    waarvan dubbeltellend  (TJ)</t>
  </si>
  <si>
    <t>B</t>
  </si>
  <si>
    <t xml:space="preserve">  Op de markt gebracht, inclusief verrekening dubbeltelling (TJ)</t>
  </si>
  <si>
    <t>C=A+B</t>
  </si>
  <si>
    <t>Duurzame gasvormige biobrandstoffen</t>
  </si>
  <si>
    <t xml:space="preserve">   Totaal groen gas voor vervoer (administratief plus fysiek) (TJ)</t>
  </si>
  <si>
    <t>D</t>
  </si>
  <si>
    <t>E</t>
  </si>
  <si>
    <t>F=D+E</t>
  </si>
  <si>
    <t>Hernieuwbare elektriciteit voor railvervoer</t>
  </si>
  <si>
    <t xml:space="preserve">  Totaal verbruik elektriciteit voor vervoer (TJ)</t>
  </si>
  <si>
    <t>G</t>
  </si>
  <si>
    <r>
      <t xml:space="preserve">  Gemiddeld aandeel hernieuwbare elektriciteit in EU (%)</t>
    </r>
    <r>
      <rPr>
        <vertAlign val="superscript"/>
        <sz val="10"/>
        <rFont val="Calibri"/>
        <family val="2"/>
        <scheme val="minor"/>
      </rPr>
      <t>1</t>
    </r>
  </si>
  <si>
    <t>H</t>
  </si>
  <si>
    <t xml:space="preserve">  Rekenfactor voor hernieuwbare elektriciteit in spoorvervoer</t>
  </si>
  <si>
    <t>I</t>
  </si>
  <si>
    <t xml:space="preserve">  Verbruik hernieuwbare elektriciteit voor vervoer (TJ)</t>
  </si>
  <si>
    <t>J=G×H/100xI</t>
  </si>
  <si>
    <t>Hernieuwbare elektriciteit voor wegvervoer</t>
  </si>
  <si>
    <t>K</t>
  </si>
  <si>
    <t>L</t>
  </si>
  <si>
    <t xml:space="preserve">  Rekenfactor voor hernieuwbare elektriciteit in wegvervoer</t>
  </si>
  <si>
    <t>M</t>
  </si>
  <si>
    <t xml:space="preserve">  Verbruik hernieuwbare elektriciteit voor wegvervoer (TJ)</t>
  </si>
  <si>
    <t>N=KxL/100×M</t>
  </si>
  <si>
    <t>Berekening aandeel hernieuwbaar vervoer uit EU-Richtlijn Hernieuwbare Energie</t>
  </si>
  <si>
    <t xml:space="preserve">  Totaal teller (TJ)</t>
  </si>
  <si>
    <t>O=C+F+J+N</t>
  </si>
  <si>
    <r>
      <t xml:space="preserve">  Noemer (verbruik benzine, diesel, gas en elektriciteit voor vervoer) (TJ)</t>
    </r>
    <r>
      <rPr>
        <vertAlign val="superscript"/>
        <sz val="10"/>
        <rFont val="Calibri"/>
        <family val="2"/>
        <scheme val="minor"/>
      </rPr>
      <t>2</t>
    </r>
  </si>
  <si>
    <t>P</t>
  </si>
  <si>
    <t xml:space="preserve">  Aandeel hernieuwbare energie voor vervoer (%)</t>
  </si>
  <si>
    <t>Q=O/P*100</t>
  </si>
  <si>
    <r>
      <t>Verplicht aandeel hernieuwbare energie voor vervoer voor leveranciers van benzine en diesel in Nederland volgens nationale wetgeving</t>
    </r>
    <r>
      <rPr>
        <b/>
        <vertAlign val="superscript"/>
        <sz val="10"/>
        <rFont val="Calibri"/>
        <family val="2"/>
        <scheme val="minor"/>
      </rPr>
      <t>3</t>
    </r>
  </si>
  <si>
    <t>1) In overeenstemming met de EU Richtlijn Hernieuwbare Energie gaat het hier om het aandeel hernieuwbare elektriciteit twee jaar voor het referentiejaar.  Bron voor data Eurostat (2016).</t>
  </si>
  <si>
    <t xml:space="preserve">2) Berekend met voorgeschreven calorische waarden voor benzine en diesel uit de EU-Richtlijn Hernieuwbare Energie. </t>
  </si>
  <si>
    <t>Deze wijkt wat of van de calorische waarde die het CBS hanteert in de standaard nationale en internationale energiestatistieken.</t>
  </si>
  <si>
    <t>3) Berekend op een iets andere wijze, zie tekst.</t>
  </si>
  <si>
    <t>Bruto eindverbruik (volgens EU-richtlijn hernieuwbare energie)</t>
  </si>
  <si>
    <t>Vermeden verbruik fossiele primaire energie (substitutiemethode)</t>
  </si>
  <si>
    <t>Verbruik primaire energie</t>
  </si>
  <si>
    <t xml:space="preserve">Verbruik hernieuwbare energie </t>
  </si>
  <si>
    <t>TJ</t>
  </si>
  <si>
    <t>Naar Bron/techniek</t>
  </si>
  <si>
    <t>Windenergie</t>
  </si>
  <si>
    <t>Zonnewarmte</t>
  </si>
  <si>
    <t>Aardwarmte</t>
  </si>
  <si>
    <t>Bodemwamte</t>
  </si>
  <si>
    <t>Bodemkoude</t>
  </si>
  <si>
    <t>Buitenluchtwarmte</t>
  </si>
  <si>
    <t>Afvalverbrandingsinstallaties, biogeen afval</t>
  </si>
  <si>
    <t>Meestoken in centrales</t>
  </si>
  <si>
    <t xml:space="preserve">Verbruik van vaste en vloeibare biomassa in WKK bij bedrijven </t>
  </si>
  <si>
    <t>Biomassaketels voor warmte bij bedrijven</t>
  </si>
  <si>
    <t>Houtkachels huishoudens en houtskool verbruik</t>
  </si>
  <si>
    <t>Biogas, co-vergisting van mest</t>
  </si>
  <si>
    <t>Vloeibare biotransportbrandstoffen</t>
  </si>
  <si>
    <t>Naar energievorm</t>
  </si>
  <si>
    <t>Elektriciteit</t>
  </si>
  <si>
    <t>Warmte</t>
  </si>
  <si>
    <t>Vervoer</t>
  </si>
  <si>
    <t>Berekening aandeel hernieuwbaar in energieverbruik</t>
  </si>
  <si>
    <t>Totalen</t>
  </si>
  <si>
    <t xml:space="preserve">Totaal primair energieverbruik </t>
  </si>
  <si>
    <t xml:space="preserve">Totaal energetisch eindverbruik van energie </t>
  </si>
  <si>
    <t xml:space="preserve">Aandeel hernieuwbaar </t>
  </si>
  <si>
    <t>Bijgeplaatst aantal installaties</t>
  </si>
  <si>
    <t>Open systemen (met onttrekking van grondwater)</t>
  </si>
  <si>
    <t xml:space="preserve">  Utiliteitsgebouwen en op landbouwbedrijven</t>
  </si>
  <si>
    <t xml:space="preserve">  Woningen, totaal</t>
  </si>
  <si>
    <t xml:space="preserve">    alleen ruimteverwarming</t>
  </si>
  <si>
    <t xml:space="preserve">    ruimteverwarming en tapwaterverwarming</t>
  </si>
  <si>
    <t xml:space="preserve">  Totaal</t>
  </si>
  <si>
    <t>Gesloten systemen (zonder onttrekking van grondwater)</t>
  </si>
  <si>
    <t>Totaal</t>
  </si>
  <si>
    <t>Afgifte aan verwarmingssysteem op basis van lucht</t>
  </si>
  <si>
    <t xml:space="preserve">  Utiliteitsgebouwen en landbouwbedrijven</t>
  </si>
  <si>
    <t xml:space="preserve">  Woningen</t>
  </si>
  <si>
    <t>Afgifte aan verwarmingssysteem op basis van water</t>
  </si>
  <si>
    <t xml:space="preserve">    ruimteverwarming met en zonder tapwater</t>
  </si>
  <si>
    <t xml:space="preserve">    alleen tapwaterverwarming</t>
  </si>
  <si>
    <t>Bijgeplaatst thermisch vermogen (MW)</t>
  </si>
  <si>
    <t>Bijlage 1: Bruto eindverbruik van hernieuwbare energie inclusief berekening aandeel hernieuwbare energie</t>
  </si>
  <si>
    <t>Bijlage 2: Bruto hernieuwbare elektriciteitsproductie in Nederland inclusief aandeel in bruto elektriciteitsverbruik</t>
  </si>
  <si>
    <t>Bijlage 3: Berekening aandeel hernieuwbaar in eindverbruik van energie voor vervoer volgens de EU-Richtlijn Hernieuwbare Energie</t>
  </si>
  <si>
    <t>Bijlage 4: Vergelijking tussen verschillende methodes voor de berekening van aandeel hernieuwbare energie in Nederland, 2020**</t>
  </si>
  <si>
    <t>Bijlage 5: Warmtepompen met gebruik van bodemwarmte</t>
  </si>
  <si>
    <t>Bijlage 6: Warmtepompen met gebruik van buitenluchtwarmte</t>
  </si>
  <si>
    <t>Een punt (.) betekent dat een cijfer onbekend, onvoldoende betrouwbaar of geheim is. Niets (blanco) geeft aan dat een cijfer op logische gronden niet kan voorkomen of dat de waarde nihil is.</t>
  </si>
  <si>
    <t>Niets (blanco) geeft aan dat een cijfer op logische gronden niet kan voorkomen of dat de waarde nihil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</si>
</sst>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 ##0"/>
    <numFmt numFmtId="166" formatCode="#.0\ ##0"/>
    <numFmt numFmtId="167" formatCode="_-* #,##0.00_-;_-* #,##0.00\-;_-* &quot;-&quot;??_-;_-@_-"/>
  </numFmts>
  <fonts count="14" x14ac:knownFonts="1">
    <font>
      <sz val="11"/>
      <color theme="1"/>
      <name val="Calibri"/>
      <family val="2"/>
      <scheme val="minor"/>
    </font>
    <font>
      <sz val="10"/>
      <name val="Arial"/>
    </font>
    <font>
      <b/>
      <sz val="10"/>
      <name val="Calibri"/>
      <family val="2"/>
      <scheme val="minor"/>
    </font>
    <font>
      <sz val="10"/>
      <name val="Calibri"/>
      <family val="2"/>
      <scheme val="minor"/>
    </font>
    <font>
      <sz val="10"/>
      <name val="Arial"/>
      <family val="2"/>
    </font>
    <font>
      <i/>
      <sz val="10"/>
      <name val="Calibri"/>
      <family val="2"/>
      <scheme val="minor"/>
    </font>
    <font>
      <vertAlign val="superscript"/>
      <sz val="10"/>
      <name val="Calibri"/>
      <family val="2"/>
    </font>
    <font>
      <i/>
      <sz val="10"/>
      <color rgb="FF0070C0"/>
      <name val="Arial"/>
      <family val="2"/>
    </font>
    <font>
      <sz val="10"/>
      <color indexed="12"/>
      <name val="Calibri"/>
      <family val="2"/>
      <scheme val="minor"/>
    </font>
    <font>
      <vertAlign val="superscript"/>
      <sz val="10"/>
      <name val="Calibri"/>
      <family val="2"/>
      <scheme val="minor"/>
    </font>
    <font>
      <b/>
      <sz val="10"/>
      <name val="Arial"/>
      <family val="2"/>
    </font>
    <font>
      <b/>
      <vertAlign val="superscript"/>
      <sz val="10"/>
      <name val="Calibri"/>
      <family val="2"/>
      <scheme val="minor"/>
    </font>
    <font>
      <u/>
      <sz val="10"/>
      <color theme="10"/>
      <name val="Arial"/>
      <family val="2"/>
    </font>
    <font>
      <u/>
      <sz val="10"/>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 fillId="0" borderId="0">
      <alignment vertical="top"/>
    </xf>
    <xf numFmtId="9" fontId="4" fillId="0" borderId="0" applyFont="0" applyFill="0" applyBorder="0" applyAlignment="0" applyProtection="0"/>
    <xf numFmtId="0" fontId="1" fillId="0" borderId="0"/>
    <xf numFmtId="167" fontId="1" fillId="0" borderId="0" applyFont="0" applyFill="0" applyBorder="0" applyAlignment="0" applyProtection="0"/>
    <xf numFmtId="0" fontId="12" fillId="0" borderId="0" applyNumberFormat="0" applyFill="0" applyBorder="0" applyAlignment="0" applyProtection="0">
      <alignment vertical="top"/>
    </xf>
  </cellStyleXfs>
  <cellXfs count="114">
    <xf numFmtId="0" fontId="0" fillId="0" borderId="0" xfId="0"/>
    <xf numFmtId="1" fontId="2" fillId="0" borderId="0" xfId="1" applyNumberFormat="1" applyFont="1" applyAlignment="1"/>
    <xf numFmtId="1" fontId="3" fillId="0" borderId="0" xfId="1" applyNumberFormat="1" applyFont="1" applyAlignment="1"/>
    <xf numFmtId="0" fontId="3" fillId="0" borderId="0" xfId="1" applyFont="1" applyAlignment="1"/>
    <xf numFmtId="0" fontId="1" fillId="0" borderId="0" xfId="1" applyAlignment="1"/>
    <xf numFmtId="0" fontId="4" fillId="0" borderId="0" xfId="1" applyFont="1" applyAlignment="1"/>
    <xf numFmtId="1" fontId="2" fillId="0" borderId="0" xfId="1" applyNumberFormat="1" applyFont="1" applyBorder="1" applyAlignment="1"/>
    <xf numFmtId="164" fontId="2" fillId="0" borderId="0" xfId="1" applyNumberFormat="1" applyFont="1" applyBorder="1" applyAlignment="1"/>
    <xf numFmtId="0" fontId="4" fillId="0" borderId="0" xfId="1" applyFont="1" applyAlignment="1">
      <alignment horizontal="right"/>
    </xf>
    <xf numFmtId="1" fontId="3" fillId="0" borderId="0" xfId="1" applyNumberFormat="1" applyFont="1" applyAlignment="1">
      <alignment wrapText="1"/>
    </xf>
    <xf numFmtId="0" fontId="2" fillId="0" borderId="0" xfId="1" applyFont="1" applyBorder="1" applyAlignment="1"/>
    <xf numFmtId="1" fontId="3" fillId="0" borderId="0" xfId="1" quotePrefix="1" applyNumberFormat="1" applyFont="1" applyAlignment="1">
      <alignment horizontal="fill"/>
    </xf>
    <xf numFmtId="1" fontId="5" fillId="0" borderId="0" xfId="1" applyNumberFormat="1" applyFont="1" applyAlignment="1"/>
    <xf numFmtId="1" fontId="3" fillId="0" borderId="0" xfId="1" applyNumberFormat="1" applyFont="1" applyAlignment="1">
      <alignment horizontal="fill"/>
    </xf>
    <xf numFmtId="164" fontId="3" fillId="0" borderId="0" xfId="1" applyNumberFormat="1" applyFont="1" applyBorder="1" applyAlignment="1"/>
    <xf numFmtId="164" fontId="1" fillId="0" borderId="0" xfId="1" applyNumberFormat="1" applyAlignment="1"/>
    <xf numFmtId="0" fontId="3" fillId="0" borderId="0" xfId="1" applyFont="1" applyAlignment="1">
      <alignment horizontal="left"/>
    </xf>
    <xf numFmtId="164" fontId="7" fillId="0" borderId="0" xfId="1" applyNumberFormat="1" applyFont="1" applyAlignment="1"/>
    <xf numFmtId="1" fontId="3" fillId="0" borderId="0" xfId="1" applyNumberFormat="1" applyFont="1" applyFill="1" applyAlignment="1"/>
    <xf numFmtId="1" fontId="3" fillId="0" borderId="0" xfId="1" applyNumberFormat="1" applyFont="1" applyBorder="1" applyAlignment="1"/>
    <xf numFmtId="1" fontId="1" fillId="0" borderId="0" xfId="1" applyNumberFormat="1" applyAlignment="1"/>
    <xf numFmtId="164" fontId="4" fillId="0" borderId="0" xfId="1" applyNumberFormat="1" applyFont="1" applyFill="1" applyAlignment="1"/>
    <xf numFmtId="0" fontId="2" fillId="0" borderId="0" xfId="1" applyFont="1" applyAlignment="1"/>
    <xf numFmtId="164" fontId="7" fillId="0" borderId="0" xfId="2" applyNumberFormat="1" applyFont="1" applyAlignment="1"/>
    <xf numFmtId="2" fontId="8" fillId="0" borderId="0" xfId="1" applyNumberFormat="1" applyFont="1" applyAlignment="1"/>
    <xf numFmtId="164" fontId="3" fillId="0" borderId="0" xfId="1" applyNumberFormat="1" applyFont="1" applyAlignment="1"/>
    <xf numFmtId="0" fontId="2" fillId="0" borderId="0" xfId="1" applyFont="1" applyFill="1" applyBorder="1" applyAlignment="1"/>
    <xf numFmtId="0" fontId="3" fillId="0" borderId="0" xfId="1" applyFont="1" applyFill="1" applyAlignment="1">
      <alignment wrapText="1"/>
    </xf>
    <xf numFmtId="0" fontId="3" fillId="0" borderId="0" xfId="1" applyFont="1" applyFill="1" applyAlignment="1"/>
    <xf numFmtId="0" fontId="4" fillId="0" borderId="0" xfId="1" applyFont="1" applyFill="1" applyAlignment="1"/>
    <xf numFmtId="0" fontId="3" fillId="0" borderId="0" xfId="1" applyFont="1" applyFill="1" applyBorder="1" applyAlignment="1">
      <alignment horizontal="fill" vertical="center"/>
    </xf>
    <xf numFmtId="0" fontId="3" fillId="0" borderId="0" xfId="1" applyFont="1" applyFill="1" applyAlignment="1">
      <alignment horizontal="fill" vertical="center"/>
    </xf>
    <xf numFmtId="0" fontId="3" fillId="0" borderId="0" xfId="1" applyFont="1" applyFill="1" applyAlignment="1">
      <alignment horizontal="left"/>
    </xf>
    <xf numFmtId="0" fontId="4" fillId="0" borderId="0" xfId="1" applyFont="1" applyFill="1" applyAlignment="1">
      <alignment horizontal="left"/>
    </xf>
    <xf numFmtId="0" fontId="4" fillId="0" borderId="0" xfId="1" applyFont="1" applyAlignment="1">
      <alignment horizontal="left"/>
    </xf>
    <xf numFmtId="0" fontId="3" fillId="0" borderId="0" xfId="1" applyFont="1" applyFill="1" applyBorder="1" applyAlignment="1">
      <alignment horizontal="fill"/>
    </xf>
    <xf numFmtId="0" fontId="2" fillId="0" borderId="0" xfId="1" applyFont="1" applyFill="1" applyAlignment="1"/>
    <xf numFmtId="0" fontId="3" fillId="0" borderId="0" xfId="1" applyFont="1" applyFill="1" applyAlignment="1">
      <alignment horizontal="fill"/>
    </xf>
    <xf numFmtId="0" fontId="1" fillId="0" borderId="0" xfId="1" applyFill="1" applyAlignment="1"/>
    <xf numFmtId="0" fontId="2" fillId="0" borderId="0" xfId="1" applyFont="1" applyFill="1" applyBorder="1" applyAlignment="1">
      <alignment wrapText="1"/>
    </xf>
    <xf numFmtId="0" fontId="3" fillId="0" borderId="0" xfId="1" applyFont="1" applyFill="1" applyBorder="1" applyAlignment="1">
      <alignment wrapText="1"/>
    </xf>
    <xf numFmtId="165" fontId="3" fillId="0" borderId="0" xfId="1" applyNumberFormat="1" applyFont="1" applyFill="1" applyAlignment="1"/>
    <xf numFmtId="0" fontId="3" fillId="0" borderId="0" xfId="1" quotePrefix="1" applyFont="1" applyFill="1" applyBorder="1" applyAlignment="1">
      <alignment horizontal="left" wrapText="1"/>
    </xf>
    <xf numFmtId="165" fontId="3" fillId="0" borderId="0" xfId="1" applyNumberFormat="1" applyFont="1" applyFill="1" applyAlignment="1">
      <alignment horizontal="right"/>
    </xf>
    <xf numFmtId="165" fontId="4" fillId="0" borderId="0" xfId="1" applyNumberFormat="1" applyFont="1" applyFill="1" applyAlignment="1"/>
    <xf numFmtId="165" fontId="4" fillId="0" borderId="0" xfId="1" applyNumberFormat="1" applyFont="1" applyAlignment="1"/>
    <xf numFmtId="0" fontId="4" fillId="0" borderId="0" xfId="1" applyFont="1" applyFill="1" applyAlignment="1">
      <alignment wrapText="1"/>
    </xf>
    <xf numFmtId="0" fontId="4" fillId="0" borderId="0" xfId="1" applyFont="1" applyAlignment="1">
      <alignment wrapText="1"/>
    </xf>
    <xf numFmtId="166" fontId="3" fillId="0" borderId="0" xfId="1" applyNumberFormat="1" applyFont="1" applyFill="1" applyAlignment="1"/>
    <xf numFmtId="165" fontId="2" fillId="0" borderId="0" xfId="1" applyNumberFormat="1" applyFont="1" applyFill="1" applyAlignment="1"/>
    <xf numFmtId="2" fontId="3" fillId="0" borderId="0" xfId="1" applyNumberFormat="1" applyFont="1" applyFill="1" applyAlignment="1"/>
    <xf numFmtId="164" fontId="3" fillId="0" borderId="0" xfId="1" applyNumberFormat="1" applyFont="1" applyFill="1" applyAlignment="1"/>
    <xf numFmtId="165" fontId="3" fillId="0" borderId="0" xfId="1" applyNumberFormat="1" applyFont="1" applyAlignment="1"/>
    <xf numFmtId="0" fontId="2" fillId="0" borderId="0" xfId="3" applyFont="1"/>
    <xf numFmtId="0" fontId="3" fillId="0" borderId="0" xfId="3" applyFont="1" applyFill="1"/>
    <xf numFmtId="0" fontId="4" fillId="0" borderId="0" xfId="3" applyFont="1" applyFill="1"/>
    <xf numFmtId="0" fontId="4" fillId="0" borderId="0" xfId="3" applyFont="1"/>
    <xf numFmtId="0" fontId="2" fillId="0" borderId="0" xfId="3" quotePrefix="1" applyFont="1"/>
    <xf numFmtId="0" fontId="2" fillId="0" borderId="0" xfId="3" quotePrefix="1" applyFont="1" applyAlignment="1">
      <alignment horizontal="left" indent="1"/>
    </xf>
    <xf numFmtId="0" fontId="10" fillId="0" borderId="0" xfId="3" applyFont="1"/>
    <xf numFmtId="0" fontId="5" fillId="0" borderId="0" xfId="3" applyFont="1"/>
    <xf numFmtId="0" fontId="3" fillId="0" borderId="0" xfId="3" applyFont="1"/>
    <xf numFmtId="165" fontId="3" fillId="0" borderId="0" xfId="3" applyNumberFormat="1" applyFont="1" applyAlignment="1">
      <alignment horizontal="right"/>
    </xf>
    <xf numFmtId="0" fontId="2" fillId="0" borderId="0" xfId="3" applyFont="1" applyFill="1"/>
    <xf numFmtId="165" fontId="3" fillId="0" borderId="0" xfId="3" applyNumberFormat="1" applyFont="1" applyFill="1" applyAlignment="1">
      <alignment horizontal="right"/>
    </xf>
    <xf numFmtId="164" fontId="3" fillId="0" borderId="0" xfId="3" applyNumberFormat="1" applyFont="1"/>
    <xf numFmtId="1" fontId="3" fillId="0" borderId="0" xfId="3" applyNumberFormat="1" applyFont="1"/>
    <xf numFmtId="0" fontId="2" fillId="0" borderId="0" xfId="3" applyFont="1" applyAlignment="1"/>
    <xf numFmtId="0" fontId="3" fillId="0" borderId="0" xfId="3" applyFont="1" applyAlignment="1"/>
    <xf numFmtId="2" fontId="3" fillId="0" borderId="0" xfId="3" applyNumberFormat="1" applyFont="1" applyAlignment="1"/>
    <xf numFmtId="0" fontId="4" fillId="0" borderId="0" xfId="3" applyFont="1" applyAlignment="1"/>
    <xf numFmtId="0" fontId="3" fillId="0" borderId="0" xfId="3" applyFont="1" applyFill="1" applyBorder="1"/>
    <xf numFmtId="165" fontId="3" fillId="0" borderId="0" xfId="3" applyNumberFormat="1" applyFont="1"/>
    <xf numFmtId="1" fontId="3" fillId="0" borderId="0" xfId="3" applyNumberFormat="1" applyFont="1" applyFill="1" applyAlignment="1"/>
    <xf numFmtId="0" fontId="2" fillId="0" borderId="0" xfId="1" quotePrefix="1" applyFont="1" applyAlignment="1">
      <alignment horizontal="fill"/>
    </xf>
    <xf numFmtId="1" fontId="2" fillId="0" borderId="0" xfId="1" applyNumberFormat="1" applyFont="1" applyAlignment="1">
      <alignment vertical="top" wrapText="1"/>
    </xf>
    <xf numFmtId="0" fontId="2" fillId="0" borderId="0" xfId="1" applyFont="1" applyAlignment="1">
      <alignment horizontal="left" vertical="top" wrapText="1"/>
    </xf>
    <xf numFmtId="0" fontId="10" fillId="0" borderId="0" xfId="1" applyFont="1" applyAlignment="1"/>
    <xf numFmtId="0" fontId="5" fillId="0" borderId="0" xfId="1" applyFont="1" applyAlignment="1"/>
    <xf numFmtId="0" fontId="3" fillId="0" borderId="0" xfId="1" quotePrefix="1" applyFont="1" applyAlignment="1">
      <alignment horizontal="fill"/>
    </xf>
    <xf numFmtId="1" fontId="4" fillId="0" borderId="0" xfId="1" applyNumberFormat="1" applyFont="1" applyAlignment="1"/>
    <xf numFmtId="0" fontId="3" fillId="0" borderId="0" xfId="1" applyFont="1" applyAlignment="1">
      <alignment wrapText="1"/>
    </xf>
    <xf numFmtId="0" fontId="3" fillId="0" borderId="0" xfId="1" applyFont="1">
      <alignment vertical="top"/>
    </xf>
    <xf numFmtId="1" fontId="2" fillId="0" borderId="0" xfId="1" applyNumberFormat="1" applyFont="1" applyFill="1" applyAlignment="1"/>
    <xf numFmtId="165" fontId="3" fillId="0" borderId="0" xfId="4" applyNumberFormat="1" applyFont="1" applyFill="1"/>
    <xf numFmtId="0" fontId="13" fillId="0" borderId="0" xfId="5" applyFont="1" applyFill="1" applyAlignment="1"/>
    <xf numFmtId="165" fontId="3" fillId="0" borderId="0" xfId="4" applyNumberFormat="1" applyFont="1"/>
    <xf numFmtId="0" fontId="3" fillId="0" borderId="0" xfId="1" quotePrefix="1" applyFont="1" applyAlignment="1">
      <alignment horizontal="left"/>
    </xf>
    <xf numFmtId="2" fontId="3" fillId="0" borderId="0" xfId="1" quotePrefix="1" applyNumberFormat="1" applyFont="1" applyAlignment="1"/>
    <xf numFmtId="2" fontId="3" fillId="0" borderId="0" xfId="1" applyNumberFormat="1" applyFont="1" applyAlignment="1">
      <alignment horizontal="right"/>
    </xf>
    <xf numFmtId="0" fontId="3" fillId="0" borderId="0" xfId="1" applyFont="1" applyAlignment="1"/>
    <xf numFmtId="0" fontId="3" fillId="0" borderId="0" xfId="1" applyFont="1" applyAlignment="1">
      <alignment vertical="top"/>
    </xf>
    <xf numFmtId="0" fontId="2" fillId="0" borderId="0" xfId="1" applyFont="1" applyAlignment="1">
      <alignment vertical="top"/>
    </xf>
    <xf numFmtId="0" fontId="3" fillId="0" borderId="0" xfId="1" quotePrefix="1" applyNumberFormat="1" applyFont="1" applyAlignment="1"/>
    <xf numFmtId="0" fontId="3" fillId="0" borderId="0" xfId="1" quotePrefix="1" applyFont="1" applyAlignment="1"/>
    <xf numFmtId="0" fontId="3" fillId="0" borderId="0" xfId="1" applyFont="1" applyFill="1" applyBorder="1" applyAlignment="1"/>
    <xf numFmtId="0" fontId="3" fillId="0" borderId="0" xfId="1" applyFont="1" applyAlignment="1">
      <alignment vertical="top" wrapText="1"/>
    </xf>
    <xf numFmtId="0" fontId="4" fillId="0" borderId="0" xfId="1" applyFont="1" applyAlignment="1">
      <alignment vertical="top" wrapText="1"/>
    </xf>
    <xf numFmtId="165" fontId="3" fillId="0" borderId="0" xfId="1" applyNumberFormat="1" applyFont="1" applyBorder="1" applyAlignment="1"/>
    <xf numFmtId="0" fontId="2" fillId="0" borderId="0" xfId="1" applyFont="1" applyFill="1" applyAlignment="1">
      <alignment horizontal="left"/>
    </xf>
    <xf numFmtId="0" fontId="2" fillId="0" borderId="0" xfId="1" applyFont="1" applyFill="1" applyBorder="1" applyAlignment="1">
      <alignment horizontal="left"/>
    </xf>
    <xf numFmtId="0" fontId="2" fillId="0" borderId="0" xfId="3" quotePrefix="1" applyNumberFormat="1" applyFont="1"/>
    <xf numFmtId="2" fontId="4" fillId="0" borderId="0" xfId="1" applyNumberFormat="1" applyFont="1" applyAlignment="1"/>
    <xf numFmtId="1" fontId="2" fillId="0" borderId="0" xfId="0" applyNumberFormat="1" applyFont="1" applyAlignment="1"/>
    <xf numFmtId="0" fontId="2" fillId="0" borderId="0" xfId="0" applyFont="1" applyFill="1" applyBorder="1" applyAlignment="1"/>
    <xf numFmtId="165" fontId="4" fillId="0" borderId="0" xfId="3" applyNumberFormat="1" applyFont="1"/>
    <xf numFmtId="1" fontId="3" fillId="0" borderId="0" xfId="1" applyNumberFormat="1" applyFont="1" applyAlignment="1">
      <alignment horizontal="fill"/>
    </xf>
    <xf numFmtId="0" fontId="3" fillId="0" borderId="0" xfId="1" applyFont="1" applyAlignment="1">
      <alignment horizontal="fill"/>
    </xf>
    <xf numFmtId="1" fontId="3" fillId="0" borderId="0" xfId="1" quotePrefix="1" applyNumberFormat="1" applyFont="1" applyAlignment="1">
      <alignment horizontal="fill"/>
    </xf>
    <xf numFmtId="0" fontId="3" fillId="0" borderId="0" xfId="1" applyFont="1" applyAlignment="1"/>
    <xf numFmtId="0" fontId="3" fillId="0" borderId="0" xfId="3" quotePrefix="1" applyFont="1" applyAlignment="1">
      <alignment horizontal="fill"/>
    </xf>
    <xf numFmtId="0" fontId="3" fillId="0" borderId="0" xfId="3" applyFont="1" applyAlignment="1"/>
    <xf numFmtId="0" fontId="3" fillId="0" borderId="0" xfId="1" quotePrefix="1" applyFont="1" applyAlignment="1">
      <alignment horizontal="fill"/>
    </xf>
    <xf numFmtId="0" fontId="3" fillId="0" borderId="0" xfId="1" applyFont="1" applyBorder="1" applyAlignment="1">
      <alignment horizontal="fill"/>
    </xf>
  </cellXfs>
  <cellStyles count="6">
    <cellStyle name="Hyperlink" xfId="5" builtinId="8"/>
    <cellStyle name="Komma 2" xfId="4"/>
    <cellStyle name="Procent 2" xfId="2"/>
    <cellStyle name="Standaard" xfId="0" builtinId="0"/>
    <cellStyle name="Standaard 2" xfId="1"/>
    <cellStyle name="Standaard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1"/>
  <sheetViews>
    <sheetView tabSelected="1" workbookViewId="0">
      <pane xSplit="1" ySplit="5" topLeftCell="B6" activePane="bottomRight" state="frozen"/>
      <selection pane="topRight" activeCell="B1" sqref="B1"/>
      <selection pane="bottomLeft" activeCell="A9" sqref="A9"/>
      <selection pane="bottomRight"/>
    </sheetView>
  </sheetViews>
  <sheetFormatPr defaultRowHeight="13.8" x14ac:dyDescent="0.3"/>
  <cols>
    <col min="1" max="1" width="47" style="3" customWidth="1"/>
    <col min="2" max="2" width="7.33203125" style="3" bestFit="1" customWidth="1"/>
    <col min="3" max="8" width="6.44140625" style="3" bestFit="1" customWidth="1"/>
    <col min="9" max="9" width="2.21875" style="3" customWidth="1"/>
    <col min="10" max="11" width="6.44140625" style="3" customWidth="1"/>
    <col min="12" max="256" width="8.88671875" style="4"/>
    <col min="257" max="257" width="47" style="4" customWidth="1"/>
    <col min="258" max="258" width="7.33203125" style="4" bestFit="1" customWidth="1"/>
    <col min="259" max="264" width="6.44140625" style="4" bestFit="1" customWidth="1"/>
    <col min="265" max="265" width="2.21875" style="4" customWidth="1"/>
    <col min="266" max="267" width="6.44140625" style="4" customWidth="1"/>
    <col min="268" max="512" width="8.88671875" style="4"/>
    <col min="513" max="513" width="47" style="4" customWidth="1"/>
    <col min="514" max="514" width="7.33203125" style="4" bestFit="1" customWidth="1"/>
    <col min="515" max="520" width="6.44140625" style="4" bestFit="1" customWidth="1"/>
    <col min="521" max="521" width="2.21875" style="4" customWidth="1"/>
    <col min="522" max="523" width="6.44140625" style="4" customWidth="1"/>
    <col min="524" max="768" width="8.88671875" style="4"/>
    <col min="769" max="769" width="47" style="4" customWidth="1"/>
    <col min="770" max="770" width="7.33203125" style="4" bestFit="1" customWidth="1"/>
    <col min="771" max="776" width="6.44140625" style="4" bestFit="1" customWidth="1"/>
    <col min="777" max="777" width="2.21875" style="4" customWidth="1"/>
    <col min="778" max="779" width="6.44140625" style="4" customWidth="1"/>
    <col min="780" max="1024" width="8.88671875" style="4"/>
    <col min="1025" max="1025" width="47" style="4" customWidth="1"/>
    <col min="1026" max="1026" width="7.33203125" style="4" bestFit="1" customWidth="1"/>
    <col min="1027" max="1032" width="6.44140625" style="4" bestFit="1" customWidth="1"/>
    <col min="1033" max="1033" width="2.21875" style="4" customWidth="1"/>
    <col min="1034" max="1035" width="6.44140625" style="4" customWidth="1"/>
    <col min="1036" max="1280" width="8.88671875" style="4"/>
    <col min="1281" max="1281" width="47" style="4" customWidth="1"/>
    <col min="1282" max="1282" width="7.33203125" style="4" bestFit="1" customWidth="1"/>
    <col min="1283" max="1288" width="6.44140625" style="4" bestFit="1" customWidth="1"/>
    <col min="1289" max="1289" width="2.21875" style="4" customWidth="1"/>
    <col min="1290" max="1291" width="6.44140625" style="4" customWidth="1"/>
    <col min="1292" max="1536" width="8.88671875" style="4"/>
    <col min="1537" max="1537" width="47" style="4" customWidth="1"/>
    <col min="1538" max="1538" width="7.33203125" style="4" bestFit="1" customWidth="1"/>
    <col min="1539" max="1544" width="6.44140625" style="4" bestFit="1" customWidth="1"/>
    <col min="1545" max="1545" width="2.21875" style="4" customWidth="1"/>
    <col min="1546" max="1547" width="6.44140625" style="4" customWidth="1"/>
    <col min="1548" max="1792" width="8.88671875" style="4"/>
    <col min="1793" max="1793" width="47" style="4" customWidth="1"/>
    <col min="1794" max="1794" width="7.33203125" style="4" bestFit="1" customWidth="1"/>
    <col min="1795" max="1800" width="6.44140625" style="4" bestFit="1" customWidth="1"/>
    <col min="1801" max="1801" width="2.21875" style="4" customWidth="1"/>
    <col min="1802" max="1803" width="6.44140625" style="4" customWidth="1"/>
    <col min="1804" max="2048" width="8.88671875" style="4"/>
    <col min="2049" max="2049" width="47" style="4" customWidth="1"/>
    <col min="2050" max="2050" width="7.33203125" style="4" bestFit="1" customWidth="1"/>
    <col min="2051" max="2056" width="6.44140625" style="4" bestFit="1" customWidth="1"/>
    <col min="2057" max="2057" width="2.21875" style="4" customWidth="1"/>
    <col min="2058" max="2059" width="6.44140625" style="4" customWidth="1"/>
    <col min="2060" max="2304" width="8.88671875" style="4"/>
    <col min="2305" max="2305" width="47" style="4" customWidth="1"/>
    <col min="2306" max="2306" width="7.33203125" style="4" bestFit="1" customWidth="1"/>
    <col min="2307" max="2312" width="6.44140625" style="4" bestFit="1" customWidth="1"/>
    <col min="2313" max="2313" width="2.21875" style="4" customWidth="1"/>
    <col min="2314" max="2315" width="6.44140625" style="4" customWidth="1"/>
    <col min="2316" max="2560" width="8.88671875" style="4"/>
    <col min="2561" max="2561" width="47" style="4" customWidth="1"/>
    <col min="2562" max="2562" width="7.33203125" style="4" bestFit="1" customWidth="1"/>
    <col min="2563" max="2568" width="6.44140625" style="4" bestFit="1" customWidth="1"/>
    <col min="2569" max="2569" width="2.21875" style="4" customWidth="1"/>
    <col min="2570" max="2571" width="6.44140625" style="4" customWidth="1"/>
    <col min="2572" max="2816" width="8.88671875" style="4"/>
    <col min="2817" max="2817" width="47" style="4" customWidth="1"/>
    <col min="2818" max="2818" width="7.33203125" style="4" bestFit="1" customWidth="1"/>
    <col min="2819" max="2824" width="6.44140625" style="4" bestFit="1" customWidth="1"/>
    <col min="2825" max="2825" width="2.21875" style="4" customWidth="1"/>
    <col min="2826" max="2827" width="6.44140625" style="4" customWidth="1"/>
    <col min="2828" max="3072" width="8.88671875" style="4"/>
    <col min="3073" max="3073" width="47" style="4" customWidth="1"/>
    <col min="3074" max="3074" width="7.33203125" style="4" bestFit="1" customWidth="1"/>
    <col min="3075" max="3080" width="6.44140625" style="4" bestFit="1" customWidth="1"/>
    <col min="3081" max="3081" width="2.21875" style="4" customWidth="1"/>
    <col min="3082" max="3083" width="6.44140625" style="4" customWidth="1"/>
    <col min="3084" max="3328" width="8.88671875" style="4"/>
    <col min="3329" max="3329" width="47" style="4" customWidth="1"/>
    <col min="3330" max="3330" width="7.33203125" style="4" bestFit="1" customWidth="1"/>
    <col min="3331" max="3336" width="6.44140625" style="4" bestFit="1" customWidth="1"/>
    <col min="3337" max="3337" width="2.21875" style="4" customWidth="1"/>
    <col min="3338" max="3339" width="6.44140625" style="4" customWidth="1"/>
    <col min="3340" max="3584" width="8.88671875" style="4"/>
    <col min="3585" max="3585" width="47" style="4" customWidth="1"/>
    <col min="3586" max="3586" width="7.33203125" style="4" bestFit="1" customWidth="1"/>
    <col min="3587" max="3592" width="6.44140625" style="4" bestFit="1" customWidth="1"/>
    <col min="3593" max="3593" width="2.21875" style="4" customWidth="1"/>
    <col min="3594" max="3595" width="6.44140625" style="4" customWidth="1"/>
    <col min="3596" max="3840" width="8.88671875" style="4"/>
    <col min="3841" max="3841" width="47" style="4" customWidth="1"/>
    <col min="3842" max="3842" width="7.33203125" style="4" bestFit="1" customWidth="1"/>
    <col min="3843" max="3848" width="6.44140625" style="4" bestFit="1" customWidth="1"/>
    <col min="3849" max="3849" width="2.21875" style="4" customWidth="1"/>
    <col min="3850" max="3851" width="6.44140625" style="4" customWidth="1"/>
    <col min="3852" max="4096" width="8.88671875" style="4"/>
    <col min="4097" max="4097" width="47" style="4" customWidth="1"/>
    <col min="4098" max="4098" width="7.33203125" style="4" bestFit="1" customWidth="1"/>
    <col min="4099" max="4104" width="6.44140625" style="4" bestFit="1" customWidth="1"/>
    <col min="4105" max="4105" width="2.21875" style="4" customWidth="1"/>
    <col min="4106" max="4107" width="6.44140625" style="4" customWidth="1"/>
    <col min="4108" max="4352" width="8.88671875" style="4"/>
    <col min="4353" max="4353" width="47" style="4" customWidth="1"/>
    <col min="4354" max="4354" width="7.33203125" style="4" bestFit="1" customWidth="1"/>
    <col min="4355" max="4360" width="6.44140625" style="4" bestFit="1" customWidth="1"/>
    <col min="4361" max="4361" width="2.21875" style="4" customWidth="1"/>
    <col min="4362" max="4363" width="6.44140625" style="4" customWidth="1"/>
    <col min="4364" max="4608" width="8.88671875" style="4"/>
    <col min="4609" max="4609" width="47" style="4" customWidth="1"/>
    <col min="4610" max="4610" width="7.33203125" style="4" bestFit="1" customWidth="1"/>
    <col min="4611" max="4616" width="6.44140625" style="4" bestFit="1" customWidth="1"/>
    <col min="4617" max="4617" width="2.21875" style="4" customWidth="1"/>
    <col min="4618" max="4619" width="6.44140625" style="4" customWidth="1"/>
    <col min="4620" max="4864" width="8.88671875" style="4"/>
    <col min="4865" max="4865" width="47" style="4" customWidth="1"/>
    <col min="4866" max="4866" width="7.33203125" style="4" bestFit="1" customWidth="1"/>
    <col min="4867" max="4872" width="6.44140625" style="4" bestFit="1" customWidth="1"/>
    <col min="4873" max="4873" width="2.21875" style="4" customWidth="1"/>
    <col min="4874" max="4875" width="6.44140625" style="4" customWidth="1"/>
    <col min="4876" max="5120" width="8.88671875" style="4"/>
    <col min="5121" max="5121" width="47" style="4" customWidth="1"/>
    <col min="5122" max="5122" width="7.33203125" style="4" bestFit="1" customWidth="1"/>
    <col min="5123" max="5128" width="6.44140625" style="4" bestFit="1" customWidth="1"/>
    <col min="5129" max="5129" width="2.21875" style="4" customWidth="1"/>
    <col min="5130" max="5131" width="6.44140625" style="4" customWidth="1"/>
    <col min="5132" max="5376" width="8.88671875" style="4"/>
    <col min="5377" max="5377" width="47" style="4" customWidth="1"/>
    <col min="5378" max="5378" width="7.33203125" style="4" bestFit="1" customWidth="1"/>
    <col min="5379" max="5384" width="6.44140625" style="4" bestFit="1" customWidth="1"/>
    <col min="5385" max="5385" width="2.21875" style="4" customWidth="1"/>
    <col min="5386" max="5387" width="6.44140625" style="4" customWidth="1"/>
    <col min="5388" max="5632" width="8.88671875" style="4"/>
    <col min="5633" max="5633" width="47" style="4" customWidth="1"/>
    <col min="5634" max="5634" width="7.33203125" style="4" bestFit="1" customWidth="1"/>
    <col min="5635" max="5640" width="6.44140625" style="4" bestFit="1" customWidth="1"/>
    <col min="5641" max="5641" width="2.21875" style="4" customWidth="1"/>
    <col min="5642" max="5643" width="6.44140625" style="4" customWidth="1"/>
    <col min="5644" max="5888" width="8.88671875" style="4"/>
    <col min="5889" max="5889" width="47" style="4" customWidth="1"/>
    <col min="5890" max="5890" width="7.33203125" style="4" bestFit="1" customWidth="1"/>
    <col min="5891" max="5896" width="6.44140625" style="4" bestFit="1" customWidth="1"/>
    <col min="5897" max="5897" width="2.21875" style="4" customWidth="1"/>
    <col min="5898" max="5899" width="6.44140625" style="4" customWidth="1"/>
    <col min="5900" max="6144" width="8.88671875" style="4"/>
    <col min="6145" max="6145" width="47" style="4" customWidth="1"/>
    <col min="6146" max="6146" width="7.33203125" style="4" bestFit="1" customWidth="1"/>
    <col min="6147" max="6152" width="6.44140625" style="4" bestFit="1" customWidth="1"/>
    <col min="6153" max="6153" width="2.21875" style="4" customWidth="1"/>
    <col min="6154" max="6155" width="6.44140625" style="4" customWidth="1"/>
    <col min="6156" max="6400" width="8.88671875" style="4"/>
    <col min="6401" max="6401" width="47" style="4" customWidth="1"/>
    <col min="6402" max="6402" width="7.33203125" style="4" bestFit="1" customWidth="1"/>
    <col min="6403" max="6408" width="6.44140625" style="4" bestFit="1" customWidth="1"/>
    <col min="6409" max="6409" width="2.21875" style="4" customWidth="1"/>
    <col min="6410" max="6411" width="6.44140625" style="4" customWidth="1"/>
    <col min="6412" max="6656" width="8.88671875" style="4"/>
    <col min="6657" max="6657" width="47" style="4" customWidth="1"/>
    <col min="6658" max="6658" width="7.33203125" style="4" bestFit="1" customWidth="1"/>
    <col min="6659" max="6664" width="6.44140625" style="4" bestFit="1" customWidth="1"/>
    <col min="6665" max="6665" width="2.21875" style="4" customWidth="1"/>
    <col min="6666" max="6667" width="6.44140625" style="4" customWidth="1"/>
    <col min="6668" max="6912" width="8.88671875" style="4"/>
    <col min="6913" max="6913" width="47" style="4" customWidth="1"/>
    <col min="6914" max="6914" width="7.33203125" style="4" bestFit="1" customWidth="1"/>
    <col min="6915" max="6920" width="6.44140625" style="4" bestFit="1" customWidth="1"/>
    <col min="6921" max="6921" width="2.21875" style="4" customWidth="1"/>
    <col min="6922" max="6923" width="6.44140625" style="4" customWidth="1"/>
    <col min="6924" max="7168" width="8.88671875" style="4"/>
    <col min="7169" max="7169" width="47" style="4" customWidth="1"/>
    <col min="7170" max="7170" width="7.33203125" style="4" bestFit="1" customWidth="1"/>
    <col min="7171" max="7176" width="6.44140625" style="4" bestFit="1" customWidth="1"/>
    <col min="7177" max="7177" width="2.21875" style="4" customWidth="1"/>
    <col min="7178" max="7179" width="6.44140625" style="4" customWidth="1"/>
    <col min="7180" max="7424" width="8.88671875" style="4"/>
    <col min="7425" max="7425" width="47" style="4" customWidth="1"/>
    <col min="7426" max="7426" width="7.33203125" style="4" bestFit="1" customWidth="1"/>
    <col min="7427" max="7432" width="6.44140625" style="4" bestFit="1" customWidth="1"/>
    <col min="7433" max="7433" width="2.21875" style="4" customWidth="1"/>
    <col min="7434" max="7435" width="6.44140625" style="4" customWidth="1"/>
    <col min="7436" max="7680" width="8.88671875" style="4"/>
    <col min="7681" max="7681" width="47" style="4" customWidth="1"/>
    <col min="7682" max="7682" width="7.33203125" style="4" bestFit="1" customWidth="1"/>
    <col min="7683" max="7688" width="6.44140625" style="4" bestFit="1" customWidth="1"/>
    <col min="7689" max="7689" width="2.21875" style="4" customWidth="1"/>
    <col min="7690" max="7691" width="6.44140625" style="4" customWidth="1"/>
    <col min="7692" max="7936" width="8.88671875" style="4"/>
    <col min="7937" max="7937" width="47" style="4" customWidth="1"/>
    <col min="7938" max="7938" width="7.33203125" style="4" bestFit="1" customWidth="1"/>
    <col min="7939" max="7944" width="6.44140625" style="4" bestFit="1" customWidth="1"/>
    <col min="7945" max="7945" width="2.21875" style="4" customWidth="1"/>
    <col min="7946" max="7947" width="6.44140625" style="4" customWidth="1"/>
    <col min="7948" max="8192" width="8.88671875" style="4"/>
    <col min="8193" max="8193" width="47" style="4" customWidth="1"/>
    <col min="8194" max="8194" width="7.33203125" style="4" bestFit="1" customWidth="1"/>
    <col min="8195" max="8200" width="6.44140625" style="4" bestFit="1" customWidth="1"/>
    <col min="8201" max="8201" width="2.21875" style="4" customWidth="1"/>
    <col min="8202" max="8203" width="6.44140625" style="4" customWidth="1"/>
    <col min="8204" max="8448" width="8.88671875" style="4"/>
    <col min="8449" max="8449" width="47" style="4" customWidth="1"/>
    <col min="8450" max="8450" width="7.33203125" style="4" bestFit="1" customWidth="1"/>
    <col min="8451" max="8456" width="6.44140625" style="4" bestFit="1" customWidth="1"/>
    <col min="8457" max="8457" width="2.21875" style="4" customWidth="1"/>
    <col min="8458" max="8459" width="6.44140625" style="4" customWidth="1"/>
    <col min="8460" max="8704" width="8.88671875" style="4"/>
    <col min="8705" max="8705" width="47" style="4" customWidth="1"/>
    <col min="8706" max="8706" width="7.33203125" style="4" bestFit="1" customWidth="1"/>
    <col min="8707" max="8712" width="6.44140625" style="4" bestFit="1" customWidth="1"/>
    <col min="8713" max="8713" width="2.21875" style="4" customWidth="1"/>
    <col min="8714" max="8715" width="6.44140625" style="4" customWidth="1"/>
    <col min="8716" max="8960" width="8.88671875" style="4"/>
    <col min="8961" max="8961" width="47" style="4" customWidth="1"/>
    <col min="8962" max="8962" width="7.33203125" style="4" bestFit="1" customWidth="1"/>
    <col min="8963" max="8968" width="6.44140625" style="4" bestFit="1" customWidth="1"/>
    <col min="8969" max="8969" width="2.21875" style="4" customWidth="1"/>
    <col min="8970" max="8971" width="6.44140625" style="4" customWidth="1"/>
    <col min="8972" max="9216" width="8.88671875" style="4"/>
    <col min="9217" max="9217" width="47" style="4" customWidth="1"/>
    <col min="9218" max="9218" width="7.33203125" style="4" bestFit="1" customWidth="1"/>
    <col min="9219" max="9224" width="6.44140625" style="4" bestFit="1" customWidth="1"/>
    <col min="9225" max="9225" width="2.21875" style="4" customWidth="1"/>
    <col min="9226" max="9227" width="6.44140625" style="4" customWidth="1"/>
    <col min="9228" max="9472" width="8.88671875" style="4"/>
    <col min="9473" max="9473" width="47" style="4" customWidth="1"/>
    <col min="9474" max="9474" width="7.33203125" style="4" bestFit="1" customWidth="1"/>
    <col min="9475" max="9480" width="6.44140625" style="4" bestFit="1" customWidth="1"/>
    <col min="9481" max="9481" width="2.21875" style="4" customWidth="1"/>
    <col min="9482" max="9483" width="6.44140625" style="4" customWidth="1"/>
    <col min="9484" max="9728" width="8.88671875" style="4"/>
    <col min="9729" max="9729" width="47" style="4" customWidth="1"/>
    <col min="9730" max="9730" width="7.33203125" style="4" bestFit="1" customWidth="1"/>
    <col min="9731" max="9736" width="6.44140625" style="4" bestFit="1" customWidth="1"/>
    <col min="9737" max="9737" width="2.21875" style="4" customWidth="1"/>
    <col min="9738" max="9739" width="6.44140625" style="4" customWidth="1"/>
    <col min="9740" max="9984" width="8.88671875" style="4"/>
    <col min="9985" max="9985" width="47" style="4" customWidth="1"/>
    <col min="9986" max="9986" width="7.33203125" style="4" bestFit="1" customWidth="1"/>
    <col min="9987" max="9992" width="6.44140625" style="4" bestFit="1" customWidth="1"/>
    <col min="9993" max="9993" width="2.21875" style="4" customWidth="1"/>
    <col min="9994" max="9995" width="6.44140625" style="4" customWidth="1"/>
    <col min="9996" max="10240" width="8.88671875" style="4"/>
    <col min="10241" max="10241" width="47" style="4" customWidth="1"/>
    <col min="10242" max="10242" width="7.33203125" style="4" bestFit="1" customWidth="1"/>
    <col min="10243" max="10248" width="6.44140625" style="4" bestFit="1" customWidth="1"/>
    <col min="10249" max="10249" width="2.21875" style="4" customWidth="1"/>
    <col min="10250" max="10251" width="6.44140625" style="4" customWidth="1"/>
    <col min="10252" max="10496" width="8.88671875" style="4"/>
    <col min="10497" max="10497" width="47" style="4" customWidth="1"/>
    <col min="10498" max="10498" width="7.33203125" style="4" bestFit="1" customWidth="1"/>
    <col min="10499" max="10504" width="6.44140625" style="4" bestFit="1" customWidth="1"/>
    <col min="10505" max="10505" width="2.21875" style="4" customWidth="1"/>
    <col min="10506" max="10507" width="6.44140625" style="4" customWidth="1"/>
    <col min="10508" max="10752" width="8.88671875" style="4"/>
    <col min="10753" max="10753" width="47" style="4" customWidth="1"/>
    <col min="10754" max="10754" width="7.33203125" style="4" bestFit="1" customWidth="1"/>
    <col min="10755" max="10760" width="6.44140625" style="4" bestFit="1" customWidth="1"/>
    <col min="10761" max="10761" width="2.21875" style="4" customWidth="1"/>
    <col min="10762" max="10763" width="6.44140625" style="4" customWidth="1"/>
    <col min="10764" max="11008" width="8.88671875" style="4"/>
    <col min="11009" max="11009" width="47" style="4" customWidth="1"/>
    <col min="11010" max="11010" width="7.33203125" style="4" bestFit="1" customWidth="1"/>
    <col min="11011" max="11016" width="6.44140625" style="4" bestFit="1" customWidth="1"/>
    <col min="11017" max="11017" width="2.21875" style="4" customWidth="1"/>
    <col min="11018" max="11019" width="6.44140625" style="4" customWidth="1"/>
    <col min="11020" max="11264" width="8.88671875" style="4"/>
    <col min="11265" max="11265" width="47" style="4" customWidth="1"/>
    <col min="11266" max="11266" width="7.33203125" style="4" bestFit="1" customWidth="1"/>
    <col min="11267" max="11272" width="6.44140625" style="4" bestFit="1" customWidth="1"/>
    <col min="11273" max="11273" width="2.21875" style="4" customWidth="1"/>
    <col min="11274" max="11275" width="6.44140625" style="4" customWidth="1"/>
    <col min="11276" max="11520" width="8.88671875" style="4"/>
    <col min="11521" max="11521" width="47" style="4" customWidth="1"/>
    <col min="11522" max="11522" width="7.33203125" style="4" bestFit="1" customWidth="1"/>
    <col min="11523" max="11528" width="6.44140625" style="4" bestFit="1" customWidth="1"/>
    <col min="11529" max="11529" width="2.21875" style="4" customWidth="1"/>
    <col min="11530" max="11531" width="6.44140625" style="4" customWidth="1"/>
    <col min="11532" max="11776" width="8.88671875" style="4"/>
    <col min="11777" max="11777" width="47" style="4" customWidth="1"/>
    <col min="11778" max="11778" width="7.33203125" style="4" bestFit="1" customWidth="1"/>
    <col min="11779" max="11784" width="6.44140625" style="4" bestFit="1" customWidth="1"/>
    <col min="11785" max="11785" width="2.21875" style="4" customWidth="1"/>
    <col min="11786" max="11787" width="6.44140625" style="4" customWidth="1"/>
    <col min="11788" max="12032" width="8.88671875" style="4"/>
    <col min="12033" max="12033" width="47" style="4" customWidth="1"/>
    <col min="12034" max="12034" width="7.33203125" style="4" bestFit="1" customWidth="1"/>
    <col min="12035" max="12040" width="6.44140625" style="4" bestFit="1" customWidth="1"/>
    <col min="12041" max="12041" width="2.21875" style="4" customWidth="1"/>
    <col min="12042" max="12043" width="6.44140625" style="4" customWidth="1"/>
    <col min="12044" max="12288" width="8.88671875" style="4"/>
    <col min="12289" max="12289" width="47" style="4" customWidth="1"/>
    <col min="12290" max="12290" width="7.33203125" style="4" bestFit="1" customWidth="1"/>
    <col min="12291" max="12296" width="6.44140625" style="4" bestFit="1" customWidth="1"/>
    <col min="12297" max="12297" width="2.21875" style="4" customWidth="1"/>
    <col min="12298" max="12299" width="6.44140625" style="4" customWidth="1"/>
    <col min="12300" max="12544" width="8.88671875" style="4"/>
    <col min="12545" max="12545" width="47" style="4" customWidth="1"/>
    <col min="12546" max="12546" width="7.33203125" style="4" bestFit="1" customWidth="1"/>
    <col min="12547" max="12552" width="6.44140625" style="4" bestFit="1" customWidth="1"/>
    <col min="12553" max="12553" width="2.21875" style="4" customWidth="1"/>
    <col min="12554" max="12555" width="6.44140625" style="4" customWidth="1"/>
    <col min="12556" max="12800" width="8.88671875" style="4"/>
    <col min="12801" max="12801" width="47" style="4" customWidth="1"/>
    <col min="12802" max="12802" width="7.33203125" style="4" bestFit="1" customWidth="1"/>
    <col min="12803" max="12808" width="6.44140625" style="4" bestFit="1" customWidth="1"/>
    <col min="12809" max="12809" width="2.21875" style="4" customWidth="1"/>
    <col min="12810" max="12811" width="6.44140625" style="4" customWidth="1"/>
    <col min="12812" max="13056" width="8.88671875" style="4"/>
    <col min="13057" max="13057" width="47" style="4" customWidth="1"/>
    <col min="13058" max="13058" width="7.33203125" style="4" bestFit="1" customWidth="1"/>
    <col min="13059" max="13064" width="6.44140625" style="4" bestFit="1" customWidth="1"/>
    <col min="13065" max="13065" width="2.21875" style="4" customWidth="1"/>
    <col min="13066" max="13067" width="6.44140625" style="4" customWidth="1"/>
    <col min="13068" max="13312" width="8.88671875" style="4"/>
    <col min="13313" max="13313" width="47" style="4" customWidth="1"/>
    <col min="13314" max="13314" width="7.33203125" style="4" bestFit="1" customWidth="1"/>
    <col min="13315" max="13320" width="6.44140625" style="4" bestFit="1" customWidth="1"/>
    <col min="13321" max="13321" width="2.21875" style="4" customWidth="1"/>
    <col min="13322" max="13323" width="6.44140625" style="4" customWidth="1"/>
    <col min="13324" max="13568" width="8.88671875" style="4"/>
    <col min="13569" max="13569" width="47" style="4" customWidth="1"/>
    <col min="13570" max="13570" width="7.33203125" style="4" bestFit="1" customWidth="1"/>
    <col min="13571" max="13576" width="6.44140625" style="4" bestFit="1" customWidth="1"/>
    <col min="13577" max="13577" width="2.21875" style="4" customWidth="1"/>
    <col min="13578" max="13579" width="6.44140625" style="4" customWidth="1"/>
    <col min="13580" max="13824" width="8.88671875" style="4"/>
    <col min="13825" max="13825" width="47" style="4" customWidth="1"/>
    <col min="13826" max="13826" width="7.33203125" style="4" bestFit="1" customWidth="1"/>
    <col min="13827" max="13832" width="6.44140625" style="4" bestFit="1" customWidth="1"/>
    <col min="13833" max="13833" width="2.21875" style="4" customWidth="1"/>
    <col min="13834" max="13835" width="6.44140625" style="4" customWidth="1"/>
    <col min="13836" max="14080" width="8.88671875" style="4"/>
    <col min="14081" max="14081" width="47" style="4" customWidth="1"/>
    <col min="14082" max="14082" width="7.33203125" style="4" bestFit="1" customWidth="1"/>
    <col min="14083" max="14088" width="6.44140625" style="4" bestFit="1" customWidth="1"/>
    <col min="14089" max="14089" width="2.21875" style="4" customWidth="1"/>
    <col min="14090" max="14091" width="6.44140625" style="4" customWidth="1"/>
    <col min="14092" max="14336" width="8.88671875" style="4"/>
    <col min="14337" max="14337" width="47" style="4" customWidth="1"/>
    <col min="14338" max="14338" width="7.33203125" style="4" bestFit="1" customWidth="1"/>
    <col min="14339" max="14344" width="6.44140625" style="4" bestFit="1" customWidth="1"/>
    <col min="14345" max="14345" width="2.21875" style="4" customWidth="1"/>
    <col min="14346" max="14347" width="6.44140625" style="4" customWidth="1"/>
    <col min="14348" max="14592" width="8.88671875" style="4"/>
    <col min="14593" max="14593" width="47" style="4" customWidth="1"/>
    <col min="14594" max="14594" width="7.33203125" style="4" bestFit="1" customWidth="1"/>
    <col min="14595" max="14600" width="6.44140625" style="4" bestFit="1" customWidth="1"/>
    <col min="14601" max="14601" width="2.21875" style="4" customWidth="1"/>
    <col min="14602" max="14603" width="6.44140625" style="4" customWidth="1"/>
    <col min="14604" max="14848" width="8.88671875" style="4"/>
    <col min="14849" max="14849" width="47" style="4" customWidth="1"/>
    <col min="14850" max="14850" width="7.33203125" style="4" bestFit="1" customWidth="1"/>
    <col min="14851" max="14856" width="6.44140625" style="4" bestFit="1" customWidth="1"/>
    <col min="14857" max="14857" width="2.21875" style="4" customWidth="1"/>
    <col min="14858" max="14859" width="6.44140625" style="4" customWidth="1"/>
    <col min="14860" max="15104" width="8.88671875" style="4"/>
    <col min="15105" max="15105" width="47" style="4" customWidth="1"/>
    <col min="15106" max="15106" width="7.33203125" style="4" bestFit="1" customWidth="1"/>
    <col min="15107" max="15112" width="6.44140625" style="4" bestFit="1" customWidth="1"/>
    <col min="15113" max="15113" width="2.21875" style="4" customWidth="1"/>
    <col min="15114" max="15115" width="6.44140625" style="4" customWidth="1"/>
    <col min="15116" max="15360" width="8.88671875" style="4"/>
    <col min="15361" max="15361" width="47" style="4" customWidth="1"/>
    <col min="15362" max="15362" width="7.33203125" style="4" bestFit="1" customWidth="1"/>
    <col min="15363" max="15368" width="6.44140625" style="4" bestFit="1" customWidth="1"/>
    <col min="15369" max="15369" width="2.21875" style="4" customWidth="1"/>
    <col min="15370" max="15371" width="6.44140625" style="4" customWidth="1"/>
    <col min="15372" max="15616" width="8.88671875" style="4"/>
    <col min="15617" max="15617" width="47" style="4" customWidth="1"/>
    <col min="15618" max="15618" width="7.33203125" style="4" bestFit="1" customWidth="1"/>
    <col min="15619" max="15624" width="6.44140625" style="4" bestFit="1" customWidth="1"/>
    <col min="15625" max="15625" width="2.21875" style="4" customWidth="1"/>
    <col min="15626" max="15627" width="6.44140625" style="4" customWidth="1"/>
    <col min="15628" max="15872" width="8.88671875" style="4"/>
    <col min="15873" max="15873" width="47" style="4" customWidth="1"/>
    <col min="15874" max="15874" width="7.33203125" style="4" bestFit="1" customWidth="1"/>
    <col min="15875" max="15880" width="6.44140625" style="4" bestFit="1" customWidth="1"/>
    <col min="15881" max="15881" width="2.21875" style="4" customWidth="1"/>
    <col min="15882" max="15883" width="6.44140625" style="4" customWidth="1"/>
    <col min="15884" max="16128" width="8.88671875" style="4"/>
    <col min="16129" max="16129" width="47" style="4" customWidth="1"/>
    <col min="16130" max="16130" width="7.33203125" style="4" bestFit="1" customWidth="1"/>
    <col min="16131" max="16136" width="6.44140625" style="4" bestFit="1" customWidth="1"/>
    <col min="16137" max="16137" width="2.21875" style="4" customWidth="1"/>
    <col min="16138" max="16139" width="6.44140625" style="4" customWidth="1"/>
    <col min="16140" max="16384" width="8.88671875" style="4"/>
  </cols>
  <sheetData>
    <row r="1" spans="1:23" x14ac:dyDescent="0.3">
      <c r="A1" s="103" t="s">
        <v>154</v>
      </c>
      <c r="B1" s="2"/>
      <c r="C1" s="2"/>
      <c r="D1" s="2"/>
      <c r="E1" s="2"/>
    </row>
    <row r="2" spans="1:23" x14ac:dyDescent="0.3">
      <c r="A2" s="106" t="s">
        <v>0</v>
      </c>
      <c r="B2" s="107"/>
      <c r="C2" s="107"/>
      <c r="D2" s="107"/>
      <c r="E2" s="107"/>
      <c r="F2" s="107"/>
      <c r="G2" s="107"/>
      <c r="H2" s="107"/>
      <c r="I2" s="107"/>
      <c r="J2" s="107"/>
      <c r="K2" s="107"/>
      <c r="L2" s="5"/>
    </row>
    <row r="3" spans="1:23" x14ac:dyDescent="0.3">
      <c r="A3" s="2"/>
      <c r="B3" s="6">
        <v>1990</v>
      </c>
      <c r="C3" s="6">
        <v>2000</v>
      </c>
      <c r="D3" s="6">
        <v>2005</v>
      </c>
      <c r="E3" s="6">
        <v>2010</v>
      </c>
      <c r="F3" s="6">
        <v>2015</v>
      </c>
      <c r="G3" s="6">
        <v>2018</v>
      </c>
      <c r="H3" s="6">
        <v>2019</v>
      </c>
      <c r="I3" s="7"/>
      <c r="J3" s="7" t="s">
        <v>1</v>
      </c>
      <c r="K3" s="7" t="s">
        <v>1</v>
      </c>
      <c r="L3" s="8"/>
    </row>
    <row r="4" spans="1:23" x14ac:dyDescent="0.3">
      <c r="A4" s="106" t="s">
        <v>0</v>
      </c>
      <c r="B4" s="107"/>
      <c r="C4" s="107"/>
      <c r="D4" s="107"/>
      <c r="E4" s="107"/>
      <c r="F4" s="107"/>
      <c r="G4" s="107"/>
      <c r="H4" s="107"/>
      <c r="I4" s="107"/>
      <c r="J4" s="107"/>
      <c r="K4" s="107"/>
      <c r="L4" s="5"/>
    </row>
    <row r="5" spans="1:23" x14ac:dyDescent="0.3">
      <c r="A5" s="1" t="s">
        <v>2</v>
      </c>
      <c r="B5" s="1" t="s">
        <v>3</v>
      </c>
      <c r="C5" s="2"/>
      <c r="D5" s="2"/>
      <c r="E5" s="9"/>
      <c r="K5" s="10" t="s">
        <v>4</v>
      </c>
    </row>
    <row r="6" spans="1:23" x14ac:dyDescent="0.3">
      <c r="A6" s="2"/>
      <c r="B6" s="11" t="s">
        <v>0</v>
      </c>
      <c r="C6" s="11"/>
      <c r="D6" s="11"/>
      <c r="E6" s="11"/>
      <c r="F6" s="11"/>
      <c r="G6" s="11"/>
      <c r="H6" s="11"/>
      <c r="I6" s="11"/>
      <c r="J6" s="11"/>
      <c r="K6" s="11"/>
      <c r="L6" s="5"/>
    </row>
    <row r="7" spans="1:23" x14ac:dyDescent="0.3">
      <c r="A7" s="12" t="s">
        <v>5</v>
      </c>
      <c r="B7" s="13"/>
      <c r="C7" s="13"/>
      <c r="D7" s="13"/>
      <c r="E7" s="13"/>
    </row>
    <row r="8" spans="1:23" ht="15" x14ac:dyDescent="0.3">
      <c r="A8" s="2" t="s">
        <v>6</v>
      </c>
      <c r="B8" s="14">
        <v>0.3</v>
      </c>
      <c r="C8" s="14">
        <v>0.4</v>
      </c>
      <c r="D8" s="14">
        <v>0.4</v>
      </c>
      <c r="E8" s="14">
        <v>0.4</v>
      </c>
      <c r="F8" s="14">
        <v>0.4</v>
      </c>
      <c r="G8" s="14">
        <v>0.3</v>
      </c>
      <c r="H8" s="14">
        <v>0.3</v>
      </c>
      <c r="I8" s="14"/>
      <c r="J8" s="14">
        <v>0.3</v>
      </c>
      <c r="K8" s="14">
        <v>0.1</v>
      </c>
      <c r="N8" s="15"/>
      <c r="O8" s="15"/>
      <c r="P8" s="15"/>
      <c r="Q8" s="15"/>
      <c r="R8" s="15"/>
      <c r="S8" s="15"/>
      <c r="T8" s="15"/>
      <c r="U8" s="15"/>
      <c r="V8" s="15"/>
      <c r="W8" s="15"/>
    </row>
    <row r="9" spans="1:23" x14ac:dyDescent="0.3">
      <c r="A9" s="2"/>
      <c r="B9" s="14"/>
      <c r="C9" s="14"/>
      <c r="D9" s="14"/>
      <c r="E9" s="14"/>
      <c r="F9" s="14"/>
      <c r="G9" s="14"/>
      <c r="H9" s="14"/>
      <c r="I9" s="14"/>
      <c r="J9" s="14"/>
      <c r="K9" s="14"/>
      <c r="N9" s="15"/>
      <c r="O9" s="15"/>
      <c r="P9" s="15"/>
      <c r="Q9" s="15"/>
      <c r="R9" s="15"/>
      <c r="S9" s="15"/>
      <c r="T9" s="15"/>
      <c r="U9" s="15"/>
      <c r="V9" s="15"/>
      <c r="W9" s="15"/>
    </row>
    <row r="10" spans="1:23" ht="15" x14ac:dyDescent="0.3">
      <c r="A10" s="2" t="s">
        <v>7</v>
      </c>
      <c r="B10" s="14">
        <v>0.2</v>
      </c>
      <c r="C10" s="14">
        <v>2.7</v>
      </c>
      <c r="D10" s="14">
        <v>7.3</v>
      </c>
      <c r="E10" s="14">
        <v>16.2</v>
      </c>
      <c r="F10" s="14">
        <v>24.9</v>
      </c>
      <c r="G10" s="14">
        <v>36.1</v>
      </c>
      <c r="H10" s="14">
        <v>38.799999999999997</v>
      </c>
      <c r="I10" s="14"/>
      <c r="J10" s="14">
        <v>50.2</v>
      </c>
      <c r="K10" s="14">
        <v>22.9</v>
      </c>
      <c r="N10" s="15"/>
      <c r="O10" s="15"/>
      <c r="P10" s="15"/>
      <c r="Q10" s="15"/>
      <c r="R10" s="15"/>
      <c r="S10" s="15"/>
      <c r="T10" s="15"/>
      <c r="U10" s="15"/>
      <c r="V10" s="15"/>
      <c r="W10" s="15"/>
    </row>
    <row r="11" spans="1:23" x14ac:dyDescent="0.3">
      <c r="A11" s="2" t="s">
        <v>8</v>
      </c>
      <c r="B11" s="14">
        <v>0.2</v>
      </c>
      <c r="C11" s="14">
        <v>2.7</v>
      </c>
      <c r="D11" s="14">
        <v>7.3</v>
      </c>
      <c r="E11" s="14">
        <v>13.5</v>
      </c>
      <c r="F11" s="14">
        <v>21.2</v>
      </c>
      <c r="G11" s="14">
        <v>23.7</v>
      </c>
      <c r="H11" s="14">
        <v>26.7</v>
      </c>
      <c r="I11" s="14"/>
      <c r="J11" s="14">
        <v>32.299999999999997</v>
      </c>
      <c r="K11" s="14">
        <v>14.7</v>
      </c>
      <c r="N11" s="15"/>
      <c r="O11" s="15"/>
      <c r="P11" s="15"/>
      <c r="Q11" s="15"/>
      <c r="R11" s="15"/>
      <c r="S11" s="15"/>
      <c r="T11" s="15"/>
      <c r="U11" s="15"/>
      <c r="V11" s="15"/>
      <c r="W11" s="15"/>
    </row>
    <row r="12" spans="1:23" x14ac:dyDescent="0.3">
      <c r="A12" s="2" t="s">
        <v>9</v>
      </c>
      <c r="B12" s="14"/>
      <c r="C12" s="14"/>
      <c r="D12" s="14"/>
      <c r="E12" s="14">
        <v>2.8</v>
      </c>
      <c r="F12" s="14">
        <v>3.7</v>
      </c>
      <c r="G12" s="14">
        <v>12.4</v>
      </c>
      <c r="H12" s="14">
        <v>12</v>
      </c>
      <c r="I12" s="14"/>
      <c r="J12" s="14">
        <v>17.899999999999999</v>
      </c>
      <c r="K12" s="14">
        <v>8.1999999999999993</v>
      </c>
      <c r="N12" s="15"/>
      <c r="O12" s="15"/>
      <c r="P12" s="15"/>
      <c r="Q12" s="15"/>
      <c r="R12" s="15"/>
      <c r="S12" s="15"/>
      <c r="T12" s="15"/>
      <c r="U12" s="15"/>
      <c r="V12" s="15"/>
      <c r="W12" s="15"/>
    </row>
    <row r="13" spans="1:23" x14ac:dyDescent="0.3">
      <c r="A13" s="2"/>
      <c r="B13" s="14"/>
      <c r="C13" s="14"/>
      <c r="D13" s="14"/>
      <c r="E13" s="14"/>
      <c r="F13" s="14"/>
      <c r="G13" s="14"/>
      <c r="H13" s="14"/>
      <c r="I13" s="14"/>
      <c r="J13" s="14"/>
      <c r="K13" s="14"/>
      <c r="N13" s="15"/>
      <c r="O13" s="15"/>
      <c r="P13" s="15"/>
      <c r="Q13" s="15"/>
      <c r="R13" s="15"/>
      <c r="S13" s="15"/>
      <c r="T13" s="15"/>
      <c r="U13" s="15"/>
      <c r="V13" s="15"/>
      <c r="W13" s="15"/>
    </row>
    <row r="14" spans="1:23" x14ac:dyDescent="0.3">
      <c r="A14" s="2" t="s">
        <v>10</v>
      </c>
      <c r="B14" s="14">
        <v>0.1</v>
      </c>
      <c r="C14" s="14">
        <v>0.5</v>
      </c>
      <c r="D14" s="14">
        <v>0.8</v>
      </c>
      <c r="E14" s="14">
        <v>1.2</v>
      </c>
      <c r="F14" s="14">
        <v>5.0999999999999996</v>
      </c>
      <c r="G14" s="14">
        <v>14.5</v>
      </c>
      <c r="H14" s="14">
        <v>20.399999999999999</v>
      </c>
      <c r="I14" s="14"/>
      <c r="J14" s="14">
        <v>30.5</v>
      </c>
      <c r="K14" s="14">
        <v>13.9</v>
      </c>
      <c r="N14" s="15"/>
      <c r="O14" s="15"/>
      <c r="P14" s="15"/>
      <c r="Q14" s="15"/>
      <c r="R14" s="15"/>
      <c r="S14" s="15"/>
      <c r="T14" s="15"/>
      <c r="U14" s="15"/>
      <c r="V14" s="15"/>
      <c r="W14" s="15"/>
    </row>
    <row r="15" spans="1:23" x14ac:dyDescent="0.3">
      <c r="A15" s="2" t="s">
        <v>11</v>
      </c>
      <c r="B15" s="14">
        <v>0</v>
      </c>
      <c r="C15" s="14">
        <v>0</v>
      </c>
      <c r="D15" s="14">
        <v>0.1</v>
      </c>
      <c r="E15" s="14">
        <v>0.2</v>
      </c>
      <c r="F15" s="14">
        <v>4</v>
      </c>
      <c r="G15" s="14">
        <v>13.4</v>
      </c>
      <c r="H15" s="14">
        <v>19.2</v>
      </c>
      <c r="I15" s="14"/>
      <c r="J15" s="14">
        <v>29.3</v>
      </c>
      <c r="K15" s="14">
        <v>13.3</v>
      </c>
      <c r="N15" s="15"/>
      <c r="O15" s="15"/>
      <c r="P15" s="15"/>
      <c r="Q15" s="15"/>
      <c r="R15" s="15"/>
      <c r="S15" s="15"/>
      <c r="T15" s="15"/>
      <c r="U15" s="15"/>
      <c r="V15" s="15"/>
      <c r="W15" s="15"/>
    </row>
    <row r="16" spans="1:23" x14ac:dyDescent="0.3">
      <c r="A16" s="2" t="s">
        <v>12</v>
      </c>
      <c r="B16" s="14">
        <v>0.1</v>
      </c>
      <c r="C16" s="14">
        <v>0.5</v>
      </c>
      <c r="D16" s="14">
        <v>0.7</v>
      </c>
      <c r="E16" s="14">
        <v>1</v>
      </c>
      <c r="F16" s="14">
        <v>1.1000000000000001</v>
      </c>
      <c r="G16" s="14">
        <v>1.2</v>
      </c>
      <c r="H16" s="14">
        <v>1.2</v>
      </c>
      <c r="I16" s="14"/>
      <c r="J16" s="14">
        <v>1.2</v>
      </c>
      <c r="K16" s="14">
        <v>0.5</v>
      </c>
      <c r="N16" s="15"/>
      <c r="O16" s="15"/>
      <c r="P16" s="15"/>
      <c r="Q16" s="15"/>
      <c r="R16" s="15"/>
      <c r="S16" s="15"/>
      <c r="T16" s="15"/>
      <c r="U16" s="15"/>
      <c r="V16" s="15"/>
      <c r="W16" s="15"/>
    </row>
    <row r="17" spans="1:23" x14ac:dyDescent="0.3">
      <c r="A17" s="2"/>
      <c r="B17" s="14"/>
      <c r="C17" s="14"/>
      <c r="D17" s="14"/>
      <c r="E17" s="14"/>
      <c r="F17" s="14"/>
      <c r="G17" s="14"/>
      <c r="H17" s="14"/>
      <c r="I17" s="14"/>
      <c r="J17" s="14"/>
      <c r="K17" s="14"/>
      <c r="N17" s="15"/>
      <c r="O17" s="15"/>
      <c r="P17" s="15"/>
      <c r="Q17" s="15"/>
      <c r="R17" s="15"/>
      <c r="S17" s="15"/>
      <c r="T17" s="15"/>
      <c r="U17" s="15"/>
      <c r="V17" s="15"/>
      <c r="W17" s="15"/>
    </row>
    <row r="18" spans="1:23" x14ac:dyDescent="0.3">
      <c r="A18" s="2" t="s">
        <v>13</v>
      </c>
      <c r="B18" s="14" t="s">
        <v>14</v>
      </c>
      <c r="C18" s="14">
        <v>0.2</v>
      </c>
      <c r="D18" s="14">
        <v>0.6</v>
      </c>
      <c r="E18" s="14">
        <v>2.5</v>
      </c>
      <c r="F18" s="14">
        <v>6.1</v>
      </c>
      <c r="G18" s="14">
        <v>8.1</v>
      </c>
      <c r="H18" s="14">
        <v>10.3</v>
      </c>
      <c r="I18" s="14"/>
      <c r="J18" s="14">
        <v>11.3</v>
      </c>
      <c r="K18" s="14">
        <v>5.0999999999999996</v>
      </c>
      <c r="N18" s="15"/>
      <c r="O18" s="15"/>
      <c r="P18" s="15"/>
      <c r="Q18" s="15"/>
      <c r="R18" s="15"/>
      <c r="S18" s="15"/>
      <c r="T18" s="15"/>
      <c r="U18" s="15"/>
      <c r="V18" s="15"/>
      <c r="W18" s="15"/>
    </row>
    <row r="19" spans="1:23" x14ac:dyDescent="0.3">
      <c r="A19" s="2"/>
      <c r="B19" s="14"/>
      <c r="C19" s="14"/>
      <c r="D19" s="14"/>
      <c r="E19" s="14"/>
      <c r="F19" s="14"/>
      <c r="G19" s="14"/>
      <c r="H19" s="14"/>
      <c r="I19" s="14"/>
      <c r="J19" s="14"/>
      <c r="K19" s="14"/>
      <c r="N19" s="15"/>
      <c r="O19" s="15"/>
      <c r="P19" s="15"/>
      <c r="Q19" s="15"/>
      <c r="R19" s="15"/>
      <c r="S19" s="15"/>
      <c r="T19" s="15"/>
      <c r="U19" s="15"/>
      <c r="V19" s="15"/>
      <c r="W19" s="15"/>
    </row>
    <row r="20" spans="1:23" x14ac:dyDescent="0.3">
      <c r="A20" s="2" t="s">
        <v>15</v>
      </c>
      <c r="B20" s="14" t="s">
        <v>14</v>
      </c>
      <c r="C20" s="14">
        <v>0</v>
      </c>
      <c r="D20" s="14">
        <v>0.1</v>
      </c>
      <c r="E20" s="14">
        <v>0.5</v>
      </c>
      <c r="F20" s="14">
        <v>2</v>
      </c>
      <c r="G20" s="14">
        <v>4.7</v>
      </c>
      <c r="H20" s="14">
        <v>6.2</v>
      </c>
      <c r="I20" s="14"/>
      <c r="J20" s="14">
        <v>8</v>
      </c>
      <c r="K20" s="14">
        <v>3.6</v>
      </c>
      <c r="N20" s="15"/>
      <c r="O20" s="15"/>
      <c r="P20" s="15"/>
      <c r="Q20" s="15"/>
      <c r="R20" s="15"/>
      <c r="S20" s="15"/>
      <c r="T20" s="15"/>
      <c r="U20" s="15"/>
      <c r="V20" s="15"/>
      <c r="W20" s="15"/>
    </row>
    <row r="21" spans="1:23" x14ac:dyDescent="0.3">
      <c r="A21" s="2"/>
      <c r="B21" s="14"/>
      <c r="C21" s="14"/>
      <c r="D21" s="14"/>
      <c r="E21" s="14"/>
      <c r="F21" s="14"/>
      <c r="G21" s="14"/>
      <c r="H21" s="14"/>
      <c r="I21" s="14"/>
      <c r="J21" s="14"/>
      <c r="K21" s="14"/>
      <c r="N21" s="15"/>
      <c r="O21" s="15"/>
      <c r="P21" s="15"/>
      <c r="Q21" s="15"/>
      <c r="R21" s="15"/>
      <c r="S21" s="15"/>
      <c r="T21" s="15"/>
      <c r="U21" s="15"/>
      <c r="V21" s="15"/>
      <c r="W21" s="15"/>
    </row>
    <row r="22" spans="1:23" x14ac:dyDescent="0.3">
      <c r="A22" s="2" t="s">
        <v>16</v>
      </c>
      <c r="B22" s="14">
        <v>21.2</v>
      </c>
      <c r="C22" s="14">
        <v>31</v>
      </c>
      <c r="D22" s="14">
        <v>47.9</v>
      </c>
      <c r="E22" s="14">
        <v>71.599999999999994</v>
      </c>
      <c r="F22" s="14">
        <v>78.7</v>
      </c>
      <c r="G22" s="14">
        <v>92.6</v>
      </c>
      <c r="H22" s="14">
        <v>108.4</v>
      </c>
      <c r="I22" s="14"/>
      <c r="J22" s="14">
        <v>119.4</v>
      </c>
      <c r="K22" s="14">
        <v>54.3</v>
      </c>
      <c r="N22" s="15"/>
      <c r="O22" s="15"/>
      <c r="P22" s="15"/>
      <c r="Q22" s="15"/>
      <c r="R22" s="15"/>
      <c r="S22" s="15"/>
      <c r="T22" s="15"/>
      <c r="U22" s="15"/>
      <c r="V22" s="15"/>
      <c r="W22" s="15"/>
    </row>
    <row r="23" spans="1:23" x14ac:dyDescent="0.3">
      <c r="A23" s="2" t="s">
        <v>17</v>
      </c>
      <c r="B23" s="14">
        <v>4.0999999999999996</v>
      </c>
      <c r="C23" s="14">
        <v>9.1</v>
      </c>
      <c r="D23" s="14">
        <v>9.8000000000000007</v>
      </c>
      <c r="E23" s="14">
        <v>14.1</v>
      </c>
      <c r="F23" s="14">
        <v>20.7</v>
      </c>
      <c r="G23" s="14">
        <v>16.600000000000001</v>
      </c>
      <c r="H23" s="14">
        <v>16.600000000000001</v>
      </c>
      <c r="I23" s="14"/>
      <c r="J23" s="14">
        <v>16.7</v>
      </c>
      <c r="K23" s="14">
        <v>7.6</v>
      </c>
      <c r="N23" s="15"/>
      <c r="O23" s="15"/>
      <c r="P23" s="15"/>
      <c r="Q23" s="15"/>
      <c r="R23" s="15"/>
      <c r="S23" s="15"/>
      <c r="T23" s="15"/>
      <c r="U23" s="15"/>
      <c r="V23" s="15"/>
      <c r="W23" s="15"/>
    </row>
    <row r="24" spans="1:23" x14ac:dyDescent="0.3">
      <c r="A24" s="3" t="s">
        <v>18</v>
      </c>
      <c r="B24" s="14"/>
      <c r="C24" s="14">
        <v>0.8</v>
      </c>
      <c r="D24" s="14">
        <v>13.1</v>
      </c>
      <c r="E24" s="14">
        <v>12.9</v>
      </c>
      <c r="F24" s="14">
        <v>1.9</v>
      </c>
      <c r="G24" s="14">
        <v>2.9</v>
      </c>
      <c r="H24" s="14">
        <v>7.9</v>
      </c>
      <c r="I24" s="14"/>
      <c r="J24" s="14">
        <v>19.7</v>
      </c>
      <c r="K24" s="14">
        <v>9</v>
      </c>
      <c r="N24" s="15"/>
      <c r="O24" s="15"/>
      <c r="P24" s="15"/>
      <c r="Q24" s="15"/>
      <c r="R24" s="15"/>
      <c r="S24" s="15"/>
      <c r="T24" s="15"/>
      <c r="U24" s="15"/>
      <c r="V24" s="15"/>
      <c r="W24" s="15"/>
    </row>
    <row r="25" spans="1:23" x14ac:dyDescent="0.3">
      <c r="A25" s="3" t="s">
        <v>19</v>
      </c>
      <c r="B25" s="14">
        <v>0.4</v>
      </c>
      <c r="C25" s="14">
        <v>1</v>
      </c>
      <c r="D25" s="14">
        <v>1.4</v>
      </c>
      <c r="E25" s="14">
        <v>4.4000000000000004</v>
      </c>
      <c r="F25" s="14">
        <v>6.5</v>
      </c>
      <c r="G25" s="14">
        <v>11</v>
      </c>
      <c r="H25" s="14">
        <v>14.1</v>
      </c>
      <c r="I25" s="14"/>
      <c r="J25" s="14">
        <v>14.9</v>
      </c>
      <c r="K25" s="14">
        <v>6.8</v>
      </c>
      <c r="N25" s="15"/>
      <c r="O25" s="15"/>
      <c r="P25" s="15"/>
      <c r="Q25" s="15"/>
      <c r="R25" s="15"/>
      <c r="S25" s="15"/>
      <c r="T25" s="15"/>
      <c r="U25" s="15"/>
      <c r="V25" s="15"/>
      <c r="W25" s="15"/>
    </row>
    <row r="26" spans="1:23" x14ac:dyDescent="0.3">
      <c r="A26" s="16" t="s">
        <v>20</v>
      </c>
      <c r="B26" s="14">
        <v>1.7</v>
      </c>
      <c r="C26" s="14">
        <v>2.2000000000000002</v>
      </c>
      <c r="D26" s="14">
        <v>4.0999999999999996</v>
      </c>
      <c r="E26" s="14">
        <v>5.5</v>
      </c>
      <c r="F26" s="14">
        <v>8.6999999999999993</v>
      </c>
      <c r="G26" s="14">
        <v>11.5</v>
      </c>
      <c r="H26" s="14">
        <v>12.6</v>
      </c>
      <c r="I26" s="14"/>
      <c r="J26" s="14">
        <v>13.3</v>
      </c>
      <c r="K26" s="14">
        <v>6.1</v>
      </c>
      <c r="N26" s="15"/>
      <c r="O26" s="15"/>
      <c r="P26" s="15"/>
      <c r="Q26" s="15"/>
      <c r="R26" s="15"/>
      <c r="S26" s="15"/>
      <c r="T26" s="15"/>
      <c r="U26" s="15"/>
      <c r="V26" s="15"/>
      <c r="W26" s="15"/>
    </row>
    <row r="27" spans="1:23" x14ac:dyDescent="0.3">
      <c r="A27" s="3" t="s">
        <v>21</v>
      </c>
      <c r="B27" s="14">
        <v>12.9</v>
      </c>
      <c r="C27" s="14">
        <v>14</v>
      </c>
      <c r="D27" s="14">
        <v>15.7</v>
      </c>
      <c r="E27" s="14">
        <v>17.100000000000001</v>
      </c>
      <c r="F27" s="14">
        <v>16.7</v>
      </c>
      <c r="G27" s="14">
        <v>16.399999999999999</v>
      </c>
      <c r="H27" s="14">
        <v>16.3</v>
      </c>
      <c r="I27" s="14"/>
      <c r="J27" s="14">
        <v>16.2</v>
      </c>
      <c r="K27" s="14">
        <v>7.4</v>
      </c>
      <c r="N27" s="15"/>
      <c r="O27" s="15"/>
      <c r="P27" s="15"/>
      <c r="Q27" s="15"/>
      <c r="R27" s="15"/>
      <c r="S27" s="15"/>
      <c r="T27" s="15"/>
      <c r="U27" s="15"/>
      <c r="V27" s="15"/>
      <c r="W27" s="15"/>
    </row>
    <row r="28" spans="1:23" x14ac:dyDescent="0.3">
      <c r="A28" s="3" t="s">
        <v>22</v>
      </c>
      <c r="B28" s="14">
        <v>0.2</v>
      </c>
      <c r="C28" s="14">
        <v>1.1000000000000001</v>
      </c>
      <c r="D28" s="14">
        <v>0.9</v>
      </c>
      <c r="E28" s="14">
        <v>0.7</v>
      </c>
      <c r="F28" s="14">
        <v>0.4</v>
      </c>
      <c r="G28" s="14">
        <v>0.3</v>
      </c>
      <c r="H28" s="14">
        <v>0.3</v>
      </c>
      <c r="I28" s="14"/>
      <c r="J28" s="14">
        <v>0.3</v>
      </c>
      <c r="K28" s="14">
        <v>0.1</v>
      </c>
      <c r="N28" s="15"/>
      <c r="O28" s="15"/>
      <c r="P28" s="15"/>
      <c r="Q28" s="15"/>
      <c r="R28" s="15"/>
      <c r="S28" s="15"/>
      <c r="T28" s="15"/>
      <c r="U28" s="15"/>
      <c r="V28" s="15"/>
      <c r="W28" s="15"/>
    </row>
    <row r="29" spans="1:23" x14ac:dyDescent="0.3">
      <c r="A29" s="3" t="s">
        <v>23</v>
      </c>
      <c r="B29" s="14">
        <v>1.4</v>
      </c>
      <c r="C29" s="14">
        <v>1.8</v>
      </c>
      <c r="D29" s="14">
        <v>1.8</v>
      </c>
      <c r="E29" s="14">
        <v>1.8</v>
      </c>
      <c r="F29" s="14">
        <v>1.9</v>
      </c>
      <c r="G29" s="14">
        <v>2.1</v>
      </c>
      <c r="H29" s="14">
        <v>2.2000000000000002</v>
      </c>
      <c r="I29" s="14"/>
      <c r="J29" s="14">
        <v>2.5</v>
      </c>
      <c r="K29" s="14">
        <v>1.1000000000000001</v>
      </c>
      <c r="N29" s="15"/>
      <c r="O29" s="15"/>
      <c r="P29" s="15"/>
      <c r="Q29" s="15"/>
      <c r="R29" s="15"/>
      <c r="S29" s="15"/>
      <c r="T29" s="15"/>
      <c r="U29" s="15"/>
      <c r="V29" s="15"/>
      <c r="W29" s="15"/>
    </row>
    <row r="30" spans="1:23" ht="15" x14ac:dyDescent="0.3">
      <c r="A30" s="3" t="s">
        <v>24</v>
      </c>
      <c r="B30" s="14"/>
      <c r="C30" s="14"/>
      <c r="D30" s="14">
        <v>0.1</v>
      </c>
      <c r="E30" s="14">
        <v>3.4</v>
      </c>
      <c r="F30" s="14">
        <v>4.3</v>
      </c>
      <c r="G30" s="14">
        <v>4.5</v>
      </c>
      <c r="H30" s="14">
        <v>5.0999999999999996</v>
      </c>
      <c r="I30" s="14"/>
      <c r="J30" s="14">
        <v>5.7</v>
      </c>
      <c r="K30" s="14">
        <v>2.6</v>
      </c>
      <c r="N30" s="15"/>
      <c r="O30" s="15"/>
      <c r="P30" s="15"/>
      <c r="Q30" s="15"/>
      <c r="R30" s="15"/>
      <c r="S30" s="15"/>
      <c r="T30" s="15"/>
      <c r="U30" s="15"/>
      <c r="V30" s="15"/>
      <c r="W30" s="15"/>
    </row>
    <row r="31" spans="1:23" x14ac:dyDescent="0.3">
      <c r="A31" s="3" t="s">
        <v>25</v>
      </c>
      <c r="B31" s="14">
        <v>0.5</v>
      </c>
      <c r="C31" s="14">
        <v>1</v>
      </c>
      <c r="D31" s="14">
        <v>1.1000000000000001</v>
      </c>
      <c r="E31" s="14">
        <v>2.1</v>
      </c>
      <c r="F31" s="14">
        <v>4.3</v>
      </c>
      <c r="G31" s="14">
        <v>4.5</v>
      </c>
      <c r="H31" s="14">
        <v>4.9000000000000004</v>
      </c>
      <c r="I31" s="14"/>
      <c r="J31" s="14">
        <v>5.6</v>
      </c>
      <c r="K31" s="14">
        <v>2.6</v>
      </c>
      <c r="N31" s="15"/>
      <c r="O31" s="15"/>
      <c r="P31" s="15"/>
      <c r="Q31" s="15"/>
      <c r="R31" s="15"/>
      <c r="S31" s="15"/>
      <c r="T31" s="15"/>
      <c r="U31" s="15"/>
      <c r="V31" s="15"/>
      <c r="W31" s="15"/>
    </row>
    <row r="32" spans="1:23" x14ac:dyDescent="0.3">
      <c r="A32" s="3" t="s">
        <v>26</v>
      </c>
      <c r="B32" s="14">
        <v>0</v>
      </c>
      <c r="C32" s="14">
        <v>0</v>
      </c>
      <c r="D32" s="14">
        <v>0.1</v>
      </c>
      <c r="E32" s="14">
        <v>9.6</v>
      </c>
      <c r="F32" s="14">
        <v>13.3</v>
      </c>
      <c r="G32" s="14">
        <v>22.9</v>
      </c>
      <c r="H32" s="14">
        <v>28.4</v>
      </c>
      <c r="I32" s="14"/>
      <c r="J32" s="14">
        <v>24.3</v>
      </c>
      <c r="K32" s="14">
        <v>11.1</v>
      </c>
      <c r="N32" s="15"/>
      <c r="O32" s="15"/>
      <c r="P32" s="15"/>
      <c r="Q32" s="15"/>
      <c r="R32" s="15"/>
      <c r="S32" s="15"/>
      <c r="T32" s="15"/>
      <c r="U32" s="15"/>
      <c r="V32" s="15"/>
      <c r="W32" s="15"/>
    </row>
    <row r="33" spans="1:23" x14ac:dyDescent="0.3">
      <c r="B33" s="14"/>
      <c r="C33" s="14"/>
      <c r="D33" s="14"/>
      <c r="E33" s="14"/>
      <c r="F33" s="14"/>
      <c r="G33" s="14"/>
      <c r="H33" s="14"/>
      <c r="I33" s="14"/>
      <c r="J33" s="14"/>
      <c r="K33" s="14"/>
      <c r="N33" s="15"/>
      <c r="O33" s="15"/>
      <c r="P33" s="15"/>
      <c r="Q33" s="15"/>
      <c r="R33" s="15"/>
      <c r="S33" s="15"/>
      <c r="T33" s="15"/>
      <c r="U33" s="15"/>
      <c r="V33" s="15"/>
      <c r="W33" s="15"/>
    </row>
    <row r="34" spans="1:23" x14ac:dyDescent="0.3">
      <c r="A34" s="12" t="s">
        <v>27</v>
      </c>
      <c r="B34" s="14"/>
      <c r="C34" s="14"/>
      <c r="D34" s="14"/>
      <c r="E34" s="14"/>
      <c r="F34" s="14"/>
      <c r="G34" s="14"/>
      <c r="H34" s="14"/>
      <c r="I34" s="14"/>
      <c r="J34" s="14"/>
      <c r="K34" s="14"/>
      <c r="N34" s="15"/>
      <c r="O34" s="15"/>
      <c r="P34" s="15"/>
      <c r="Q34" s="15"/>
      <c r="R34" s="15"/>
      <c r="S34" s="15"/>
      <c r="T34" s="15"/>
      <c r="U34" s="15"/>
      <c r="V34" s="15"/>
      <c r="W34" s="15"/>
    </row>
    <row r="35" spans="1:23" x14ac:dyDescent="0.3">
      <c r="A35" s="3" t="s">
        <v>28</v>
      </c>
      <c r="B35" s="14">
        <v>2.9</v>
      </c>
      <c r="C35" s="14">
        <v>10.3</v>
      </c>
      <c r="D35" s="14">
        <v>26.8</v>
      </c>
      <c r="E35" s="14">
        <v>42.2</v>
      </c>
      <c r="F35" s="14">
        <v>47.3</v>
      </c>
      <c r="G35" s="14">
        <v>66.7</v>
      </c>
      <c r="H35" s="14">
        <v>80</v>
      </c>
      <c r="I35" s="14"/>
      <c r="J35" s="14">
        <v>112.4</v>
      </c>
      <c r="K35" s="14">
        <v>51.2</v>
      </c>
      <c r="N35" s="15"/>
      <c r="O35" s="15"/>
      <c r="P35" s="15"/>
      <c r="Q35" s="15"/>
      <c r="R35" s="15"/>
      <c r="S35" s="15"/>
      <c r="T35" s="15"/>
      <c r="U35" s="15"/>
      <c r="V35" s="15"/>
      <c r="W35" s="15"/>
    </row>
    <row r="36" spans="1:23" x14ac:dyDescent="0.3">
      <c r="A36" s="3" t="s">
        <v>29</v>
      </c>
      <c r="B36" s="14">
        <v>18.899999999999999</v>
      </c>
      <c r="C36" s="14">
        <v>24.4</v>
      </c>
      <c r="D36" s="14">
        <v>30.2</v>
      </c>
      <c r="E36" s="14">
        <v>40.6</v>
      </c>
      <c r="F36" s="14">
        <v>57.3</v>
      </c>
      <c r="G36" s="14">
        <v>68.3</v>
      </c>
      <c r="H36" s="14">
        <v>77.900000000000006</v>
      </c>
      <c r="I36" s="14"/>
      <c r="J36" s="14">
        <v>83.7</v>
      </c>
      <c r="K36" s="14">
        <v>38.1</v>
      </c>
      <c r="N36" s="15"/>
      <c r="O36" s="15"/>
      <c r="P36" s="15"/>
      <c r="Q36" s="15"/>
      <c r="R36" s="15"/>
      <c r="S36" s="15"/>
      <c r="T36" s="15"/>
      <c r="U36" s="15"/>
      <c r="V36" s="15"/>
      <c r="W36" s="15"/>
    </row>
    <row r="37" spans="1:23" x14ac:dyDescent="0.3">
      <c r="A37" s="3" t="s">
        <v>30</v>
      </c>
      <c r="B37" s="14">
        <v>0</v>
      </c>
      <c r="C37" s="14">
        <v>0</v>
      </c>
      <c r="D37" s="14">
        <v>0.1</v>
      </c>
      <c r="E37" s="14">
        <v>9.6</v>
      </c>
      <c r="F37" s="14">
        <v>12.6</v>
      </c>
      <c r="G37" s="14">
        <v>21.2</v>
      </c>
      <c r="H37" s="14">
        <v>26.6</v>
      </c>
      <c r="I37" s="14"/>
      <c r="J37" s="14">
        <v>23.5</v>
      </c>
      <c r="K37" s="14">
        <v>10.7</v>
      </c>
      <c r="N37" s="15"/>
      <c r="O37" s="15"/>
      <c r="P37" s="15"/>
      <c r="Q37" s="15"/>
      <c r="R37" s="15"/>
      <c r="S37" s="15"/>
      <c r="T37" s="15"/>
      <c r="U37" s="15"/>
      <c r="V37" s="15"/>
      <c r="W37" s="15"/>
    </row>
    <row r="38" spans="1:23" x14ac:dyDescent="0.3">
      <c r="B38" s="14"/>
      <c r="C38" s="14"/>
      <c r="D38" s="14"/>
      <c r="E38" s="14"/>
      <c r="F38" s="14"/>
      <c r="G38" s="14"/>
      <c r="H38" s="14"/>
      <c r="I38" s="14"/>
      <c r="J38" s="14"/>
      <c r="K38" s="14"/>
      <c r="N38" s="15"/>
      <c r="O38" s="15"/>
      <c r="P38" s="15"/>
      <c r="Q38" s="15"/>
      <c r="R38" s="15"/>
      <c r="S38" s="15"/>
      <c r="T38" s="15"/>
      <c r="U38" s="15"/>
      <c r="V38" s="15"/>
      <c r="W38" s="15"/>
    </row>
    <row r="39" spans="1:23" x14ac:dyDescent="0.3">
      <c r="A39" s="2" t="s">
        <v>31</v>
      </c>
      <c r="B39" s="14">
        <v>21.8</v>
      </c>
      <c r="C39" s="14">
        <v>34.700000000000003</v>
      </c>
      <c r="D39" s="14">
        <v>57.1</v>
      </c>
      <c r="E39" s="14">
        <v>92.4</v>
      </c>
      <c r="F39" s="14">
        <v>117.2</v>
      </c>
      <c r="G39" s="14">
        <v>156.30000000000001</v>
      </c>
      <c r="H39" s="14">
        <v>184.4</v>
      </c>
      <c r="I39" s="14"/>
      <c r="J39" s="14">
        <v>219.6</v>
      </c>
      <c r="K39" s="14">
        <v>100</v>
      </c>
      <c r="N39" s="15"/>
      <c r="O39" s="15"/>
      <c r="P39" s="15"/>
      <c r="Q39" s="15"/>
      <c r="R39" s="15"/>
      <c r="S39" s="15"/>
      <c r="T39" s="15"/>
      <c r="U39" s="15"/>
      <c r="V39" s="15"/>
      <c r="W39" s="15"/>
    </row>
    <row r="40" spans="1:23" x14ac:dyDescent="0.3">
      <c r="A40" s="2"/>
      <c r="B40" s="14"/>
      <c r="C40" s="14"/>
      <c r="D40" s="14"/>
      <c r="E40" s="14"/>
      <c r="F40" s="14"/>
      <c r="G40" s="14"/>
      <c r="H40" s="14"/>
      <c r="I40" s="14"/>
      <c r="J40" s="14"/>
      <c r="K40" s="14"/>
      <c r="L40" s="17"/>
    </row>
    <row r="41" spans="1:23" x14ac:dyDescent="0.3">
      <c r="A41" s="2"/>
      <c r="B41" s="14"/>
      <c r="C41" s="14"/>
      <c r="D41" s="14"/>
      <c r="E41" s="14"/>
      <c r="F41" s="14"/>
      <c r="G41" s="14"/>
      <c r="H41" s="14"/>
      <c r="I41" s="14"/>
      <c r="J41" s="14"/>
      <c r="K41" s="14"/>
      <c r="L41" s="17"/>
    </row>
    <row r="42" spans="1:23" x14ac:dyDescent="0.3">
      <c r="A42" s="1" t="s">
        <v>32</v>
      </c>
      <c r="B42" s="14"/>
      <c r="C42" s="14"/>
      <c r="D42" s="14"/>
      <c r="E42" s="14"/>
      <c r="F42" s="14"/>
      <c r="G42" s="14"/>
      <c r="H42" s="14"/>
      <c r="I42" s="14"/>
      <c r="J42" s="14"/>
      <c r="K42" s="14"/>
      <c r="L42" s="17"/>
    </row>
    <row r="43" spans="1:23" x14ac:dyDescent="0.3">
      <c r="A43" s="2"/>
      <c r="B43" s="14"/>
      <c r="C43" s="14"/>
      <c r="D43" s="14"/>
      <c r="E43" s="14"/>
      <c r="F43" s="14"/>
      <c r="G43" s="14"/>
      <c r="H43" s="14"/>
      <c r="I43" s="14"/>
      <c r="J43" s="14"/>
      <c r="K43" s="14"/>
      <c r="L43" s="17"/>
    </row>
    <row r="44" spans="1:23" ht="15" x14ac:dyDescent="0.3">
      <c r="A44" s="18" t="s">
        <v>33</v>
      </c>
      <c r="B44" s="19">
        <v>1819</v>
      </c>
      <c r="C44" s="19">
        <v>2140</v>
      </c>
      <c r="D44" s="19">
        <v>2301</v>
      </c>
      <c r="E44" s="19">
        <v>2359</v>
      </c>
      <c r="F44" s="19">
        <v>2070</v>
      </c>
      <c r="G44" s="19">
        <v>2130</v>
      </c>
      <c r="H44" s="19">
        <v>2102</v>
      </c>
      <c r="I44" s="19" t="s">
        <v>34</v>
      </c>
      <c r="J44" s="19">
        <v>1980</v>
      </c>
      <c r="K44" s="14"/>
      <c r="L44" s="17"/>
      <c r="N44" s="20"/>
      <c r="O44" s="20"/>
      <c r="P44" s="20"/>
      <c r="Q44" s="20"/>
      <c r="R44" s="20"/>
      <c r="S44" s="20"/>
      <c r="T44" s="20"/>
      <c r="U44" s="20"/>
      <c r="V44" s="20"/>
    </row>
    <row r="45" spans="1:23" x14ac:dyDescent="0.3">
      <c r="A45" s="18"/>
      <c r="B45" s="108" t="s">
        <v>0</v>
      </c>
      <c r="C45" s="109"/>
      <c r="D45" s="109"/>
      <c r="E45" s="109"/>
      <c r="F45" s="109"/>
      <c r="G45" s="109"/>
      <c r="H45" s="109"/>
      <c r="I45" s="109"/>
      <c r="J45" s="109"/>
      <c r="K45" s="109"/>
      <c r="L45" s="21"/>
    </row>
    <row r="46" spans="1:23" x14ac:dyDescent="0.3">
      <c r="A46" s="18" t="s">
        <v>35</v>
      </c>
      <c r="B46" s="22" t="s">
        <v>36</v>
      </c>
      <c r="L46" s="23"/>
    </row>
    <row r="47" spans="1:23" x14ac:dyDescent="0.3">
      <c r="A47" s="18"/>
      <c r="B47" s="22"/>
      <c r="L47" s="23"/>
    </row>
    <row r="48" spans="1:23" x14ac:dyDescent="0.3">
      <c r="A48" s="2"/>
      <c r="B48" s="14">
        <v>1.2</v>
      </c>
      <c r="C48" s="14">
        <v>1.62</v>
      </c>
      <c r="D48" s="14">
        <v>2.48</v>
      </c>
      <c r="E48" s="14">
        <v>3.92</v>
      </c>
      <c r="F48" s="14">
        <v>5.66</v>
      </c>
      <c r="G48" s="14">
        <v>7.34</v>
      </c>
      <c r="H48" s="14">
        <v>8.77</v>
      </c>
      <c r="I48" s="14" t="s">
        <v>34</v>
      </c>
      <c r="J48" s="14">
        <v>11.09</v>
      </c>
      <c r="K48" s="24"/>
      <c r="L48" s="15"/>
      <c r="N48" s="15"/>
      <c r="O48" s="15"/>
      <c r="P48" s="15"/>
      <c r="Q48" s="15"/>
      <c r="R48" s="15"/>
      <c r="S48" s="15"/>
      <c r="T48" s="15"/>
      <c r="U48" s="15"/>
      <c r="V48" s="15"/>
      <c r="W48" s="15"/>
    </row>
    <row r="49" spans="1:12" x14ac:dyDescent="0.3">
      <c r="A49" s="106" t="s">
        <v>0</v>
      </c>
      <c r="B49" s="107"/>
      <c r="C49" s="107"/>
      <c r="D49" s="107"/>
      <c r="E49" s="107"/>
      <c r="F49" s="107"/>
      <c r="G49" s="107"/>
      <c r="H49" s="107"/>
      <c r="I49" s="107"/>
      <c r="J49" s="107"/>
      <c r="K49" s="107"/>
      <c r="L49" s="5"/>
    </row>
    <row r="50" spans="1:12" x14ac:dyDescent="0.3">
      <c r="A50" s="18" t="s">
        <v>37</v>
      </c>
      <c r="B50" s="2"/>
      <c r="C50" s="2"/>
      <c r="D50" s="2"/>
      <c r="E50" s="2"/>
    </row>
    <row r="51" spans="1:12" x14ac:dyDescent="0.3">
      <c r="A51" s="18" t="s">
        <v>38</v>
      </c>
      <c r="B51" s="2"/>
      <c r="C51" s="2"/>
      <c r="D51" s="2"/>
      <c r="E51" s="2"/>
    </row>
    <row r="52" spans="1:12" x14ac:dyDescent="0.3">
      <c r="A52" s="18" t="s">
        <v>39</v>
      </c>
      <c r="B52" s="2"/>
      <c r="C52" s="2"/>
      <c r="D52" s="2"/>
      <c r="E52" s="2"/>
    </row>
    <row r="53" spans="1:12" x14ac:dyDescent="0.3">
      <c r="A53" s="18" t="s">
        <v>40</v>
      </c>
      <c r="B53" s="25"/>
      <c r="C53" s="25"/>
      <c r="D53" s="25"/>
    </row>
    <row r="54" spans="1:12" x14ac:dyDescent="0.3">
      <c r="A54" s="18" t="s">
        <v>160</v>
      </c>
      <c r="B54" s="25"/>
      <c r="C54" s="25"/>
      <c r="D54" s="25"/>
    </row>
    <row r="55" spans="1:12" x14ac:dyDescent="0.3">
      <c r="A55" s="18" t="s">
        <v>41</v>
      </c>
      <c r="B55" s="25"/>
      <c r="C55" s="25"/>
      <c r="D55" s="25"/>
    </row>
    <row r="56" spans="1:12" x14ac:dyDescent="0.3">
      <c r="B56" s="25"/>
      <c r="C56" s="25"/>
      <c r="D56" s="25"/>
    </row>
    <row r="57" spans="1:12" x14ac:dyDescent="0.3">
      <c r="B57" s="25"/>
      <c r="C57" s="25"/>
      <c r="D57" s="25"/>
    </row>
    <row r="58" spans="1:12" x14ac:dyDescent="0.3">
      <c r="B58" s="25"/>
      <c r="C58" s="25"/>
      <c r="D58" s="25"/>
    </row>
    <row r="59" spans="1:12" x14ac:dyDescent="0.3">
      <c r="B59" s="25"/>
      <c r="C59" s="25"/>
      <c r="D59" s="25"/>
    </row>
    <row r="60" spans="1:12" x14ac:dyDescent="0.3">
      <c r="B60" s="25"/>
      <c r="C60" s="25"/>
      <c r="D60" s="25"/>
    </row>
    <row r="61" spans="1:12" x14ac:dyDescent="0.3">
      <c r="B61" s="25"/>
      <c r="C61" s="25"/>
      <c r="D61" s="25"/>
    </row>
    <row r="62" spans="1:12" x14ac:dyDescent="0.3">
      <c r="B62" s="25"/>
      <c r="C62" s="25"/>
      <c r="D62" s="25"/>
    </row>
    <row r="63" spans="1:12" x14ac:dyDescent="0.3">
      <c r="B63" s="25"/>
      <c r="C63" s="25"/>
      <c r="D63" s="25"/>
    </row>
    <row r="64" spans="1:12" x14ac:dyDescent="0.3">
      <c r="B64" s="25"/>
      <c r="C64" s="25"/>
      <c r="D64" s="25"/>
    </row>
    <row r="65" spans="2:4" x14ac:dyDescent="0.3">
      <c r="B65" s="25"/>
      <c r="C65" s="25"/>
      <c r="D65" s="25"/>
    </row>
    <row r="66" spans="2:4" x14ac:dyDescent="0.3">
      <c r="B66" s="25"/>
      <c r="C66" s="25"/>
      <c r="D66" s="25"/>
    </row>
    <row r="67" spans="2:4" x14ac:dyDescent="0.3">
      <c r="B67" s="25"/>
      <c r="C67" s="25"/>
      <c r="D67" s="25"/>
    </row>
    <row r="68" spans="2:4" x14ac:dyDescent="0.3">
      <c r="B68" s="25"/>
      <c r="C68" s="25"/>
      <c r="D68" s="25"/>
    </row>
    <row r="69" spans="2:4" x14ac:dyDescent="0.3">
      <c r="B69" s="25"/>
      <c r="C69" s="25"/>
      <c r="D69" s="25"/>
    </row>
    <row r="70" spans="2:4" x14ac:dyDescent="0.3">
      <c r="B70" s="25"/>
      <c r="C70" s="25"/>
      <c r="D70" s="25"/>
    </row>
    <row r="71" spans="2:4" x14ac:dyDescent="0.3">
      <c r="B71" s="25"/>
      <c r="C71" s="25"/>
      <c r="D71" s="25"/>
    </row>
  </sheetData>
  <mergeCells count="4">
    <mergeCell ref="A2:K2"/>
    <mergeCell ref="A4:K4"/>
    <mergeCell ref="B45:K45"/>
    <mergeCell ref="A49:K49"/>
  </mergeCells>
  <pageMargins left="0.75" right="0.75" top="1" bottom="1" header="0.5" footer="0.5"/>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3"/>
  <sheetViews>
    <sheetView zoomScaleNormal="100" workbookViewId="0">
      <pane xSplit="1" ySplit="6" topLeftCell="B31" activePane="bottomRight" state="frozen"/>
      <selection pane="topRight" activeCell="B1" sqref="B1"/>
      <selection pane="bottomLeft" activeCell="A7" sqref="A7"/>
      <selection pane="bottomRight"/>
    </sheetView>
  </sheetViews>
  <sheetFormatPr defaultColWidth="9.109375" defaultRowHeight="12.75" customHeight="1" x14ac:dyDescent="0.3"/>
  <cols>
    <col min="1" max="1" width="50.5546875" style="3" customWidth="1"/>
    <col min="2" max="3" width="10.6640625" style="3" customWidth="1"/>
    <col min="4" max="4" width="8.109375" style="3" customWidth="1"/>
    <col min="5" max="5" width="8.88671875" style="3" customWidth="1"/>
    <col min="6" max="6" width="9" style="28" customWidth="1"/>
    <col min="7" max="8" width="10.6640625" style="3" customWidth="1"/>
    <col min="9" max="9" width="2.5546875" style="3" customWidth="1"/>
    <col min="10" max="10" width="10.6640625" style="3" customWidth="1"/>
    <col min="11" max="11" width="10.6640625" style="28" customWidth="1"/>
    <col min="12" max="12" width="9.109375" style="29"/>
    <col min="13" max="16384" width="9.109375" style="5"/>
  </cols>
  <sheetData>
    <row r="1" spans="1:12" ht="13.8" x14ac:dyDescent="0.3">
      <c r="A1" s="104" t="s">
        <v>155</v>
      </c>
      <c r="B1" s="27"/>
      <c r="C1" s="27"/>
      <c r="D1" s="27"/>
      <c r="E1" s="27"/>
      <c r="G1" s="28"/>
      <c r="H1" s="28"/>
      <c r="I1" s="28"/>
      <c r="J1" s="28"/>
    </row>
    <row r="2" spans="1:12" ht="12.75" customHeight="1" x14ac:dyDescent="0.3">
      <c r="A2" s="30" t="s">
        <v>0</v>
      </c>
      <c r="B2" s="31"/>
      <c r="C2" s="31"/>
      <c r="D2" s="31"/>
      <c r="E2" s="31"/>
      <c r="F2" s="31"/>
      <c r="G2" s="31"/>
      <c r="H2" s="31"/>
      <c r="I2" s="31"/>
      <c r="J2" s="31"/>
    </row>
    <row r="3" spans="1:12" s="34" customFormat="1" ht="12.75" customHeight="1" x14ac:dyDescent="0.3">
      <c r="A3" s="32"/>
      <c r="B3" s="99">
        <v>1990</v>
      </c>
      <c r="C3" s="99">
        <v>2000</v>
      </c>
      <c r="D3" s="100">
        <v>2005</v>
      </c>
      <c r="E3" s="99">
        <v>2010</v>
      </c>
      <c r="F3" s="99">
        <v>2015</v>
      </c>
      <c r="G3" s="99">
        <v>2018</v>
      </c>
      <c r="H3" s="99">
        <v>2019</v>
      </c>
      <c r="I3" s="99"/>
      <c r="J3" s="99" t="s">
        <v>1</v>
      </c>
      <c r="K3" s="32"/>
      <c r="L3" s="33"/>
    </row>
    <row r="4" spans="1:12" ht="12.75" customHeight="1" x14ac:dyDescent="0.3">
      <c r="A4" s="30" t="s">
        <v>0</v>
      </c>
      <c r="B4" s="31"/>
      <c r="C4" s="31"/>
      <c r="D4" s="31"/>
      <c r="E4" s="31"/>
      <c r="F4" s="31"/>
      <c r="G4" s="31"/>
      <c r="H4" s="31"/>
      <c r="I4" s="31"/>
      <c r="J4" s="31"/>
    </row>
    <row r="5" spans="1:12" ht="12.75" customHeight="1" x14ac:dyDescent="0.3">
      <c r="A5" s="35"/>
      <c r="B5" s="36" t="s">
        <v>42</v>
      </c>
      <c r="C5" s="28"/>
      <c r="D5" s="28"/>
      <c r="E5" s="28"/>
      <c r="G5" s="28"/>
      <c r="H5" s="28"/>
      <c r="I5" s="28"/>
      <c r="J5" s="28"/>
    </row>
    <row r="6" spans="1:12" ht="12.75" customHeight="1" x14ac:dyDescent="0.3">
      <c r="A6" s="35"/>
      <c r="B6" s="30" t="s">
        <v>0</v>
      </c>
      <c r="C6" s="31"/>
      <c r="D6" s="31"/>
      <c r="E6" s="31"/>
      <c r="F6" s="31"/>
      <c r="G6" s="37"/>
      <c r="H6" s="37"/>
      <c r="I6" s="37"/>
      <c r="J6" s="37"/>
      <c r="L6" s="38"/>
    </row>
    <row r="7" spans="1:12" ht="12.75" customHeight="1" x14ac:dyDescent="0.3">
      <c r="A7" s="39" t="s">
        <v>43</v>
      </c>
      <c r="B7" s="28"/>
      <c r="C7" s="28"/>
      <c r="D7" s="28"/>
      <c r="E7" s="28"/>
      <c r="G7" s="28"/>
      <c r="H7" s="28"/>
      <c r="I7" s="28"/>
      <c r="J7" s="28"/>
    </row>
    <row r="8" spans="1:12" ht="12.75" customHeight="1" x14ac:dyDescent="0.3">
      <c r="A8" s="40" t="s">
        <v>44</v>
      </c>
      <c r="B8" s="41">
        <v>56</v>
      </c>
      <c r="C8" s="41">
        <v>744</v>
      </c>
      <c r="D8" s="41">
        <v>2034</v>
      </c>
      <c r="E8" s="41">
        <v>4503</v>
      </c>
      <c r="F8" s="41">
        <v>6917</v>
      </c>
      <c r="G8" s="41">
        <v>10030</v>
      </c>
      <c r="H8" s="41">
        <v>10774</v>
      </c>
      <c r="I8" s="41"/>
      <c r="J8" s="41">
        <v>13945</v>
      </c>
      <c r="K8" s="41"/>
    </row>
    <row r="9" spans="1:12" ht="12.75" customHeight="1" x14ac:dyDescent="0.3">
      <c r="A9" s="40" t="s">
        <v>45</v>
      </c>
      <c r="B9" s="41"/>
      <c r="C9" s="41"/>
      <c r="D9" s="41"/>
      <c r="E9" s="41"/>
      <c r="F9" s="41"/>
      <c r="G9" s="41"/>
      <c r="H9" s="41"/>
      <c r="I9" s="41"/>
      <c r="J9" s="41"/>
      <c r="K9" s="41"/>
    </row>
    <row r="10" spans="1:12" ht="12.75" customHeight="1" x14ac:dyDescent="0.3">
      <c r="A10" s="40" t="s">
        <v>46</v>
      </c>
      <c r="B10" s="41">
        <v>56</v>
      </c>
      <c r="C10" s="41">
        <v>744</v>
      </c>
      <c r="D10" s="41">
        <v>2034</v>
      </c>
      <c r="E10" s="41">
        <v>3737</v>
      </c>
      <c r="F10" s="41">
        <v>5882</v>
      </c>
      <c r="G10" s="41">
        <v>6578</v>
      </c>
      <c r="H10" s="41">
        <v>7429</v>
      </c>
      <c r="I10" s="41"/>
      <c r="J10" s="41">
        <v>8960</v>
      </c>
      <c r="K10" s="41"/>
    </row>
    <row r="11" spans="1:12" ht="12.75" customHeight="1" x14ac:dyDescent="0.3">
      <c r="A11" s="40" t="s">
        <v>47</v>
      </c>
      <c r="B11" s="41"/>
      <c r="C11" s="41"/>
      <c r="D11" s="41"/>
      <c r="E11" s="41">
        <v>765</v>
      </c>
      <c r="F11" s="41">
        <v>1035</v>
      </c>
      <c r="G11" s="41">
        <v>3452</v>
      </c>
      <c r="H11" s="41">
        <v>3345</v>
      </c>
      <c r="I11" s="41"/>
      <c r="J11" s="41">
        <v>4985</v>
      </c>
      <c r="K11" s="41"/>
    </row>
    <row r="12" spans="1:12" ht="12.75" customHeight="1" x14ac:dyDescent="0.3">
      <c r="A12" s="40" t="s">
        <v>48</v>
      </c>
      <c r="B12" s="41">
        <v>56</v>
      </c>
      <c r="C12" s="41">
        <v>829</v>
      </c>
      <c r="D12" s="41">
        <v>2067</v>
      </c>
      <c r="E12" s="41">
        <v>3993</v>
      </c>
      <c r="F12" s="41">
        <v>7550</v>
      </c>
      <c r="G12" s="41">
        <v>10549</v>
      </c>
      <c r="H12" s="41">
        <v>11508</v>
      </c>
      <c r="I12" s="41"/>
      <c r="J12" s="41">
        <v>15339</v>
      </c>
      <c r="K12" s="41"/>
    </row>
    <row r="13" spans="1:12" ht="12.75" customHeight="1" x14ac:dyDescent="0.3">
      <c r="A13" s="40" t="s">
        <v>45</v>
      </c>
      <c r="B13" s="41"/>
      <c r="C13" s="41"/>
      <c r="D13" s="41"/>
      <c r="E13" s="41"/>
      <c r="F13" s="41"/>
      <c r="G13" s="41"/>
      <c r="H13" s="41"/>
      <c r="I13" s="41"/>
      <c r="J13" s="41"/>
      <c r="K13" s="41"/>
    </row>
    <row r="14" spans="1:12" ht="12.75" customHeight="1" x14ac:dyDescent="0.3">
      <c r="A14" s="40" t="s">
        <v>46</v>
      </c>
      <c r="B14" s="41">
        <v>56</v>
      </c>
      <c r="C14" s="41">
        <v>829</v>
      </c>
      <c r="D14" s="41">
        <v>2067</v>
      </c>
      <c r="E14" s="41">
        <v>3315</v>
      </c>
      <c r="F14" s="41">
        <v>6420</v>
      </c>
      <c r="G14" s="41">
        <v>6918</v>
      </c>
      <c r="H14" s="41">
        <v>7935</v>
      </c>
      <c r="I14" s="41"/>
      <c r="J14" s="41">
        <v>9856</v>
      </c>
      <c r="K14" s="41"/>
    </row>
    <row r="15" spans="1:12" ht="12.75" customHeight="1" x14ac:dyDescent="0.3">
      <c r="A15" s="40" t="s">
        <v>47</v>
      </c>
      <c r="B15" s="41"/>
      <c r="C15" s="41"/>
      <c r="D15" s="41"/>
      <c r="E15" s="41">
        <v>679</v>
      </c>
      <c r="F15" s="41">
        <v>1130</v>
      </c>
      <c r="G15" s="41">
        <v>3630</v>
      </c>
      <c r="H15" s="41">
        <v>3573</v>
      </c>
      <c r="I15" s="41"/>
      <c r="J15" s="41">
        <v>5484</v>
      </c>
      <c r="K15" s="41"/>
    </row>
    <row r="16" spans="1:12" ht="12.75" customHeight="1" x14ac:dyDescent="0.3">
      <c r="A16" s="40"/>
      <c r="B16" s="41"/>
      <c r="C16" s="41"/>
      <c r="D16" s="41"/>
      <c r="E16" s="41"/>
      <c r="F16" s="41"/>
      <c r="G16" s="41"/>
      <c r="H16" s="41"/>
      <c r="I16" s="41"/>
      <c r="J16" s="41"/>
      <c r="K16" s="41"/>
    </row>
    <row r="17" spans="1:15" ht="12.75" customHeight="1" x14ac:dyDescent="0.3">
      <c r="A17" s="39" t="s">
        <v>49</v>
      </c>
      <c r="B17" s="41"/>
      <c r="C17" s="41"/>
      <c r="D17" s="41"/>
      <c r="E17" s="41"/>
      <c r="F17" s="41"/>
      <c r="G17" s="41"/>
      <c r="H17" s="41"/>
      <c r="I17" s="41"/>
      <c r="J17" s="41"/>
      <c r="K17" s="41"/>
    </row>
    <row r="18" spans="1:15" ht="12.75" customHeight="1" x14ac:dyDescent="0.3">
      <c r="A18" s="40" t="s">
        <v>44</v>
      </c>
      <c r="B18" s="41">
        <v>85</v>
      </c>
      <c r="C18" s="41">
        <v>100</v>
      </c>
      <c r="D18" s="41">
        <v>100</v>
      </c>
      <c r="E18" s="41">
        <v>101</v>
      </c>
      <c r="F18" s="41">
        <v>99</v>
      </c>
      <c r="G18" s="41">
        <v>94</v>
      </c>
      <c r="H18" s="41">
        <v>93</v>
      </c>
      <c r="I18" s="41"/>
      <c r="J18" s="41">
        <v>90</v>
      </c>
      <c r="K18" s="41"/>
    </row>
    <row r="19" spans="1:15" ht="12.75" customHeight="1" x14ac:dyDescent="0.3">
      <c r="A19" s="40" t="s">
        <v>48</v>
      </c>
      <c r="B19" s="41">
        <v>85</v>
      </c>
      <c r="C19" s="41">
        <v>142</v>
      </c>
      <c r="D19" s="41">
        <v>88</v>
      </c>
      <c r="E19" s="41">
        <v>105</v>
      </c>
      <c r="F19" s="41">
        <v>93</v>
      </c>
      <c r="G19" s="41">
        <v>72</v>
      </c>
      <c r="H19" s="41">
        <v>74</v>
      </c>
      <c r="I19" s="41"/>
      <c r="J19" s="41">
        <v>46</v>
      </c>
      <c r="K19" s="41"/>
    </row>
    <row r="20" spans="1:15" ht="12.75" customHeight="1" x14ac:dyDescent="0.3">
      <c r="A20" s="40"/>
      <c r="B20" s="41"/>
      <c r="C20" s="41"/>
      <c r="D20" s="41"/>
      <c r="E20" s="41"/>
      <c r="F20" s="41"/>
      <c r="G20" s="41"/>
      <c r="H20" s="41"/>
      <c r="I20" s="41"/>
      <c r="J20" s="41"/>
      <c r="K20" s="41"/>
    </row>
    <row r="21" spans="1:15" ht="12.75" customHeight="1" x14ac:dyDescent="0.3">
      <c r="A21" s="39" t="s">
        <v>50</v>
      </c>
      <c r="B21" s="41">
        <v>0</v>
      </c>
      <c r="C21" s="41">
        <v>8</v>
      </c>
      <c r="D21" s="41">
        <v>35</v>
      </c>
      <c r="E21" s="41">
        <v>56</v>
      </c>
      <c r="F21" s="41">
        <v>1109</v>
      </c>
      <c r="G21" s="41">
        <v>3709</v>
      </c>
      <c r="H21" s="41">
        <v>5336</v>
      </c>
      <c r="I21" s="41"/>
      <c r="J21" s="41">
        <v>8144</v>
      </c>
      <c r="K21" s="41"/>
    </row>
    <row r="22" spans="1:15" ht="12.75" customHeight="1" x14ac:dyDescent="0.3">
      <c r="A22" s="40"/>
      <c r="B22" s="41"/>
      <c r="C22" s="41"/>
      <c r="D22" s="41"/>
      <c r="E22" s="41"/>
      <c r="F22" s="41"/>
      <c r="G22" s="41"/>
      <c r="H22" s="41"/>
      <c r="I22" s="41"/>
      <c r="J22" s="41"/>
      <c r="K22" s="41"/>
    </row>
    <row r="23" spans="1:15" ht="12.75" customHeight="1" x14ac:dyDescent="0.3">
      <c r="A23" s="39" t="s">
        <v>51</v>
      </c>
      <c r="B23" s="41"/>
      <c r="C23" s="41"/>
      <c r="D23" s="41"/>
      <c r="E23" s="41"/>
      <c r="F23" s="41"/>
      <c r="G23" s="41"/>
      <c r="H23" s="41"/>
      <c r="I23" s="41"/>
      <c r="J23" s="41"/>
      <c r="K23" s="41"/>
    </row>
    <row r="24" spans="1:15" ht="12.75" customHeight="1" x14ac:dyDescent="0.3">
      <c r="A24" s="40" t="s">
        <v>52</v>
      </c>
      <c r="B24" s="41">
        <v>668</v>
      </c>
      <c r="C24" s="41">
        <v>2019</v>
      </c>
      <c r="D24" s="41">
        <v>5279</v>
      </c>
      <c r="E24" s="41">
        <v>7058</v>
      </c>
      <c r="F24" s="41">
        <v>5028</v>
      </c>
      <c r="G24" s="41">
        <v>4700</v>
      </c>
      <c r="H24" s="41">
        <v>6011</v>
      </c>
      <c r="I24" s="41"/>
      <c r="J24" s="41">
        <v>9056</v>
      </c>
      <c r="K24" s="41"/>
    </row>
    <row r="25" spans="1:15" ht="12.75" customHeight="1" x14ac:dyDescent="0.3">
      <c r="A25" s="40" t="s">
        <v>53</v>
      </c>
      <c r="B25" s="41">
        <v>665</v>
      </c>
      <c r="C25" s="41">
        <v>1999</v>
      </c>
      <c r="D25" s="41">
        <v>5262</v>
      </c>
      <c r="E25" s="41">
        <v>7043</v>
      </c>
      <c r="F25" s="41">
        <v>4934</v>
      </c>
      <c r="G25" s="41">
        <v>4561</v>
      </c>
      <c r="H25" s="41">
        <v>5814</v>
      </c>
      <c r="I25" s="41"/>
      <c r="J25" s="41">
        <v>8785</v>
      </c>
      <c r="K25" s="41"/>
    </row>
    <row r="26" spans="1:15" ht="12.75" customHeight="1" x14ac:dyDescent="0.3">
      <c r="A26" s="40"/>
      <c r="B26" s="41"/>
      <c r="C26" s="41"/>
      <c r="D26" s="41"/>
      <c r="E26" s="41"/>
      <c r="F26" s="41"/>
      <c r="G26" s="41"/>
      <c r="H26" s="41"/>
      <c r="I26" s="41"/>
      <c r="J26" s="41"/>
      <c r="K26" s="41"/>
    </row>
    <row r="27" spans="1:15" ht="12.75" customHeight="1" x14ac:dyDescent="0.3">
      <c r="A27" s="42" t="s">
        <v>54</v>
      </c>
      <c r="B27" s="41">
        <v>539</v>
      </c>
      <c r="C27" s="41">
        <v>1272</v>
      </c>
      <c r="D27" s="41">
        <v>1266</v>
      </c>
      <c r="E27" s="41">
        <v>1763</v>
      </c>
      <c r="F27" s="41">
        <v>1997</v>
      </c>
      <c r="G27" s="43">
        <v>2172</v>
      </c>
      <c r="H27" s="43">
        <v>2082</v>
      </c>
      <c r="I27" s="43"/>
      <c r="J27" s="43">
        <v>2152</v>
      </c>
      <c r="K27" s="41"/>
    </row>
    <row r="28" spans="1:15" ht="12.75" customHeight="1" x14ac:dyDescent="0.3">
      <c r="A28" s="42" t="s">
        <v>55</v>
      </c>
      <c r="B28" s="41">
        <v>0</v>
      </c>
      <c r="C28" s="41">
        <v>208</v>
      </c>
      <c r="D28" s="41">
        <v>3449</v>
      </c>
      <c r="E28" s="41">
        <v>3237</v>
      </c>
      <c r="F28" s="41">
        <v>514</v>
      </c>
      <c r="G28" s="43">
        <v>654</v>
      </c>
      <c r="H28" s="43">
        <v>1865</v>
      </c>
      <c r="I28" s="43"/>
      <c r="J28" s="43">
        <v>4766</v>
      </c>
      <c r="K28" s="43"/>
    </row>
    <row r="29" spans="1:15" ht="12.75" customHeight="1" x14ac:dyDescent="0.3">
      <c r="A29" s="42" t="s">
        <v>56</v>
      </c>
      <c r="B29" s="41">
        <v>34</v>
      </c>
      <c r="C29" s="41">
        <v>234</v>
      </c>
      <c r="D29" s="41">
        <v>253</v>
      </c>
      <c r="E29" s="41">
        <v>1015</v>
      </c>
      <c r="F29" s="41">
        <v>1388</v>
      </c>
      <c r="G29" s="41">
        <v>849</v>
      </c>
      <c r="H29" s="41">
        <v>972</v>
      </c>
      <c r="I29" s="41"/>
      <c r="J29" s="41">
        <v>1021</v>
      </c>
      <c r="K29" s="43"/>
    </row>
    <row r="30" spans="1:15" ht="12.75" customHeight="1" x14ac:dyDescent="0.3">
      <c r="A30" s="42" t="s">
        <v>57</v>
      </c>
      <c r="B30" s="41"/>
      <c r="C30" s="41"/>
      <c r="D30" s="41"/>
      <c r="E30" s="41"/>
      <c r="F30" s="41"/>
      <c r="G30" s="41"/>
      <c r="H30" s="41"/>
      <c r="I30" s="41"/>
      <c r="J30" s="41"/>
      <c r="K30" s="41"/>
    </row>
    <row r="31" spans="1:15" ht="12.75" customHeight="1" x14ac:dyDescent="0.3">
      <c r="A31" s="40" t="s">
        <v>58</v>
      </c>
      <c r="B31" s="41">
        <v>19</v>
      </c>
      <c r="C31" s="41">
        <v>177</v>
      </c>
      <c r="D31" s="41">
        <v>148</v>
      </c>
      <c r="E31" s="41">
        <v>109</v>
      </c>
      <c r="F31" s="41">
        <v>50</v>
      </c>
      <c r="G31" s="41">
        <v>29</v>
      </c>
      <c r="H31" s="41">
        <v>28</v>
      </c>
      <c r="I31" s="41"/>
      <c r="J31" s="41">
        <f>H31</f>
        <v>28</v>
      </c>
      <c r="K31" s="41"/>
      <c r="L31" s="4"/>
      <c r="M31" s="4"/>
      <c r="N31" s="4"/>
      <c r="O31" s="4"/>
    </row>
    <row r="32" spans="1:15" ht="12.75" customHeight="1" x14ac:dyDescent="0.3">
      <c r="A32" s="40" t="s">
        <v>59</v>
      </c>
      <c r="B32" s="41">
        <v>17</v>
      </c>
      <c r="C32" s="41">
        <v>158</v>
      </c>
      <c r="D32" s="41">
        <v>131</v>
      </c>
      <c r="E32" s="41">
        <v>93</v>
      </c>
      <c r="F32" s="41">
        <v>43</v>
      </c>
      <c r="G32" s="41">
        <v>23</v>
      </c>
      <c r="H32" s="41">
        <v>21</v>
      </c>
      <c r="I32" s="41"/>
      <c r="J32" s="41">
        <f>H32</f>
        <v>21</v>
      </c>
      <c r="K32" s="41"/>
      <c r="L32" s="4"/>
      <c r="M32" s="4"/>
      <c r="N32" s="4"/>
      <c r="O32" s="4"/>
    </row>
    <row r="33" spans="1:15" ht="12.75" customHeight="1" x14ac:dyDescent="0.3">
      <c r="A33" s="42" t="s">
        <v>60</v>
      </c>
      <c r="B33" s="28"/>
      <c r="C33" s="28"/>
      <c r="D33" s="28"/>
      <c r="E33" s="28"/>
      <c r="G33" s="41"/>
      <c r="H33" s="41"/>
      <c r="I33" s="41"/>
      <c r="J33" s="41"/>
      <c r="K33" s="41"/>
      <c r="L33" s="4"/>
      <c r="M33" s="4"/>
      <c r="N33" s="4"/>
      <c r="O33" s="4"/>
    </row>
    <row r="34" spans="1:15" ht="12.75" customHeight="1" x14ac:dyDescent="0.3">
      <c r="A34" s="40" t="s">
        <v>58</v>
      </c>
      <c r="B34" s="41">
        <v>71</v>
      </c>
      <c r="C34" s="41">
        <v>111</v>
      </c>
      <c r="D34" s="41">
        <v>123</v>
      </c>
      <c r="E34" s="41">
        <v>164</v>
      </c>
      <c r="F34" s="41">
        <v>206</v>
      </c>
      <c r="G34" s="41">
        <v>198</v>
      </c>
      <c r="H34" s="41">
        <v>207</v>
      </c>
      <c r="I34" s="41"/>
      <c r="J34" s="41">
        <v>215</v>
      </c>
      <c r="K34" s="41"/>
    </row>
    <row r="35" spans="1:15" ht="12.75" customHeight="1" x14ac:dyDescent="0.3">
      <c r="A35" s="40" t="s">
        <v>59</v>
      </c>
      <c r="B35" s="41">
        <v>71</v>
      </c>
      <c r="C35" s="41">
        <v>111</v>
      </c>
      <c r="D35" s="41">
        <v>123</v>
      </c>
      <c r="E35" s="41">
        <v>164</v>
      </c>
      <c r="F35" s="41">
        <v>206</v>
      </c>
      <c r="G35" s="41">
        <v>195</v>
      </c>
      <c r="H35" s="41">
        <v>202</v>
      </c>
      <c r="I35" s="41"/>
      <c r="J35" s="41">
        <v>203</v>
      </c>
      <c r="K35" s="41"/>
    </row>
    <row r="36" spans="1:15" ht="12.75" customHeight="1" x14ac:dyDescent="0.3">
      <c r="A36" s="42" t="s">
        <v>61</v>
      </c>
      <c r="B36" s="41"/>
      <c r="C36" s="41"/>
      <c r="D36" s="28"/>
      <c r="E36" s="28"/>
      <c r="G36" s="41"/>
      <c r="H36" s="41"/>
      <c r="I36" s="41"/>
      <c r="J36" s="41"/>
      <c r="K36" s="41"/>
    </row>
    <row r="37" spans="1:15" ht="12.75" customHeight="1" x14ac:dyDescent="0.3">
      <c r="A37" s="40" t="s">
        <v>58</v>
      </c>
      <c r="B37" s="41"/>
      <c r="C37" s="41"/>
      <c r="D37" s="41">
        <v>9</v>
      </c>
      <c r="E37" s="41">
        <v>575</v>
      </c>
      <c r="F37" s="41">
        <v>553</v>
      </c>
      <c r="G37" s="41">
        <v>520</v>
      </c>
      <c r="H37" s="41">
        <v>541</v>
      </c>
      <c r="I37" s="41"/>
      <c r="J37" s="41">
        <v>547</v>
      </c>
      <c r="K37" s="41"/>
    </row>
    <row r="38" spans="1:15" ht="12.75" customHeight="1" x14ac:dyDescent="0.3">
      <c r="A38" s="40" t="s">
        <v>59</v>
      </c>
      <c r="B38" s="41"/>
      <c r="C38" s="41"/>
      <c r="D38" s="41">
        <v>9</v>
      </c>
      <c r="E38" s="41">
        <v>575</v>
      </c>
      <c r="F38" s="41">
        <v>553</v>
      </c>
      <c r="G38" s="41">
        <v>493</v>
      </c>
      <c r="H38" s="41">
        <v>471</v>
      </c>
      <c r="I38" s="41"/>
      <c r="J38" s="41">
        <v>430</v>
      </c>
      <c r="K38" s="41"/>
    </row>
    <row r="39" spans="1:15" ht="12.75" customHeight="1" x14ac:dyDescent="0.3">
      <c r="A39" s="42" t="s">
        <v>62</v>
      </c>
      <c r="B39" s="41"/>
      <c r="C39" s="41"/>
      <c r="D39" s="41"/>
      <c r="E39" s="41"/>
      <c r="F39" s="41"/>
      <c r="G39" s="41"/>
      <c r="H39" s="41"/>
      <c r="I39" s="41"/>
      <c r="J39" s="41"/>
      <c r="K39" s="41"/>
    </row>
    <row r="40" spans="1:15" ht="12.75" customHeight="1" x14ac:dyDescent="0.3">
      <c r="A40" s="40" t="s">
        <v>58</v>
      </c>
      <c r="B40" s="41">
        <v>4</v>
      </c>
      <c r="C40" s="41">
        <v>17</v>
      </c>
      <c r="D40" s="41">
        <v>32</v>
      </c>
      <c r="E40" s="41">
        <v>196</v>
      </c>
      <c r="F40" s="41">
        <v>320</v>
      </c>
      <c r="G40" s="41">
        <v>279</v>
      </c>
      <c r="H40" s="41">
        <v>316</v>
      </c>
      <c r="I40" s="41"/>
      <c r="J40" s="41">
        <v>327</v>
      </c>
      <c r="K40" s="41"/>
    </row>
    <row r="41" spans="1:15" ht="12.75" customHeight="1" x14ac:dyDescent="0.3">
      <c r="A41" s="40" t="s">
        <v>59</v>
      </c>
      <c r="B41" s="41">
        <v>4</v>
      </c>
      <c r="C41" s="41">
        <v>17</v>
      </c>
      <c r="D41" s="41">
        <v>32</v>
      </c>
      <c r="E41" s="41">
        <v>196</v>
      </c>
      <c r="F41" s="41">
        <v>233</v>
      </c>
      <c r="G41" s="41">
        <v>175</v>
      </c>
      <c r="H41" s="41">
        <v>201</v>
      </c>
      <c r="I41" s="41"/>
      <c r="J41" s="41">
        <v>192</v>
      </c>
      <c r="K41" s="41"/>
      <c r="L41" s="44"/>
      <c r="M41" s="45"/>
    </row>
    <row r="42" spans="1:15" ht="12.75" customHeight="1" x14ac:dyDescent="0.3">
      <c r="A42" s="42"/>
      <c r="B42" s="41"/>
      <c r="C42" s="41"/>
      <c r="D42" s="41"/>
      <c r="E42" s="41"/>
      <c r="F42" s="41"/>
      <c r="G42" s="41"/>
      <c r="H42" s="41"/>
      <c r="I42" s="41"/>
      <c r="J42" s="41"/>
      <c r="K42" s="41"/>
    </row>
    <row r="43" spans="1:15" ht="12.75" customHeight="1" x14ac:dyDescent="0.3">
      <c r="A43" s="39" t="s">
        <v>63</v>
      </c>
      <c r="B43" s="41"/>
      <c r="C43" s="41"/>
      <c r="D43" s="41"/>
      <c r="E43" s="41"/>
      <c r="F43" s="41"/>
      <c r="G43" s="41"/>
      <c r="H43" s="41"/>
      <c r="I43" s="41"/>
      <c r="J43" s="41"/>
      <c r="K43" s="41"/>
    </row>
    <row r="44" spans="1:15" ht="12.75" customHeight="1" x14ac:dyDescent="0.3">
      <c r="A44" s="40" t="s">
        <v>64</v>
      </c>
      <c r="B44" s="41">
        <v>809</v>
      </c>
      <c r="C44" s="41">
        <v>2871</v>
      </c>
      <c r="D44" s="41">
        <v>7448</v>
      </c>
      <c r="E44" s="41">
        <v>11718</v>
      </c>
      <c r="F44" s="41">
        <v>13152</v>
      </c>
      <c r="G44" s="41">
        <v>18533</v>
      </c>
      <c r="H44" s="41">
        <v>22213</v>
      </c>
      <c r="I44" s="41"/>
      <c r="J44" s="41">
        <v>31235</v>
      </c>
      <c r="K44" s="41"/>
    </row>
    <row r="45" spans="1:15" ht="12.75" customHeight="1" x14ac:dyDescent="0.3">
      <c r="A45" s="40" t="s">
        <v>48</v>
      </c>
      <c r="B45" s="41">
        <v>807</v>
      </c>
      <c r="C45" s="41">
        <v>2979</v>
      </c>
      <c r="D45" s="41">
        <v>7452</v>
      </c>
      <c r="E45" s="41">
        <v>11196</v>
      </c>
      <c r="F45" s="41">
        <v>13685</v>
      </c>
      <c r="G45" s="41">
        <v>18892</v>
      </c>
      <c r="H45" s="41">
        <v>22732</v>
      </c>
      <c r="I45" s="41"/>
      <c r="J45" s="41">
        <v>32315</v>
      </c>
      <c r="K45" s="41"/>
    </row>
    <row r="46" spans="1:15" ht="12.75" customHeight="1" x14ac:dyDescent="0.3">
      <c r="A46" s="40"/>
      <c r="B46" s="41"/>
      <c r="C46" s="41"/>
      <c r="D46" s="41"/>
      <c r="E46" s="41"/>
      <c r="F46" s="41"/>
      <c r="G46" s="41"/>
      <c r="H46" s="41"/>
      <c r="I46" s="41"/>
      <c r="J46" s="41"/>
      <c r="K46" s="41"/>
    </row>
    <row r="47" spans="1:15" ht="12.75" customHeight="1" x14ac:dyDescent="0.3">
      <c r="A47" s="40"/>
      <c r="B47" s="41"/>
      <c r="C47" s="41"/>
      <c r="D47" s="41"/>
      <c r="E47" s="41"/>
      <c r="F47" s="41"/>
      <c r="G47" s="41"/>
      <c r="H47" s="41"/>
      <c r="I47" s="41"/>
      <c r="J47" s="41"/>
      <c r="K47" s="41"/>
    </row>
    <row r="48" spans="1:15" s="46" customFormat="1" ht="12.75" customHeight="1" x14ac:dyDescent="0.3">
      <c r="A48" s="39" t="s">
        <v>65</v>
      </c>
      <c r="B48" s="41">
        <v>81098</v>
      </c>
      <c r="C48" s="41">
        <v>108555.55555555555</v>
      </c>
      <c r="D48" s="41">
        <v>118222.22222222223</v>
      </c>
      <c r="E48" s="41">
        <v>122055.55555555555</v>
      </c>
      <c r="F48" s="41">
        <v>119138.88888888889</v>
      </c>
      <c r="G48" s="41">
        <v>122444.44444444445</v>
      </c>
      <c r="H48" s="41">
        <v>121917</v>
      </c>
      <c r="I48" s="41" t="s">
        <v>34</v>
      </c>
      <c r="J48" s="41">
        <v>119983</v>
      </c>
      <c r="K48" s="41"/>
    </row>
    <row r="49" spans="1:12" s="47" customFormat="1" ht="12.75" customHeight="1" x14ac:dyDescent="0.3">
      <c r="A49" s="40"/>
      <c r="B49" s="41"/>
      <c r="C49" s="41"/>
      <c r="D49" s="41"/>
      <c r="E49" s="41"/>
      <c r="F49" s="41"/>
      <c r="G49" s="41"/>
      <c r="H49" s="41"/>
      <c r="I49" s="41"/>
      <c r="J49" s="41"/>
      <c r="K49" s="41"/>
      <c r="L49" s="46"/>
    </row>
    <row r="50" spans="1:12" s="47" customFormat="1" ht="12.75" customHeight="1" x14ac:dyDescent="0.3">
      <c r="A50" s="40"/>
      <c r="B50" s="41"/>
      <c r="C50" s="41"/>
      <c r="D50" s="41"/>
      <c r="E50" s="41"/>
      <c r="F50" s="48"/>
      <c r="G50" s="41"/>
      <c r="H50" s="41"/>
      <c r="I50" s="41"/>
      <c r="J50" s="41"/>
      <c r="K50" s="41"/>
      <c r="L50" s="46"/>
    </row>
    <row r="51" spans="1:12" ht="12.75" customHeight="1" x14ac:dyDescent="0.3">
      <c r="A51" s="39" t="s">
        <v>66</v>
      </c>
      <c r="B51" s="49" t="s">
        <v>36</v>
      </c>
      <c r="C51" s="41"/>
      <c r="D51" s="41"/>
      <c r="E51" s="41"/>
      <c r="F51" s="41"/>
      <c r="G51" s="50"/>
      <c r="H51" s="50"/>
      <c r="I51" s="50"/>
      <c r="J51" s="50"/>
      <c r="K51" s="41"/>
    </row>
    <row r="52" spans="1:12" ht="12.75" customHeight="1" x14ac:dyDescent="0.3">
      <c r="A52" s="40" t="s">
        <v>64</v>
      </c>
      <c r="B52" s="51">
        <v>1</v>
      </c>
      <c r="C52" s="51">
        <v>2.64</v>
      </c>
      <c r="D52" s="51">
        <v>6.3</v>
      </c>
      <c r="E52" s="51">
        <v>9.6</v>
      </c>
      <c r="F52" s="51">
        <v>11.04</v>
      </c>
      <c r="G52" s="51">
        <v>15.18</v>
      </c>
      <c r="H52" s="51">
        <v>18.22</v>
      </c>
      <c r="I52" s="51" t="s">
        <v>34</v>
      </c>
      <c r="J52" s="51">
        <v>26.03</v>
      </c>
      <c r="K52" s="51"/>
    </row>
    <row r="53" spans="1:12" ht="12.75" customHeight="1" x14ac:dyDescent="0.3">
      <c r="A53" s="40" t="s">
        <v>48</v>
      </c>
      <c r="B53" s="51">
        <v>0.99</v>
      </c>
      <c r="C53" s="51">
        <v>2.74</v>
      </c>
      <c r="D53" s="51">
        <v>6.3</v>
      </c>
      <c r="E53" s="51">
        <v>9.17</v>
      </c>
      <c r="F53" s="51">
        <v>11.49</v>
      </c>
      <c r="G53" s="51">
        <v>15.47</v>
      </c>
      <c r="H53" s="51">
        <v>18.649999999999999</v>
      </c>
      <c r="I53" s="51" t="s">
        <v>34</v>
      </c>
      <c r="J53" s="51">
        <v>26.93</v>
      </c>
      <c r="K53" s="51"/>
    </row>
    <row r="54" spans="1:12" ht="12.75" customHeight="1" x14ac:dyDescent="0.3">
      <c r="A54" s="30" t="s">
        <v>0</v>
      </c>
      <c r="B54" s="31"/>
      <c r="C54" s="31"/>
      <c r="D54" s="31"/>
      <c r="E54" s="31"/>
      <c r="F54" s="31"/>
      <c r="G54" s="31"/>
      <c r="H54" s="31"/>
      <c r="I54" s="31"/>
      <c r="J54" s="31"/>
    </row>
    <row r="55" spans="1:12" ht="12.75" customHeight="1" x14ac:dyDescent="0.3">
      <c r="A55" s="18" t="s">
        <v>37</v>
      </c>
      <c r="B55" s="51"/>
      <c r="C55" s="51"/>
      <c r="D55" s="51"/>
      <c r="E55" s="51"/>
      <c r="F55" s="51"/>
      <c r="G55" s="28"/>
      <c r="H55" s="28"/>
      <c r="I55" s="28"/>
      <c r="J55" s="28"/>
    </row>
    <row r="56" spans="1:12" ht="13.5" customHeight="1" x14ac:dyDescent="0.3">
      <c r="A56" s="18" t="s">
        <v>67</v>
      </c>
      <c r="B56" s="27"/>
      <c r="C56" s="27"/>
      <c r="D56" s="27"/>
      <c r="E56" s="28"/>
      <c r="G56" s="28"/>
      <c r="H56" s="28"/>
      <c r="I56" s="28"/>
      <c r="J56" s="28"/>
    </row>
    <row r="57" spans="1:12" ht="12.75" customHeight="1" x14ac:dyDescent="0.3">
      <c r="A57" s="18" t="s">
        <v>39</v>
      </c>
      <c r="B57" s="28"/>
      <c r="C57" s="28"/>
      <c r="D57" s="28"/>
      <c r="E57" s="28"/>
      <c r="G57" s="28"/>
      <c r="H57" s="28"/>
      <c r="I57" s="28"/>
      <c r="J57" s="28"/>
    </row>
    <row r="58" spans="1:12" ht="12.75" customHeight="1" x14ac:dyDescent="0.3">
      <c r="A58" s="18" t="s">
        <v>68</v>
      </c>
      <c r="B58" s="28"/>
      <c r="C58" s="28"/>
      <c r="D58" s="28"/>
      <c r="E58" s="28"/>
    </row>
    <row r="59" spans="1:12" ht="12.75" customHeight="1" x14ac:dyDescent="0.3">
      <c r="A59" s="18" t="s">
        <v>161</v>
      </c>
      <c r="G59" s="52"/>
      <c r="H59" s="52"/>
      <c r="I59" s="52"/>
      <c r="J59" s="52"/>
    </row>
    <row r="60" spans="1:12" ht="12.75" customHeight="1" x14ac:dyDescent="0.3">
      <c r="A60" s="18" t="s">
        <v>41</v>
      </c>
      <c r="B60" s="52"/>
      <c r="C60" s="52"/>
      <c r="D60" s="52"/>
      <c r="E60" s="52"/>
      <c r="F60" s="41"/>
      <c r="G60" s="2"/>
      <c r="H60" s="2"/>
      <c r="I60" s="2"/>
      <c r="J60" s="2"/>
    </row>
    <row r="61" spans="1:12" ht="12.75" customHeight="1" x14ac:dyDescent="0.3">
      <c r="B61" s="2"/>
      <c r="C61" s="2"/>
      <c r="D61" s="2"/>
      <c r="E61" s="2"/>
      <c r="F61" s="18"/>
      <c r="G61" s="52"/>
      <c r="H61" s="52"/>
      <c r="I61" s="52"/>
      <c r="J61" s="52"/>
    </row>
    <row r="62" spans="1:12" ht="12.75" customHeight="1" x14ac:dyDescent="0.3">
      <c r="B62" s="52"/>
      <c r="C62" s="52"/>
      <c r="D62" s="52"/>
      <c r="E62" s="52"/>
      <c r="F62" s="41"/>
      <c r="G62" s="52"/>
      <c r="H62" s="52"/>
      <c r="I62" s="52"/>
      <c r="J62" s="52"/>
    </row>
    <row r="63" spans="1:12" ht="12.75" customHeight="1" x14ac:dyDescent="0.3">
      <c r="B63" s="52"/>
      <c r="C63" s="52"/>
      <c r="D63" s="52"/>
      <c r="E63" s="52"/>
      <c r="F63" s="41"/>
    </row>
  </sheetData>
  <pageMargins left="0.25" right="0.25" top="0.75" bottom="0.75" header="0.3" footer="0.3"/>
  <pageSetup paperSize="9"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3"/>
  <sheetViews>
    <sheetView zoomScaleNormal="100" workbookViewId="0"/>
  </sheetViews>
  <sheetFormatPr defaultColWidth="9.109375" defaultRowHeight="13.8" x14ac:dyDescent="0.3"/>
  <cols>
    <col min="1" max="1" width="112.5546875" style="61" customWidth="1"/>
    <col min="2" max="2" width="18.109375" style="61" customWidth="1"/>
    <col min="3" max="3" width="9.5546875" style="61" customWidth="1"/>
    <col min="4" max="10" width="9.109375" style="61"/>
    <col min="11" max="16384" width="9.109375" style="56"/>
  </cols>
  <sheetData>
    <row r="1" spans="1:20" x14ac:dyDescent="0.3">
      <c r="A1" s="53" t="s">
        <v>156</v>
      </c>
      <c r="B1" s="53"/>
      <c r="C1" s="54"/>
      <c r="D1" s="54"/>
      <c r="E1" s="54"/>
      <c r="F1" s="54"/>
      <c r="G1" s="54"/>
      <c r="H1" s="54"/>
      <c r="I1" s="54"/>
      <c r="J1" s="54"/>
      <c r="K1" s="55"/>
      <c r="L1" s="55"/>
      <c r="M1" s="55"/>
      <c r="N1" s="55"/>
      <c r="O1" s="55"/>
      <c r="P1" s="55"/>
      <c r="Q1" s="55"/>
      <c r="R1" s="55"/>
      <c r="S1" s="55"/>
      <c r="T1" s="55"/>
    </row>
    <row r="2" spans="1:20" x14ac:dyDescent="0.3">
      <c r="A2" s="110" t="s">
        <v>0</v>
      </c>
      <c r="B2" s="110"/>
      <c r="C2" s="110"/>
      <c r="D2" s="110"/>
      <c r="E2" s="110"/>
      <c r="F2" s="110"/>
      <c r="G2" s="110"/>
      <c r="H2" s="110"/>
      <c r="I2" s="110"/>
      <c r="J2" s="111"/>
    </row>
    <row r="3" spans="1:20" s="59" customFormat="1" x14ac:dyDescent="0.3">
      <c r="A3" s="53"/>
      <c r="B3" s="53" t="s">
        <v>69</v>
      </c>
      <c r="C3" s="101">
        <v>2013</v>
      </c>
      <c r="D3" s="101">
        <v>2014</v>
      </c>
      <c r="E3" s="101">
        <v>2015</v>
      </c>
      <c r="F3" s="101">
        <v>2016</v>
      </c>
      <c r="G3" s="101">
        <v>2017</v>
      </c>
      <c r="H3" s="101">
        <v>2018</v>
      </c>
      <c r="I3" s="58">
        <v>2019</v>
      </c>
      <c r="J3" s="57" t="s">
        <v>1</v>
      </c>
    </row>
    <row r="4" spans="1:20" x14ac:dyDescent="0.3">
      <c r="A4" s="110" t="s">
        <v>0</v>
      </c>
      <c r="B4" s="110"/>
      <c r="C4" s="110"/>
      <c r="D4" s="110"/>
      <c r="E4" s="110"/>
      <c r="F4" s="110"/>
      <c r="G4" s="110"/>
      <c r="H4" s="110"/>
      <c r="I4" s="110"/>
      <c r="J4" s="111"/>
    </row>
    <row r="5" spans="1:20" x14ac:dyDescent="0.3">
      <c r="A5" s="53" t="s">
        <v>70</v>
      </c>
      <c r="B5" s="60"/>
    </row>
    <row r="6" spans="1:20" x14ac:dyDescent="0.3">
      <c r="A6" s="61" t="s">
        <v>71</v>
      </c>
      <c r="B6" s="61" t="s">
        <v>72</v>
      </c>
      <c r="C6" s="62">
        <v>12122</v>
      </c>
      <c r="D6" s="62">
        <v>14091</v>
      </c>
      <c r="E6" s="62">
        <v>12391</v>
      </c>
      <c r="F6" s="62">
        <v>9718</v>
      </c>
      <c r="G6" s="62">
        <v>12461</v>
      </c>
      <c r="H6" s="62">
        <v>20935</v>
      </c>
      <c r="I6" s="62">
        <v>25797</v>
      </c>
      <c r="J6" s="62">
        <v>22097</v>
      </c>
      <c r="L6" s="105"/>
      <c r="M6" s="105"/>
      <c r="N6" s="105"/>
      <c r="O6" s="105"/>
      <c r="P6" s="105"/>
      <c r="Q6" s="105"/>
      <c r="R6" s="105"/>
      <c r="S6" s="105"/>
      <c r="T6" s="105"/>
    </row>
    <row r="7" spans="1:20" x14ac:dyDescent="0.3">
      <c r="A7" s="61" t="s">
        <v>73</v>
      </c>
      <c r="B7" s="61" t="s">
        <v>74</v>
      </c>
      <c r="C7" s="62">
        <v>7474</v>
      </c>
      <c r="D7" s="62">
        <v>8900</v>
      </c>
      <c r="E7" s="62">
        <v>6033</v>
      </c>
      <c r="F7" s="62">
        <v>4965</v>
      </c>
      <c r="G7" s="62">
        <v>7062</v>
      </c>
      <c r="H7" s="62">
        <v>14564</v>
      </c>
      <c r="I7" s="62">
        <v>20244</v>
      </c>
      <c r="J7" s="62">
        <v>15263</v>
      </c>
      <c r="L7" s="105"/>
      <c r="M7" s="105"/>
      <c r="N7" s="105"/>
      <c r="O7" s="105"/>
      <c r="P7" s="105"/>
      <c r="Q7" s="105"/>
      <c r="R7" s="105"/>
      <c r="S7" s="105"/>
      <c r="T7" s="105"/>
    </row>
    <row r="8" spans="1:20" x14ac:dyDescent="0.3">
      <c r="A8" s="61" t="s">
        <v>75</v>
      </c>
      <c r="B8" s="61" t="s">
        <v>76</v>
      </c>
      <c r="C8" s="62">
        <v>19596</v>
      </c>
      <c r="D8" s="62">
        <v>22991</v>
      </c>
      <c r="E8" s="62">
        <v>18424</v>
      </c>
      <c r="F8" s="62">
        <v>14683</v>
      </c>
      <c r="G8" s="62">
        <v>19523</v>
      </c>
      <c r="H8" s="62">
        <v>35499</v>
      </c>
      <c r="I8" s="62">
        <v>46041</v>
      </c>
      <c r="J8" s="62">
        <v>37360</v>
      </c>
      <c r="L8" s="105"/>
      <c r="M8" s="105"/>
      <c r="N8" s="105"/>
      <c r="O8" s="105"/>
      <c r="P8" s="105"/>
      <c r="Q8" s="105"/>
      <c r="R8" s="105"/>
      <c r="S8" s="105"/>
      <c r="T8" s="105"/>
    </row>
    <row r="9" spans="1:20" x14ac:dyDescent="0.3">
      <c r="L9" s="105"/>
      <c r="M9" s="105"/>
      <c r="N9" s="105"/>
      <c r="O9" s="105"/>
      <c r="P9" s="105"/>
      <c r="Q9" s="105"/>
      <c r="R9" s="105"/>
      <c r="S9" s="105"/>
      <c r="T9" s="105"/>
    </row>
    <row r="10" spans="1:20" s="55" customFormat="1" x14ac:dyDescent="0.3">
      <c r="A10" s="63" t="s">
        <v>77</v>
      </c>
      <c r="B10" s="54"/>
      <c r="C10" s="64"/>
      <c r="D10" s="64"/>
      <c r="E10" s="64"/>
      <c r="F10" s="64"/>
      <c r="G10" s="64"/>
      <c r="H10" s="64"/>
      <c r="I10" s="64"/>
      <c r="J10" s="64"/>
      <c r="L10" s="105"/>
      <c r="M10" s="105"/>
      <c r="N10" s="105"/>
      <c r="O10" s="105"/>
      <c r="P10" s="105"/>
      <c r="Q10" s="105"/>
      <c r="R10" s="105"/>
      <c r="S10" s="105"/>
      <c r="T10" s="105"/>
    </row>
    <row r="11" spans="1:20" s="55" customFormat="1" x14ac:dyDescent="0.3">
      <c r="A11" s="54" t="s">
        <v>78</v>
      </c>
      <c r="B11" s="54" t="s">
        <v>79</v>
      </c>
      <c r="C11" s="64">
        <v>306</v>
      </c>
      <c r="D11" s="64">
        <v>282</v>
      </c>
      <c r="E11" s="64">
        <v>179</v>
      </c>
      <c r="F11" s="64">
        <v>184</v>
      </c>
      <c r="G11" s="64">
        <v>230</v>
      </c>
      <c r="H11" s="64">
        <v>308</v>
      </c>
      <c r="I11" s="64">
        <v>790</v>
      </c>
      <c r="J11" s="64">
        <v>1451</v>
      </c>
      <c r="L11" s="105"/>
      <c r="M11" s="105"/>
      <c r="N11" s="105"/>
      <c r="O11" s="105"/>
      <c r="P11" s="105"/>
      <c r="Q11" s="105"/>
      <c r="R11" s="105"/>
      <c r="S11" s="105"/>
      <c r="T11" s="105"/>
    </row>
    <row r="12" spans="1:20" s="55" customFormat="1" x14ac:dyDescent="0.3">
      <c r="A12" s="54" t="s">
        <v>73</v>
      </c>
      <c r="B12" s="54" t="s">
        <v>80</v>
      </c>
      <c r="C12" s="64">
        <v>305</v>
      </c>
      <c r="D12" s="64">
        <v>280</v>
      </c>
      <c r="E12" s="64">
        <v>176</v>
      </c>
      <c r="F12" s="64">
        <v>180</v>
      </c>
      <c r="G12" s="64">
        <v>226</v>
      </c>
      <c r="H12" s="64">
        <v>301</v>
      </c>
      <c r="I12" s="64">
        <v>774</v>
      </c>
      <c r="J12" s="64">
        <v>1440</v>
      </c>
      <c r="L12" s="105"/>
      <c r="M12" s="105"/>
      <c r="N12" s="105"/>
      <c r="O12" s="105"/>
      <c r="P12" s="105"/>
      <c r="Q12" s="105"/>
      <c r="R12" s="105"/>
      <c r="S12" s="105"/>
      <c r="T12" s="105"/>
    </row>
    <row r="13" spans="1:20" s="55" customFormat="1" x14ac:dyDescent="0.3">
      <c r="A13" s="54" t="s">
        <v>75</v>
      </c>
      <c r="B13" s="54" t="s">
        <v>81</v>
      </c>
      <c r="C13" s="64">
        <v>611</v>
      </c>
      <c r="D13" s="64">
        <v>562</v>
      </c>
      <c r="E13" s="64">
        <v>355</v>
      </c>
      <c r="F13" s="64">
        <v>365</v>
      </c>
      <c r="G13" s="64">
        <v>456</v>
      </c>
      <c r="H13" s="64">
        <v>609</v>
      </c>
      <c r="I13" s="64">
        <v>1563</v>
      </c>
      <c r="J13" s="64">
        <v>2891</v>
      </c>
      <c r="L13" s="105"/>
      <c r="M13" s="105"/>
      <c r="N13" s="105"/>
      <c r="O13" s="105"/>
      <c r="P13" s="105"/>
      <c r="Q13" s="105"/>
      <c r="R13" s="105"/>
      <c r="S13" s="105"/>
      <c r="T13" s="105"/>
    </row>
    <row r="14" spans="1:20" s="55" customFormat="1" x14ac:dyDescent="0.3">
      <c r="A14" s="54"/>
      <c r="B14" s="54"/>
      <c r="C14" s="54"/>
      <c r="D14" s="54"/>
      <c r="E14" s="54"/>
      <c r="F14" s="54"/>
      <c r="G14" s="54"/>
      <c r="H14" s="54"/>
      <c r="I14" s="54"/>
      <c r="J14" s="54"/>
      <c r="L14" s="105"/>
      <c r="M14" s="105"/>
      <c r="N14" s="105"/>
      <c r="O14" s="105"/>
      <c r="P14" s="105"/>
      <c r="Q14" s="105"/>
      <c r="R14" s="105"/>
      <c r="S14" s="105"/>
      <c r="T14" s="105"/>
    </row>
    <row r="15" spans="1:20" x14ac:dyDescent="0.3">
      <c r="A15" s="53" t="s">
        <v>82</v>
      </c>
      <c r="B15" s="60"/>
      <c r="L15" s="105"/>
      <c r="M15" s="105"/>
      <c r="N15" s="105"/>
      <c r="O15" s="105"/>
      <c r="P15" s="105"/>
      <c r="Q15" s="105"/>
      <c r="R15" s="105"/>
      <c r="S15" s="105"/>
      <c r="T15" s="105"/>
    </row>
    <row r="16" spans="1:20" x14ac:dyDescent="0.3">
      <c r="A16" s="61" t="s">
        <v>83</v>
      </c>
      <c r="B16" s="61" t="s">
        <v>84</v>
      </c>
      <c r="C16" s="62">
        <v>6178</v>
      </c>
      <c r="D16" s="62">
        <v>5926</v>
      </c>
      <c r="E16" s="62">
        <v>5553</v>
      </c>
      <c r="F16" s="62">
        <v>5844</v>
      </c>
      <c r="G16" s="62">
        <v>5633</v>
      </c>
      <c r="H16" s="62">
        <v>5821</v>
      </c>
      <c r="I16" s="62">
        <v>5814</v>
      </c>
      <c r="J16" s="62">
        <v>5374</v>
      </c>
      <c r="L16" s="105"/>
      <c r="M16" s="105"/>
      <c r="N16" s="105"/>
      <c r="O16" s="105"/>
      <c r="P16" s="105"/>
      <c r="Q16" s="105"/>
      <c r="R16" s="105"/>
      <c r="S16" s="105"/>
      <c r="T16" s="105"/>
    </row>
    <row r="17" spans="1:20" ht="15" x14ac:dyDescent="0.3">
      <c r="A17" s="61" t="s">
        <v>85</v>
      </c>
      <c r="B17" s="61" t="s">
        <v>86</v>
      </c>
      <c r="C17" s="65">
        <v>23</v>
      </c>
      <c r="D17" s="65">
        <v>25</v>
      </c>
      <c r="E17" s="65">
        <v>27</v>
      </c>
      <c r="F17" s="65">
        <v>29</v>
      </c>
      <c r="G17" s="65">
        <v>30</v>
      </c>
      <c r="H17" s="65">
        <v>30</v>
      </c>
      <c r="I17" s="65">
        <v>31</v>
      </c>
      <c r="J17" s="65">
        <v>32</v>
      </c>
      <c r="L17" s="105"/>
      <c r="M17" s="105"/>
      <c r="N17" s="105"/>
      <c r="O17" s="105"/>
      <c r="P17" s="105"/>
      <c r="Q17" s="105"/>
      <c r="R17" s="105"/>
      <c r="S17" s="105"/>
      <c r="T17" s="105"/>
    </row>
    <row r="18" spans="1:20" x14ac:dyDescent="0.3">
      <c r="A18" s="61" t="s">
        <v>87</v>
      </c>
      <c r="B18" s="61" t="s">
        <v>88</v>
      </c>
      <c r="C18" s="65">
        <v>3</v>
      </c>
      <c r="D18" s="65">
        <v>3</v>
      </c>
      <c r="E18" s="65">
        <v>3</v>
      </c>
      <c r="F18" s="65">
        <v>3</v>
      </c>
      <c r="G18" s="65">
        <v>3</v>
      </c>
      <c r="H18" s="65">
        <v>3</v>
      </c>
      <c r="I18" s="65">
        <v>3</v>
      </c>
      <c r="J18" s="65">
        <v>3</v>
      </c>
      <c r="L18" s="105"/>
      <c r="M18" s="105"/>
      <c r="N18" s="105"/>
      <c r="O18" s="105"/>
      <c r="P18" s="105"/>
      <c r="Q18" s="105"/>
      <c r="R18" s="105"/>
      <c r="S18" s="105"/>
      <c r="T18" s="105"/>
    </row>
    <row r="19" spans="1:20" x14ac:dyDescent="0.3">
      <c r="A19" s="61" t="s">
        <v>89</v>
      </c>
      <c r="B19" s="61" t="s">
        <v>90</v>
      </c>
      <c r="C19" s="62">
        <v>3605</v>
      </c>
      <c r="D19" s="62">
        <v>3727</v>
      </c>
      <c r="E19" s="62">
        <v>3727</v>
      </c>
      <c r="F19" s="62">
        <v>4190</v>
      </c>
      <c r="G19" s="62">
        <v>4175</v>
      </c>
      <c r="H19" s="62">
        <v>4390</v>
      </c>
      <c r="I19" s="62">
        <v>4520</v>
      </c>
      <c r="J19" s="62">
        <v>4326</v>
      </c>
      <c r="L19" s="105"/>
      <c r="M19" s="105"/>
      <c r="N19" s="105"/>
      <c r="O19" s="105"/>
      <c r="P19" s="105"/>
      <c r="Q19" s="105"/>
      <c r="R19" s="105"/>
      <c r="S19" s="105"/>
      <c r="T19" s="105"/>
    </row>
    <row r="20" spans="1:20" x14ac:dyDescent="0.3">
      <c r="C20" s="62"/>
      <c r="D20" s="62"/>
      <c r="E20" s="62"/>
      <c r="F20" s="62"/>
      <c r="G20" s="62"/>
      <c r="H20" s="62"/>
      <c r="I20" s="62"/>
      <c r="J20" s="62"/>
      <c r="L20" s="105"/>
      <c r="M20" s="105"/>
      <c r="N20" s="105"/>
      <c r="O20" s="105"/>
      <c r="P20" s="105"/>
      <c r="Q20" s="105"/>
      <c r="R20" s="105"/>
      <c r="S20" s="105"/>
      <c r="T20" s="105"/>
    </row>
    <row r="21" spans="1:20" x14ac:dyDescent="0.3">
      <c r="A21" s="53" t="s">
        <v>91</v>
      </c>
      <c r="B21" s="60"/>
      <c r="L21" s="105"/>
      <c r="M21" s="105"/>
      <c r="N21" s="105"/>
      <c r="O21" s="105"/>
      <c r="P21" s="105"/>
      <c r="Q21" s="105"/>
      <c r="R21" s="105"/>
      <c r="S21" s="105"/>
      <c r="T21" s="105"/>
    </row>
    <row r="22" spans="1:20" x14ac:dyDescent="0.3">
      <c r="A22" s="61" t="s">
        <v>83</v>
      </c>
      <c r="B22" s="61" t="s">
        <v>92</v>
      </c>
      <c r="C22" s="66">
        <v>122</v>
      </c>
      <c r="D22" s="66">
        <v>252</v>
      </c>
      <c r="E22" s="66">
        <v>673</v>
      </c>
      <c r="F22" s="66">
        <v>1246</v>
      </c>
      <c r="G22" s="66">
        <v>1555</v>
      </c>
      <c r="H22" s="66">
        <v>1816</v>
      </c>
      <c r="I22" s="66">
        <v>2695</v>
      </c>
      <c r="J22" s="66">
        <v>2695</v>
      </c>
      <c r="L22" s="105"/>
      <c r="M22" s="105"/>
      <c r="N22" s="105"/>
      <c r="O22" s="105"/>
      <c r="P22" s="105"/>
      <c r="Q22" s="105"/>
      <c r="R22" s="105"/>
      <c r="S22" s="105"/>
      <c r="T22" s="105"/>
    </row>
    <row r="23" spans="1:20" ht="15" x14ac:dyDescent="0.3">
      <c r="A23" s="61" t="s">
        <v>85</v>
      </c>
      <c r="B23" s="61" t="s">
        <v>93</v>
      </c>
      <c r="C23" s="65">
        <v>23</v>
      </c>
      <c r="D23" s="65">
        <v>25</v>
      </c>
      <c r="E23" s="65">
        <v>27</v>
      </c>
      <c r="F23" s="65">
        <v>29</v>
      </c>
      <c r="G23" s="65">
        <v>30</v>
      </c>
      <c r="H23" s="65">
        <v>30</v>
      </c>
      <c r="I23" s="65">
        <v>31</v>
      </c>
      <c r="J23" s="65">
        <v>32</v>
      </c>
      <c r="L23" s="105"/>
      <c r="M23" s="105"/>
      <c r="N23" s="105"/>
      <c r="O23" s="105"/>
      <c r="P23" s="105"/>
      <c r="Q23" s="105"/>
      <c r="R23" s="105"/>
      <c r="S23" s="105"/>
      <c r="T23" s="105"/>
    </row>
    <row r="24" spans="1:20" x14ac:dyDescent="0.3">
      <c r="A24" s="61" t="s">
        <v>94</v>
      </c>
      <c r="B24" s="61" t="s">
        <v>95</v>
      </c>
      <c r="C24" s="65">
        <v>5</v>
      </c>
      <c r="D24" s="65">
        <v>5</v>
      </c>
      <c r="E24" s="65">
        <v>5</v>
      </c>
      <c r="F24" s="65">
        <v>5</v>
      </c>
      <c r="G24" s="65">
        <v>5</v>
      </c>
      <c r="H24" s="65">
        <v>5</v>
      </c>
      <c r="I24" s="65">
        <v>5</v>
      </c>
      <c r="J24" s="65">
        <v>5</v>
      </c>
      <c r="L24" s="105"/>
      <c r="M24" s="105"/>
      <c r="N24" s="105"/>
      <c r="O24" s="105"/>
      <c r="P24" s="105"/>
      <c r="Q24" s="105"/>
      <c r="R24" s="105"/>
      <c r="S24" s="105"/>
      <c r="T24" s="105"/>
    </row>
    <row r="25" spans="1:20" x14ac:dyDescent="0.3">
      <c r="A25" s="61" t="s">
        <v>96</v>
      </c>
      <c r="B25" s="61" t="s">
        <v>97</v>
      </c>
      <c r="C25" s="66">
        <v>143</v>
      </c>
      <c r="D25" s="66">
        <v>317</v>
      </c>
      <c r="E25" s="66">
        <v>904</v>
      </c>
      <c r="F25" s="66">
        <v>1787</v>
      </c>
      <c r="G25" s="66">
        <v>2306</v>
      </c>
      <c r="H25" s="66">
        <v>2740</v>
      </c>
      <c r="I25" s="66">
        <v>4191</v>
      </c>
      <c r="J25" s="66">
        <v>4339</v>
      </c>
      <c r="L25" s="105"/>
      <c r="M25" s="105"/>
      <c r="N25" s="105"/>
      <c r="O25" s="105"/>
      <c r="P25" s="105"/>
      <c r="Q25" s="105"/>
      <c r="R25" s="105"/>
      <c r="S25" s="105"/>
      <c r="T25" s="105"/>
    </row>
    <row r="26" spans="1:20" x14ac:dyDescent="0.3">
      <c r="L26" s="105"/>
      <c r="M26" s="105"/>
      <c r="N26" s="105"/>
      <c r="O26" s="105"/>
      <c r="P26" s="105"/>
      <c r="Q26" s="105"/>
      <c r="R26" s="105"/>
      <c r="S26" s="105"/>
      <c r="T26" s="105"/>
    </row>
    <row r="27" spans="1:20" x14ac:dyDescent="0.3">
      <c r="A27" s="53" t="s">
        <v>98</v>
      </c>
      <c r="B27" s="60"/>
      <c r="L27" s="105"/>
      <c r="M27" s="105"/>
      <c r="N27" s="105"/>
      <c r="O27" s="105"/>
      <c r="P27" s="105"/>
      <c r="Q27" s="105"/>
      <c r="R27" s="105"/>
      <c r="S27" s="105"/>
      <c r="T27" s="105"/>
    </row>
    <row r="28" spans="1:20" x14ac:dyDescent="0.3">
      <c r="A28" s="61" t="s">
        <v>99</v>
      </c>
      <c r="B28" s="61" t="s">
        <v>100</v>
      </c>
      <c r="C28" s="62">
        <v>23954</v>
      </c>
      <c r="D28" s="62">
        <v>27597</v>
      </c>
      <c r="E28" s="62">
        <v>23411</v>
      </c>
      <c r="F28" s="62">
        <v>21025</v>
      </c>
      <c r="G28" s="62">
        <v>26459</v>
      </c>
      <c r="H28" s="62">
        <v>43238</v>
      </c>
      <c r="I28" s="62">
        <v>56316</v>
      </c>
      <c r="J28" s="62">
        <v>48915</v>
      </c>
      <c r="L28" s="105"/>
      <c r="M28" s="105"/>
      <c r="N28" s="105"/>
      <c r="O28" s="105"/>
      <c r="P28" s="105"/>
      <c r="Q28" s="105"/>
      <c r="R28" s="105"/>
      <c r="S28" s="105"/>
      <c r="T28" s="105"/>
    </row>
    <row r="29" spans="1:20" ht="15" x14ac:dyDescent="0.3">
      <c r="A29" s="61" t="s">
        <v>101</v>
      </c>
      <c r="B29" s="61" t="s">
        <v>102</v>
      </c>
      <c r="C29" s="62">
        <v>448333</v>
      </c>
      <c r="D29" s="62">
        <v>420500</v>
      </c>
      <c r="E29" s="62">
        <v>425942</v>
      </c>
      <c r="F29" s="62">
        <v>427583</v>
      </c>
      <c r="G29" s="62">
        <v>439520</v>
      </c>
      <c r="H29" s="62">
        <v>449572</v>
      </c>
      <c r="I29" s="62">
        <v>450163</v>
      </c>
      <c r="J29" s="62">
        <v>384369</v>
      </c>
      <c r="L29" s="105"/>
      <c r="M29" s="105"/>
      <c r="N29" s="105"/>
      <c r="O29" s="105"/>
      <c r="P29" s="105"/>
      <c r="Q29" s="105"/>
      <c r="R29" s="105"/>
      <c r="S29" s="105"/>
      <c r="T29" s="105"/>
    </row>
    <row r="30" spans="1:20" x14ac:dyDescent="0.3">
      <c r="A30" s="61" t="s">
        <v>103</v>
      </c>
      <c r="B30" s="61" t="s">
        <v>104</v>
      </c>
      <c r="C30" s="65">
        <v>5.3</v>
      </c>
      <c r="D30" s="65">
        <v>6.6</v>
      </c>
      <c r="E30" s="65">
        <v>5.5</v>
      </c>
      <c r="F30" s="65">
        <v>4.9000000000000004</v>
      </c>
      <c r="G30" s="65">
        <v>6</v>
      </c>
      <c r="H30" s="65">
        <v>9.6</v>
      </c>
      <c r="I30" s="65">
        <v>12.5</v>
      </c>
      <c r="J30" s="65">
        <v>12.7</v>
      </c>
      <c r="L30" s="65"/>
      <c r="M30" s="65"/>
      <c r="N30" s="65"/>
      <c r="O30" s="65"/>
      <c r="P30" s="65"/>
      <c r="Q30" s="65"/>
      <c r="R30" s="65"/>
      <c r="S30" s="65"/>
      <c r="T30" s="65"/>
    </row>
    <row r="31" spans="1:20" x14ac:dyDescent="0.3">
      <c r="C31" s="65"/>
      <c r="D31" s="65"/>
      <c r="E31" s="65"/>
      <c r="F31" s="65"/>
      <c r="G31" s="65"/>
      <c r="H31" s="65"/>
      <c r="I31" s="65"/>
      <c r="J31" s="65"/>
      <c r="L31" s="105"/>
      <c r="M31" s="105"/>
      <c r="N31" s="105"/>
      <c r="O31" s="105"/>
      <c r="P31" s="105"/>
      <c r="Q31" s="105"/>
      <c r="R31" s="105"/>
      <c r="S31" s="105"/>
      <c r="T31" s="105"/>
    </row>
    <row r="32" spans="1:20" s="70" customFormat="1" ht="15" x14ac:dyDescent="0.3">
      <c r="A32" s="67" t="s">
        <v>105</v>
      </c>
      <c r="B32" s="68"/>
      <c r="C32" s="69">
        <v>5</v>
      </c>
      <c r="D32" s="69">
        <v>5.5</v>
      </c>
      <c r="E32" s="69">
        <v>6.25</v>
      </c>
      <c r="F32" s="69">
        <v>7</v>
      </c>
      <c r="G32" s="69">
        <v>7.75</v>
      </c>
      <c r="H32" s="69">
        <v>8.5</v>
      </c>
      <c r="I32" s="69">
        <v>12.5</v>
      </c>
      <c r="J32" s="69">
        <v>16.399999999999999</v>
      </c>
      <c r="L32" s="69"/>
      <c r="M32" s="69"/>
      <c r="N32" s="69"/>
      <c r="O32" s="69"/>
      <c r="P32" s="69"/>
      <c r="Q32" s="69"/>
      <c r="R32" s="69"/>
      <c r="S32" s="69"/>
      <c r="T32" s="69"/>
    </row>
    <row r="33" spans="1:10" x14ac:dyDescent="0.3">
      <c r="A33" s="110" t="s">
        <v>0</v>
      </c>
      <c r="B33" s="110"/>
      <c r="C33" s="110"/>
      <c r="D33" s="110"/>
      <c r="E33" s="110"/>
      <c r="F33" s="110"/>
      <c r="G33" s="110"/>
      <c r="H33" s="110"/>
      <c r="I33" s="110"/>
      <c r="J33" s="111"/>
    </row>
    <row r="34" spans="1:10" x14ac:dyDescent="0.3">
      <c r="A34" s="71" t="s">
        <v>37</v>
      </c>
      <c r="B34" s="71"/>
    </row>
    <row r="35" spans="1:10" x14ac:dyDescent="0.3">
      <c r="A35" s="61" t="s">
        <v>106</v>
      </c>
      <c r="E35" s="72"/>
    </row>
    <row r="36" spans="1:10" x14ac:dyDescent="0.3">
      <c r="A36" s="61" t="s">
        <v>107</v>
      </c>
    </row>
    <row r="37" spans="1:10" x14ac:dyDescent="0.3">
      <c r="A37" s="61" t="s">
        <v>108</v>
      </c>
    </row>
    <row r="38" spans="1:10" x14ac:dyDescent="0.3">
      <c r="A38" s="61" t="s">
        <v>109</v>
      </c>
    </row>
    <row r="39" spans="1:10" x14ac:dyDescent="0.3">
      <c r="A39" s="73" t="s">
        <v>160</v>
      </c>
    </row>
    <row r="40" spans="1:10" x14ac:dyDescent="0.3">
      <c r="A40" s="73" t="s">
        <v>41</v>
      </c>
      <c r="I40" s="72"/>
    </row>
    <row r="43" spans="1:10" x14ac:dyDescent="0.3">
      <c r="C43" s="72"/>
      <c r="D43" s="72"/>
      <c r="E43" s="72"/>
      <c r="F43" s="72"/>
      <c r="G43" s="72"/>
      <c r="H43" s="72"/>
      <c r="I43" s="72"/>
      <c r="J43" s="72"/>
    </row>
  </sheetData>
  <mergeCells count="3">
    <mergeCell ref="A2:J2"/>
    <mergeCell ref="A4:J4"/>
    <mergeCell ref="A33:J33"/>
  </mergeCells>
  <pageMargins left="0.75" right="0.75" top="1" bottom="1" header="0.5" footer="0.5"/>
  <pageSetup paperSize="9" scale="9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4"/>
  <sheetViews>
    <sheetView workbookViewId="0">
      <pane xSplit="1" ySplit="4" topLeftCell="B5" activePane="bottomRight" state="frozen"/>
      <selection pane="topRight" activeCell="B1" sqref="B1"/>
      <selection pane="bottomLeft" activeCell="A5" sqref="A5"/>
      <selection pane="bottomRight"/>
    </sheetView>
  </sheetViews>
  <sheetFormatPr defaultColWidth="9.109375" defaultRowHeight="13.8" x14ac:dyDescent="0.3"/>
  <cols>
    <col min="1" max="1" width="47.33203125" style="3" customWidth="1"/>
    <col min="2" max="2" width="19.88671875" style="2" customWidth="1"/>
    <col min="3" max="4" width="19.88671875" style="3" customWidth="1"/>
    <col min="5" max="16384" width="9.109375" style="5"/>
  </cols>
  <sheetData>
    <row r="1" spans="1:9" x14ac:dyDescent="0.3">
      <c r="A1" s="22" t="s">
        <v>157</v>
      </c>
      <c r="B1" s="1"/>
    </row>
    <row r="2" spans="1:9" x14ac:dyDescent="0.3">
      <c r="A2" s="112" t="s">
        <v>0</v>
      </c>
      <c r="B2" s="112"/>
      <c r="C2" s="107"/>
      <c r="D2" s="107"/>
    </row>
    <row r="3" spans="1:9" s="77" customFormat="1" ht="55.2" x14ac:dyDescent="0.3">
      <c r="A3" s="74"/>
      <c r="B3" s="75" t="s">
        <v>110</v>
      </c>
      <c r="C3" s="76" t="s">
        <v>111</v>
      </c>
      <c r="D3" s="76" t="s">
        <v>112</v>
      </c>
    </row>
    <row r="4" spans="1:9" x14ac:dyDescent="0.3">
      <c r="A4" s="112" t="s">
        <v>0</v>
      </c>
      <c r="B4" s="112"/>
      <c r="C4" s="107"/>
      <c r="D4" s="107"/>
    </row>
    <row r="5" spans="1:9" x14ac:dyDescent="0.3">
      <c r="A5" s="22" t="s">
        <v>113</v>
      </c>
      <c r="B5" s="1" t="s">
        <v>114</v>
      </c>
      <c r="D5" s="28"/>
    </row>
    <row r="6" spans="1:9" x14ac:dyDescent="0.3">
      <c r="A6" s="78" t="s">
        <v>115</v>
      </c>
      <c r="C6" s="79"/>
      <c r="D6" s="37"/>
    </row>
    <row r="7" spans="1:9" x14ac:dyDescent="0.3">
      <c r="A7" s="3" t="s">
        <v>49</v>
      </c>
      <c r="B7" s="43">
        <v>324</v>
      </c>
      <c r="C7" s="43">
        <v>692</v>
      </c>
      <c r="D7" s="43">
        <v>165.6</v>
      </c>
      <c r="I7" s="80"/>
    </row>
    <row r="8" spans="1:9" x14ac:dyDescent="0.3">
      <c r="A8" s="3" t="s">
        <v>116</v>
      </c>
      <c r="B8" s="43">
        <v>50201</v>
      </c>
      <c r="C8" s="43">
        <v>111328</v>
      </c>
      <c r="D8" s="43">
        <v>55220.4</v>
      </c>
    </row>
    <row r="9" spans="1:9" x14ac:dyDescent="0.3">
      <c r="A9" s="3" t="s">
        <v>50</v>
      </c>
      <c r="B9" s="43">
        <v>29318</v>
      </c>
      <c r="C9" s="43">
        <v>62513</v>
      </c>
      <c r="D9" s="43">
        <v>29318</v>
      </c>
    </row>
    <row r="10" spans="1:9" x14ac:dyDescent="0.3">
      <c r="A10" s="3" t="s">
        <v>117</v>
      </c>
      <c r="B10" s="43">
        <v>1177</v>
      </c>
      <c r="C10" s="43">
        <v>1268</v>
      </c>
      <c r="D10" s="43">
        <v>1177</v>
      </c>
    </row>
    <row r="11" spans="1:9" x14ac:dyDescent="0.3">
      <c r="A11" s="3" t="s">
        <v>118</v>
      </c>
      <c r="B11" s="43">
        <v>6152</v>
      </c>
      <c r="C11" s="43">
        <v>6180</v>
      </c>
      <c r="D11" s="43">
        <v>6152</v>
      </c>
    </row>
    <row r="12" spans="1:9" x14ac:dyDescent="0.3">
      <c r="A12" s="3" t="s">
        <v>119</v>
      </c>
      <c r="B12" s="43">
        <v>5097</v>
      </c>
      <c r="C12" s="43">
        <v>4597</v>
      </c>
      <c r="D12" s="43">
        <v>5097</v>
      </c>
    </row>
    <row r="13" spans="1:9" x14ac:dyDescent="0.3">
      <c r="A13" s="3" t="s">
        <v>120</v>
      </c>
      <c r="B13" s="43"/>
      <c r="C13" s="43">
        <v>942</v>
      </c>
      <c r="D13" s="43"/>
    </row>
    <row r="14" spans="1:9" x14ac:dyDescent="0.3">
      <c r="A14" s="3" t="s">
        <v>121</v>
      </c>
      <c r="B14" s="43">
        <v>7999</v>
      </c>
      <c r="C14" s="43">
        <v>3063</v>
      </c>
      <c r="D14" s="43">
        <v>7999</v>
      </c>
    </row>
    <row r="15" spans="1:9" x14ac:dyDescent="0.3">
      <c r="A15" s="3" t="s">
        <v>122</v>
      </c>
      <c r="B15" s="43">
        <v>16702</v>
      </c>
      <c r="C15" s="43">
        <v>21357</v>
      </c>
      <c r="D15" s="43">
        <v>38268</v>
      </c>
    </row>
    <row r="16" spans="1:9" ht="15.75" customHeight="1" x14ac:dyDescent="0.3">
      <c r="A16" s="81" t="s">
        <v>123</v>
      </c>
      <c r="B16" s="43">
        <v>19722</v>
      </c>
      <c r="C16" s="43">
        <v>40621</v>
      </c>
      <c r="D16" s="43">
        <v>40621</v>
      </c>
    </row>
    <row r="17" spans="1:6" ht="27.75" customHeight="1" x14ac:dyDescent="0.3">
      <c r="A17" s="81" t="s">
        <v>124</v>
      </c>
      <c r="B17" s="43">
        <v>14943</v>
      </c>
      <c r="C17" s="43">
        <v>15004</v>
      </c>
      <c r="D17" s="43">
        <v>23761</v>
      </c>
    </row>
    <row r="18" spans="1:6" x14ac:dyDescent="0.3">
      <c r="A18" s="3" t="s">
        <v>125</v>
      </c>
      <c r="B18" s="43">
        <v>13332</v>
      </c>
      <c r="C18" s="43">
        <v>13057</v>
      </c>
      <c r="D18" s="43">
        <v>13910</v>
      </c>
    </row>
    <row r="19" spans="1:6" x14ac:dyDescent="0.3">
      <c r="A19" s="3" t="s">
        <v>126</v>
      </c>
      <c r="B19" s="43">
        <v>16168</v>
      </c>
      <c r="C19" s="43">
        <v>11215</v>
      </c>
      <c r="D19" s="43">
        <v>16168</v>
      </c>
    </row>
    <row r="20" spans="1:6" x14ac:dyDescent="0.3">
      <c r="A20" s="3" t="s">
        <v>57</v>
      </c>
      <c r="B20" s="43">
        <v>297</v>
      </c>
      <c r="C20" s="43">
        <v>368</v>
      </c>
      <c r="D20" s="43">
        <v>437</v>
      </c>
    </row>
    <row r="21" spans="1:6" x14ac:dyDescent="0.3">
      <c r="A21" s="3" t="s">
        <v>60</v>
      </c>
      <c r="B21" s="43">
        <v>2493</v>
      </c>
      <c r="C21" s="43">
        <v>2343</v>
      </c>
      <c r="D21" s="43">
        <v>2898</v>
      </c>
    </row>
    <row r="22" spans="1:6" x14ac:dyDescent="0.3">
      <c r="A22" s="3" t="s">
        <v>127</v>
      </c>
      <c r="B22" s="43">
        <v>5738</v>
      </c>
      <c r="C22" s="43">
        <v>6574</v>
      </c>
      <c r="D22" s="43">
        <v>6813</v>
      </c>
    </row>
    <row r="23" spans="1:6" x14ac:dyDescent="0.3">
      <c r="A23" s="3" t="s">
        <v>62</v>
      </c>
      <c r="B23" s="43">
        <v>5649</v>
      </c>
      <c r="C23" s="43">
        <v>5869</v>
      </c>
      <c r="D23" s="43">
        <v>6899</v>
      </c>
    </row>
    <row r="24" spans="1:6" x14ac:dyDescent="0.3">
      <c r="A24" s="3" t="s">
        <v>128</v>
      </c>
      <c r="B24" s="43">
        <v>24328</v>
      </c>
      <c r="C24" s="43">
        <v>24328</v>
      </c>
      <c r="D24" s="43">
        <v>24329</v>
      </c>
    </row>
    <row r="25" spans="1:6" x14ac:dyDescent="0.3">
      <c r="B25" s="43"/>
      <c r="C25" s="43"/>
      <c r="D25" s="43"/>
    </row>
    <row r="26" spans="1:6" x14ac:dyDescent="0.3">
      <c r="A26" s="78" t="s">
        <v>129</v>
      </c>
      <c r="B26" s="43"/>
      <c r="C26" s="43"/>
      <c r="D26" s="43"/>
      <c r="F26" s="29"/>
    </row>
    <row r="27" spans="1:6" x14ac:dyDescent="0.3">
      <c r="A27" s="16" t="s">
        <v>130</v>
      </c>
      <c r="B27" s="43">
        <v>112443</v>
      </c>
      <c r="C27" s="43">
        <v>239104</v>
      </c>
      <c r="D27" s="43"/>
    </row>
    <row r="28" spans="1:6" x14ac:dyDescent="0.3">
      <c r="A28" s="82" t="s">
        <v>131</v>
      </c>
      <c r="B28" s="43">
        <v>83657</v>
      </c>
      <c r="C28" s="43">
        <v>67637</v>
      </c>
      <c r="D28" s="43"/>
    </row>
    <row r="29" spans="1:6" x14ac:dyDescent="0.3">
      <c r="A29" s="82" t="s">
        <v>132</v>
      </c>
      <c r="B29" s="43">
        <v>23547</v>
      </c>
      <c r="C29" s="43">
        <v>23634</v>
      </c>
      <c r="D29" s="43"/>
    </row>
    <row r="30" spans="1:6" x14ac:dyDescent="0.3">
      <c r="B30" s="43"/>
      <c r="C30" s="43"/>
      <c r="D30" s="43"/>
    </row>
    <row r="31" spans="1:6" x14ac:dyDescent="0.3">
      <c r="A31" s="3" t="s">
        <v>63</v>
      </c>
      <c r="B31" s="43">
        <v>219640</v>
      </c>
      <c r="C31" s="43">
        <v>331319</v>
      </c>
      <c r="D31" s="43">
        <v>279233</v>
      </c>
    </row>
    <row r="32" spans="1:6" x14ac:dyDescent="0.3">
      <c r="B32" s="18"/>
      <c r="C32" s="43"/>
      <c r="D32" s="43"/>
    </row>
    <row r="33" spans="1:29" x14ac:dyDescent="0.3">
      <c r="B33" s="18"/>
      <c r="C33" s="43"/>
      <c r="D33" s="43"/>
    </row>
    <row r="34" spans="1:29" ht="19.8" customHeight="1" x14ac:dyDescent="0.3">
      <c r="A34" s="26" t="s">
        <v>133</v>
      </c>
      <c r="B34" s="3"/>
      <c r="C34" s="43"/>
      <c r="D34" s="43"/>
    </row>
    <row r="35" spans="1:29" ht="14.4" customHeight="1" x14ac:dyDescent="0.3">
      <c r="A35" s="26" t="s">
        <v>134</v>
      </c>
      <c r="B35" s="83" t="s">
        <v>3</v>
      </c>
      <c r="C35" s="43"/>
      <c r="D35" s="43"/>
    </row>
    <row r="36" spans="1:29" x14ac:dyDescent="0.3">
      <c r="A36" s="3" t="s">
        <v>135</v>
      </c>
      <c r="B36" s="18"/>
      <c r="C36" s="84">
        <v>2971</v>
      </c>
      <c r="D36" s="84">
        <v>2940</v>
      </c>
      <c r="E36" s="29"/>
      <c r="F36" s="85"/>
      <c r="G36" s="4"/>
      <c r="H36" s="45"/>
      <c r="I36" s="45"/>
      <c r="J36" s="45"/>
      <c r="K36" s="4"/>
      <c r="L36" s="4"/>
      <c r="M36" s="4"/>
      <c r="N36" s="4"/>
      <c r="O36" s="4"/>
      <c r="P36" s="4"/>
      <c r="Q36" s="4"/>
      <c r="R36" s="4"/>
      <c r="S36" s="4"/>
      <c r="T36" s="4"/>
      <c r="U36" s="4"/>
      <c r="V36" s="4"/>
      <c r="W36" s="4"/>
      <c r="X36" s="4"/>
      <c r="Y36" s="4"/>
      <c r="Z36" s="4"/>
      <c r="AA36" s="4"/>
      <c r="AB36" s="4"/>
      <c r="AC36" s="4"/>
    </row>
    <row r="37" spans="1:29" x14ac:dyDescent="0.3">
      <c r="A37" s="3" t="s">
        <v>136</v>
      </c>
      <c r="B37" s="43">
        <v>1980</v>
      </c>
      <c r="C37" s="84"/>
      <c r="D37" s="84"/>
      <c r="H37" s="45"/>
    </row>
    <row r="38" spans="1:29" x14ac:dyDescent="0.3">
      <c r="C38" s="86"/>
      <c r="D38" s="84"/>
    </row>
    <row r="39" spans="1:29" x14ac:dyDescent="0.3">
      <c r="A39" s="87" t="s">
        <v>137</v>
      </c>
      <c r="B39" s="1" t="s">
        <v>36</v>
      </c>
      <c r="C39" s="86"/>
      <c r="D39" s="84"/>
    </row>
    <row r="40" spans="1:29" x14ac:dyDescent="0.3">
      <c r="B40" s="88">
        <v>11.09</v>
      </c>
      <c r="C40" s="88">
        <v>11.15</v>
      </c>
      <c r="D40" s="88">
        <v>9.5</v>
      </c>
      <c r="H40" s="102"/>
      <c r="I40" s="102"/>
      <c r="J40" s="102"/>
    </row>
    <row r="41" spans="1:29" x14ac:dyDescent="0.3">
      <c r="A41" s="112" t="s">
        <v>0</v>
      </c>
      <c r="B41" s="112"/>
      <c r="C41" s="107"/>
      <c r="D41" s="107"/>
    </row>
    <row r="42" spans="1:29" x14ac:dyDescent="0.3">
      <c r="A42" s="81" t="s">
        <v>37</v>
      </c>
      <c r="B42" s="9"/>
      <c r="C42" s="25"/>
      <c r="D42" s="25"/>
    </row>
    <row r="43" spans="1:29" x14ac:dyDescent="0.3">
      <c r="A43" s="18" t="s">
        <v>161</v>
      </c>
    </row>
    <row r="44" spans="1:29" x14ac:dyDescent="0.3">
      <c r="A44" s="18" t="s">
        <v>41</v>
      </c>
    </row>
    <row r="51" spans="3:3" ht="12.75" customHeight="1" x14ac:dyDescent="0.3"/>
    <row r="52" spans="3:3" ht="12.75" customHeight="1" x14ac:dyDescent="0.3">
      <c r="C52" s="89"/>
    </row>
    <row r="53" spans="3:3" x14ac:dyDescent="0.3">
      <c r="C53" s="89"/>
    </row>
    <row r="54" spans="3:3" x14ac:dyDescent="0.3">
      <c r="C54" s="89"/>
    </row>
  </sheetData>
  <mergeCells count="3">
    <mergeCell ref="A2:D2"/>
    <mergeCell ref="A4:D4"/>
    <mergeCell ref="A41:D41"/>
  </mergeCells>
  <pageMargins left="0.25" right="0.25" top="0.75" bottom="0.75" header="0.3" footer="0.3"/>
  <pageSetup paperSize="9" scale="8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
  <sheetViews>
    <sheetView workbookViewId="0">
      <pane xSplit="1" ySplit="3" topLeftCell="B4" activePane="bottomRight" state="frozen"/>
      <selection pane="topRight" activeCell="B1" sqref="B1"/>
      <selection pane="bottomLeft" activeCell="A5" sqref="A5"/>
      <selection pane="bottomRight" activeCell="F19" sqref="F19"/>
    </sheetView>
  </sheetViews>
  <sheetFormatPr defaultColWidth="9.109375" defaultRowHeight="13.8" x14ac:dyDescent="0.3"/>
  <cols>
    <col min="1" max="1" width="53.33203125" style="90" customWidth="1"/>
    <col min="2" max="6" width="9.109375" style="90"/>
    <col min="7" max="7" width="12.109375" style="90" customWidth="1"/>
    <col min="8" max="16384" width="9.109375" style="5"/>
  </cols>
  <sheetData>
    <row r="1" spans="1:17" x14ac:dyDescent="0.3">
      <c r="A1" s="10" t="s">
        <v>158</v>
      </c>
    </row>
    <row r="2" spans="1:17" x14ac:dyDescent="0.3">
      <c r="A2" s="113" t="s">
        <v>0</v>
      </c>
      <c r="B2" s="107"/>
      <c r="C2" s="107"/>
      <c r="D2" s="107"/>
      <c r="E2" s="109"/>
      <c r="F2" s="109"/>
      <c r="G2" s="109"/>
      <c r="H2" s="90"/>
    </row>
    <row r="3" spans="1:17" x14ac:dyDescent="0.25">
      <c r="A3" s="91"/>
      <c r="B3" s="92" t="s">
        <v>138</v>
      </c>
      <c r="C3" s="91"/>
      <c r="D3" s="91"/>
      <c r="E3" s="92" t="s">
        <v>153</v>
      </c>
      <c r="F3" s="91"/>
      <c r="G3" s="91"/>
    </row>
    <row r="4" spans="1:17" x14ac:dyDescent="0.3">
      <c r="B4" s="93">
        <v>2018</v>
      </c>
      <c r="C4" s="93">
        <v>2019</v>
      </c>
      <c r="D4" s="94" t="s">
        <v>1</v>
      </c>
      <c r="E4" s="93">
        <v>2018</v>
      </c>
      <c r="F4" s="93">
        <v>2019</v>
      </c>
      <c r="G4" s="94" t="s">
        <v>1</v>
      </c>
    </row>
    <row r="5" spans="1:17" x14ac:dyDescent="0.3">
      <c r="A5" s="113" t="s">
        <v>0</v>
      </c>
      <c r="B5" s="107"/>
      <c r="C5" s="107"/>
      <c r="D5" s="107"/>
      <c r="E5" s="109"/>
      <c r="F5" s="109"/>
      <c r="G5" s="109"/>
      <c r="H5" s="90"/>
    </row>
    <row r="6" spans="1:17" x14ac:dyDescent="0.3">
      <c r="A6" s="10" t="s">
        <v>139</v>
      </c>
    </row>
    <row r="7" spans="1:17" x14ac:dyDescent="0.3">
      <c r="A7" s="90" t="s">
        <v>140</v>
      </c>
      <c r="B7" s="52">
        <v>343</v>
      </c>
      <c r="C7" s="52">
        <v>224</v>
      </c>
      <c r="D7" s="52">
        <v>269</v>
      </c>
      <c r="E7" s="52">
        <v>69</v>
      </c>
      <c r="F7" s="52">
        <v>8</v>
      </c>
      <c r="G7" s="52">
        <v>51</v>
      </c>
      <c r="J7" s="45"/>
      <c r="K7" s="45"/>
      <c r="L7" s="45"/>
      <c r="M7" s="45"/>
      <c r="N7" s="45"/>
      <c r="O7" s="45"/>
      <c r="P7" s="45"/>
      <c r="Q7" s="45"/>
    </row>
    <row r="8" spans="1:17" x14ac:dyDescent="0.3">
      <c r="A8" s="90" t="s">
        <v>141</v>
      </c>
      <c r="B8" s="52">
        <v>201</v>
      </c>
      <c r="C8" s="52">
        <v>596</v>
      </c>
      <c r="D8" s="52">
        <v>1891</v>
      </c>
      <c r="E8" s="52">
        <v>1</v>
      </c>
      <c r="F8" s="52">
        <v>10</v>
      </c>
      <c r="G8" s="52">
        <v>14</v>
      </c>
      <c r="J8" s="45"/>
      <c r="K8" s="45"/>
      <c r="L8" s="45"/>
      <c r="M8" s="45"/>
      <c r="N8" s="45"/>
      <c r="O8" s="45"/>
      <c r="P8" s="45"/>
      <c r="Q8" s="45"/>
    </row>
    <row r="9" spans="1:17" x14ac:dyDescent="0.3">
      <c r="A9" s="90" t="s">
        <v>142</v>
      </c>
      <c r="B9" s="52">
        <v>8</v>
      </c>
      <c r="C9" s="52">
        <v>131</v>
      </c>
      <c r="D9" s="52">
        <v>225</v>
      </c>
      <c r="E9" s="52">
        <v>0</v>
      </c>
      <c r="F9" s="52">
        <v>8</v>
      </c>
      <c r="G9" s="52">
        <v>9</v>
      </c>
      <c r="J9" s="45"/>
      <c r="K9" s="45"/>
      <c r="L9" s="45"/>
      <c r="M9" s="45"/>
      <c r="N9" s="45"/>
      <c r="O9" s="45"/>
      <c r="P9" s="45"/>
      <c r="Q9" s="45"/>
    </row>
    <row r="10" spans="1:17" x14ac:dyDescent="0.3">
      <c r="A10" s="90" t="s">
        <v>143</v>
      </c>
      <c r="B10" s="52">
        <v>193</v>
      </c>
      <c r="C10" s="52">
        <v>465</v>
      </c>
      <c r="D10" s="52">
        <v>1666</v>
      </c>
      <c r="E10" s="52">
        <v>1</v>
      </c>
      <c r="F10" s="52">
        <v>2</v>
      </c>
      <c r="G10" s="52">
        <v>5</v>
      </c>
      <c r="J10" s="45"/>
      <c r="K10" s="45"/>
      <c r="L10" s="45"/>
      <c r="M10" s="45"/>
      <c r="N10" s="45"/>
      <c r="O10" s="45"/>
      <c r="P10" s="45"/>
      <c r="Q10" s="45"/>
    </row>
    <row r="11" spans="1:17" x14ac:dyDescent="0.3">
      <c r="A11" s="90" t="s">
        <v>144</v>
      </c>
      <c r="B11" s="52">
        <v>544</v>
      </c>
      <c r="C11" s="52">
        <v>820</v>
      </c>
      <c r="D11" s="52">
        <v>2160</v>
      </c>
      <c r="E11" s="52">
        <v>70</v>
      </c>
      <c r="F11" s="52">
        <v>18</v>
      </c>
      <c r="G11" s="52">
        <v>65</v>
      </c>
      <c r="J11" s="45"/>
      <c r="K11" s="45"/>
      <c r="L11" s="45"/>
      <c r="M11" s="45"/>
      <c r="N11" s="45"/>
      <c r="O11" s="45"/>
      <c r="P11" s="45"/>
      <c r="Q11" s="45"/>
    </row>
    <row r="12" spans="1:17" x14ac:dyDescent="0.3">
      <c r="B12" s="52"/>
      <c r="C12" s="52"/>
      <c r="D12" s="52"/>
      <c r="E12" s="52"/>
      <c r="F12" s="52"/>
      <c r="G12" s="52"/>
      <c r="J12" s="45"/>
      <c r="K12" s="45"/>
      <c r="L12" s="45"/>
      <c r="M12" s="45"/>
      <c r="N12" s="45"/>
      <c r="O12" s="45"/>
      <c r="P12" s="45"/>
      <c r="Q12" s="45"/>
    </row>
    <row r="13" spans="1:17" x14ac:dyDescent="0.3">
      <c r="A13" s="10" t="s">
        <v>145</v>
      </c>
      <c r="B13" s="52"/>
      <c r="C13" s="52"/>
      <c r="D13" s="52"/>
      <c r="E13" s="52"/>
      <c r="F13" s="52"/>
      <c r="G13" s="52"/>
      <c r="J13" s="45"/>
      <c r="K13" s="45"/>
      <c r="L13" s="45"/>
      <c r="M13" s="45"/>
      <c r="N13" s="45"/>
      <c r="O13" s="45"/>
      <c r="P13" s="45"/>
      <c r="Q13" s="45"/>
    </row>
    <row r="14" spans="1:17" x14ac:dyDescent="0.3">
      <c r="A14" s="90" t="s">
        <v>140</v>
      </c>
      <c r="B14" s="52">
        <v>83</v>
      </c>
      <c r="C14" s="52">
        <v>47</v>
      </c>
      <c r="D14" s="52">
        <v>224</v>
      </c>
      <c r="E14" s="52">
        <v>6</v>
      </c>
      <c r="F14" s="52">
        <v>1</v>
      </c>
      <c r="G14" s="52">
        <v>12</v>
      </c>
      <c r="J14" s="45"/>
      <c r="K14" s="45"/>
      <c r="L14" s="45"/>
      <c r="M14" s="45"/>
      <c r="N14" s="45"/>
      <c r="O14" s="45"/>
      <c r="P14" s="45"/>
      <c r="Q14" s="45"/>
    </row>
    <row r="15" spans="1:17" x14ac:dyDescent="0.3">
      <c r="A15" s="90" t="s">
        <v>141</v>
      </c>
      <c r="B15" s="52">
        <v>5877</v>
      </c>
      <c r="C15" s="52">
        <v>10579</v>
      </c>
      <c r="D15" s="52">
        <v>16951</v>
      </c>
      <c r="E15" s="52">
        <v>49</v>
      </c>
      <c r="F15" s="52">
        <v>76</v>
      </c>
      <c r="G15" s="52">
        <v>109</v>
      </c>
      <c r="J15" s="45"/>
      <c r="K15" s="45"/>
      <c r="L15" s="45"/>
      <c r="M15" s="45"/>
      <c r="N15" s="45"/>
      <c r="O15" s="45"/>
      <c r="P15" s="45"/>
      <c r="Q15" s="45"/>
    </row>
    <row r="16" spans="1:17" x14ac:dyDescent="0.3">
      <c r="A16" s="90" t="s">
        <v>142</v>
      </c>
      <c r="B16" s="52">
        <v>3806</v>
      </c>
      <c r="C16" s="52">
        <v>6869</v>
      </c>
      <c r="D16" s="52">
        <v>2325</v>
      </c>
      <c r="E16" s="52">
        <v>33</v>
      </c>
      <c r="F16" s="52">
        <v>51</v>
      </c>
      <c r="G16" s="52">
        <v>34</v>
      </c>
      <c r="J16" s="45"/>
      <c r="K16" s="45"/>
      <c r="L16" s="45"/>
      <c r="M16" s="45"/>
      <c r="N16" s="45"/>
      <c r="O16" s="45"/>
      <c r="P16" s="45"/>
      <c r="Q16" s="45"/>
    </row>
    <row r="17" spans="1:17" x14ac:dyDescent="0.3">
      <c r="A17" s="90" t="s">
        <v>143</v>
      </c>
      <c r="B17" s="52">
        <v>2071</v>
      </c>
      <c r="C17" s="52">
        <v>3710</v>
      </c>
      <c r="D17" s="52">
        <v>14626</v>
      </c>
      <c r="E17" s="52">
        <v>16</v>
      </c>
      <c r="F17" s="52">
        <v>25</v>
      </c>
      <c r="G17" s="52">
        <v>75</v>
      </c>
      <c r="J17" s="45"/>
      <c r="K17" s="45"/>
      <c r="L17" s="45"/>
      <c r="M17" s="45"/>
      <c r="N17" s="45"/>
      <c r="O17" s="45"/>
      <c r="P17" s="45"/>
      <c r="Q17" s="45"/>
    </row>
    <row r="18" spans="1:17" x14ac:dyDescent="0.3">
      <c r="A18" s="95" t="s">
        <v>144</v>
      </c>
      <c r="B18" s="52">
        <v>5960</v>
      </c>
      <c r="C18" s="52">
        <v>10626</v>
      </c>
      <c r="D18" s="52">
        <v>17175</v>
      </c>
      <c r="E18" s="52">
        <v>55</v>
      </c>
      <c r="F18" s="52">
        <v>77</v>
      </c>
      <c r="G18" s="52">
        <v>121</v>
      </c>
      <c r="J18" s="45"/>
      <c r="K18" s="45"/>
      <c r="L18" s="45"/>
      <c r="M18" s="45"/>
      <c r="N18" s="45"/>
      <c r="O18" s="45"/>
      <c r="P18" s="45"/>
      <c r="Q18" s="45"/>
    </row>
    <row r="19" spans="1:17" x14ac:dyDescent="0.3">
      <c r="A19" s="95"/>
      <c r="B19" s="52"/>
      <c r="C19" s="52"/>
      <c r="D19" s="52"/>
      <c r="E19" s="52"/>
      <c r="F19" s="52"/>
      <c r="G19" s="52"/>
      <c r="J19" s="45"/>
      <c r="K19" s="45"/>
      <c r="L19" s="45"/>
      <c r="M19" s="45"/>
      <c r="N19" s="45"/>
      <c r="O19" s="45"/>
      <c r="P19" s="45"/>
      <c r="Q19" s="45"/>
    </row>
    <row r="20" spans="1:17" x14ac:dyDescent="0.3">
      <c r="A20" s="22" t="s">
        <v>146</v>
      </c>
      <c r="B20" s="52">
        <v>6504</v>
      </c>
      <c r="C20" s="52">
        <v>11446</v>
      </c>
      <c r="D20" s="52">
        <v>19335</v>
      </c>
      <c r="E20" s="52">
        <v>125</v>
      </c>
      <c r="F20" s="52">
        <v>95</v>
      </c>
      <c r="G20" s="52">
        <v>185</v>
      </c>
      <c r="J20" s="45"/>
      <c r="K20" s="45"/>
      <c r="L20" s="45"/>
      <c r="M20" s="45"/>
      <c r="N20" s="45"/>
      <c r="O20" s="45"/>
      <c r="P20" s="45"/>
      <c r="Q20" s="45"/>
    </row>
    <row r="21" spans="1:17" x14ac:dyDescent="0.3">
      <c r="A21" s="113" t="s">
        <v>0</v>
      </c>
      <c r="B21" s="107"/>
      <c r="C21" s="107"/>
      <c r="D21" s="107"/>
      <c r="E21" s="109"/>
      <c r="F21" s="109"/>
      <c r="G21" s="109"/>
      <c r="H21" s="90"/>
    </row>
    <row r="22" spans="1:17" x14ac:dyDescent="0.3">
      <c r="A22" s="90" t="s">
        <v>37</v>
      </c>
    </row>
    <row r="23" spans="1:17" x14ac:dyDescent="0.3">
      <c r="A23" s="90" t="s">
        <v>41</v>
      </c>
    </row>
  </sheetData>
  <mergeCells count="3">
    <mergeCell ref="A2:G2"/>
    <mergeCell ref="A5:G5"/>
    <mergeCell ref="A21:G21"/>
  </mergeCell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workbookViewId="0">
      <pane xSplit="1" ySplit="5" topLeftCell="B6" activePane="bottomRight" state="frozen"/>
      <selection pane="topRight" activeCell="B1" sqref="B1"/>
      <selection pane="bottomLeft" activeCell="A7" sqref="A7"/>
      <selection pane="bottomRight" activeCell="B15" sqref="B15"/>
    </sheetView>
  </sheetViews>
  <sheetFormatPr defaultColWidth="9.109375" defaultRowHeight="13.8" x14ac:dyDescent="0.3"/>
  <cols>
    <col min="1" max="1" width="53.33203125" style="90" customWidth="1"/>
    <col min="2" max="4" width="9.109375" style="90" customWidth="1"/>
    <col min="5" max="8" width="9.109375" style="90"/>
    <col min="9" max="16384" width="9.109375" style="5"/>
  </cols>
  <sheetData>
    <row r="1" spans="1:16" x14ac:dyDescent="0.3">
      <c r="A1" s="10" t="s">
        <v>159</v>
      </c>
    </row>
    <row r="2" spans="1:16" x14ac:dyDescent="0.3">
      <c r="A2" s="113" t="s">
        <v>0</v>
      </c>
      <c r="B2" s="107"/>
      <c r="C2" s="107"/>
      <c r="D2" s="107"/>
      <c r="E2" s="109"/>
      <c r="F2" s="109"/>
      <c r="G2" s="109"/>
    </row>
    <row r="3" spans="1:16" s="97" customFormat="1" ht="13.5" customHeight="1" x14ac:dyDescent="0.3">
      <c r="A3" s="96"/>
      <c r="B3" s="92" t="s">
        <v>138</v>
      </c>
      <c r="C3" s="96"/>
      <c r="D3" s="96"/>
      <c r="E3" s="92" t="s">
        <v>153</v>
      </c>
      <c r="F3" s="96"/>
      <c r="G3" s="96"/>
      <c r="H3" s="96"/>
    </row>
    <row r="4" spans="1:16" x14ac:dyDescent="0.3">
      <c r="B4" s="93">
        <v>2018</v>
      </c>
      <c r="C4" s="93">
        <v>2019</v>
      </c>
      <c r="D4" s="93" t="s">
        <v>1</v>
      </c>
      <c r="E4" s="93">
        <v>2018</v>
      </c>
      <c r="F4" s="93">
        <v>2019</v>
      </c>
      <c r="G4" s="93" t="s">
        <v>1</v>
      </c>
    </row>
    <row r="5" spans="1:16" x14ac:dyDescent="0.3">
      <c r="A5" s="113" t="s">
        <v>0</v>
      </c>
      <c r="B5" s="107"/>
      <c r="C5" s="107"/>
      <c r="D5" s="107"/>
      <c r="E5" s="109"/>
      <c r="F5" s="109"/>
      <c r="G5" s="109"/>
    </row>
    <row r="6" spans="1:16" x14ac:dyDescent="0.3">
      <c r="A6" s="10" t="s">
        <v>147</v>
      </c>
    </row>
    <row r="7" spans="1:16" x14ac:dyDescent="0.3">
      <c r="A7" s="90" t="s">
        <v>148</v>
      </c>
      <c r="B7" s="98">
        <v>41986</v>
      </c>
      <c r="C7" s="98">
        <v>43751</v>
      </c>
      <c r="D7" s="98">
        <v>38094</v>
      </c>
      <c r="E7" s="98">
        <v>297</v>
      </c>
      <c r="F7" s="98">
        <v>308</v>
      </c>
      <c r="G7" s="98">
        <v>298</v>
      </c>
      <c r="I7" s="45"/>
      <c r="J7" s="45"/>
      <c r="K7" s="45"/>
      <c r="L7" s="45"/>
      <c r="M7" s="45"/>
      <c r="N7" s="45"/>
      <c r="O7" s="45"/>
      <c r="P7" s="45"/>
    </row>
    <row r="8" spans="1:16" x14ac:dyDescent="0.3">
      <c r="A8" s="90" t="s">
        <v>149</v>
      </c>
      <c r="B8" s="98">
        <v>34947</v>
      </c>
      <c r="C8" s="98">
        <v>77010</v>
      </c>
      <c r="D8" s="98">
        <v>149776</v>
      </c>
      <c r="E8" s="98">
        <v>175</v>
      </c>
      <c r="F8" s="98">
        <v>390</v>
      </c>
      <c r="G8" s="98">
        <v>713</v>
      </c>
      <c r="I8" s="45"/>
      <c r="J8" s="45"/>
      <c r="K8" s="45"/>
      <c r="L8" s="45"/>
      <c r="M8" s="45"/>
      <c r="N8" s="45"/>
      <c r="O8" s="45"/>
      <c r="P8" s="45"/>
    </row>
    <row r="9" spans="1:16" x14ac:dyDescent="0.3">
      <c r="A9" s="90" t="s">
        <v>144</v>
      </c>
      <c r="B9" s="98">
        <v>76933</v>
      </c>
      <c r="C9" s="98">
        <v>120761</v>
      </c>
      <c r="D9" s="98">
        <v>187870</v>
      </c>
      <c r="E9" s="98">
        <v>472</v>
      </c>
      <c r="F9" s="98">
        <v>698</v>
      </c>
      <c r="G9" s="98">
        <v>1011</v>
      </c>
      <c r="I9" s="45"/>
      <c r="J9" s="45"/>
      <c r="K9" s="45"/>
      <c r="L9" s="45"/>
      <c r="M9" s="45"/>
      <c r="N9" s="45"/>
      <c r="O9" s="45"/>
      <c r="P9" s="45"/>
    </row>
    <row r="10" spans="1:16" x14ac:dyDescent="0.3">
      <c r="B10" s="98"/>
      <c r="C10" s="98"/>
      <c r="D10" s="98"/>
      <c r="E10" s="98"/>
      <c r="F10" s="98"/>
      <c r="G10" s="98"/>
      <c r="I10" s="45"/>
      <c r="J10" s="45"/>
      <c r="K10" s="45"/>
      <c r="L10" s="45"/>
      <c r="M10" s="45"/>
      <c r="N10" s="45"/>
      <c r="O10" s="45"/>
      <c r="P10" s="45"/>
    </row>
    <row r="11" spans="1:16" x14ac:dyDescent="0.3">
      <c r="A11" s="10" t="s">
        <v>150</v>
      </c>
      <c r="B11" s="98"/>
      <c r="C11" s="98"/>
      <c r="D11" s="98"/>
      <c r="E11" s="98"/>
      <c r="F11" s="98"/>
      <c r="G11" s="98"/>
      <c r="I11" s="45"/>
      <c r="J11" s="45"/>
      <c r="K11" s="45"/>
      <c r="L11" s="45"/>
      <c r="M11" s="45"/>
      <c r="N11" s="45"/>
      <c r="O11" s="45"/>
      <c r="P11" s="45"/>
    </row>
    <row r="12" spans="1:16" x14ac:dyDescent="0.3">
      <c r="A12" s="90" t="s">
        <v>148</v>
      </c>
      <c r="B12" s="98">
        <v>3692</v>
      </c>
      <c r="C12" s="98">
        <v>1535</v>
      </c>
      <c r="D12" s="98">
        <v>1392</v>
      </c>
      <c r="E12" s="98">
        <v>79</v>
      </c>
      <c r="F12" s="98">
        <v>85</v>
      </c>
      <c r="G12" s="98">
        <v>105</v>
      </c>
      <c r="I12" s="45"/>
      <c r="J12" s="45"/>
      <c r="K12" s="45"/>
      <c r="L12" s="45"/>
      <c r="M12" s="45"/>
      <c r="N12" s="45"/>
      <c r="O12" s="45"/>
      <c r="P12" s="45"/>
    </row>
    <row r="13" spans="1:16" x14ac:dyDescent="0.3">
      <c r="A13" s="90" t="s">
        <v>141</v>
      </c>
      <c r="B13" s="98">
        <v>25642</v>
      </c>
      <c r="C13" s="98">
        <v>31959</v>
      </c>
      <c r="D13" s="98">
        <v>41047</v>
      </c>
      <c r="E13" s="98">
        <v>150</v>
      </c>
      <c r="F13" s="98">
        <v>203</v>
      </c>
      <c r="G13" s="98">
        <v>229</v>
      </c>
      <c r="I13" s="45"/>
      <c r="J13" s="45"/>
      <c r="K13" s="45"/>
      <c r="L13" s="45"/>
      <c r="M13" s="45"/>
      <c r="N13" s="45"/>
      <c r="O13" s="45"/>
      <c r="P13" s="45"/>
    </row>
    <row r="14" spans="1:16" x14ac:dyDescent="0.3">
      <c r="A14" s="90" t="s">
        <v>151</v>
      </c>
      <c r="B14" s="98">
        <v>24782</v>
      </c>
      <c r="C14" s="98">
        <v>29440</v>
      </c>
      <c r="D14" s="98">
        <v>38310</v>
      </c>
      <c r="E14" s="98">
        <v>148</v>
      </c>
      <c r="F14" s="98">
        <v>200</v>
      </c>
      <c r="G14" s="98">
        <v>226</v>
      </c>
      <c r="I14" s="45"/>
      <c r="J14" s="45"/>
      <c r="K14" s="45"/>
      <c r="L14" s="45"/>
      <c r="M14" s="45"/>
      <c r="N14" s="45"/>
      <c r="O14" s="45"/>
      <c r="P14" s="45"/>
    </row>
    <row r="15" spans="1:16" x14ac:dyDescent="0.3">
      <c r="A15" s="90" t="s">
        <v>152</v>
      </c>
      <c r="B15" s="98">
        <v>860</v>
      </c>
      <c r="C15" s="98">
        <v>2519</v>
      </c>
      <c r="D15" s="98">
        <v>2737</v>
      </c>
      <c r="E15" s="98">
        <v>1</v>
      </c>
      <c r="F15" s="98">
        <v>3</v>
      </c>
      <c r="G15" s="98">
        <v>3</v>
      </c>
      <c r="I15" s="45"/>
      <c r="J15" s="45"/>
      <c r="K15" s="45"/>
      <c r="L15" s="45"/>
      <c r="M15" s="45"/>
      <c r="N15" s="45"/>
      <c r="O15" s="45"/>
      <c r="P15" s="45"/>
    </row>
    <row r="16" spans="1:16" x14ac:dyDescent="0.3">
      <c r="A16" s="95" t="s">
        <v>144</v>
      </c>
      <c r="B16" s="98">
        <v>29334</v>
      </c>
      <c r="C16" s="98">
        <v>33494</v>
      </c>
      <c r="D16" s="98">
        <v>42439</v>
      </c>
      <c r="E16" s="98">
        <v>229</v>
      </c>
      <c r="F16" s="98">
        <v>288</v>
      </c>
      <c r="G16" s="98">
        <v>334</v>
      </c>
      <c r="I16" s="45"/>
      <c r="J16" s="45"/>
      <c r="K16" s="45"/>
      <c r="L16" s="45"/>
      <c r="M16" s="45"/>
      <c r="N16" s="45"/>
      <c r="O16" s="45"/>
      <c r="P16" s="45"/>
    </row>
    <row r="17" spans="1:16" x14ac:dyDescent="0.3">
      <c r="A17" s="95"/>
      <c r="B17" s="98"/>
      <c r="C17" s="98"/>
      <c r="D17" s="98"/>
      <c r="E17" s="98"/>
      <c r="F17" s="98"/>
      <c r="G17" s="98"/>
      <c r="I17" s="45"/>
      <c r="J17" s="45"/>
      <c r="K17" s="45"/>
      <c r="L17" s="45"/>
      <c r="M17" s="45"/>
      <c r="N17" s="45"/>
      <c r="O17" s="45"/>
      <c r="P17" s="45"/>
    </row>
    <row r="18" spans="1:16" x14ac:dyDescent="0.3">
      <c r="A18" s="22" t="s">
        <v>146</v>
      </c>
      <c r="B18" s="98">
        <v>106267</v>
      </c>
      <c r="C18" s="98">
        <v>154255</v>
      </c>
      <c r="D18" s="98">
        <v>230309</v>
      </c>
      <c r="E18" s="98">
        <v>701</v>
      </c>
      <c r="F18" s="98">
        <v>986</v>
      </c>
      <c r="G18" s="98">
        <v>1345</v>
      </c>
      <c r="I18" s="45"/>
      <c r="J18" s="45"/>
      <c r="K18" s="45"/>
      <c r="L18" s="45"/>
      <c r="M18" s="45"/>
      <c r="N18" s="45"/>
      <c r="O18" s="45"/>
      <c r="P18" s="45"/>
    </row>
    <row r="19" spans="1:16" x14ac:dyDescent="0.3">
      <c r="A19" s="113" t="s">
        <v>0</v>
      </c>
      <c r="B19" s="107"/>
      <c r="C19" s="107"/>
      <c r="D19" s="107"/>
      <c r="E19" s="109"/>
      <c r="F19" s="109"/>
      <c r="G19" s="109"/>
    </row>
    <row r="20" spans="1:16" x14ac:dyDescent="0.3">
      <c r="A20" s="90" t="s">
        <v>37</v>
      </c>
    </row>
    <row r="21" spans="1:16" x14ac:dyDescent="0.3">
      <c r="A21" s="18" t="s">
        <v>41</v>
      </c>
    </row>
  </sheetData>
  <mergeCells count="3">
    <mergeCell ref="A2:G2"/>
    <mergeCell ref="A5:G5"/>
    <mergeCell ref="A19:G19"/>
  </mergeCell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Bijlage1</vt:lpstr>
      <vt:lpstr>Bijlage2</vt:lpstr>
      <vt:lpstr>Bijlage3</vt:lpstr>
      <vt:lpstr>Bijlage4</vt:lpstr>
      <vt:lpstr>Bijlage5</vt:lpstr>
      <vt:lpstr>Bijlage6</vt:lpstr>
      <vt:lpstr>Bijlage1!Afdrukbereik</vt:lpstr>
      <vt:lpstr>Bijlage2!Afdrukbereik</vt:lpstr>
      <vt:lpstr>Bijlage3!Afdrukbereik</vt:lpstr>
      <vt:lpstr>Bijlage4!Afdrukbereik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2021-09-20T07:46:08Z</dcterms:modified>
</cp:coreProperties>
</file>