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ojecten\SQS\000752VWSCorona\Werk\Projectleiding\RVWS per 15-9-21\"/>
    </mc:Choice>
  </mc:AlternateContent>
  <bookViews>
    <workbookView xWindow="0" yWindow="0" windowWidth="2820" windowHeight="4785"/>
  </bookViews>
  <sheets>
    <sheet name="Voorblad" sheetId="5" r:id="rId1"/>
    <sheet name="Tabeltoelichting" sheetId="6" r:id="rId2"/>
    <sheet name="Bronbestanden" sheetId="7" r:id="rId3"/>
    <sheet name="Tabel 1" sheetId="2"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2" l="1"/>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l="1"/>
  <c r="G26" i="2"/>
  <c r="G25" i="2"/>
  <c r="G24" i="2"/>
  <c r="G23" i="2"/>
  <c r="G22" i="2"/>
  <c r="G21" i="2"/>
  <c r="G20" i="2"/>
  <c r="G19" i="2"/>
  <c r="G18" i="2"/>
  <c r="G17" i="2"/>
  <c r="G16" i="2"/>
  <c r="G15" i="2"/>
  <c r="G14" i="2"/>
  <c r="G13" i="2"/>
  <c r="G12" i="2"/>
  <c r="G11" i="2"/>
  <c r="G10" i="2"/>
  <c r="G8" i="2"/>
</calcChain>
</file>

<file path=xl/sharedStrings.xml><?xml version="1.0" encoding="utf-8"?>
<sst xmlns="http://schemas.openxmlformats.org/spreadsheetml/2006/main" count="279" uniqueCount="168">
  <si>
    <t>Totaal</t>
  </si>
  <si>
    <t>w.v. 1 of meer keer getest</t>
  </si>
  <si>
    <t>Tabel 1</t>
  </si>
  <si>
    <t>aantal</t>
  </si>
  <si>
    <t>percentage</t>
  </si>
  <si>
    <r>
      <rPr>
        <vertAlign val="superscript"/>
        <sz val="8"/>
        <rFont val="Helvetica"/>
      </rPr>
      <t>a</t>
    </r>
    <r>
      <rPr>
        <sz val="8"/>
        <rFont val="Helvetica"/>
        <family val="2"/>
      </rPr>
      <t>Als gevolg van afronding kan het voorkomen dat het weergegeven totaal niet overeenstemt met de som van de onderliggende cijfers.</t>
    </r>
  </si>
  <si>
    <t>Bedrijfsklasse</t>
  </si>
  <si>
    <t>01 Landbouw</t>
  </si>
  <si>
    <t>02 Bosbouw</t>
  </si>
  <si>
    <t>03 Visserij</t>
  </si>
  <si>
    <t>06 Winning van aardolie en aardgas</t>
  </si>
  <si>
    <t>08 Delfstoffenwinning (geen olie en gas)</t>
  </si>
  <si>
    <t>09 Dienstverlening delfstoffenwinning</t>
  </si>
  <si>
    <t>10 Voedingsmiddelenindustrie</t>
  </si>
  <si>
    <t>11 Drankenindustrie</t>
  </si>
  <si>
    <t>12 Tabaksindustrie</t>
  </si>
  <si>
    <t>13 Textielindustrie</t>
  </si>
  <si>
    <t>14 Kledingindustrie</t>
  </si>
  <si>
    <t>15 Leer- en schoenenindustrie</t>
  </si>
  <si>
    <t>16 Houtindustrie</t>
  </si>
  <si>
    <t>17 Papierindustrie</t>
  </si>
  <si>
    <t>18 Grafische industrie</t>
  </si>
  <si>
    <t>19 Aardolie-industrie</t>
  </si>
  <si>
    <t>20 Chemische industrie</t>
  </si>
  <si>
    <t>21 Farmaceutische industrie</t>
  </si>
  <si>
    <t>22 Rubber- en kunststofproductindustrie</t>
  </si>
  <si>
    <t>23 Bouwmaterialenindustrie</t>
  </si>
  <si>
    <t>24 Basismetaalindustrie</t>
  </si>
  <si>
    <t>25 Metaalproductenindustrie</t>
  </si>
  <si>
    <t>26 Elektrotechnische industrie</t>
  </si>
  <si>
    <t>27 Elektrische apparatenindustrie</t>
  </si>
  <si>
    <t>28 Machine-industrie</t>
  </si>
  <si>
    <t>29 Auto- en aanhangwagenindustrie</t>
  </si>
  <si>
    <t>30 Overige transportmiddelenindustrie</t>
  </si>
  <si>
    <t>31 Meubelindustrie</t>
  </si>
  <si>
    <t>32 Overige industrie</t>
  </si>
  <si>
    <t>33 Reparatie en installatie van machines</t>
  </si>
  <si>
    <t>35 Energiebedrijven</t>
  </si>
  <si>
    <t>36 Waterleidingbedrijven</t>
  </si>
  <si>
    <t>37 Afvalwaterinzameling en -behandeling</t>
  </si>
  <si>
    <t>38 Afvalbehandeling en recycling</t>
  </si>
  <si>
    <t>39 Sanering en overig afvalbeheer</t>
  </si>
  <si>
    <t>41 Algemene bouw en projectontwikkeling</t>
  </si>
  <si>
    <t>42 Grond-, water-  en wegenbouw</t>
  </si>
  <si>
    <t>43 Gespecialiseerde bouw</t>
  </si>
  <si>
    <t>45 Autohandel en -reparatie</t>
  </si>
  <si>
    <t>46 Groothandel en handelsbemiddeling</t>
  </si>
  <si>
    <t>47 Detailhandel (niet in auto's)</t>
  </si>
  <si>
    <t>49 Vervoer over land</t>
  </si>
  <si>
    <t>50 Vervoer over water</t>
  </si>
  <si>
    <t>51 Vervoer door de lucht</t>
  </si>
  <si>
    <t>52 Opslag, dienstverlening voor vervoer</t>
  </si>
  <si>
    <t>53 Post en koeriers</t>
  </si>
  <si>
    <t>55 Logiesverstrekking</t>
  </si>
  <si>
    <t>56 Eet- en drinkgelegenheden</t>
  </si>
  <si>
    <t>58 Uitgeverijen</t>
  </si>
  <si>
    <t>59 Film- en tv-productie; geluidsopname</t>
  </si>
  <si>
    <t>60 Radio- en televisieomroepen</t>
  </si>
  <si>
    <t>61 Telecommunicatie</t>
  </si>
  <si>
    <t>62 IT-dienstverlening</t>
  </si>
  <si>
    <t>63 Diensten op het gebied van informatie</t>
  </si>
  <si>
    <t>64 Bankwezen</t>
  </si>
  <si>
    <t>65 Verzekeraars en pensioenfondsen</t>
  </si>
  <si>
    <t>66 Overige financiële dienstverlening</t>
  </si>
  <si>
    <t>68 Verhuur en handel van onroerend goed</t>
  </si>
  <si>
    <t>69 Juridische diensten en administratie</t>
  </si>
  <si>
    <t>70 Holdings en managementadviesbureaus</t>
  </si>
  <si>
    <t>71 Architecten-, ingenieursbureaus e.d.</t>
  </si>
  <si>
    <t>72 Research</t>
  </si>
  <si>
    <t>73 Reclamewezen en marktonderzoek</t>
  </si>
  <si>
    <t>74 Design, fotografie, vertaalbureaus</t>
  </si>
  <si>
    <t>75 Veterinaire dienstverlening</t>
  </si>
  <si>
    <t>77 Verhuur van roerende goederen</t>
  </si>
  <si>
    <t>78 Uitzendbureaus en arbeidsbemiddeling</t>
  </si>
  <si>
    <t>79 Reisbureaus, reisorganisatie en -info</t>
  </si>
  <si>
    <t>80 Beveiligings- en opsporingsdiensten</t>
  </si>
  <si>
    <t>81 Schoonmaakbedrijven, hoveniers e.d.</t>
  </si>
  <si>
    <t>82 Overige zakelijke dienstverlening</t>
  </si>
  <si>
    <t>84 Openbaar bestuur en overheidsdiensten</t>
  </si>
  <si>
    <t>85 Onderwijs</t>
  </si>
  <si>
    <t>86 Gezondheidszorg</t>
  </si>
  <si>
    <t>87 Verpleging en zorg met overnachting</t>
  </si>
  <si>
    <t>88 Welzijnszorg zonder overnachting</t>
  </si>
  <si>
    <t>90 Kunst</t>
  </si>
  <si>
    <t>91 Bibliotheken, musea en natuurbehoud</t>
  </si>
  <si>
    <t>92 Loterijen en kansspelen</t>
  </si>
  <si>
    <t>93 Sport en recreatie</t>
  </si>
  <si>
    <t>94 Ideële, belangen-, hobbyverenigingen</t>
  </si>
  <si>
    <t>95 Reparatie van consumentenartikelen</t>
  </si>
  <si>
    <t>96 Overige persoonlijke dienstverlening</t>
  </si>
  <si>
    <r>
      <t>Inwoners van Nederland op 1 januari 2021 naar bedrijfsklasse getest op COVID-19 bij de GGD, in de periode 1 augustus 2020 tot en met 31 juli 2021</t>
    </r>
    <r>
      <rPr>
        <b/>
        <vertAlign val="superscript"/>
        <sz val="8"/>
        <color indexed="8"/>
        <rFont val="Arial"/>
        <family val="2"/>
      </rPr>
      <t>a</t>
    </r>
  </si>
  <si>
    <t>Geen baan als werknemer / Overig</t>
  </si>
  <si>
    <t>Toelichting bij de tabel</t>
  </si>
  <si>
    <t>Inleiding</t>
  </si>
  <si>
    <t xml:space="preserve">De Nederlandse overheid wil het inzicht vergroten in de verspreiding van COVID-19 en in de maatschappelijke en medische gevolgen van de Coronacrisis. Doel is een betere bestrijding van de crisis. Het ministerie van Volksgezondheid, Welzijn en Sport (VWS) heeft het CBS gevraagd om op continue basis informatie samen te stellen ten behoeve van een op maat ondersteuning van de COVID-19-bestrijding. Basis voor deze informatie vormt een combinatie van de GGD-testdata met CBS-data. Het CBS beschikt over vele andere databronnen over de Nederlandse bevolking waarmee deze data verrijkt kunnen worden. </t>
  </si>
  <si>
    <t xml:space="preserve">De huidige tabel bevat baankenmerken van werknemers naar bedrijfsklasse uitgesplitst naar personen die zich wel of niet hebben laten testen op COVID-19 bij de GGD in de periode 1 augustus 2020 tot en 31 juli 2021. De werknemers behoren tot de totale Nederlandse bevolking. </t>
  </si>
  <si>
    <t>Populatie</t>
  </si>
  <si>
    <t>Totale populatie</t>
  </si>
  <si>
    <t>Populaties personen wel of niet getest op COVID-19 bij de GGD</t>
  </si>
  <si>
    <t xml:space="preserve">Van alle personen in de populatie is bepaald of zij een COVID-19-test hebben ondergaan bij de GGD. Hiervoor is gebruikgemaakt van het administratiesysteem voor het testen op COVID-19, CoronIT. Personen die 1 of meer keer voorkomen in CoronIT met een datum van monsterafname tussen 1 augustus 2020 en 31 juli 2021 tellen als '1 of meer keer getest'. Personen die voorkomen in CoronIT met een ongeldige datum van monsterafname of met een datum van monsterafname vóór 1 augustus 2020 tellen als 'niet getest'. Bovendien tellen alle personen in de totale populatie (zie hierboven) die niet voorkomen in CoronIT als 'niet getest'. </t>
  </si>
  <si>
    <t>Enkele aandachtspunten:</t>
  </si>
  <si>
    <t>- Personen die een COVID-19-test hebben ondergaan buiten de GGD, bijvoorbeeld via hun werkgever of huisarts, bij een commerciële teststraat of in een instelling of ziekenhuis, tellen in dit onderzoek niet mee als getest. Ook zijn voor een aantal dagen de GGD-testdata niet volledig.</t>
  </si>
  <si>
    <t>- Registratie voor het testen op COVID-19 in CoronIT is gestart in juni 2020. Echter, vanwege opstartproblemen rondom het maken en registreren van testafspraken in de beginmaanden, is in dit onderzoek gekozen voor het publiceren over de periode vanaf 1 augustus 2020 tot en met 31 juli 2021.</t>
  </si>
  <si>
    <t xml:space="preserve">- Personen die tussen 1 augustus 2020 en 31 juli 2021 een COVID-19-test hebben ondergaan bij de GGD, maar op 1 januari 2021 niet stonden ingeschreven in Nederland, zijn niet opgenomen in de populatie en daarmee niet meegeteld als '1 of meer keer getest'. </t>
  </si>
  <si>
    <t xml:space="preserve">- Bij de GGD worden in de eerste plaats de mensen getest die corona-gerelateerde klachten hebben, zoals neusverkoudheid, hoesten, benauwdheid of kortademigheid, (lichte) koorts en niet meer kunnen ruiken of proeven. Vanaf 1 december kunnen ook mensen zonder klachten zich laten testen als zij in contact zijn geweest met een persoon die positief is getest op SARS-CoV-2. Zij zijn naar voren gekomen uit bron-en contactonderzoek van de GGD of hebben een melding gekregen van de corona-app. Ook mensen die terugkeren uit het buitenland met een oranje reisadvies moeten in de meeste gevallen in quarantaine en kunnen zich na vijf dagen laten testen. Vanaf begin januari 2021 geldt voor kinderen hetzelfde testbeleid als voor volwassenen. Met de opening van scholen op 8 februari wordt het bron- en contactonderzoek ook toegepast op scholen met een besmetting. 
In 4 pilots is onderzocht hoe risicogericht grootschalig testen kan bijdragen aan de bestrijding van het coronavirus. De pilots waren in de gemeenten Lansingerland, Bunschoten, Dronten en stadsdeel Charlois in Rotterdam. Alle inwoners konden een coronatest doen met en zonder klachten. Deelname was vrijwillig. Voor meer informatie, zie: http://www.rijksoverheid.nl/onderwerpen/coronavirus-covid-19/testen/testbeleid/grootschalig-en-risicogericht-testen
</t>
  </si>
  <si>
    <t>Over de tabel</t>
  </si>
  <si>
    <t>Variabelen</t>
  </si>
  <si>
    <t>Van de hoofdbaan (de baan met het hoogste basisloon) van alle personen die op 1 januari 2021 werkzaam zijn als werknemer is de bedrijfsklasse bepaald. Dit op basis van de Polisadministratie en aan de hand van de standaard bedrijfsindeling.</t>
  </si>
  <si>
    <t>Het tabblad 'Bronbestanden' bevat een uitgebreide beschrijving van de genoemde bestanden.</t>
  </si>
  <si>
    <t>Aandachtspunten bij de cijfers</t>
  </si>
  <si>
    <t>Vergelijkbaarheid met publicatie over geteste personen en positief geteste personen door RIVM</t>
  </si>
  <si>
    <t>Het RIVM publiceert dag- en weekoverzichten van het aantal personen dat bij de GGD is getest op COVID-19 en het aantal en het totaal aantal gemelde personen met een positieve testuitslag, zie ook:
https://coronadashboard.rijksoverheid.nl/
https://www.rivm.nl/coronavirus-covid-19/weekcijfers 
Hoewel de cijfers over bij de GGD geteste personen zoals gepubliceerd door het RIVM gebaseerd zijn op hetzelfde administratiesysteem (CoronIT), zijn de cijfers niet direct en niet volledig vergelijkbaar: 
- Het RIVM publiceert over het totaal aantal testen per dag en per week, waarbij personen die meer dan 1 keer zijn getest bij de GGD meer dan 1 keer in de cijfers voorkomen. In het huidige onderzoek is voor alle personen in de populatie bepaald of zij ten minste 1 keer zijn getest. Alle geteste personen tellen op deze manier slechts 1 keer mee in de betreffende onderzoeksperiode. 
- In het huidige onderzoek vormt de bevolking van Nederland op peildatum het uitgangspunt. Voor deze populatie is bepaald of personen ten minste 1 keer zijn getest op COVID-19 bij de GGD. Geteste personen die op peildatum niet stonden ingeschreven in Nederland zijn niet meegenomen in de cijfers, terwijl deze wel voorkomen in het aantal testen van het RIVM.</t>
  </si>
  <si>
    <t>Marges</t>
  </si>
  <si>
    <t>Het moet worden benadrukt dat de gegevens in de tabellenset niet representatief zijn voor andere populaties dan de bij de GGD geteste populatie zelf. De data die het CBS ter beschikking heeft is dus geen steekproef. Er zijn namelijk veel (niet geobserveerde) invloeden op de beslissing van individuele personen om zich te laten testen en op de dag dat ze zich laten testen. Dat betekent dat de aantallen personen die zich in een bepaald tijdsinterval laten testen, en de karakteristieken van die personen, een realisatie is van een stochastisch proces. Wanneer, bijvoorbeeld, die aantallen vergeleken moeten worden tussen twee subgroepen, of tussen twee tijdvakken, moet er rekening mee gehouden worden dat zelfs onder identieke omstandigheden die realisatie anders kan zijn. Verschillen in aantallen zijn dus alleen statistisch significant als die verschillen veel groter zijn dan de onzekerheidsmarges, behorend bij het stochastische proces onderliggend aan de toeloop van personen om getest te worden.
Uitkomsten met een te grote marge zijn niet gepubliceerd maar vervangen door een punt. Hoe groot de marge is van de gepubliceerde uitkomsten verschilt per cijfer. Hoe kleiner de (sub)populatie is en hoe groter de spreiding van de betreffende variabele, hoe groter de marge zal zijn. Een deel van de onzekerheid is ondervangen doordat de cijfers zijn afgerond op tientallen en de percentages op hele procenten, maar niet alles.</t>
  </si>
  <si>
    <t>Bescherming van persoonsgegevens</t>
  </si>
  <si>
    <r>
      <t>In dit onderzoek is (ook) gebruik gemaakt van integrale gegevens.</t>
    </r>
    <r>
      <rPr>
        <sz val="10"/>
        <color indexed="30"/>
        <rFont val="Arial"/>
        <family val="2"/>
      </rPr>
      <t xml:space="preserve"> </t>
    </r>
    <r>
      <rPr>
        <sz val="10"/>
        <rFont val="Arial"/>
        <family val="2"/>
      </rPr>
      <t>Om onthulling van informatie over individuele personen of bedrijven te voorkomen, zijn de cijfers afgerond op tientallen.</t>
    </r>
    <r>
      <rPr>
        <sz val="10"/>
        <color indexed="30"/>
        <rFont val="Arial"/>
        <family val="2"/>
      </rPr>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</si>
  <si>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</si>
  <si>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</si>
  <si>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</si>
  <si>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Voor meer informatie, zie onze website: www.cbs.nl/privacy.</t>
  </si>
  <si>
    <t>Begrippen</t>
  </si>
  <si>
    <t>Werknemers</t>
  </si>
  <si>
    <t>Werknemers zijn personen die op grond van een arbeidsovereenkomst betaald werk verrichten voor een economische eenheid en waarvan de betaling (in geld en/of in natura) als beloning van werknemers wordt geregistreerd</t>
  </si>
  <si>
    <t>Afkortingen</t>
  </si>
  <si>
    <r>
      <t>BRP</t>
    </r>
    <r>
      <rPr>
        <sz val="10"/>
        <rFont val="Arial"/>
        <family val="2"/>
      </rPr>
      <t xml:space="preserve"> - Basisregistratie Personen</t>
    </r>
  </si>
  <si>
    <r>
      <t>CBS</t>
    </r>
    <r>
      <rPr>
        <sz val="10"/>
        <rFont val="Arial"/>
        <family val="2"/>
      </rPr>
      <t xml:space="preserve"> - Centraal Bureau voor de Statistiek</t>
    </r>
  </si>
  <si>
    <r>
      <t>GGD</t>
    </r>
    <r>
      <rPr>
        <sz val="10"/>
        <rFont val="Arial"/>
        <family val="2"/>
      </rPr>
      <t xml:space="preserve"> - Gemeentelijke Gezondheidsdienst</t>
    </r>
  </si>
  <si>
    <r>
      <t>SBI</t>
    </r>
    <r>
      <rPr>
        <sz val="10"/>
        <rFont val="Arial"/>
        <family val="2"/>
      </rPr>
      <t xml:space="preserve"> - Standaard Bedrijfsindeling</t>
    </r>
  </si>
  <si>
    <r>
      <t>SSB</t>
    </r>
    <r>
      <rPr>
        <sz val="10"/>
        <rFont val="Arial"/>
        <family val="2"/>
      </rPr>
      <t xml:space="preserve"> - Stelsel van Sociaal-statistische Bestanden</t>
    </r>
  </si>
  <si>
    <r>
      <t>VWS</t>
    </r>
    <r>
      <rPr>
        <sz val="10"/>
        <rFont val="Arial"/>
        <family val="2"/>
      </rPr>
      <t xml:space="preserve"> - (ministerie van) Volksgezondheid, Welzijn en Sport</t>
    </r>
  </si>
  <si>
    <t>Bronbestanden</t>
  </si>
  <si>
    <t>Inhoud</t>
  </si>
  <si>
    <t>Basisregistratie Personen (BRP)</t>
  </si>
  <si>
    <t>CoronIT</t>
  </si>
  <si>
    <t>Polisadministratie (SPolis)</t>
  </si>
  <si>
    <t>Stelsel van Sociaal Statistische Bestanden</t>
  </si>
  <si>
    <t>Bron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</si>
  <si>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</si>
  <si>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</si>
  <si>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</si>
  <si>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</si>
  <si>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</si>
  <si>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</si>
  <si>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</si>
  <si>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</si>
  <si>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</si>
  <si>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</si>
  <si>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 xml:space="preserve">CoronIT is het administratiesysteem voor het coronatestproces bij de GGD en de communicatie hierover. </t>
  </si>
  <si>
    <t>GGD GHOR</t>
  </si>
  <si>
    <t>Integraal.</t>
  </si>
  <si>
    <t>Dagelijks. Het CBS heeft voor dit onderzoek gegevens ontvangen over de totale periode van 1 juni 2020 tot en met heden.</t>
  </si>
  <si>
    <t>Vanwege opstartproblemen rondom het maken en registreren van testafspraken in de beginmaanden, is in dit onderzoek gekozen voor het publiceren over de periode vanaf 1 augustus 2020.</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</si>
  <si>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</si>
  <si>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</si>
  <si>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</si>
  <si>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Stelsel van Sociaal Statistische Bestanden (SSB)</t>
  </si>
  <si>
    <t>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</si>
  <si>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CBS op basis van verschillende registers en enquêtes.</t>
  </si>
  <si>
    <t>Integraal en steekproef.</t>
  </si>
  <si>
    <t>Varieert.</t>
  </si>
  <si>
    <t>CBS</t>
  </si>
  <si>
    <t>Inwoners van Nederland naar bedrijfsklasse en wel of niet getest op COVID-19 bij de GGD</t>
  </si>
  <si>
    <t>marge</t>
  </si>
  <si>
    <r>
      <t>Inwoner</t>
    </r>
    <r>
      <rPr>
        <sz val="10"/>
        <color theme="1"/>
        <rFont val="Arial"/>
        <family val="2"/>
      </rPr>
      <t xml:space="preserve"> - Persoon behorende tot de bevolking van een bepaald gebied._x000D_
_x000D_
In de CBS-bevolkingsaantallen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t>
    </r>
  </si>
  <si>
    <t>Ook bij het vergelijken van groepen spelen deze marges een rol. Doordat beide cijfers marges hebben, kan het zijn dat een ogenschijnlijk verschil niet statistisch significant is. Hiermee dient rekening te worden gehouden bij het interpreteren van de uitkomsten. Neem bijvoorbeeld het percentage getest onder personen werkzaam in de sector 03 Visserij: 49 procent. Dit cijfer heeft een marge van 1,90. Dat betekent dat de werkelijke waarde met een waarschijnlijkheid van 95% ligt tussen de berekende waarde minus 1,90 (47,10 procent) en de berekende waarde plus 1,90 (50,90). Deze waarde is dus niet statistisch significant verschillend van het percentage getest onder personen werkzaam in 12 Tabaksindustrie (52 procent +/- 2,41). Maar bijvoorbeeld het percentage getest onder werkzaam in de sector 03 Visserij (49 procent +/- 1,90) is wel statistisch significant verschillend van het percentage getest onder personen werkzaam in de sector 08 Delfstoffenwinning (53 procent +/- 1,53).</t>
  </si>
  <si>
    <t>De totale populatie in tabel 1 betreft alle personen ingeschreven in Nederland op 1 januari 2021 (opgenomen zijn in de BRP).</t>
  </si>
  <si>
    <t xml:space="preserve">De tabellenset bestaat uit 1 tabel die personen betreft die op 1 januari 2021 waren opgenomen in de BRP. Indien deze personen werkzaam zijn als werknemer is de bedrijfsklasse uit de Polisadminstratie aangekoppeld. Personen die wel in het BRP zijn opgenomen maar niet werkzaam zijn of niet werkzaam zijn als werknemer zijn in de tabel bij bedrijfsklasse opgenomen onder de categorie Geen baan als werknemer / Overig. </t>
  </si>
  <si>
    <t>september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</si>
</sst>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8"/>
      <color theme="1"/>
      <name val="Arial"/>
      <family val="2"/>
    </font>
    <font>
      <b/>
      <sz val="8"/>
      <color theme="1"/>
      <name val="Arial"/>
      <family val="2"/>
    </font>
    <font>
      <b/>
      <vertAlign val="superscript"/>
      <sz val="8"/>
      <color indexed="8"/>
      <name val="Arial"/>
      <family val="2"/>
    </font>
    <font>
      <i/>
      <sz val="8"/>
      <color theme="1"/>
      <name val="Arial"/>
      <family val="2"/>
    </font>
    <font>
      <sz val="10"/>
      <name val="Arial"/>
      <family val="2"/>
    </font>
    <font>
      <sz val="8"/>
      <name val="Helvetica"/>
    </font>
    <font>
      <vertAlign val="superscript"/>
      <sz val="8"/>
      <name val="Helvetica"/>
    </font>
    <font>
      <sz val="8"/>
      <name val="Helvetica"/>
      <family val="2"/>
    </font>
    <font>
      <b/>
      <sz val="12"/>
      <name val="Arial"/>
      <family val="2"/>
    </font>
    <font>
      <b/>
      <i/>
      <sz val="11"/>
      <name val="Arial"/>
      <family val="2"/>
    </font>
    <font>
      <i/>
      <sz val="10"/>
      <name val="Arial"/>
      <family val="2"/>
    </font>
    <font>
      <sz val="10"/>
      <color rgb="FF0070C0"/>
      <name val="Arial"/>
      <family val="2"/>
    </font>
    <font>
      <sz val="10"/>
      <color indexed="30"/>
      <name val="Arial"/>
      <family val="2"/>
    </font>
    <font>
      <b/>
      <i/>
      <sz val="10"/>
      <name val="Arial"/>
      <family val="2"/>
    </font>
    <font>
      <b/>
      <i/>
      <sz val="11"/>
      <color theme="1"/>
      <name val="Arial"/>
      <family val="2"/>
    </font>
    <font>
      <u/>
      <sz val="10"/>
      <color theme="10"/>
      <name val="Arial"/>
      <family val="2"/>
    </font>
    <font>
      <b/>
      <sz val="10"/>
      <name val="Arial"/>
      <family val="2"/>
    </font>
    <font>
      <b/>
      <sz val="12"/>
      <name val="Times New Roman"/>
      <family val="1"/>
    </font>
    <font>
      <i/>
      <sz val="8"/>
      <color rgb="FF000000"/>
      <name val="Arial"/>
      <family val="2"/>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5" fillId="0" borderId="0"/>
    <xf numFmtId="0" fontId="16" fillId="0" borderId="0" applyNumberFormat="0" applyFill="0" applyBorder="0" applyAlignment="0" applyProtection="0"/>
  </cellStyleXfs>
  <cellXfs count="69">
    <xf numFmtId="0" fontId="0" fillId="0" borderId="0" xfId="0"/>
    <xf numFmtId="0" fontId="1" fillId="2" borderId="0" xfId="0" applyFont="1" applyFill="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1" fillId="2" borderId="1" xfId="0" applyFont="1" applyFill="1" applyBorder="1" applyAlignment="1">
      <alignment horizontal="left" vertical="center"/>
    </xf>
    <xf numFmtId="0" fontId="1" fillId="2" borderId="0" xfId="0" applyFont="1" applyFill="1" applyAlignment="1">
      <alignment horizontal="left" vertical="center" wrapText="1"/>
    </xf>
    <xf numFmtId="0" fontId="1" fillId="2" borderId="2" xfId="0" applyFont="1" applyFill="1" applyBorder="1" applyAlignment="1">
      <alignment horizontal="left" vertical="center" wrapText="1"/>
    </xf>
    <xf numFmtId="0" fontId="0" fillId="2" borderId="0" xfId="0" applyFill="1"/>
    <xf numFmtId="0" fontId="1" fillId="2" borderId="1" xfId="0" applyFont="1" applyFill="1" applyBorder="1" applyAlignment="1">
      <alignment horizontal="left" vertical="center" wrapText="1"/>
    </xf>
    <xf numFmtId="0" fontId="1" fillId="2" borderId="0" xfId="0" applyFont="1" applyFill="1" applyAlignment="1">
      <alignment vertical="center" wrapText="1"/>
    </xf>
    <xf numFmtId="0" fontId="4" fillId="2" borderId="0" xfId="0" applyFont="1" applyFill="1" applyAlignment="1">
      <alignment horizontal="left" vertical="center" wrapText="1"/>
    </xf>
    <xf numFmtId="0" fontId="6" fillId="2" borderId="0" xfId="1" applyFont="1" applyFill="1"/>
    <xf numFmtId="1" fontId="1" fillId="2" borderId="0" xfId="0" applyNumberFormat="1" applyFont="1" applyFill="1" applyAlignment="1">
      <alignment horizontal="left" vertical="center"/>
    </xf>
    <xf numFmtId="1" fontId="1" fillId="2" borderId="2" xfId="0" applyNumberFormat="1" applyFont="1" applyFill="1" applyBorder="1" applyAlignment="1">
      <alignment horizontal="left" vertical="center" wrapText="1"/>
    </xf>
    <xf numFmtId="1" fontId="1" fillId="2" borderId="1" xfId="0" applyNumberFormat="1" applyFont="1" applyFill="1" applyBorder="1" applyAlignment="1">
      <alignment horizontal="left" vertical="center" wrapText="1"/>
    </xf>
    <xf numFmtId="1" fontId="1" fillId="2" borderId="0" xfId="0" applyNumberFormat="1" applyFont="1" applyFill="1" applyAlignment="1">
      <alignment vertical="center" wrapText="1"/>
    </xf>
    <xf numFmtId="1" fontId="4" fillId="2" borderId="0" xfId="0" applyNumberFormat="1" applyFont="1" applyFill="1" applyAlignment="1">
      <alignment vertical="center" wrapText="1"/>
    </xf>
    <xf numFmtId="1" fontId="0" fillId="0" borderId="0" xfId="0" applyNumberFormat="1"/>
    <xf numFmtId="1" fontId="1" fillId="2" borderId="0" xfId="0" applyNumberFormat="1" applyFont="1" applyFill="1" applyAlignment="1">
      <alignment horizontal="right" vertical="center" wrapText="1"/>
    </xf>
    <xf numFmtId="0" fontId="1" fillId="2" borderId="0" xfId="0" applyFont="1" applyFill="1"/>
    <xf numFmtId="1" fontId="1" fillId="2" borderId="0" xfId="0" applyNumberFormat="1" applyFont="1" applyFill="1"/>
    <xf numFmtId="0" fontId="1" fillId="2" borderId="0" xfId="0" applyFont="1" applyFill="1" applyBorder="1" applyAlignment="1">
      <alignment horizontal="left" vertical="center" wrapText="1"/>
    </xf>
    <xf numFmtId="0" fontId="1" fillId="2" borderId="0" xfId="0" applyFont="1" applyFill="1" applyAlignment="1">
      <alignment horizontal="right" vertical="center" wrapText="1"/>
    </xf>
    <xf numFmtId="0" fontId="1" fillId="0" borderId="0" xfId="0" applyFont="1"/>
    <xf numFmtId="0" fontId="9" fillId="3" borderId="0" xfId="0" applyFont="1" applyFill="1" applyAlignment="1">
      <alignment horizontal="justify" vertical="top" wrapText="1"/>
    </xf>
    <xf numFmtId="0" fontId="0" fillId="3" borderId="0" xfId="0" applyFill="1" applyAlignment="1">
      <alignment horizontal="justify" vertical="top" wrapText="1"/>
    </xf>
    <xf numFmtId="0" fontId="10" fillId="3" borderId="0" xfId="0" applyFont="1" applyFill="1" applyAlignment="1">
      <alignment horizontal="justify" vertical="top" wrapText="1"/>
    </xf>
    <xf numFmtId="0" fontId="5" fillId="3" borderId="0" xfId="0" applyFont="1" applyFill="1" applyAlignment="1">
      <alignment horizontal="justify" vertical="top" wrapText="1"/>
    </xf>
    <xf numFmtId="0" fontId="11" fillId="2" borderId="0" xfId="0" applyFont="1" applyFill="1" applyAlignment="1">
      <alignment horizontal="justify" vertical="top" wrapText="1"/>
    </xf>
    <xf numFmtId="0" fontId="5" fillId="2" borderId="0" xfId="0" applyFont="1" applyFill="1" applyAlignment="1">
      <alignment horizontal="justify" vertical="top" wrapText="1"/>
    </xf>
    <xf numFmtId="0" fontId="5" fillId="2" borderId="0" xfId="0" quotePrefix="1" applyFont="1" applyFill="1" applyAlignment="1">
      <alignment horizontal="justify" vertical="top" wrapText="1"/>
    </xf>
    <xf numFmtId="0" fontId="12" fillId="2" borderId="0" xfId="0" applyFont="1" applyFill="1" applyAlignment="1">
      <alignment horizontal="justify" vertical="top" wrapText="1"/>
    </xf>
    <xf numFmtId="0" fontId="10" fillId="2" borderId="0" xfId="0" applyFont="1" applyFill="1" applyAlignment="1">
      <alignment horizontal="justify" vertical="top" wrapText="1"/>
    </xf>
    <xf numFmtId="0" fontId="14" fillId="3" borderId="0" xfId="0" applyFont="1" applyFill="1" applyAlignment="1">
      <alignment horizontal="justify" vertical="top" wrapText="1"/>
    </xf>
    <xf numFmtId="0" fontId="15" fillId="3" borderId="0" xfId="0" applyFont="1" applyFill="1" applyAlignment="1">
      <alignment horizontal="justify" vertical="top" wrapText="1"/>
    </xf>
    <xf numFmtId="0" fontId="0" fillId="0" borderId="0" xfId="0" applyAlignment="1">
      <alignment wrapText="1"/>
    </xf>
    <xf numFmtId="0" fontId="0" fillId="3" borderId="0" xfId="0" applyFill="1"/>
    <xf numFmtId="0" fontId="9" fillId="2" borderId="0" xfId="0" applyFont="1" applyFill="1" applyBorder="1" applyAlignment="1">
      <alignment horizontal="left" vertical="top" wrapText="1"/>
    </xf>
    <xf numFmtId="0" fontId="5" fillId="2" borderId="0" xfId="0" applyFont="1" applyFill="1" applyAlignment="1">
      <alignment horizontal="left" wrapText="1"/>
    </xf>
    <xf numFmtId="0" fontId="10" fillId="2" borderId="0" xfId="0" applyFont="1" applyFill="1" applyAlignment="1">
      <alignment horizontal="left" vertical="top" wrapText="1"/>
    </xf>
    <xf numFmtId="0" fontId="11" fillId="2" borderId="0" xfId="0" applyFont="1" applyFill="1" applyAlignment="1">
      <alignment horizontal="left" vertical="top" wrapText="1"/>
    </xf>
    <xf numFmtId="0" fontId="16" fillId="2" borderId="0" xfId="2" applyFill="1" applyAlignment="1">
      <alignment horizontal="left" vertical="top"/>
    </xf>
    <xf numFmtId="0" fontId="17" fillId="2" borderId="3" xfId="0" applyFont="1" applyFill="1" applyBorder="1" applyAlignment="1">
      <alignment horizontal="left" vertical="top" wrapText="1"/>
    </xf>
    <xf numFmtId="0" fontId="17" fillId="2" borderId="4" xfId="0" applyFont="1" applyFill="1" applyBorder="1" applyAlignment="1">
      <alignment horizontal="left" wrapText="1"/>
    </xf>
    <xf numFmtId="0" fontId="5" fillId="2" borderId="5" xfId="0" applyFont="1" applyFill="1" applyBorder="1" applyAlignment="1">
      <alignment horizontal="left" vertical="top" wrapText="1"/>
    </xf>
    <xf numFmtId="0" fontId="5" fillId="2" borderId="6" xfId="0" applyFont="1" applyFill="1" applyBorder="1" applyAlignment="1">
      <alignment horizontal="left"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wrapText="1"/>
    </xf>
    <xf numFmtId="0" fontId="17" fillId="2" borderId="3" xfId="0" applyFont="1" applyFill="1" applyBorder="1" applyAlignment="1">
      <alignment horizontal="left" vertical="top"/>
    </xf>
    <xf numFmtId="0" fontId="17" fillId="2" borderId="4" xfId="0" applyFont="1" applyFill="1" applyBorder="1" applyAlignment="1">
      <alignment horizontal="left"/>
    </xf>
    <xf numFmtId="0" fontId="5" fillId="2" borderId="5" xfId="0" applyFont="1" applyFill="1" applyBorder="1" applyAlignment="1">
      <alignment horizontal="left" vertical="top"/>
    </xf>
    <xf numFmtId="0" fontId="5" fillId="2" borderId="6" xfId="0" applyFont="1" applyFill="1" applyBorder="1" applyAlignment="1">
      <alignment horizontal="left"/>
    </xf>
    <xf numFmtId="0" fontId="5" fillId="2" borderId="7" xfId="0" applyFont="1" applyFill="1" applyBorder="1" applyAlignment="1">
      <alignment horizontal="left" vertical="top"/>
    </xf>
    <xf numFmtId="0" fontId="5" fillId="2" borderId="0" xfId="0" applyFont="1" applyFill="1" applyAlignment="1">
      <alignment horizontal="left" vertical="top" wrapText="1"/>
    </xf>
    <xf numFmtId="0" fontId="9" fillId="3" borderId="0" xfId="0" applyFont="1" applyFill="1"/>
    <xf numFmtId="0" fontId="18" fillId="3" borderId="0" xfId="0" applyFont="1" applyFill="1"/>
    <xf numFmtId="0" fontId="17" fillId="3" borderId="0" xfId="0" applyFont="1" applyFill="1"/>
    <xf numFmtId="0" fontId="5" fillId="2" borderId="0" xfId="0" applyFont="1" applyFill="1"/>
    <xf numFmtId="49" fontId="5" fillId="3" borderId="0" xfId="0" applyNumberFormat="1" applyFont="1" applyFill="1" applyAlignment="1">
      <alignment horizontal="left"/>
    </xf>
    <xf numFmtId="0" fontId="19" fillId="2" borderId="0" xfId="0" applyFont="1" applyFill="1" applyAlignment="1">
      <alignment horizontal="right" vertical="top" wrapText="1"/>
    </xf>
    <xf numFmtId="0" fontId="20" fillId="0" borderId="0" xfId="0" applyFont="1" applyAlignment="1">
      <alignment wrapText="1"/>
    </xf>
    <xf numFmtId="2" fontId="4" fillId="2" borderId="0" xfId="0" applyNumberFormat="1" applyFont="1" applyFill="1" applyAlignment="1">
      <alignment horizontal="right" vertical="center" wrapText="1"/>
    </xf>
    <xf numFmtId="2" fontId="4" fillId="2" borderId="0" xfId="0" applyNumberFormat="1" applyFont="1" applyFill="1" applyAlignment="1">
      <alignment horizontal="right"/>
    </xf>
    <xf numFmtId="2" fontId="4" fillId="0" borderId="0" xfId="0" applyNumberFormat="1" applyFont="1" applyAlignment="1">
      <alignment horizontal="right"/>
    </xf>
    <xf numFmtId="2" fontId="0" fillId="0" borderId="0" xfId="0" applyNumberFormat="1"/>
    <xf numFmtId="0" fontId="1" fillId="2" borderId="1" xfId="0" applyFont="1" applyFill="1" applyBorder="1"/>
    <xf numFmtId="1" fontId="1" fillId="2" borderId="1" xfId="0" applyNumberFormat="1" applyFont="1" applyFill="1" applyBorder="1" applyAlignment="1">
      <alignment horizontal="right" vertical="center" wrapText="1"/>
    </xf>
    <xf numFmtId="1" fontId="1" fillId="2" borderId="1" xfId="0" applyNumberFormat="1" applyFont="1" applyFill="1" applyBorder="1"/>
    <xf numFmtId="2" fontId="4" fillId="0" borderId="1" xfId="0" applyNumberFormat="1" applyFont="1" applyBorder="1" applyAlignment="1">
      <alignment horizontal="right"/>
    </xf>
  </cellXfs>
  <cellStyles count="3">
    <cellStyle name="Hyperlink" xfId="2" builtinId="8"/>
    <cellStyle name="Standaard" xfId="0" builtinId="0"/>
    <cellStyle name="Standaard 3" xfId="1"/>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43"/>
  <sheetViews>
    <sheetView tabSelected="1" zoomScale="90" zoomScaleNormal="90" workbookViewId="0">
      <selection activeCell="A2" sqref="A2"/>
    </sheetView>
  </sheetViews>
  <sheetFormatPr defaultColWidth="8.85546875" defaultRowHeight="15" x14ac:dyDescent="0.25"/>
  <cols>
    <col min="1" max="1" width="12" style="36" customWidth="1"/>
    <col min="2" max="256" width="8.85546875" style="36"/>
    <col min="257" max="257" width="12" style="36" customWidth="1"/>
    <col min="258" max="512" width="8.85546875" style="36"/>
    <col min="513" max="513" width="12" style="36" customWidth="1"/>
    <col min="514" max="768" width="8.85546875" style="36"/>
    <col min="769" max="769" width="12" style="36" customWidth="1"/>
    <col min="770" max="1024" width="8.85546875" style="36"/>
    <col min="1025" max="1025" width="12" style="36" customWidth="1"/>
    <col min="1026" max="1280" width="8.85546875" style="36"/>
    <col min="1281" max="1281" width="12" style="36" customWidth="1"/>
    <col min="1282" max="1536" width="8.85546875" style="36"/>
    <col min="1537" max="1537" width="12" style="36" customWidth="1"/>
    <col min="1538" max="1792" width="8.85546875" style="36"/>
    <col min="1793" max="1793" width="12" style="36" customWidth="1"/>
    <col min="1794" max="2048" width="8.85546875" style="36"/>
    <col min="2049" max="2049" width="12" style="36" customWidth="1"/>
    <col min="2050" max="2304" width="8.85546875" style="36"/>
    <col min="2305" max="2305" width="12" style="36" customWidth="1"/>
    <col min="2306" max="2560" width="8.85546875" style="36"/>
    <col min="2561" max="2561" width="12" style="36" customWidth="1"/>
    <col min="2562" max="2816" width="8.85546875" style="36"/>
    <col min="2817" max="2817" width="12" style="36" customWidth="1"/>
    <col min="2818" max="3072" width="8.85546875" style="36"/>
    <col min="3073" max="3073" width="12" style="36" customWidth="1"/>
    <col min="3074" max="3328" width="8.85546875" style="36"/>
    <col min="3329" max="3329" width="12" style="36" customWidth="1"/>
    <col min="3330" max="3584" width="8.85546875" style="36"/>
    <col min="3585" max="3585" width="12" style="36" customWidth="1"/>
    <col min="3586" max="3840" width="8.85546875" style="36"/>
    <col min="3841" max="3841" width="12" style="36" customWidth="1"/>
    <col min="3842" max="4096" width="8.85546875" style="36"/>
    <col min="4097" max="4097" width="12" style="36" customWidth="1"/>
    <col min="4098" max="4352" width="8.85546875" style="36"/>
    <col min="4353" max="4353" width="12" style="36" customWidth="1"/>
    <col min="4354" max="4608" width="8.85546875" style="36"/>
    <col min="4609" max="4609" width="12" style="36" customWidth="1"/>
    <col min="4610" max="4864" width="8.85546875" style="36"/>
    <col min="4865" max="4865" width="12" style="36" customWidth="1"/>
    <col min="4866" max="5120" width="8.85546875" style="36"/>
    <col min="5121" max="5121" width="12" style="36" customWidth="1"/>
    <col min="5122" max="5376" width="8.85546875" style="36"/>
    <col min="5377" max="5377" width="12" style="36" customWidth="1"/>
    <col min="5378" max="5632" width="8.85546875" style="36"/>
    <col min="5633" max="5633" width="12" style="36" customWidth="1"/>
    <col min="5634" max="5888" width="8.85546875" style="36"/>
    <col min="5889" max="5889" width="12" style="36" customWidth="1"/>
    <col min="5890" max="6144" width="8.85546875" style="36"/>
    <col min="6145" max="6145" width="12" style="36" customWidth="1"/>
    <col min="6146" max="6400" width="8.85546875" style="36"/>
    <col min="6401" max="6401" width="12" style="36" customWidth="1"/>
    <col min="6402" max="6656" width="8.85546875" style="36"/>
    <col min="6657" max="6657" width="12" style="36" customWidth="1"/>
    <col min="6658" max="6912" width="8.85546875" style="36"/>
    <col min="6913" max="6913" width="12" style="36" customWidth="1"/>
    <col min="6914" max="7168" width="8.85546875" style="36"/>
    <col min="7169" max="7169" width="12" style="36" customWidth="1"/>
    <col min="7170" max="7424" width="8.85546875" style="36"/>
    <col min="7425" max="7425" width="12" style="36" customWidth="1"/>
    <col min="7426" max="7680" width="8.85546875" style="36"/>
    <col min="7681" max="7681" width="12" style="36" customWidth="1"/>
    <col min="7682" max="7936" width="8.85546875" style="36"/>
    <col min="7937" max="7937" width="12" style="36" customWidth="1"/>
    <col min="7938" max="8192" width="8.85546875" style="36"/>
    <col min="8193" max="8193" width="12" style="36" customWidth="1"/>
    <col min="8194" max="8448" width="8.85546875" style="36"/>
    <col min="8449" max="8449" width="12" style="36" customWidth="1"/>
    <col min="8450" max="8704" width="8.85546875" style="36"/>
    <col min="8705" max="8705" width="12" style="36" customWidth="1"/>
    <col min="8706" max="8960" width="8.85546875" style="36"/>
    <col min="8961" max="8961" width="12" style="36" customWidth="1"/>
    <col min="8962" max="9216" width="8.85546875" style="36"/>
    <col min="9217" max="9217" width="12" style="36" customWidth="1"/>
    <col min="9218" max="9472" width="8.85546875" style="36"/>
    <col min="9473" max="9473" width="12" style="36" customWidth="1"/>
    <col min="9474" max="9728" width="8.85546875" style="36"/>
    <col min="9729" max="9729" width="12" style="36" customWidth="1"/>
    <col min="9730" max="9984" width="8.85546875" style="36"/>
    <col min="9985" max="9985" width="12" style="36" customWidth="1"/>
    <col min="9986" max="10240" width="8.85546875" style="36"/>
    <col min="10241" max="10241" width="12" style="36" customWidth="1"/>
    <col min="10242" max="10496" width="8.85546875" style="36"/>
    <col min="10497" max="10497" width="12" style="36" customWidth="1"/>
    <col min="10498" max="10752" width="8.85546875" style="36"/>
    <col min="10753" max="10753" width="12" style="36" customWidth="1"/>
    <col min="10754" max="11008" width="8.85546875" style="36"/>
    <col min="11009" max="11009" width="12" style="36" customWidth="1"/>
    <col min="11010" max="11264" width="8.85546875" style="36"/>
    <col min="11265" max="11265" width="12" style="36" customWidth="1"/>
    <col min="11266" max="11520" width="8.85546875" style="36"/>
    <col min="11521" max="11521" width="12" style="36" customWidth="1"/>
    <col min="11522" max="11776" width="8.85546875" style="36"/>
    <col min="11777" max="11777" width="12" style="36" customWidth="1"/>
    <col min="11778" max="12032" width="8.85546875" style="36"/>
    <col min="12033" max="12033" width="12" style="36" customWidth="1"/>
    <col min="12034" max="12288" width="8.85546875" style="36"/>
    <col min="12289" max="12289" width="12" style="36" customWidth="1"/>
    <col min="12290" max="12544" width="8.85546875" style="36"/>
    <col min="12545" max="12545" width="12" style="36" customWidth="1"/>
    <col min="12546" max="12800" width="8.85546875" style="36"/>
    <col min="12801" max="12801" width="12" style="36" customWidth="1"/>
    <col min="12802" max="13056" width="8.85546875" style="36"/>
    <col min="13057" max="13057" width="12" style="36" customWidth="1"/>
    <col min="13058" max="13312" width="8.85546875" style="36"/>
    <col min="13313" max="13313" width="12" style="36" customWidth="1"/>
    <col min="13314" max="13568" width="8.85546875" style="36"/>
    <col min="13569" max="13569" width="12" style="36" customWidth="1"/>
    <col min="13570" max="13824" width="8.85546875" style="36"/>
    <col min="13825" max="13825" width="12" style="36" customWidth="1"/>
    <col min="13826" max="14080" width="8.85546875" style="36"/>
    <col min="14081" max="14081" width="12" style="36" customWidth="1"/>
    <col min="14082" max="14336" width="8.85546875" style="36"/>
    <col min="14337" max="14337" width="12" style="36" customWidth="1"/>
    <col min="14338" max="14592" width="8.85546875" style="36"/>
    <col min="14593" max="14593" width="12" style="36" customWidth="1"/>
    <col min="14594" max="14848" width="8.85546875" style="36"/>
    <col min="14849" max="14849" width="12" style="36" customWidth="1"/>
    <col min="14850" max="15104" width="8.85546875" style="36"/>
    <col min="15105" max="15105" width="12" style="36" customWidth="1"/>
    <col min="15106" max="15360" width="8.85546875" style="36"/>
    <col min="15361" max="15361" width="12" style="36" customWidth="1"/>
    <col min="15362" max="15616" width="8.85546875" style="36"/>
    <col min="15617" max="15617" width="12" style="36" customWidth="1"/>
    <col min="15618" max="15872" width="8.85546875" style="36"/>
    <col min="15873" max="15873" width="12" style="36" customWidth="1"/>
    <col min="15874" max="16128" width="8.85546875" style="36"/>
    <col min="16129" max="16129" width="12" style="36" customWidth="1"/>
    <col min="16130" max="16384" width="8.85546875" style="36"/>
  </cols>
  <sheetData>
    <row r="3" spans="1:14" ht="15.75" x14ac:dyDescent="0.25">
      <c r="A3" s="54" t="s">
        <v>161</v>
      </c>
    </row>
    <row r="4" spans="1:14" ht="15.75" x14ac:dyDescent="0.25">
      <c r="A4" s="54"/>
    </row>
    <row r="5" spans="1:14" ht="15.75" x14ac:dyDescent="0.25">
      <c r="A5" s="55"/>
    </row>
    <row r="7" spans="1:14" x14ac:dyDescent="0.25">
      <c r="A7" s="56"/>
    </row>
    <row r="10" spans="1:14" x14ac:dyDescent="0.25">
      <c r="A10" s="7"/>
      <c r="B10" s="7"/>
      <c r="C10" s="7"/>
      <c r="D10" s="7"/>
      <c r="E10" s="7"/>
      <c r="F10" s="7"/>
      <c r="G10" s="7"/>
      <c r="H10" s="7"/>
      <c r="I10" s="7"/>
      <c r="J10" s="7"/>
      <c r="K10" s="7"/>
      <c r="L10" s="7"/>
      <c r="M10" s="7"/>
      <c r="N10" s="7"/>
    </row>
    <row r="11" spans="1:14" x14ac:dyDescent="0.25">
      <c r="A11" s="7"/>
      <c r="B11" s="7"/>
      <c r="C11" s="7"/>
      <c r="D11" s="7"/>
      <c r="E11" s="7"/>
      <c r="F11" s="7"/>
      <c r="G11" s="7"/>
      <c r="H11" s="7"/>
      <c r="I11" s="7"/>
      <c r="J11" s="7"/>
      <c r="K11" s="7"/>
      <c r="L11" s="7"/>
      <c r="M11" s="7"/>
      <c r="N11" s="7"/>
    </row>
    <row r="12" spans="1:14" x14ac:dyDescent="0.25">
      <c r="A12" s="57"/>
      <c r="B12" s="57"/>
      <c r="C12" s="57"/>
      <c r="D12" s="57"/>
      <c r="E12" s="57"/>
      <c r="F12" s="57"/>
      <c r="G12" s="57"/>
      <c r="H12" s="57"/>
      <c r="I12" s="57"/>
      <c r="J12" s="57"/>
      <c r="K12" s="57"/>
      <c r="L12" s="57"/>
      <c r="M12" s="57"/>
      <c r="N12" s="7"/>
    </row>
    <row r="13" spans="1:14" x14ac:dyDescent="0.25">
      <c r="A13" s="57"/>
      <c r="B13" s="57"/>
      <c r="C13" s="57"/>
      <c r="D13" s="57"/>
      <c r="E13" s="57"/>
      <c r="F13" s="57"/>
      <c r="G13" s="57"/>
      <c r="H13" s="57"/>
      <c r="I13" s="57"/>
      <c r="J13" s="57"/>
      <c r="K13" s="57"/>
      <c r="L13" s="57"/>
      <c r="M13" s="57"/>
      <c r="N13" s="7"/>
    </row>
    <row r="14" spans="1:14" x14ac:dyDescent="0.25">
      <c r="A14" s="57"/>
      <c r="B14" s="57"/>
      <c r="C14" s="57"/>
      <c r="D14" s="57"/>
      <c r="E14" s="57"/>
      <c r="F14" s="57"/>
      <c r="G14" s="57"/>
      <c r="H14" s="57"/>
      <c r="I14" s="57"/>
      <c r="J14" s="57"/>
      <c r="K14" s="57"/>
      <c r="L14" s="57"/>
      <c r="M14" s="57"/>
      <c r="N14" s="7"/>
    </row>
    <row r="15" spans="1:14" x14ac:dyDescent="0.25">
      <c r="A15" s="57"/>
      <c r="B15" s="57"/>
      <c r="C15" s="57"/>
      <c r="D15" s="57"/>
      <c r="E15" s="57"/>
      <c r="F15" s="57"/>
      <c r="G15" s="57"/>
      <c r="H15" s="57"/>
      <c r="I15" s="57"/>
      <c r="J15" s="57"/>
      <c r="K15" s="57"/>
      <c r="L15" s="57"/>
      <c r="M15" s="57"/>
      <c r="N15" s="7"/>
    </row>
    <row r="16" spans="1:14" x14ac:dyDescent="0.25">
      <c r="A16" s="57"/>
      <c r="B16" s="57"/>
      <c r="C16" s="57"/>
      <c r="D16" s="57"/>
      <c r="E16" s="57"/>
      <c r="F16" s="57"/>
      <c r="G16" s="57"/>
      <c r="H16" s="57"/>
      <c r="I16" s="57"/>
      <c r="J16" s="57"/>
      <c r="K16" s="57"/>
      <c r="L16" s="57"/>
      <c r="M16" s="57"/>
      <c r="N16" s="7"/>
    </row>
    <row r="17" spans="1:14" x14ac:dyDescent="0.25">
      <c r="A17" s="57"/>
      <c r="B17" s="57"/>
      <c r="C17" s="57"/>
      <c r="D17" s="57"/>
      <c r="E17" s="57"/>
      <c r="F17" s="57"/>
      <c r="G17" s="57"/>
      <c r="H17" s="57"/>
      <c r="I17" s="57"/>
      <c r="J17" s="57"/>
      <c r="K17" s="57"/>
      <c r="L17" s="57"/>
      <c r="M17" s="57"/>
      <c r="N17" s="7"/>
    </row>
    <row r="18" spans="1:14" x14ac:dyDescent="0.25">
      <c r="A18" s="57"/>
      <c r="B18" s="57"/>
      <c r="C18" s="57"/>
      <c r="D18" s="57"/>
      <c r="E18" s="57"/>
      <c r="F18" s="57"/>
      <c r="G18" s="57"/>
      <c r="H18" s="57"/>
      <c r="I18" s="57"/>
      <c r="J18" s="57"/>
      <c r="K18" s="57"/>
      <c r="L18" s="57"/>
      <c r="M18" s="57"/>
      <c r="N18" s="7"/>
    </row>
    <row r="19" spans="1:14" x14ac:dyDescent="0.25">
      <c r="A19" s="7"/>
      <c r="B19" s="7"/>
      <c r="C19" s="7"/>
      <c r="D19" s="7"/>
      <c r="E19" s="7"/>
      <c r="F19" s="7"/>
      <c r="G19" s="7"/>
      <c r="H19" s="7"/>
      <c r="I19" s="7"/>
      <c r="J19" s="7"/>
      <c r="K19" s="7"/>
      <c r="L19" s="7"/>
      <c r="M19" s="7"/>
      <c r="N19" s="7"/>
    </row>
    <row r="20" spans="1:14" x14ac:dyDescent="0.25">
      <c r="A20" s="7"/>
      <c r="B20" s="7"/>
      <c r="C20" s="7"/>
      <c r="D20" s="7"/>
      <c r="E20" s="7"/>
      <c r="F20" s="7"/>
      <c r="G20" s="7"/>
      <c r="H20" s="7"/>
      <c r="I20" s="7"/>
      <c r="J20" s="7"/>
      <c r="K20" s="7"/>
      <c r="L20" s="7"/>
      <c r="M20" s="7"/>
      <c r="N20" s="7"/>
    </row>
    <row r="42" spans="1:1" x14ac:dyDescent="0.25">
      <c r="A42" s="36" t="s">
        <v>160</v>
      </c>
    </row>
    <row r="43" spans="1:1" x14ac:dyDescent="0.25">
      <c r="A43" s="58" t="s">
        <v>167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5"/>
  <sheetViews>
    <sheetView topLeftCell="A37" zoomScale="90" zoomScaleNormal="90" workbookViewId="0"/>
  </sheetViews>
  <sheetFormatPr defaultRowHeight="15" x14ac:dyDescent="0.25"/>
  <cols>
    <col min="1" max="1" width="99" style="25" customWidth="1"/>
    <col min="2" max="256" width="9.140625" style="7"/>
    <col min="257" max="257" width="99" style="7" customWidth="1"/>
    <col min="258" max="512" width="9.140625" style="7"/>
    <col min="513" max="513" width="99" style="7" customWidth="1"/>
    <col min="514" max="768" width="9.140625" style="7"/>
    <col min="769" max="769" width="99" style="7" customWidth="1"/>
    <col min="770" max="1024" width="9.140625" style="7"/>
    <col min="1025" max="1025" width="99" style="7" customWidth="1"/>
    <col min="1026" max="1280" width="9.140625" style="7"/>
    <col min="1281" max="1281" width="99" style="7" customWidth="1"/>
    <col min="1282" max="1536" width="9.140625" style="7"/>
    <col min="1537" max="1537" width="99" style="7" customWidth="1"/>
    <col min="1538" max="1792" width="9.140625" style="7"/>
    <col min="1793" max="1793" width="99" style="7" customWidth="1"/>
    <col min="1794" max="2048" width="9.140625" style="7"/>
    <col min="2049" max="2049" width="99" style="7" customWidth="1"/>
    <col min="2050" max="2304" width="9.140625" style="7"/>
    <col min="2305" max="2305" width="99" style="7" customWidth="1"/>
    <col min="2306" max="2560" width="9.140625" style="7"/>
    <col min="2561" max="2561" width="99" style="7" customWidth="1"/>
    <col min="2562" max="2816" width="9.140625" style="7"/>
    <col min="2817" max="2817" width="99" style="7" customWidth="1"/>
    <col min="2818" max="3072" width="9.140625" style="7"/>
    <col min="3073" max="3073" width="99" style="7" customWidth="1"/>
    <col min="3074" max="3328" width="9.140625" style="7"/>
    <col min="3329" max="3329" width="99" style="7" customWidth="1"/>
    <col min="3330" max="3584" width="9.140625" style="7"/>
    <col min="3585" max="3585" width="99" style="7" customWidth="1"/>
    <col min="3586" max="3840" width="9.140625" style="7"/>
    <col min="3841" max="3841" width="99" style="7" customWidth="1"/>
    <col min="3842" max="4096" width="9.140625" style="7"/>
    <col min="4097" max="4097" width="99" style="7" customWidth="1"/>
    <col min="4098" max="4352" width="9.140625" style="7"/>
    <col min="4353" max="4353" width="99" style="7" customWidth="1"/>
    <col min="4354" max="4608" width="9.140625" style="7"/>
    <col min="4609" max="4609" width="99" style="7" customWidth="1"/>
    <col min="4610" max="4864" width="9.140625" style="7"/>
    <col min="4865" max="4865" width="99" style="7" customWidth="1"/>
    <col min="4866" max="5120" width="9.140625" style="7"/>
    <col min="5121" max="5121" width="99" style="7" customWidth="1"/>
    <col min="5122" max="5376" width="9.140625" style="7"/>
    <col min="5377" max="5377" width="99" style="7" customWidth="1"/>
    <col min="5378" max="5632" width="9.140625" style="7"/>
    <col min="5633" max="5633" width="99" style="7" customWidth="1"/>
    <col min="5634" max="5888" width="9.140625" style="7"/>
    <col min="5889" max="5889" width="99" style="7" customWidth="1"/>
    <col min="5890" max="6144" width="9.140625" style="7"/>
    <col min="6145" max="6145" width="99" style="7" customWidth="1"/>
    <col min="6146" max="6400" width="9.140625" style="7"/>
    <col min="6401" max="6401" width="99" style="7" customWidth="1"/>
    <col min="6402" max="6656" width="9.140625" style="7"/>
    <col min="6657" max="6657" width="99" style="7" customWidth="1"/>
    <col min="6658" max="6912" width="9.140625" style="7"/>
    <col min="6913" max="6913" width="99" style="7" customWidth="1"/>
    <col min="6914" max="7168" width="9.140625" style="7"/>
    <col min="7169" max="7169" width="99" style="7" customWidth="1"/>
    <col min="7170" max="7424" width="9.140625" style="7"/>
    <col min="7425" max="7425" width="99" style="7" customWidth="1"/>
    <col min="7426" max="7680" width="9.140625" style="7"/>
    <col min="7681" max="7681" width="99" style="7" customWidth="1"/>
    <col min="7682" max="7936" width="9.140625" style="7"/>
    <col min="7937" max="7937" width="99" style="7" customWidth="1"/>
    <col min="7938" max="8192" width="9.140625" style="7"/>
    <col min="8193" max="8193" width="99" style="7" customWidth="1"/>
    <col min="8194" max="8448" width="9.140625" style="7"/>
    <col min="8449" max="8449" width="99" style="7" customWidth="1"/>
    <col min="8450" max="8704" width="9.140625" style="7"/>
    <col min="8705" max="8705" width="99" style="7" customWidth="1"/>
    <col min="8706" max="8960" width="9.140625" style="7"/>
    <col min="8961" max="8961" width="99" style="7" customWidth="1"/>
    <col min="8962" max="9216" width="9.140625" style="7"/>
    <col min="9217" max="9217" width="99" style="7" customWidth="1"/>
    <col min="9218" max="9472" width="9.140625" style="7"/>
    <col min="9473" max="9473" width="99" style="7" customWidth="1"/>
    <col min="9474" max="9728" width="9.140625" style="7"/>
    <col min="9729" max="9729" width="99" style="7" customWidth="1"/>
    <col min="9730" max="9984" width="9.140625" style="7"/>
    <col min="9985" max="9985" width="99" style="7" customWidth="1"/>
    <col min="9986" max="10240" width="9.140625" style="7"/>
    <col min="10241" max="10241" width="99" style="7" customWidth="1"/>
    <col min="10242" max="10496" width="9.140625" style="7"/>
    <col min="10497" max="10497" width="99" style="7" customWidth="1"/>
    <col min="10498" max="10752" width="9.140625" style="7"/>
    <col min="10753" max="10753" width="99" style="7" customWidth="1"/>
    <col min="10754" max="11008" width="9.140625" style="7"/>
    <col min="11009" max="11009" width="99" style="7" customWidth="1"/>
    <col min="11010" max="11264" width="9.140625" style="7"/>
    <col min="11265" max="11265" width="99" style="7" customWidth="1"/>
    <col min="11266" max="11520" width="9.140625" style="7"/>
    <col min="11521" max="11521" width="99" style="7" customWidth="1"/>
    <col min="11522" max="11776" width="9.140625" style="7"/>
    <col min="11777" max="11777" width="99" style="7" customWidth="1"/>
    <col min="11778" max="12032" width="9.140625" style="7"/>
    <col min="12033" max="12033" width="99" style="7" customWidth="1"/>
    <col min="12034" max="12288" width="9.140625" style="7"/>
    <col min="12289" max="12289" width="99" style="7" customWidth="1"/>
    <col min="12290" max="12544" width="9.140625" style="7"/>
    <col min="12545" max="12545" width="99" style="7" customWidth="1"/>
    <col min="12546" max="12800" width="9.140625" style="7"/>
    <col min="12801" max="12801" width="99" style="7" customWidth="1"/>
    <col min="12802" max="13056" width="9.140625" style="7"/>
    <col min="13057" max="13057" width="99" style="7" customWidth="1"/>
    <col min="13058" max="13312" width="9.140625" style="7"/>
    <col min="13313" max="13313" width="99" style="7" customWidth="1"/>
    <col min="13314" max="13568" width="9.140625" style="7"/>
    <col min="13569" max="13569" width="99" style="7" customWidth="1"/>
    <col min="13570" max="13824" width="9.140625" style="7"/>
    <col min="13825" max="13825" width="99" style="7" customWidth="1"/>
    <col min="13826" max="14080" width="9.140625" style="7"/>
    <col min="14081" max="14081" width="99" style="7" customWidth="1"/>
    <col min="14082" max="14336" width="9.140625" style="7"/>
    <col min="14337" max="14337" width="99" style="7" customWidth="1"/>
    <col min="14338" max="14592" width="9.140625" style="7"/>
    <col min="14593" max="14593" width="99" style="7" customWidth="1"/>
    <col min="14594" max="14848" width="9.140625" style="7"/>
    <col min="14849" max="14849" width="99" style="7" customWidth="1"/>
    <col min="14850" max="15104" width="9.140625" style="7"/>
    <col min="15105" max="15105" width="99" style="7" customWidth="1"/>
    <col min="15106" max="15360" width="9.140625" style="7"/>
    <col min="15361" max="15361" width="99" style="7" customWidth="1"/>
    <col min="15362" max="15616" width="9.140625" style="7"/>
    <col min="15617" max="15617" width="99" style="7" customWidth="1"/>
    <col min="15618" max="15872" width="9.140625" style="7"/>
    <col min="15873" max="15873" width="99" style="7" customWidth="1"/>
    <col min="15874" max="16128" width="9.140625" style="7"/>
    <col min="16129" max="16129" width="99" style="7" customWidth="1"/>
    <col min="16130" max="16384" width="9.140625" style="7"/>
  </cols>
  <sheetData>
    <row r="1" spans="1:1" ht="15.75" x14ac:dyDescent="0.25">
      <c r="A1" s="24" t="s">
        <v>92</v>
      </c>
    </row>
    <row r="2" spans="1:1" ht="12.75" customHeight="1" x14ac:dyDescent="0.25"/>
    <row r="3" spans="1:1" x14ac:dyDescent="0.25">
      <c r="A3" s="26" t="s">
        <v>93</v>
      </c>
    </row>
    <row r="4" spans="1:1" ht="76.5" x14ac:dyDescent="0.25">
      <c r="A4" s="27" t="s">
        <v>94</v>
      </c>
    </row>
    <row r="5" spans="1:1" ht="38.25" x14ac:dyDescent="0.25">
      <c r="A5" s="27" t="s">
        <v>95</v>
      </c>
    </row>
    <row r="6" spans="1:1" x14ac:dyDescent="0.25">
      <c r="A6" s="27"/>
    </row>
    <row r="7" spans="1:1" ht="12.75" customHeight="1" x14ac:dyDescent="0.25">
      <c r="A7" s="26" t="s">
        <v>96</v>
      </c>
    </row>
    <row r="8" spans="1:1" ht="4.5" customHeight="1" x14ac:dyDescent="0.25">
      <c r="A8" s="26"/>
    </row>
    <row r="9" spans="1:1" ht="12.75" customHeight="1" x14ac:dyDescent="0.25">
      <c r="A9" s="28" t="s">
        <v>97</v>
      </c>
    </row>
    <row r="10" spans="1:1" ht="25.5" x14ac:dyDescent="0.25">
      <c r="A10" s="27" t="s">
        <v>165</v>
      </c>
    </row>
    <row r="11" spans="1:1" ht="4.5" customHeight="1" x14ac:dyDescent="0.25">
      <c r="A11" s="27"/>
    </row>
    <row r="12" spans="1:1" x14ac:dyDescent="0.25">
      <c r="A12" s="28" t="s">
        <v>98</v>
      </c>
    </row>
    <row r="13" spans="1:1" ht="76.5" x14ac:dyDescent="0.25">
      <c r="A13" s="29" t="s">
        <v>99</v>
      </c>
    </row>
    <row r="14" spans="1:1" x14ac:dyDescent="0.25">
      <c r="A14" s="29" t="s">
        <v>100</v>
      </c>
    </row>
    <row r="15" spans="1:1" ht="38.25" x14ac:dyDescent="0.25">
      <c r="A15" s="30" t="s">
        <v>101</v>
      </c>
    </row>
    <row r="16" spans="1:1" ht="38.25" x14ac:dyDescent="0.25">
      <c r="A16" s="30" t="s">
        <v>102</v>
      </c>
    </row>
    <row r="17" spans="1:3" ht="38.25" x14ac:dyDescent="0.25">
      <c r="A17" s="30" t="s">
        <v>103</v>
      </c>
    </row>
    <row r="18" spans="1:3" ht="165.75" x14ac:dyDescent="0.25">
      <c r="A18" s="30" t="s">
        <v>104</v>
      </c>
    </row>
    <row r="19" spans="1:3" ht="4.5" customHeight="1" x14ac:dyDescent="0.25">
      <c r="A19" s="31"/>
    </row>
    <row r="20" spans="1:3" ht="15.75" customHeight="1" x14ac:dyDescent="0.25">
      <c r="A20" s="32" t="s">
        <v>105</v>
      </c>
    </row>
    <row r="21" spans="1:3" ht="51" x14ac:dyDescent="0.25">
      <c r="A21" s="29" t="s">
        <v>166</v>
      </c>
      <c r="C21" s="1"/>
    </row>
    <row r="22" spans="1:3" x14ac:dyDescent="0.25">
      <c r="A22" s="29"/>
    </row>
    <row r="23" spans="1:3" x14ac:dyDescent="0.25">
      <c r="A23" s="32" t="s">
        <v>106</v>
      </c>
    </row>
    <row r="24" spans="1:3" x14ac:dyDescent="0.25">
      <c r="A24" s="28" t="s">
        <v>6</v>
      </c>
    </row>
    <row r="25" spans="1:3" ht="38.25" x14ac:dyDescent="0.25">
      <c r="A25" s="29" t="s">
        <v>107</v>
      </c>
    </row>
    <row r="26" spans="1:3" ht="4.5" customHeight="1" x14ac:dyDescent="0.25">
      <c r="A26" s="29"/>
    </row>
    <row r="27" spans="1:3" x14ac:dyDescent="0.25">
      <c r="A27" s="29" t="s">
        <v>108</v>
      </c>
    </row>
    <row r="28" spans="1:3" ht="12.75" customHeight="1" x14ac:dyDescent="0.25"/>
    <row r="29" spans="1:3" x14ac:dyDescent="0.25">
      <c r="A29" s="32" t="s">
        <v>109</v>
      </c>
    </row>
    <row r="30" spans="1:3" ht="4.5" customHeight="1" x14ac:dyDescent="0.25">
      <c r="A30" s="7"/>
    </row>
    <row r="31" spans="1:3" x14ac:dyDescent="0.25">
      <c r="A31" s="28" t="s">
        <v>110</v>
      </c>
    </row>
    <row r="32" spans="1:3" ht="178.5" x14ac:dyDescent="0.25">
      <c r="A32" s="29" t="s">
        <v>111</v>
      </c>
    </row>
    <row r="33" spans="1:1" x14ac:dyDescent="0.25">
      <c r="A33" s="29"/>
    </row>
    <row r="34" spans="1:1" x14ac:dyDescent="0.25">
      <c r="A34" s="28" t="s">
        <v>112</v>
      </c>
    </row>
    <row r="35" spans="1:1" ht="178.5" x14ac:dyDescent="0.25">
      <c r="A35" s="29" t="s">
        <v>113</v>
      </c>
    </row>
    <row r="36" spans="1:1" ht="114.75" x14ac:dyDescent="0.25">
      <c r="A36" s="29" t="s">
        <v>164</v>
      </c>
    </row>
    <row r="37" spans="1:1" x14ac:dyDescent="0.25">
      <c r="A37" s="29"/>
    </row>
    <row r="38" spans="1:1" x14ac:dyDescent="0.25">
      <c r="A38" s="28" t="s">
        <v>114</v>
      </c>
    </row>
    <row r="39" spans="1:1" ht="25.5" x14ac:dyDescent="0.25">
      <c r="A39" s="29" t="s">
        <v>115</v>
      </c>
    </row>
    <row r="40" spans="1:1" x14ac:dyDescent="0.25">
      <c r="A40" s="29"/>
    </row>
    <row r="41" spans="1:1" x14ac:dyDescent="0.25">
      <c r="A41" s="32" t="s">
        <v>116</v>
      </c>
    </row>
    <row r="42" spans="1:1" ht="76.5" x14ac:dyDescent="0.25">
      <c r="A42" s="29" t="s">
        <v>117</v>
      </c>
    </row>
    <row r="43" spans="1:1" ht="102" x14ac:dyDescent="0.25">
      <c r="A43" s="29" t="s">
        <v>118</v>
      </c>
    </row>
    <row r="44" spans="1:1" x14ac:dyDescent="0.25">
      <c r="A44" s="29" t="s">
        <v>119</v>
      </c>
    </row>
    <row r="46" spans="1:1" x14ac:dyDescent="0.25">
      <c r="A46" s="26" t="s">
        <v>120</v>
      </c>
    </row>
    <row r="47" spans="1:1" ht="114.75" x14ac:dyDescent="0.25">
      <c r="A47" s="29" t="s">
        <v>163</v>
      </c>
    </row>
    <row r="48" spans="1:1" x14ac:dyDescent="0.25">
      <c r="A48" s="33"/>
    </row>
    <row r="49" spans="1:1" x14ac:dyDescent="0.25">
      <c r="A49" s="34" t="s">
        <v>121</v>
      </c>
    </row>
    <row r="50" spans="1:1" ht="39" x14ac:dyDescent="0.25">
      <c r="A50" s="60" t="s">
        <v>122</v>
      </c>
    </row>
    <row r="51" spans="1:1" x14ac:dyDescent="0.25">
      <c r="A51" s="35"/>
    </row>
    <row r="52" spans="1:1" s="36" customFormat="1" x14ac:dyDescent="0.25">
      <c r="A52" s="26" t="s">
        <v>123</v>
      </c>
    </row>
    <row r="53" spans="1:1" s="36" customFormat="1" ht="4.5" customHeight="1" x14ac:dyDescent="0.25">
      <c r="A53" s="25"/>
    </row>
    <row r="54" spans="1:1" s="36" customFormat="1" x14ac:dyDescent="0.25">
      <c r="A54" s="33" t="s">
        <v>124</v>
      </c>
    </row>
    <row r="55" spans="1:1" s="36" customFormat="1" ht="4.5" customHeight="1" x14ac:dyDescent="0.25">
      <c r="A55" s="25"/>
    </row>
    <row r="56" spans="1:1" s="36" customFormat="1" x14ac:dyDescent="0.25">
      <c r="A56" s="33" t="s">
        <v>125</v>
      </c>
    </row>
    <row r="57" spans="1:1" s="36" customFormat="1" ht="4.5" customHeight="1" x14ac:dyDescent="0.25">
      <c r="A57" s="25"/>
    </row>
    <row r="58" spans="1:1" s="36" customFormat="1" x14ac:dyDescent="0.25">
      <c r="A58" s="33" t="s">
        <v>126</v>
      </c>
    </row>
    <row r="59" spans="1:1" s="36" customFormat="1" ht="4.5" customHeight="1" x14ac:dyDescent="0.25">
      <c r="A59" s="25"/>
    </row>
    <row r="60" spans="1:1" s="36" customFormat="1" x14ac:dyDescent="0.25">
      <c r="A60" s="33" t="s">
        <v>127</v>
      </c>
    </row>
    <row r="61" spans="1:1" s="36" customFormat="1" ht="4.5" customHeight="1" x14ac:dyDescent="0.25">
      <c r="A61" s="25"/>
    </row>
    <row r="62" spans="1:1" s="36" customFormat="1" x14ac:dyDescent="0.25">
      <c r="A62" s="33" t="s">
        <v>128</v>
      </c>
    </row>
    <row r="63" spans="1:1" s="36" customFormat="1" ht="4.5" customHeight="1" x14ac:dyDescent="0.25">
      <c r="A63" s="25"/>
    </row>
    <row r="64" spans="1:1" s="36" customFormat="1" x14ac:dyDescent="0.25">
      <c r="A64" s="33" t="s">
        <v>129</v>
      </c>
    </row>
    <row r="65" spans="1:1" s="36" customFormat="1" ht="4.5" customHeight="1" x14ac:dyDescent="0.25">
      <c r="A65" s="2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zoomScale="90" zoomScaleNormal="90" workbookViewId="0"/>
  </sheetViews>
  <sheetFormatPr defaultRowHeight="15" x14ac:dyDescent="0.25"/>
  <cols>
    <col min="1" max="1" width="27.7109375" style="53" customWidth="1"/>
    <col min="2" max="2" width="99.28515625" style="38" customWidth="1"/>
    <col min="3" max="256" width="9.140625" style="7"/>
    <col min="257" max="257" width="27.7109375" style="7" customWidth="1"/>
    <col min="258" max="258" width="99.28515625" style="7" customWidth="1"/>
    <col min="259" max="512" width="9.140625" style="7"/>
    <col min="513" max="513" width="27.7109375" style="7" customWidth="1"/>
    <col min="514" max="514" width="99.28515625" style="7" customWidth="1"/>
    <col min="515" max="768" width="9.140625" style="7"/>
    <col min="769" max="769" width="27.7109375" style="7" customWidth="1"/>
    <col min="770" max="770" width="99.28515625" style="7" customWidth="1"/>
    <col min="771" max="1024" width="9.140625" style="7"/>
    <col min="1025" max="1025" width="27.7109375" style="7" customWidth="1"/>
    <col min="1026" max="1026" width="99.28515625" style="7" customWidth="1"/>
    <col min="1027" max="1280" width="9.140625" style="7"/>
    <col min="1281" max="1281" width="27.7109375" style="7" customWidth="1"/>
    <col min="1282" max="1282" width="99.28515625" style="7" customWidth="1"/>
    <col min="1283" max="1536" width="9.140625" style="7"/>
    <col min="1537" max="1537" width="27.7109375" style="7" customWidth="1"/>
    <col min="1538" max="1538" width="99.28515625" style="7" customWidth="1"/>
    <col min="1539" max="1792" width="9.140625" style="7"/>
    <col min="1793" max="1793" width="27.7109375" style="7" customWidth="1"/>
    <col min="1794" max="1794" width="99.28515625" style="7" customWidth="1"/>
    <col min="1795" max="2048" width="9.140625" style="7"/>
    <col min="2049" max="2049" width="27.7109375" style="7" customWidth="1"/>
    <col min="2050" max="2050" width="99.28515625" style="7" customWidth="1"/>
    <col min="2051" max="2304" width="9.140625" style="7"/>
    <col min="2305" max="2305" width="27.7109375" style="7" customWidth="1"/>
    <col min="2306" max="2306" width="99.28515625" style="7" customWidth="1"/>
    <col min="2307" max="2560" width="9.140625" style="7"/>
    <col min="2561" max="2561" width="27.7109375" style="7" customWidth="1"/>
    <col min="2562" max="2562" width="99.28515625" style="7" customWidth="1"/>
    <col min="2563" max="2816" width="9.140625" style="7"/>
    <col min="2817" max="2817" width="27.7109375" style="7" customWidth="1"/>
    <col min="2818" max="2818" width="99.28515625" style="7" customWidth="1"/>
    <col min="2819" max="3072" width="9.140625" style="7"/>
    <col min="3073" max="3073" width="27.7109375" style="7" customWidth="1"/>
    <col min="3074" max="3074" width="99.28515625" style="7" customWidth="1"/>
    <col min="3075" max="3328" width="9.140625" style="7"/>
    <col min="3329" max="3329" width="27.7109375" style="7" customWidth="1"/>
    <col min="3330" max="3330" width="99.28515625" style="7" customWidth="1"/>
    <col min="3331" max="3584" width="9.140625" style="7"/>
    <col min="3585" max="3585" width="27.7109375" style="7" customWidth="1"/>
    <col min="3586" max="3586" width="99.28515625" style="7" customWidth="1"/>
    <col min="3587" max="3840" width="9.140625" style="7"/>
    <col min="3841" max="3841" width="27.7109375" style="7" customWidth="1"/>
    <col min="3842" max="3842" width="99.28515625" style="7" customWidth="1"/>
    <col min="3843" max="4096" width="9.140625" style="7"/>
    <col min="4097" max="4097" width="27.7109375" style="7" customWidth="1"/>
    <col min="4098" max="4098" width="99.28515625" style="7" customWidth="1"/>
    <col min="4099" max="4352" width="9.140625" style="7"/>
    <col min="4353" max="4353" width="27.7109375" style="7" customWidth="1"/>
    <col min="4354" max="4354" width="99.28515625" style="7" customWidth="1"/>
    <col min="4355" max="4608" width="9.140625" style="7"/>
    <col min="4609" max="4609" width="27.7109375" style="7" customWidth="1"/>
    <col min="4610" max="4610" width="99.28515625" style="7" customWidth="1"/>
    <col min="4611" max="4864" width="9.140625" style="7"/>
    <col min="4865" max="4865" width="27.7109375" style="7" customWidth="1"/>
    <col min="4866" max="4866" width="99.28515625" style="7" customWidth="1"/>
    <col min="4867" max="5120" width="9.140625" style="7"/>
    <col min="5121" max="5121" width="27.7109375" style="7" customWidth="1"/>
    <col min="5122" max="5122" width="99.28515625" style="7" customWidth="1"/>
    <col min="5123" max="5376" width="9.140625" style="7"/>
    <col min="5377" max="5377" width="27.7109375" style="7" customWidth="1"/>
    <col min="5378" max="5378" width="99.28515625" style="7" customWidth="1"/>
    <col min="5379" max="5632" width="9.140625" style="7"/>
    <col min="5633" max="5633" width="27.7109375" style="7" customWidth="1"/>
    <col min="5634" max="5634" width="99.28515625" style="7" customWidth="1"/>
    <col min="5635" max="5888" width="9.140625" style="7"/>
    <col min="5889" max="5889" width="27.7109375" style="7" customWidth="1"/>
    <col min="5890" max="5890" width="99.28515625" style="7" customWidth="1"/>
    <col min="5891" max="6144" width="9.140625" style="7"/>
    <col min="6145" max="6145" width="27.7109375" style="7" customWidth="1"/>
    <col min="6146" max="6146" width="99.28515625" style="7" customWidth="1"/>
    <col min="6147" max="6400" width="9.140625" style="7"/>
    <col min="6401" max="6401" width="27.7109375" style="7" customWidth="1"/>
    <col min="6402" max="6402" width="99.28515625" style="7" customWidth="1"/>
    <col min="6403" max="6656" width="9.140625" style="7"/>
    <col min="6657" max="6657" width="27.7109375" style="7" customWidth="1"/>
    <col min="6658" max="6658" width="99.28515625" style="7" customWidth="1"/>
    <col min="6659" max="6912" width="9.140625" style="7"/>
    <col min="6913" max="6913" width="27.7109375" style="7" customWidth="1"/>
    <col min="6914" max="6914" width="99.28515625" style="7" customWidth="1"/>
    <col min="6915" max="7168" width="9.140625" style="7"/>
    <col min="7169" max="7169" width="27.7109375" style="7" customWidth="1"/>
    <col min="7170" max="7170" width="99.28515625" style="7" customWidth="1"/>
    <col min="7171" max="7424" width="9.140625" style="7"/>
    <col min="7425" max="7425" width="27.7109375" style="7" customWidth="1"/>
    <col min="7426" max="7426" width="99.28515625" style="7" customWidth="1"/>
    <col min="7427" max="7680" width="9.140625" style="7"/>
    <col min="7681" max="7681" width="27.7109375" style="7" customWidth="1"/>
    <col min="7682" max="7682" width="99.28515625" style="7" customWidth="1"/>
    <col min="7683" max="7936" width="9.140625" style="7"/>
    <col min="7937" max="7937" width="27.7109375" style="7" customWidth="1"/>
    <col min="7938" max="7938" width="99.28515625" style="7" customWidth="1"/>
    <col min="7939" max="8192" width="9.140625" style="7"/>
    <col min="8193" max="8193" width="27.7109375" style="7" customWidth="1"/>
    <col min="8194" max="8194" width="99.28515625" style="7" customWidth="1"/>
    <col min="8195" max="8448" width="9.140625" style="7"/>
    <col min="8449" max="8449" width="27.7109375" style="7" customWidth="1"/>
    <col min="8450" max="8450" width="99.28515625" style="7" customWidth="1"/>
    <col min="8451" max="8704" width="9.140625" style="7"/>
    <col min="8705" max="8705" width="27.7109375" style="7" customWidth="1"/>
    <col min="8706" max="8706" width="99.28515625" style="7" customWidth="1"/>
    <col min="8707" max="8960" width="9.140625" style="7"/>
    <col min="8961" max="8961" width="27.7109375" style="7" customWidth="1"/>
    <col min="8962" max="8962" width="99.28515625" style="7" customWidth="1"/>
    <col min="8963" max="9216" width="9.140625" style="7"/>
    <col min="9217" max="9217" width="27.7109375" style="7" customWidth="1"/>
    <col min="9218" max="9218" width="99.28515625" style="7" customWidth="1"/>
    <col min="9219" max="9472" width="9.140625" style="7"/>
    <col min="9473" max="9473" width="27.7109375" style="7" customWidth="1"/>
    <col min="9474" max="9474" width="99.28515625" style="7" customWidth="1"/>
    <col min="9475" max="9728" width="9.140625" style="7"/>
    <col min="9729" max="9729" width="27.7109375" style="7" customWidth="1"/>
    <col min="9730" max="9730" width="99.28515625" style="7" customWidth="1"/>
    <col min="9731" max="9984" width="9.140625" style="7"/>
    <col min="9985" max="9985" width="27.7109375" style="7" customWidth="1"/>
    <col min="9986" max="9986" width="99.28515625" style="7" customWidth="1"/>
    <col min="9987" max="10240" width="9.140625" style="7"/>
    <col min="10241" max="10241" width="27.7109375" style="7" customWidth="1"/>
    <col min="10242" max="10242" width="99.28515625" style="7" customWidth="1"/>
    <col min="10243" max="10496" width="9.140625" style="7"/>
    <col min="10497" max="10497" width="27.7109375" style="7" customWidth="1"/>
    <col min="10498" max="10498" width="99.28515625" style="7" customWidth="1"/>
    <col min="10499" max="10752" width="9.140625" style="7"/>
    <col min="10753" max="10753" width="27.7109375" style="7" customWidth="1"/>
    <col min="10754" max="10754" width="99.28515625" style="7" customWidth="1"/>
    <col min="10755" max="11008" width="9.140625" style="7"/>
    <col min="11009" max="11009" width="27.7109375" style="7" customWidth="1"/>
    <col min="11010" max="11010" width="99.28515625" style="7" customWidth="1"/>
    <col min="11011" max="11264" width="9.140625" style="7"/>
    <col min="11265" max="11265" width="27.7109375" style="7" customWidth="1"/>
    <col min="11266" max="11266" width="99.28515625" style="7" customWidth="1"/>
    <col min="11267" max="11520" width="9.140625" style="7"/>
    <col min="11521" max="11521" width="27.7109375" style="7" customWidth="1"/>
    <col min="11522" max="11522" width="99.28515625" style="7" customWidth="1"/>
    <col min="11523" max="11776" width="9.140625" style="7"/>
    <col min="11777" max="11777" width="27.7109375" style="7" customWidth="1"/>
    <col min="11778" max="11778" width="99.28515625" style="7" customWidth="1"/>
    <col min="11779" max="12032" width="9.140625" style="7"/>
    <col min="12033" max="12033" width="27.7109375" style="7" customWidth="1"/>
    <col min="12034" max="12034" width="99.28515625" style="7" customWidth="1"/>
    <col min="12035" max="12288" width="9.140625" style="7"/>
    <col min="12289" max="12289" width="27.7109375" style="7" customWidth="1"/>
    <col min="12290" max="12290" width="99.28515625" style="7" customWidth="1"/>
    <col min="12291" max="12544" width="9.140625" style="7"/>
    <col min="12545" max="12545" width="27.7109375" style="7" customWidth="1"/>
    <col min="12546" max="12546" width="99.28515625" style="7" customWidth="1"/>
    <col min="12547" max="12800" width="9.140625" style="7"/>
    <col min="12801" max="12801" width="27.7109375" style="7" customWidth="1"/>
    <col min="12802" max="12802" width="99.28515625" style="7" customWidth="1"/>
    <col min="12803" max="13056" width="9.140625" style="7"/>
    <col min="13057" max="13057" width="27.7109375" style="7" customWidth="1"/>
    <col min="13058" max="13058" width="99.28515625" style="7" customWidth="1"/>
    <col min="13059" max="13312" width="9.140625" style="7"/>
    <col min="13313" max="13313" width="27.7109375" style="7" customWidth="1"/>
    <col min="13314" max="13314" width="99.28515625" style="7" customWidth="1"/>
    <col min="13315" max="13568" width="9.140625" style="7"/>
    <col min="13569" max="13569" width="27.7109375" style="7" customWidth="1"/>
    <col min="13570" max="13570" width="99.28515625" style="7" customWidth="1"/>
    <col min="13571" max="13824" width="9.140625" style="7"/>
    <col min="13825" max="13825" width="27.7109375" style="7" customWidth="1"/>
    <col min="13826" max="13826" width="99.28515625" style="7" customWidth="1"/>
    <col min="13827" max="14080" width="9.140625" style="7"/>
    <col min="14081" max="14081" width="27.7109375" style="7" customWidth="1"/>
    <col min="14082" max="14082" width="99.28515625" style="7" customWidth="1"/>
    <col min="14083" max="14336" width="9.140625" style="7"/>
    <col min="14337" max="14337" width="27.7109375" style="7" customWidth="1"/>
    <col min="14338" max="14338" width="99.28515625" style="7" customWidth="1"/>
    <col min="14339" max="14592" width="9.140625" style="7"/>
    <col min="14593" max="14593" width="27.7109375" style="7" customWidth="1"/>
    <col min="14594" max="14594" width="99.28515625" style="7" customWidth="1"/>
    <col min="14595" max="14848" width="9.140625" style="7"/>
    <col min="14849" max="14849" width="27.7109375" style="7" customWidth="1"/>
    <col min="14850" max="14850" width="99.28515625" style="7" customWidth="1"/>
    <col min="14851" max="15104" width="9.140625" style="7"/>
    <col min="15105" max="15105" width="27.7109375" style="7" customWidth="1"/>
    <col min="15106" max="15106" width="99.28515625" style="7" customWidth="1"/>
    <col min="15107" max="15360" width="9.140625" style="7"/>
    <col min="15361" max="15361" width="27.7109375" style="7" customWidth="1"/>
    <col min="15362" max="15362" width="99.28515625" style="7" customWidth="1"/>
    <col min="15363" max="15616" width="9.140625" style="7"/>
    <col min="15617" max="15617" width="27.7109375" style="7" customWidth="1"/>
    <col min="15618" max="15618" width="99.28515625" style="7" customWidth="1"/>
    <col min="15619" max="15872" width="9.140625" style="7"/>
    <col min="15873" max="15873" width="27.7109375" style="7" customWidth="1"/>
    <col min="15874" max="15874" width="99.28515625" style="7" customWidth="1"/>
    <col min="15875" max="16128" width="9.140625" style="7"/>
    <col min="16129" max="16129" width="27.7109375" style="7" customWidth="1"/>
    <col min="16130" max="16130" width="99.28515625" style="7" customWidth="1"/>
    <col min="16131" max="16384" width="9.140625" style="7"/>
  </cols>
  <sheetData>
    <row r="1" spans="1:2" ht="15.75" x14ac:dyDescent="0.25">
      <c r="A1" s="37" t="s">
        <v>130</v>
      </c>
    </row>
    <row r="2" spans="1:2" x14ac:dyDescent="0.25">
      <c r="A2" s="39"/>
    </row>
    <row r="3" spans="1:2" x14ac:dyDescent="0.25">
      <c r="A3" s="40" t="s">
        <v>131</v>
      </c>
    </row>
    <row r="4" spans="1:2" x14ac:dyDescent="0.25">
      <c r="A4" s="41" t="s">
        <v>132</v>
      </c>
    </row>
    <row r="5" spans="1:2" x14ac:dyDescent="0.25">
      <c r="A5" s="41" t="s">
        <v>133</v>
      </c>
    </row>
    <row r="6" spans="1:2" x14ac:dyDescent="0.25">
      <c r="A6" s="41" t="s">
        <v>134</v>
      </c>
    </row>
    <row r="7" spans="1:2" x14ac:dyDescent="0.25">
      <c r="A7" s="41" t="s">
        <v>135</v>
      </c>
    </row>
    <row r="10" spans="1:2" x14ac:dyDescent="0.25">
      <c r="A10" s="42" t="s">
        <v>136</v>
      </c>
      <c r="B10" s="43" t="s">
        <v>132</v>
      </c>
    </row>
    <row r="11" spans="1:2" ht="179.25" x14ac:dyDescent="0.25">
      <c r="A11" s="44" t="s">
        <v>137</v>
      </c>
      <c r="B11" s="45" t="s">
        <v>138</v>
      </c>
    </row>
    <row r="12" spans="1:2" x14ac:dyDescent="0.25">
      <c r="A12" s="44" t="s">
        <v>139</v>
      </c>
      <c r="B12" s="45" t="s">
        <v>140</v>
      </c>
    </row>
    <row r="13" spans="1:2" x14ac:dyDescent="0.25">
      <c r="A13" s="44" t="s">
        <v>141</v>
      </c>
      <c r="B13" s="45" t="s">
        <v>142</v>
      </c>
    </row>
    <row r="14" spans="1:2" x14ac:dyDescent="0.25">
      <c r="A14" s="44" t="s">
        <v>143</v>
      </c>
      <c r="B14" s="45" t="s">
        <v>144</v>
      </c>
    </row>
    <row r="15" spans="1:2" ht="26.25" x14ac:dyDescent="0.25">
      <c r="A15" s="46" t="s">
        <v>145</v>
      </c>
      <c r="B15" s="47" t="s">
        <v>146</v>
      </c>
    </row>
    <row r="17" spans="1:2" x14ac:dyDescent="0.25">
      <c r="A17" s="48" t="s">
        <v>136</v>
      </c>
      <c r="B17" s="49" t="s">
        <v>133</v>
      </c>
    </row>
    <row r="18" spans="1:2" x14ac:dyDescent="0.25">
      <c r="A18" s="50" t="s">
        <v>137</v>
      </c>
      <c r="B18" s="51" t="s">
        <v>147</v>
      </c>
    </row>
    <row r="19" spans="1:2" x14ac:dyDescent="0.25">
      <c r="A19" s="50" t="s">
        <v>139</v>
      </c>
      <c r="B19" s="51" t="s">
        <v>148</v>
      </c>
    </row>
    <row r="20" spans="1:2" x14ac:dyDescent="0.25">
      <c r="A20" s="50" t="s">
        <v>141</v>
      </c>
      <c r="B20" s="51" t="s">
        <v>149</v>
      </c>
    </row>
    <row r="21" spans="1:2" ht="26.25" x14ac:dyDescent="0.25">
      <c r="A21" s="50" t="s">
        <v>143</v>
      </c>
      <c r="B21" s="45" t="s">
        <v>150</v>
      </c>
    </row>
    <row r="22" spans="1:2" ht="26.25" x14ac:dyDescent="0.25">
      <c r="A22" s="52" t="s">
        <v>145</v>
      </c>
      <c r="B22" s="47" t="s">
        <v>151</v>
      </c>
    </row>
    <row r="24" spans="1:2" x14ac:dyDescent="0.25">
      <c r="A24" s="42" t="s">
        <v>136</v>
      </c>
      <c r="B24" s="43" t="s">
        <v>134</v>
      </c>
    </row>
    <row r="25" spans="1:2" ht="51.75" x14ac:dyDescent="0.25">
      <c r="A25" s="44" t="s">
        <v>137</v>
      </c>
      <c r="B25" s="45" t="s">
        <v>152</v>
      </c>
    </row>
    <row r="26" spans="1:2" x14ac:dyDescent="0.25">
      <c r="A26" s="44" t="s">
        <v>139</v>
      </c>
      <c r="B26" s="45" t="s">
        <v>153</v>
      </c>
    </row>
    <row r="27" spans="1:2" x14ac:dyDescent="0.25">
      <c r="A27" s="44" t="s">
        <v>141</v>
      </c>
      <c r="B27" s="45" t="s">
        <v>149</v>
      </c>
    </row>
    <row r="28" spans="1:2" x14ac:dyDescent="0.25">
      <c r="A28" s="44" t="s">
        <v>143</v>
      </c>
      <c r="B28" s="45" t="s">
        <v>154</v>
      </c>
    </row>
    <row r="29" spans="1:2" x14ac:dyDescent="0.25">
      <c r="A29" s="46" t="s">
        <v>145</v>
      </c>
      <c r="B29" s="47"/>
    </row>
    <row r="31" spans="1:2" x14ac:dyDescent="0.25">
      <c r="A31" s="42" t="s">
        <v>136</v>
      </c>
      <c r="B31" s="43" t="s">
        <v>155</v>
      </c>
    </row>
    <row r="32" spans="1:2" ht="77.25" x14ac:dyDescent="0.25">
      <c r="A32" s="44" t="s">
        <v>137</v>
      </c>
      <c r="B32" s="45" t="s">
        <v>156</v>
      </c>
    </row>
    <row r="33" spans="1:2" x14ac:dyDescent="0.25">
      <c r="A33" s="44" t="s">
        <v>139</v>
      </c>
      <c r="B33" s="45" t="s">
        <v>157</v>
      </c>
    </row>
    <row r="34" spans="1:2" x14ac:dyDescent="0.25">
      <c r="A34" s="44" t="s">
        <v>141</v>
      </c>
      <c r="B34" s="45" t="s">
        <v>158</v>
      </c>
    </row>
    <row r="35" spans="1:2" x14ac:dyDescent="0.25">
      <c r="A35" s="44" t="s">
        <v>143</v>
      </c>
      <c r="B35" s="45" t="s">
        <v>159</v>
      </c>
    </row>
    <row r="36" spans="1:2" x14ac:dyDescent="0.25">
      <c r="A36" s="46" t="s">
        <v>145</v>
      </c>
      <c r="B36" s="47"/>
    </row>
  </sheetData>
  <hyperlinks>
    <hyperlink ref="A4" location="Bronbestanden!A33" display="Basisregistratie Personen (BRP)"/>
    <hyperlink ref="A6" location="Bronbestanden!A75" display="Polisadministratie (SPolis)"/>
    <hyperlink ref="A7" location="Bronbestanden!A110" display="Stelsel van Sociaal Statistische Bestanden"/>
    <hyperlink ref="A5" location="Bronbestanden!A47" display="CoronIT"/>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3"/>
  <sheetViews>
    <sheetView showGridLines="0" workbookViewId="0"/>
  </sheetViews>
  <sheetFormatPr defaultRowHeight="15" x14ac:dyDescent="0.25"/>
  <cols>
    <col min="1" max="1" width="12.140625" customWidth="1"/>
    <col min="2" max="2" width="28.5703125" bestFit="1" customWidth="1"/>
    <col min="4" max="4" width="2.42578125" customWidth="1"/>
    <col min="6" max="6" width="2.42578125" customWidth="1"/>
    <col min="7" max="7" width="10.85546875" bestFit="1" customWidth="1"/>
    <col min="8" max="8" width="2.42578125" customWidth="1"/>
    <col min="9" max="9" width="10.5703125" style="17" customWidth="1"/>
  </cols>
  <sheetData>
    <row r="1" spans="1:13" x14ac:dyDescent="0.25">
      <c r="A1" s="2" t="s">
        <v>2</v>
      </c>
      <c r="B1" s="2"/>
      <c r="C1" s="1"/>
      <c r="D1" s="1"/>
      <c r="E1" s="1"/>
      <c r="F1" s="1"/>
      <c r="G1" s="1"/>
      <c r="H1" s="1"/>
      <c r="I1" s="12"/>
      <c r="J1" s="1"/>
    </row>
    <row r="2" spans="1:13" x14ac:dyDescent="0.25">
      <c r="A2" s="3" t="s">
        <v>90</v>
      </c>
      <c r="B2" s="3"/>
      <c r="C2" s="4"/>
      <c r="D2" s="1"/>
      <c r="E2" s="1"/>
      <c r="F2" s="1"/>
      <c r="G2" s="4"/>
      <c r="H2" s="1"/>
      <c r="I2" s="12"/>
      <c r="J2" s="1"/>
    </row>
    <row r="3" spans="1:13" x14ac:dyDescent="0.25">
      <c r="A3" s="5"/>
      <c r="B3" s="5"/>
      <c r="C3" s="5" t="s">
        <v>0</v>
      </c>
      <c r="D3" s="6"/>
      <c r="E3" s="6"/>
      <c r="F3" s="21"/>
      <c r="G3" s="5" t="s">
        <v>0</v>
      </c>
      <c r="H3" s="6"/>
      <c r="I3" s="13"/>
      <c r="J3" s="6"/>
    </row>
    <row r="4" spans="1:13" ht="33.75" x14ac:dyDescent="0.25">
      <c r="A4" s="5"/>
      <c r="B4" s="5"/>
      <c r="C4" s="5"/>
      <c r="D4" s="5"/>
      <c r="E4" s="6" t="s">
        <v>1</v>
      </c>
      <c r="F4" s="21"/>
      <c r="G4" s="5"/>
      <c r="H4" s="5"/>
      <c r="I4" s="13" t="s">
        <v>1</v>
      </c>
      <c r="J4" s="6"/>
    </row>
    <row r="5" spans="1:13" x14ac:dyDescent="0.25">
      <c r="A5" s="8"/>
      <c r="B5" s="8"/>
      <c r="C5" s="8"/>
      <c r="D5" s="8"/>
      <c r="E5" s="8"/>
      <c r="F5" s="8"/>
      <c r="G5" s="8"/>
      <c r="H5" s="8"/>
      <c r="I5" s="14"/>
      <c r="J5" s="8"/>
    </row>
    <row r="6" spans="1:13" x14ac:dyDescent="0.25">
      <c r="A6" s="5"/>
      <c r="B6" s="5"/>
      <c r="C6" s="5"/>
      <c r="D6" s="5"/>
      <c r="E6" s="9"/>
      <c r="F6" s="9"/>
      <c r="G6" s="5"/>
      <c r="H6" s="5"/>
      <c r="I6" s="15"/>
      <c r="J6" s="9"/>
    </row>
    <row r="7" spans="1:13" x14ac:dyDescent="0.25">
      <c r="A7" s="9"/>
      <c r="B7" s="9"/>
      <c r="C7" s="10" t="s">
        <v>3</v>
      </c>
      <c r="D7" s="5"/>
      <c r="E7" s="9"/>
      <c r="F7" s="9"/>
      <c r="G7" s="10" t="s">
        <v>4</v>
      </c>
      <c r="H7" s="5"/>
      <c r="I7" s="16" t="s">
        <v>4</v>
      </c>
      <c r="J7" s="59" t="s">
        <v>162</v>
      </c>
    </row>
    <row r="8" spans="1:13" x14ac:dyDescent="0.25">
      <c r="A8" s="1" t="s">
        <v>0</v>
      </c>
      <c r="B8" s="1" t="s">
        <v>0</v>
      </c>
      <c r="C8" s="22">
        <v>17471380</v>
      </c>
      <c r="D8" s="22"/>
      <c r="E8" s="19">
        <v>7856250</v>
      </c>
      <c r="F8" s="9"/>
      <c r="G8" s="18">
        <f>(E8/E$8)*100</f>
        <v>100</v>
      </c>
      <c r="H8" s="5"/>
      <c r="I8" s="15">
        <v>45</v>
      </c>
      <c r="J8" s="61">
        <v>0.02</v>
      </c>
    </row>
    <row r="9" spans="1:13" x14ac:dyDescent="0.25">
      <c r="A9" s="1" t="s">
        <v>6</v>
      </c>
      <c r="B9" s="1" t="s">
        <v>91</v>
      </c>
      <c r="C9" s="23">
        <v>9868290</v>
      </c>
      <c r="D9" s="19"/>
      <c r="E9" s="23">
        <v>3567260</v>
      </c>
      <c r="F9" s="19"/>
      <c r="G9" s="18">
        <f>(E9/E$8)*100</f>
        <v>45.4066507557677</v>
      </c>
      <c r="H9" s="19"/>
      <c r="I9" s="20">
        <v>36</v>
      </c>
      <c r="J9" s="62">
        <v>0.02</v>
      </c>
    </row>
    <row r="10" spans="1:13" x14ac:dyDescent="0.25">
      <c r="A10" s="1" t="s">
        <v>6</v>
      </c>
      <c r="B10" s="1" t="s">
        <v>7</v>
      </c>
      <c r="C10" s="19">
        <v>83920</v>
      </c>
      <c r="D10" s="19"/>
      <c r="E10" s="19">
        <v>41230</v>
      </c>
      <c r="F10" s="19"/>
      <c r="G10" s="18">
        <f t="shared" ref="G10:G72" si="0">(E10/E$8)*100</f>
        <v>0.52480509148766907</v>
      </c>
      <c r="H10" s="19"/>
      <c r="I10" s="20">
        <v>49</v>
      </c>
      <c r="J10" s="62">
        <v>0.24</v>
      </c>
      <c r="M10" s="64"/>
    </row>
    <row r="11" spans="1:13" x14ac:dyDescent="0.25">
      <c r="A11" s="1" t="s">
        <v>6</v>
      </c>
      <c r="B11" s="1" t="s">
        <v>8</v>
      </c>
      <c r="C11" s="19">
        <v>1380</v>
      </c>
      <c r="D11" s="19"/>
      <c r="E11" s="19">
        <v>720</v>
      </c>
      <c r="F11" s="19"/>
      <c r="G11" s="18">
        <f t="shared" si="0"/>
        <v>9.1646778042959436E-3</v>
      </c>
      <c r="H11" s="19"/>
      <c r="I11" s="20">
        <v>52</v>
      </c>
      <c r="J11" s="62">
        <v>1.94</v>
      </c>
      <c r="M11" s="64"/>
    </row>
    <row r="12" spans="1:13" x14ac:dyDescent="0.25">
      <c r="A12" s="1" t="s">
        <v>6</v>
      </c>
      <c r="B12" s="1" t="s">
        <v>9</v>
      </c>
      <c r="C12" s="19">
        <v>1350</v>
      </c>
      <c r="D12" s="19"/>
      <c r="E12" s="19">
        <v>660</v>
      </c>
      <c r="F12" s="19"/>
      <c r="G12" s="18">
        <f t="shared" si="0"/>
        <v>8.4009546539379476E-3</v>
      </c>
      <c r="H12" s="19"/>
      <c r="I12" s="20">
        <v>49</v>
      </c>
      <c r="J12" s="62">
        <v>1.9</v>
      </c>
      <c r="M12" s="64"/>
    </row>
    <row r="13" spans="1:13" x14ac:dyDescent="0.25">
      <c r="A13" s="1" t="s">
        <v>6</v>
      </c>
      <c r="B13" s="1" t="s">
        <v>10</v>
      </c>
      <c r="C13" s="19">
        <v>2550</v>
      </c>
      <c r="D13" s="19"/>
      <c r="E13" s="19">
        <v>1310</v>
      </c>
      <c r="F13" s="19"/>
      <c r="G13" s="18">
        <f t="shared" si="0"/>
        <v>1.6674622116149562E-2</v>
      </c>
      <c r="H13" s="19"/>
      <c r="I13" s="20">
        <v>52</v>
      </c>
      <c r="J13" s="62">
        <v>1.42</v>
      </c>
      <c r="M13" s="64"/>
    </row>
    <row r="14" spans="1:13" x14ac:dyDescent="0.25">
      <c r="A14" s="1" t="s">
        <v>6</v>
      </c>
      <c r="B14" s="1" t="s">
        <v>11</v>
      </c>
      <c r="C14" s="19">
        <v>2250</v>
      </c>
      <c r="D14" s="19"/>
      <c r="E14" s="19">
        <v>1190</v>
      </c>
      <c r="F14" s="19"/>
      <c r="G14" s="18">
        <f t="shared" si="0"/>
        <v>1.5147175815433572E-2</v>
      </c>
      <c r="H14" s="19"/>
      <c r="I14" s="20">
        <v>53</v>
      </c>
      <c r="J14" s="62">
        <v>1.53</v>
      </c>
      <c r="M14" s="64"/>
    </row>
    <row r="15" spans="1:13" x14ac:dyDescent="0.25">
      <c r="A15" s="1" t="s">
        <v>6</v>
      </c>
      <c r="B15" s="1" t="s">
        <v>12</v>
      </c>
      <c r="C15" s="19">
        <v>2630</v>
      </c>
      <c r="D15" s="19"/>
      <c r="E15" s="19">
        <v>1320</v>
      </c>
      <c r="F15" s="19"/>
      <c r="G15" s="18">
        <f t="shared" si="0"/>
        <v>1.6801909307875895E-2</v>
      </c>
      <c r="H15" s="19"/>
      <c r="I15" s="20">
        <v>50</v>
      </c>
      <c r="J15" s="62">
        <v>1.38</v>
      </c>
    </row>
    <row r="16" spans="1:13" x14ac:dyDescent="0.25">
      <c r="A16" s="1" t="s">
        <v>6</v>
      </c>
      <c r="B16" s="1" t="s">
        <v>13</v>
      </c>
      <c r="C16" s="19">
        <v>120780</v>
      </c>
      <c r="D16" s="19"/>
      <c r="E16" s="19">
        <v>64580</v>
      </c>
      <c r="F16" s="19"/>
      <c r="G16" s="18">
        <f t="shared" si="0"/>
        <v>0.82202068416865548</v>
      </c>
      <c r="H16" s="19"/>
      <c r="I16" s="20">
        <v>53</v>
      </c>
      <c r="J16" s="62">
        <v>0.21</v>
      </c>
    </row>
    <row r="17" spans="1:13" x14ac:dyDescent="0.25">
      <c r="A17" s="1" t="s">
        <v>6</v>
      </c>
      <c r="B17" s="1" t="s">
        <v>14</v>
      </c>
      <c r="C17" s="19">
        <v>7980</v>
      </c>
      <c r="D17" s="19"/>
      <c r="E17" s="19">
        <v>4820</v>
      </c>
      <c r="F17" s="19"/>
      <c r="G17" s="18">
        <f t="shared" si="0"/>
        <v>6.1352426412092279E-2</v>
      </c>
      <c r="H17" s="19"/>
      <c r="I17" s="20">
        <v>60</v>
      </c>
      <c r="J17" s="62">
        <v>0.87</v>
      </c>
    </row>
    <row r="18" spans="1:13" x14ac:dyDescent="0.25">
      <c r="A18" s="1" t="s">
        <v>6</v>
      </c>
      <c r="B18" s="1" t="s">
        <v>15</v>
      </c>
      <c r="C18" s="19">
        <v>900</v>
      </c>
      <c r="D18" s="19"/>
      <c r="E18" s="19">
        <v>470</v>
      </c>
      <c r="F18" s="19"/>
      <c r="G18" s="18">
        <f t="shared" si="0"/>
        <v>5.9824980111376292E-3</v>
      </c>
      <c r="H18" s="19"/>
      <c r="I18" s="20">
        <v>52</v>
      </c>
      <c r="J18" s="62">
        <v>2.41</v>
      </c>
      <c r="M18" s="64"/>
    </row>
    <row r="19" spans="1:13" x14ac:dyDescent="0.25">
      <c r="A19" s="1" t="s">
        <v>6</v>
      </c>
      <c r="B19" s="1" t="s">
        <v>16</v>
      </c>
      <c r="C19" s="19">
        <v>10770</v>
      </c>
      <c r="D19" s="19"/>
      <c r="E19" s="19">
        <v>5700</v>
      </c>
      <c r="F19" s="19"/>
      <c r="G19" s="18">
        <f t="shared" si="0"/>
        <v>7.2553699284009537E-2</v>
      </c>
      <c r="H19" s="19"/>
      <c r="I19" s="20">
        <v>53</v>
      </c>
      <c r="J19" s="62">
        <v>0.7</v>
      </c>
    </row>
    <row r="20" spans="1:13" x14ac:dyDescent="0.25">
      <c r="A20" s="1" t="s">
        <v>6</v>
      </c>
      <c r="B20" s="1" t="s">
        <v>17</v>
      </c>
      <c r="C20" s="19">
        <v>1440</v>
      </c>
      <c r="D20" s="19"/>
      <c r="E20" s="19">
        <v>880</v>
      </c>
      <c r="F20" s="19"/>
      <c r="G20" s="18">
        <f t="shared" si="0"/>
        <v>1.1201272871917264E-2</v>
      </c>
      <c r="H20" s="19"/>
      <c r="I20" s="20">
        <v>61</v>
      </c>
      <c r="J20" s="62">
        <v>2.06</v>
      </c>
    </row>
    <row r="21" spans="1:13" x14ac:dyDescent="0.25">
      <c r="A21" s="1" t="s">
        <v>6</v>
      </c>
      <c r="B21" s="1" t="s">
        <v>18</v>
      </c>
      <c r="C21" s="19">
        <v>1600</v>
      </c>
      <c r="D21" s="19"/>
      <c r="E21" s="19">
        <v>990</v>
      </c>
      <c r="F21" s="19"/>
      <c r="G21" s="18">
        <f t="shared" si="0"/>
        <v>1.260143198090692E-2</v>
      </c>
      <c r="H21" s="19"/>
      <c r="I21" s="20">
        <v>62</v>
      </c>
      <c r="J21" s="62">
        <v>1.97</v>
      </c>
    </row>
    <row r="22" spans="1:13" x14ac:dyDescent="0.25">
      <c r="A22" s="1" t="s">
        <v>6</v>
      </c>
      <c r="B22" s="1" t="s">
        <v>19</v>
      </c>
      <c r="C22" s="19">
        <v>13310</v>
      </c>
      <c r="D22" s="19"/>
      <c r="E22" s="19">
        <v>6150</v>
      </c>
      <c r="F22" s="19"/>
      <c r="G22" s="18">
        <f t="shared" si="0"/>
        <v>7.8281622911694507E-2</v>
      </c>
      <c r="H22" s="19"/>
      <c r="I22" s="20">
        <v>46</v>
      </c>
      <c r="J22" s="62">
        <v>0.59</v>
      </c>
    </row>
    <row r="23" spans="1:13" x14ac:dyDescent="0.25">
      <c r="A23" s="1" t="s">
        <v>6</v>
      </c>
      <c r="B23" s="1" t="s">
        <v>20</v>
      </c>
      <c r="C23" s="19">
        <v>17590</v>
      </c>
      <c r="D23" s="19"/>
      <c r="E23" s="19">
        <v>8920</v>
      </c>
      <c r="F23" s="19"/>
      <c r="G23" s="18">
        <f t="shared" si="0"/>
        <v>0.11354017501988861</v>
      </c>
      <c r="H23" s="19"/>
      <c r="I23" s="20">
        <v>51</v>
      </c>
      <c r="J23" s="62">
        <v>0.54</v>
      </c>
    </row>
    <row r="24" spans="1:13" x14ac:dyDescent="0.25">
      <c r="A24" s="1" t="s">
        <v>6</v>
      </c>
      <c r="B24" s="1" t="s">
        <v>21</v>
      </c>
      <c r="C24" s="19">
        <v>14140</v>
      </c>
      <c r="D24" s="19"/>
      <c r="E24" s="19">
        <v>7130</v>
      </c>
      <c r="F24" s="19"/>
      <c r="G24" s="18">
        <f t="shared" si="0"/>
        <v>9.0755767700875095E-2</v>
      </c>
      <c r="H24" s="19"/>
      <c r="I24" s="20">
        <v>50</v>
      </c>
      <c r="J24" s="62">
        <v>0.6</v>
      </c>
    </row>
    <row r="25" spans="1:13" x14ac:dyDescent="0.25">
      <c r="A25" s="1" t="s">
        <v>6</v>
      </c>
      <c r="B25" s="1" t="s">
        <v>22</v>
      </c>
      <c r="C25" s="19">
        <v>5350</v>
      </c>
      <c r="D25" s="19"/>
      <c r="E25" s="19">
        <v>3130</v>
      </c>
      <c r="F25" s="19"/>
      <c r="G25" s="18">
        <f t="shared" si="0"/>
        <v>3.9840891010342085E-2</v>
      </c>
      <c r="H25" s="19"/>
      <c r="I25" s="20">
        <v>59</v>
      </c>
      <c r="J25" s="62">
        <v>1.05</v>
      </c>
    </row>
    <row r="26" spans="1:13" x14ac:dyDescent="0.25">
      <c r="A26" s="1" t="s">
        <v>6</v>
      </c>
      <c r="B26" s="1" t="s">
        <v>23</v>
      </c>
      <c r="C26" s="19">
        <v>42950</v>
      </c>
      <c r="D26" s="19"/>
      <c r="E26" s="19">
        <v>22870</v>
      </c>
      <c r="F26" s="19"/>
      <c r="G26" s="18">
        <f t="shared" si="0"/>
        <v>0.29110580747812254</v>
      </c>
      <c r="H26" s="19"/>
      <c r="I26" s="20">
        <v>53</v>
      </c>
      <c r="J26" s="62">
        <v>0.35</v>
      </c>
    </row>
    <row r="27" spans="1:13" x14ac:dyDescent="0.25">
      <c r="A27" s="1" t="s">
        <v>6</v>
      </c>
      <c r="B27" s="1" t="s">
        <v>24</v>
      </c>
      <c r="C27" s="19">
        <v>14800</v>
      </c>
      <c r="D27" s="19"/>
      <c r="E27" s="19">
        <v>8670</v>
      </c>
      <c r="F27" s="19"/>
      <c r="G27" s="18">
        <f t="shared" si="0"/>
        <v>0.11035799522673032</v>
      </c>
      <c r="H27" s="19"/>
      <c r="I27" s="20">
        <v>59</v>
      </c>
      <c r="J27" s="62">
        <v>0.63</v>
      </c>
    </row>
    <row r="28" spans="1:13" x14ac:dyDescent="0.25">
      <c r="A28" s="1" t="s">
        <v>6</v>
      </c>
      <c r="B28" s="19" t="s">
        <v>25</v>
      </c>
      <c r="C28" s="19">
        <v>31310</v>
      </c>
      <c r="D28" s="19"/>
      <c r="E28" s="19">
        <v>16060</v>
      </c>
      <c r="F28" s="19"/>
      <c r="G28" s="18">
        <f t="shared" si="0"/>
        <v>0.20442322991249007</v>
      </c>
      <c r="H28" s="19"/>
      <c r="I28" s="20">
        <v>51</v>
      </c>
      <c r="J28" s="62">
        <v>0.4</v>
      </c>
    </row>
    <row r="29" spans="1:13" x14ac:dyDescent="0.25">
      <c r="A29" s="1" t="s">
        <v>6</v>
      </c>
      <c r="B29" s="19" t="s">
        <v>26</v>
      </c>
      <c r="C29" s="19">
        <v>20630</v>
      </c>
      <c r="D29" s="19"/>
      <c r="E29" s="19">
        <v>10440</v>
      </c>
      <c r="F29" s="19"/>
      <c r="G29" s="18">
        <f t="shared" si="0"/>
        <v>0.13288782816229117</v>
      </c>
      <c r="H29" s="19"/>
      <c r="I29" s="20">
        <v>51</v>
      </c>
      <c r="J29" s="63">
        <v>0.5</v>
      </c>
    </row>
    <row r="30" spans="1:13" x14ac:dyDescent="0.25">
      <c r="A30" s="1" t="s">
        <v>6</v>
      </c>
      <c r="B30" s="19" t="s">
        <v>27</v>
      </c>
      <c r="C30" s="19">
        <v>19080</v>
      </c>
      <c r="D30" s="19"/>
      <c r="E30" s="19">
        <v>10420</v>
      </c>
      <c r="F30" s="19"/>
      <c r="G30" s="18">
        <f t="shared" si="0"/>
        <v>0.1326332537788385</v>
      </c>
      <c r="H30" s="19"/>
      <c r="I30" s="20">
        <v>55</v>
      </c>
      <c r="J30" s="63">
        <v>0.54</v>
      </c>
    </row>
    <row r="31" spans="1:13" x14ac:dyDescent="0.25">
      <c r="A31" s="1" t="s">
        <v>6</v>
      </c>
      <c r="B31" s="19" t="s">
        <v>28</v>
      </c>
      <c r="C31" s="19">
        <v>82780</v>
      </c>
      <c r="D31" s="19"/>
      <c r="E31" s="19">
        <v>41710</v>
      </c>
      <c r="F31" s="19"/>
      <c r="G31" s="18">
        <f t="shared" si="0"/>
        <v>0.53091487669053306</v>
      </c>
      <c r="H31" s="19"/>
      <c r="I31" s="20">
        <v>50</v>
      </c>
      <c r="J31" s="63">
        <v>0.25</v>
      </c>
    </row>
    <row r="32" spans="1:13" x14ac:dyDescent="0.25">
      <c r="A32" s="1" t="s">
        <v>6</v>
      </c>
      <c r="B32" s="19" t="s">
        <v>29</v>
      </c>
      <c r="C32" s="19">
        <v>25370</v>
      </c>
      <c r="D32" s="19"/>
      <c r="E32" s="19">
        <v>13550</v>
      </c>
      <c r="F32" s="19"/>
      <c r="G32" s="18">
        <f t="shared" si="0"/>
        <v>0.17247414478918058</v>
      </c>
      <c r="H32" s="19"/>
      <c r="I32" s="20">
        <v>53</v>
      </c>
      <c r="J32" s="63">
        <v>0.46</v>
      </c>
    </row>
    <row r="33" spans="1:10" x14ac:dyDescent="0.25">
      <c r="A33" s="1" t="s">
        <v>6</v>
      </c>
      <c r="B33" s="19" t="s">
        <v>30</v>
      </c>
      <c r="C33" s="19">
        <v>21750</v>
      </c>
      <c r="D33" s="19"/>
      <c r="E33" s="19">
        <v>11850</v>
      </c>
      <c r="F33" s="19"/>
      <c r="G33" s="18">
        <f t="shared" si="0"/>
        <v>0.15083532219570406</v>
      </c>
      <c r="H33" s="19"/>
      <c r="I33" s="20">
        <v>54</v>
      </c>
      <c r="J33" s="63">
        <v>0.5</v>
      </c>
    </row>
    <row r="34" spans="1:10" x14ac:dyDescent="0.25">
      <c r="A34" s="1" t="s">
        <v>6</v>
      </c>
      <c r="B34" s="19" t="s">
        <v>31</v>
      </c>
      <c r="C34" s="19">
        <v>87170</v>
      </c>
      <c r="D34" s="19"/>
      <c r="E34" s="19">
        <v>45310</v>
      </c>
      <c r="F34" s="19"/>
      <c r="G34" s="18">
        <f t="shared" si="0"/>
        <v>0.5767382657120127</v>
      </c>
      <c r="H34" s="19"/>
      <c r="I34" s="20">
        <v>52</v>
      </c>
      <c r="J34" s="63">
        <v>0.24</v>
      </c>
    </row>
    <row r="35" spans="1:10" x14ac:dyDescent="0.25">
      <c r="A35" s="1" t="s">
        <v>6</v>
      </c>
      <c r="B35" s="19" t="s">
        <v>32</v>
      </c>
      <c r="C35" s="19">
        <v>22180</v>
      </c>
      <c r="D35" s="19"/>
      <c r="E35" s="19">
        <v>11670</v>
      </c>
      <c r="F35" s="19"/>
      <c r="G35" s="18">
        <f t="shared" si="0"/>
        <v>0.14854415274463006</v>
      </c>
      <c r="H35" s="19"/>
      <c r="I35" s="20">
        <v>53</v>
      </c>
      <c r="J35" s="63">
        <v>0.49</v>
      </c>
    </row>
    <row r="36" spans="1:10" x14ac:dyDescent="0.25">
      <c r="A36" s="1" t="s">
        <v>6</v>
      </c>
      <c r="B36" s="19" t="s">
        <v>33</v>
      </c>
      <c r="C36" s="19">
        <v>16650</v>
      </c>
      <c r="D36" s="19"/>
      <c r="E36" s="19">
        <v>9470</v>
      </c>
      <c r="F36" s="19"/>
      <c r="G36" s="18">
        <f t="shared" si="0"/>
        <v>0.12054097056483691</v>
      </c>
      <c r="H36" s="19"/>
      <c r="I36" s="20">
        <v>57</v>
      </c>
      <c r="J36" s="63">
        <v>0.57999999999999996</v>
      </c>
    </row>
    <row r="37" spans="1:10" x14ac:dyDescent="0.25">
      <c r="A37" s="1" t="s">
        <v>6</v>
      </c>
      <c r="B37" s="19" t="s">
        <v>34</v>
      </c>
      <c r="C37" s="19">
        <v>17600</v>
      </c>
      <c r="D37" s="19"/>
      <c r="E37" s="19">
        <v>9500</v>
      </c>
      <c r="F37" s="19"/>
      <c r="G37" s="18">
        <f t="shared" si="0"/>
        <v>0.12092283214001592</v>
      </c>
      <c r="H37" s="19"/>
      <c r="I37" s="20">
        <v>54</v>
      </c>
      <c r="J37" s="63">
        <v>0.55000000000000004</v>
      </c>
    </row>
    <row r="38" spans="1:10" x14ac:dyDescent="0.25">
      <c r="A38" s="1" t="s">
        <v>6</v>
      </c>
      <c r="B38" s="19" t="s">
        <v>35</v>
      </c>
      <c r="C38" s="19">
        <v>90810</v>
      </c>
      <c r="D38" s="19"/>
      <c r="E38" s="19">
        <v>43670</v>
      </c>
      <c r="F38" s="19"/>
      <c r="G38" s="18">
        <f t="shared" si="0"/>
        <v>0.5558631662688942</v>
      </c>
      <c r="H38" s="19"/>
      <c r="I38" s="20">
        <v>48</v>
      </c>
      <c r="J38" s="63">
        <v>0.23</v>
      </c>
    </row>
    <row r="39" spans="1:10" x14ac:dyDescent="0.25">
      <c r="A39" s="1" t="s">
        <v>6</v>
      </c>
      <c r="B39" s="19" t="s">
        <v>36</v>
      </c>
      <c r="C39" s="19">
        <v>39970</v>
      </c>
      <c r="D39" s="19"/>
      <c r="E39" s="19">
        <v>22050</v>
      </c>
      <c r="F39" s="19"/>
      <c r="G39" s="18">
        <f t="shared" si="0"/>
        <v>0.28066825775656323</v>
      </c>
      <c r="H39" s="19"/>
      <c r="I39" s="20">
        <v>55</v>
      </c>
      <c r="J39" s="63">
        <v>0.37</v>
      </c>
    </row>
    <row r="40" spans="1:10" x14ac:dyDescent="0.25">
      <c r="A40" s="1" t="s">
        <v>6</v>
      </c>
      <c r="B40" s="19" t="s">
        <v>37</v>
      </c>
      <c r="C40" s="19">
        <v>28560</v>
      </c>
      <c r="D40" s="19"/>
      <c r="E40" s="19">
        <v>16230</v>
      </c>
      <c r="F40" s="19"/>
      <c r="G40" s="18">
        <f t="shared" si="0"/>
        <v>0.2065871121718377</v>
      </c>
      <c r="H40" s="19"/>
      <c r="I40" s="20">
        <v>57</v>
      </c>
      <c r="J40" s="63">
        <v>0.45</v>
      </c>
    </row>
    <row r="41" spans="1:10" x14ac:dyDescent="0.25">
      <c r="A41" s="1" t="s">
        <v>6</v>
      </c>
      <c r="B41" s="19" t="s">
        <v>38</v>
      </c>
      <c r="C41" s="19">
        <v>5420</v>
      </c>
      <c r="D41" s="19"/>
      <c r="E41" s="19">
        <v>2950</v>
      </c>
      <c r="F41" s="19"/>
      <c r="G41" s="18">
        <f t="shared" si="0"/>
        <v>3.7549721559268098E-2</v>
      </c>
      <c r="H41" s="19"/>
      <c r="I41" s="20">
        <v>54</v>
      </c>
      <c r="J41" s="63">
        <v>1</v>
      </c>
    </row>
    <row r="42" spans="1:10" x14ac:dyDescent="0.25">
      <c r="A42" s="1" t="s">
        <v>6</v>
      </c>
      <c r="B42" s="19" t="s">
        <v>39</v>
      </c>
      <c r="C42" s="19">
        <v>3900</v>
      </c>
      <c r="D42" s="19"/>
      <c r="E42" s="19">
        <v>1960</v>
      </c>
      <c r="F42" s="19"/>
      <c r="G42" s="18">
        <f t="shared" si="0"/>
        <v>2.4948289578361177E-2</v>
      </c>
      <c r="H42" s="19"/>
      <c r="I42" s="20">
        <v>50</v>
      </c>
      <c r="J42" s="63">
        <v>1.1399999999999999</v>
      </c>
    </row>
    <row r="43" spans="1:10" x14ac:dyDescent="0.25">
      <c r="A43" s="1" t="s">
        <v>6</v>
      </c>
      <c r="B43" s="19" t="s">
        <v>40</v>
      </c>
      <c r="C43" s="19">
        <v>24520</v>
      </c>
      <c r="D43" s="19"/>
      <c r="E43" s="19">
        <v>12190</v>
      </c>
      <c r="F43" s="19"/>
      <c r="G43" s="18">
        <f t="shared" si="0"/>
        <v>0.15516308671439935</v>
      </c>
      <c r="H43" s="19"/>
      <c r="I43" s="20">
        <v>50</v>
      </c>
      <c r="J43" s="63">
        <v>0.45</v>
      </c>
    </row>
    <row r="44" spans="1:10" x14ac:dyDescent="0.25">
      <c r="A44" s="1" t="s">
        <v>6</v>
      </c>
      <c r="B44" s="19" t="s">
        <v>41</v>
      </c>
      <c r="C44" s="19">
        <v>1770</v>
      </c>
      <c r="D44" s="19"/>
      <c r="E44" s="19">
        <v>830</v>
      </c>
      <c r="F44" s="19"/>
      <c r="G44" s="18">
        <f t="shared" si="0"/>
        <v>1.0564836913285601E-2</v>
      </c>
      <c r="H44" s="19"/>
      <c r="I44" s="20">
        <v>47</v>
      </c>
      <c r="J44" s="63">
        <v>1.63</v>
      </c>
    </row>
    <row r="45" spans="1:10" x14ac:dyDescent="0.25">
      <c r="A45" s="1" t="s">
        <v>6</v>
      </c>
      <c r="B45" s="19" t="s">
        <v>42</v>
      </c>
      <c r="C45" s="19">
        <v>88700</v>
      </c>
      <c r="D45" s="19"/>
      <c r="E45" s="19">
        <v>45430</v>
      </c>
      <c r="F45" s="19"/>
      <c r="G45" s="18">
        <f t="shared" si="0"/>
        <v>0.57826571201272881</v>
      </c>
      <c r="H45" s="19"/>
      <c r="I45" s="20">
        <v>51</v>
      </c>
      <c r="J45" s="63">
        <v>0.24</v>
      </c>
    </row>
    <row r="46" spans="1:10" x14ac:dyDescent="0.25">
      <c r="A46" s="1" t="s">
        <v>6</v>
      </c>
      <c r="B46" s="19" t="s">
        <v>43</v>
      </c>
      <c r="C46" s="19">
        <v>48000</v>
      </c>
      <c r="D46" s="19"/>
      <c r="E46" s="19">
        <v>23890</v>
      </c>
      <c r="F46" s="19"/>
      <c r="G46" s="18">
        <f t="shared" si="0"/>
        <v>0.30408910103420844</v>
      </c>
      <c r="H46" s="19"/>
      <c r="I46" s="20">
        <v>50</v>
      </c>
      <c r="J46" s="63">
        <v>0.32</v>
      </c>
    </row>
    <row r="47" spans="1:10" x14ac:dyDescent="0.25">
      <c r="A47" s="1" t="s">
        <v>6</v>
      </c>
      <c r="B47" s="19" t="s">
        <v>44</v>
      </c>
      <c r="C47" s="19">
        <v>181780</v>
      </c>
      <c r="D47" s="19"/>
      <c r="E47" s="19">
        <v>91130</v>
      </c>
      <c r="F47" s="19"/>
      <c r="G47" s="18">
        <f t="shared" si="0"/>
        <v>1.1599681782020685</v>
      </c>
      <c r="H47" s="19"/>
      <c r="I47" s="20">
        <v>50</v>
      </c>
      <c r="J47" s="63">
        <v>0.17</v>
      </c>
    </row>
    <row r="48" spans="1:10" x14ac:dyDescent="0.25">
      <c r="A48" s="1" t="s">
        <v>6</v>
      </c>
      <c r="B48" s="19" t="s">
        <v>45</v>
      </c>
      <c r="C48" s="19">
        <v>110420</v>
      </c>
      <c r="D48" s="19"/>
      <c r="E48" s="19">
        <v>55370</v>
      </c>
      <c r="F48" s="19"/>
      <c r="G48" s="18">
        <f t="shared" si="0"/>
        <v>0.70478918058870332</v>
      </c>
      <c r="H48" s="19"/>
      <c r="I48" s="20">
        <v>50</v>
      </c>
      <c r="J48" s="63">
        <v>0.21</v>
      </c>
    </row>
    <row r="49" spans="1:10" x14ac:dyDescent="0.25">
      <c r="A49" s="1" t="s">
        <v>6</v>
      </c>
      <c r="B49" s="19" t="s">
        <v>46</v>
      </c>
      <c r="C49" s="19">
        <v>479560</v>
      </c>
      <c r="D49" s="19"/>
      <c r="E49" s="19">
        <v>260380</v>
      </c>
      <c r="F49" s="19"/>
      <c r="G49" s="18">
        <f t="shared" si="0"/>
        <v>3.3143038981702468</v>
      </c>
      <c r="H49" s="19"/>
      <c r="I49" s="20">
        <v>54</v>
      </c>
      <c r="J49" s="63">
        <v>0.11</v>
      </c>
    </row>
    <row r="50" spans="1:10" x14ac:dyDescent="0.25">
      <c r="A50" s="1" t="s">
        <v>6</v>
      </c>
      <c r="B50" s="19" t="s">
        <v>47</v>
      </c>
      <c r="C50" s="19">
        <v>732890</v>
      </c>
      <c r="D50" s="19"/>
      <c r="E50" s="19">
        <v>447300</v>
      </c>
      <c r="F50" s="19"/>
      <c r="G50" s="18">
        <f t="shared" si="0"/>
        <v>5.6935560859188543</v>
      </c>
      <c r="H50" s="19"/>
      <c r="I50" s="20">
        <v>61</v>
      </c>
      <c r="J50" s="63">
        <v>0.09</v>
      </c>
    </row>
    <row r="51" spans="1:10" x14ac:dyDescent="0.25">
      <c r="A51" s="1" t="s">
        <v>6</v>
      </c>
      <c r="B51" s="19" t="s">
        <v>48</v>
      </c>
      <c r="C51" s="19">
        <v>167080</v>
      </c>
      <c r="D51" s="19"/>
      <c r="E51" s="19">
        <v>73510</v>
      </c>
      <c r="F51" s="19"/>
      <c r="G51" s="18">
        <f t="shared" si="0"/>
        <v>0.93568814638027054</v>
      </c>
      <c r="H51" s="19"/>
      <c r="I51" s="20">
        <v>44</v>
      </c>
      <c r="J51" s="63">
        <v>0.16</v>
      </c>
    </row>
    <row r="52" spans="1:10" x14ac:dyDescent="0.25">
      <c r="A52" s="1" t="s">
        <v>6</v>
      </c>
      <c r="B52" s="19" t="s">
        <v>49</v>
      </c>
      <c r="C52" s="19">
        <v>13120</v>
      </c>
      <c r="D52" s="19"/>
      <c r="E52" s="19">
        <v>5800</v>
      </c>
      <c r="F52" s="19"/>
      <c r="G52" s="18">
        <f t="shared" si="0"/>
        <v>7.3826571201272867E-2</v>
      </c>
      <c r="H52" s="19"/>
      <c r="I52" s="20">
        <v>44</v>
      </c>
      <c r="J52" s="63">
        <v>0.57999999999999996</v>
      </c>
    </row>
    <row r="53" spans="1:10" x14ac:dyDescent="0.25">
      <c r="A53" s="1" t="s">
        <v>6</v>
      </c>
      <c r="B53" s="19" t="s">
        <v>50</v>
      </c>
      <c r="C53" s="19">
        <v>22680</v>
      </c>
      <c r="D53" s="19"/>
      <c r="E53" s="19">
        <v>15430</v>
      </c>
      <c r="F53" s="19"/>
      <c r="G53" s="18">
        <f t="shared" si="0"/>
        <v>0.19640413683373109</v>
      </c>
      <c r="H53" s="19"/>
      <c r="I53" s="20">
        <v>68</v>
      </c>
      <c r="J53" s="63">
        <v>0.55000000000000004</v>
      </c>
    </row>
    <row r="54" spans="1:10" x14ac:dyDescent="0.25">
      <c r="A54" s="1" t="s">
        <v>6</v>
      </c>
      <c r="B54" s="19" t="s">
        <v>51</v>
      </c>
      <c r="C54" s="19">
        <v>96840</v>
      </c>
      <c r="D54" s="19"/>
      <c r="E54" s="19">
        <v>51360</v>
      </c>
      <c r="F54" s="19"/>
      <c r="G54" s="18">
        <f t="shared" si="0"/>
        <v>0.65374701670644386</v>
      </c>
      <c r="H54" s="19"/>
      <c r="I54" s="20">
        <v>53</v>
      </c>
      <c r="J54" s="63">
        <v>0.23</v>
      </c>
    </row>
    <row r="55" spans="1:10" x14ac:dyDescent="0.25">
      <c r="A55" s="1" t="s">
        <v>6</v>
      </c>
      <c r="B55" s="19" t="s">
        <v>52</v>
      </c>
      <c r="C55" s="19">
        <v>58520</v>
      </c>
      <c r="D55" s="19"/>
      <c r="E55" s="19">
        <v>27160</v>
      </c>
      <c r="F55" s="19"/>
      <c r="G55" s="18">
        <f t="shared" si="0"/>
        <v>0.34571201272871915</v>
      </c>
      <c r="H55" s="19"/>
      <c r="I55" s="20">
        <v>46</v>
      </c>
      <c r="J55" s="63">
        <v>0.28000000000000003</v>
      </c>
    </row>
    <row r="56" spans="1:10" x14ac:dyDescent="0.25">
      <c r="A56" s="1" t="s">
        <v>6</v>
      </c>
      <c r="B56" s="19" t="s">
        <v>53</v>
      </c>
      <c r="C56" s="19">
        <v>58520</v>
      </c>
      <c r="D56" s="19"/>
      <c r="E56" s="19">
        <v>32590</v>
      </c>
      <c r="F56" s="19"/>
      <c r="G56" s="18">
        <f t="shared" si="0"/>
        <v>0.41482895783611767</v>
      </c>
      <c r="H56" s="19"/>
      <c r="I56" s="20">
        <v>56</v>
      </c>
      <c r="J56" s="63">
        <v>0.31</v>
      </c>
    </row>
    <row r="57" spans="1:10" x14ac:dyDescent="0.25">
      <c r="A57" s="1" t="s">
        <v>6</v>
      </c>
      <c r="B57" s="19" t="s">
        <v>54</v>
      </c>
      <c r="C57" s="19">
        <v>231420</v>
      </c>
      <c r="D57" s="19"/>
      <c r="E57" s="19">
        <v>130960</v>
      </c>
      <c r="F57" s="19"/>
      <c r="G57" s="18">
        <f t="shared" si="0"/>
        <v>1.6669530628480509</v>
      </c>
      <c r="H57" s="19"/>
      <c r="I57" s="20">
        <v>57</v>
      </c>
      <c r="J57" s="63">
        <v>0.16</v>
      </c>
    </row>
    <row r="58" spans="1:10" x14ac:dyDescent="0.25">
      <c r="A58" s="1" t="s">
        <v>6</v>
      </c>
      <c r="B58" s="19" t="s">
        <v>55</v>
      </c>
      <c r="C58" s="19">
        <v>21270</v>
      </c>
      <c r="D58" s="19"/>
      <c r="E58" s="19">
        <v>12210</v>
      </c>
      <c r="F58" s="19"/>
      <c r="G58" s="18">
        <f t="shared" si="0"/>
        <v>0.15541766109785204</v>
      </c>
      <c r="H58" s="19"/>
      <c r="I58" s="20">
        <v>57</v>
      </c>
      <c r="J58" s="63">
        <v>0.52</v>
      </c>
    </row>
    <row r="59" spans="1:10" x14ac:dyDescent="0.25">
      <c r="A59" s="1" t="s">
        <v>6</v>
      </c>
      <c r="B59" s="19" t="s">
        <v>56</v>
      </c>
      <c r="C59" s="19">
        <v>13070</v>
      </c>
      <c r="D59" s="19"/>
      <c r="E59" s="19">
        <v>8130</v>
      </c>
      <c r="F59" s="19"/>
      <c r="G59" s="18">
        <f t="shared" si="0"/>
        <v>0.10348448687350835</v>
      </c>
      <c r="H59" s="19"/>
      <c r="I59" s="20">
        <v>62</v>
      </c>
      <c r="J59" s="63">
        <v>0.69</v>
      </c>
    </row>
    <row r="60" spans="1:10" x14ac:dyDescent="0.25">
      <c r="A60" s="1" t="s">
        <v>6</v>
      </c>
      <c r="B60" s="19" t="s">
        <v>57</v>
      </c>
      <c r="C60" s="19">
        <v>7320</v>
      </c>
      <c r="D60" s="19"/>
      <c r="E60" s="19">
        <v>4670</v>
      </c>
      <c r="F60" s="19"/>
      <c r="G60" s="18">
        <f t="shared" si="0"/>
        <v>5.9443118536197291E-2</v>
      </c>
      <c r="H60" s="19"/>
      <c r="I60" s="20">
        <v>64</v>
      </c>
      <c r="J60" s="63">
        <v>0.93</v>
      </c>
    </row>
    <row r="61" spans="1:10" x14ac:dyDescent="0.25">
      <c r="A61" s="1" t="s">
        <v>6</v>
      </c>
      <c r="B61" s="19" t="s">
        <v>58</v>
      </c>
      <c r="C61" s="19">
        <v>26200</v>
      </c>
      <c r="D61" s="19"/>
      <c r="E61" s="19">
        <v>14320</v>
      </c>
      <c r="F61" s="19"/>
      <c r="G61" s="18">
        <f t="shared" si="0"/>
        <v>0.18227525855210819</v>
      </c>
      <c r="H61" s="19"/>
      <c r="I61" s="20">
        <v>55</v>
      </c>
      <c r="J61" s="63">
        <v>0.46</v>
      </c>
    </row>
    <row r="62" spans="1:10" x14ac:dyDescent="0.25">
      <c r="A62" s="1" t="s">
        <v>6</v>
      </c>
      <c r="B62" s="19" t="s">
        <v>59</v>
      </c>
      <c r="C62" s="19">
        <v>194970</v>
      </c>
      <c r="D62" s="19"/>
      <c r="E62" s="19">
        <v>107910</v>
      </c>
      <c r="F62" s="19"/>
      <c r="G62" s="18">
        <f t="shared" si="0"/>
        <v>1.3735560859188545</v>
      </c>
      <c r="H62" s="19"/>
      <c r="I62" s="20">
        <v>55</v>
      </c>
      <c r="J62" s="63">
        <v>0.17</v>
      </c>
    </row>
    <row r="63" spans="1:10" x14ac:dyDescent="0.25">
      <c r="A63" s="1" t="s">
        <v>6</v>
      </c>
      <c r="B63" s="19" t="s">
        <v>60</v>
      </c>
      <c r="C63" s="19">
        <v>18440</v>
      </c>
      <c r="D63" s="19"/>
      <c r="E63" s="19">
        <v>10570</v>
      </c>
      <c r="F63" s="19"/>
      <c r="G63" s="18">
        <f t="shared" si="0"/>
        <v>0.13454256165473349</v>
      </c>
      <c r="H63" s="19"/>
      <c r="I63" s="20">
        <v>57</v>
      </c>
      <c r="J63" s="63">
        <v>0.56000000000000005</v>
      </c>
    </row>
    <row r="64" spans="1:10" x14ac:dyDescent="0.25">
      <c r="A64" s="1" t="s">
        <v>6</v>
      </c>
      <c r="B64" s="19" t="s">
        <v>61</v>
      </c>
      <c r="C64" s="19">
        <v>153540</v>
      </c>
      <c r="D64" s="19"/>
      <c r="E64" s="19">
        <v>80970</v>
      </c>
      <c r="F64" s="19"/>
      <c r="G64" s="18">
        <f t="shared" si="0"/>
        <v>1.0306443914081147</v>
      </c>
      <c r="H64" s="19"/>
      <c r="I64" s="20">
        <v>53</v>
      </c>
      <c r="J64" s="63">
        <v>0.19</v>
      </c>
    </row>
    <row r="65" spans="1:10" x14ac:dyDescent="0.25">
      <c r="A65" s="1" t="s">
        <v>6</v>
      </c>
      <c r="B65" s="19" t="s">
        <v>62</v>
      </c>
      <c r="C65" s="19">
        <v>44200</v>
      </c>
      <c r="D65" s="19"/>
      <c r="E65" s="19">
        <v>24340</v>
      </c>
      <c r="F65" s="19"/>
      <c r="G65" s="18">
        <f t="shared" si="0"/>
        <v>0.30981702466189337</v>
      </c>
      <c r="H65" s="19"/>
      <c r="I65" s="20">
        <v>55</v>
      </c>
      <c r="J65" s="63">
        <v>0.35</v>
      </c>
    </row>
    <row r="66" spans="1:10" x14ac:dyDescent="0.25">
      <c r="A66" s="1" t="s">
        <v>6</v>
      </c>
      <c r="B66" s="19" t="s">
        <v>63</v>
      </c>
      <c r="C66" s="19">
        <v>62310</v>
      </c>
      <c r="D66" s="19"/>
      <c r="E66" s="19">
        <v>34910</v>
      </c>
      <c r="F66" s="19"/>
      <c r="G66" s="18">
        <f t="shared" si="0"/>
        <v>0.44435958631662692</v>
      </c>
      <c r="H66" s="19"/>
      <c r="I66" s="20">
        <v>56</v>
      </c>
      <c r="J66" s="63">
        <v>0.3</v>
      </c>
    </row>
    <row r="67" spans="1:10" x14ac:dyDescent="0.25">
      <c r="A67" s="1" t="s">
        <v>6</v>
      </c>
      <c r="B67" s="19" t="s">
        <v>64</v>
      </c>
      <c r="C67" s="19">
        <v>63980</v>
      </c>
      <c r="D67" s="19"/>
      <c r="E67" s="19">
        <v>37150</v>
      </c>
      <c r="F67" s="19"/>
      <c r="G67" s="18">
        <f t="shared" si="0"/>
        <v>0.47287191726332545</v>
      </c>
      <c r="H67" s="19"/>
      <c r="I67" s="20">
        <v>58</v>
      </c>
      <c r="J67" s="63">
        <v>0.3</v>
      </c>
    </row>
    <row r="68" spans="1:10" x14ac:dyDescent="0.25">
      <c r="A68" s="1" t="s">
        <v>6</v>
      </c>
      <c r="B68" s="19" t="s">
        <v>65</v>
      </c>
      <c r="C68" s="19">
        <v>120030</v>
      </c>
      <c r="D68" s="19"/>
      <c r="E68" s="19">
        <v>72780</v>
      </c>
      <c r="F68" s="19"/>
      <c r="G68" s="18">
        <f t="shared" si="0"/>
        <v>0.92639618138424829</v>
      </c>
      <c r="H68" s="19"/>
      <c r="I68" s="20">
        <v>61</v>
      </c>
      <c r="J68" s="63">
        <v>0.22</v>
      </c>
    </row>
    <row r="69" spans="1:10" x14ac:dyDescent="0.25">
      <c r="A69" s="1" t="s">
        <v>6</v>
      </c>
      <c r="B69" s="19" t="s">
        <v>66</v>
      </c>
      <c r="C69" s="19">
        <v>141420</v>
      </c>
      <c r="D69" s="19"/>
      <c r="E69" s="19">
        <v>80640</v>
      </c>
      <c r="F69" s="19"/>
      <c r="G69" s="18">
        <f t="shared" si="0"/>
        <v>1.0264439140811457</v>
      </c>
      <c r="H69" s="19"/>
      <c r="I69" s="20">
        <v>57</v>
      </c>
      <c r="J69" s="63">
        <v>0.2</v>
      </c>
    </row>
    <row r="70" spans="1:10" x14ac:dyDescent="0.25">
      <c r="A70" s="1" t="s">
        <v>6</v>
      </c>
      <c r="B70" s="19" t="s">
        <v>67</v>
      </c>
      <c r="C70" s="19">
        <v>116430</v>
      </c>
      <c r="D70" s="19"/>
      <c r="E70" s="19">
        <v>66670</v>
      </c>
      <c r="F70" s="19"/>
      <c r="G70" s="18">
        <f t="shared" si="0"/>
        <v>0.84862370723945912</v>
      </c>
      <c r="H70" s="19"/>
      <c r="I70" s="20">
        <v>57</v>
      </c>
      <c r="J70" s="63">
        <v>0.22</v>
      </c>
    </row>
    <row r="71" spans="1:10" x14ac:dyDescent="0.25">
      <c r="A71" s="1" t="s">
        <v>6</v>
      </c>
      <c r="B71" s="19" t="s">
        <v>68</v>
      </c>
      <c r="C71" s="19">
        <v>42310</v>
      </c>
      <c r="D71" s="19"/>
      <c r="E71" s="19">
        <v>24630</v>
      </c>
      <c r="F71" s="19"/>
      <c r="G71" s="18">
        <f t="shared" si="0"/>
        <v>0.31350835322195703</v>
      </c>
      <c r="H71" s="19"/>
      <c r="I71" s="20">
        <v>58</v>
      </c>
      <c r="J71" s="63">
        <v>0.37</v>
      </c>
    </row>
    <row r="72" spans="1:10" x14ac:dyDescent="0.25">
      <c r="A72" s="1" t="s">
        <v>6</v>
      </c>
      <c r="B72" s="19" t="s">
        <v>69</v>
      </c>
      <c r="C72" s="19">
        <v>39580</v>
      </c>
      <c r="D72" s="19"/>
      <c r="E72" s="19">
        <v>24240</v>
      </c>
      <c r="F72" s="19"/>
      <c r="G72" s="18">
        <f t="shared" si="0"/>
        <v>0.30854415274463004</v>
      </c>
      <c r="H72" s="19"/>
      <c r="I72" s="20">
        <v>61</v>
      </c>
      <c r="J72" s="63">
        <v>0.39</v>
      </c>
    </row>
    <row r="73" spans="1:10" x14ac:dyDescent="0.25">
      <c r="A73" s="1" t="s">
        <v>6</v>
      </c>
      <c r="B73" s="19" t="s">
        <v>70</v>
      </c>
      <c r="C73" s="19">
        <v>24850</v>
      </c>
      <c r="D73" s="19"/>
      <c r="E73" s="19">
        <v>14990</v>
      </c>
      <c r="F73" s="19"/>
      <c r="G73" s="18">
        <f t="shared" ref="G73:G92" si="1">(E73/E$8)*100</f>
        <v>0.19080350039777247</v>
      </c>
      <c r="H73" s="19"/>
      <c r="I73" s="20">
        <v>60</v>
      </c>
      <c r="J73" s="63">
        <v>0.49</v>
      </c>
    </row>
    <row r="74" spans="1:10" x14ac:dyDescent="0.25">
      <c r="A74" s="1" t="s">
        <v>6</v>
      </c>
      <c r="B74" s="19" t="s">
        <v>71</v>
      </c>
      <c r="C74" s="19">
        <v>9820</v>
      </c>
      <c r="D74" s="19"/>
      <c r="E74" s="19">
        <v>6570</v>
      </c>
      <c r="F74" s="19"/>
      <c r="G74" s="18">
        <f t="shared" si="1"/>
        <v>8.3627684964200477E-2</v>
      </c>
      <c r="H74" s="19"/>
      <c r="I74" s="20">
        <v>67</v>
      </c>
      <c r="J74" s="63">
        <v>0.83</v>
      </c>
    </row>
    <row r="75" spans="1:10" x14ac:dyDescent="0.25">
      <c r="A75" s="1" t="s">
        <v>6</v>
      </c>
      <c r="B75" s="19" t="s">
        <v>72</v>
      </c>
      <c r="C75" s="19">
        <v>32520</v>
      </c>
      <c r="D75" s="19"/>
      <c r="E75" s="19">
        <v>17960</v>
      </c>
      <c r="F75" s="19"/>
      <c r="G75" s="18">
        <f t="shared" si="1"/>
        <v>0.22860779634049322</v>
      </c>
      <c r="H75" s="19"/>
      <c r="I75" s="20">
        <v>55</v>
      </c>
      <c r="J75" s="63">
        <v>0.41</v>
      </c>
    </row>
    <row r="76" spans="1:10" x14ac:dyDescent="0.25">
      <c r="A76" s="1" t="s">
        <v>6</v>
      </c>
      <c r="B76" s="19" t="s">
        <v>73</v>
      </c>
      <c r="C76" s="19">
        <v>471310</v>
      </c>
      <c r="D76" s="19"/>
      <c r="E76" s="19">
        <v>248230</v>
      </c>
      <c r="F76" s="19"/>
      <c r="G76" s="18">
        <f t="shared" si="1"/>
        <v>3.1596499602227524</v>
      </c>
      <c r="H76" s="19"/>
      <c r="I76" s="20">
        <v>53</v>
      </c>
      <c r="J76" s="63">
        <v>0.11</v>
      </c>
    </row>
    <row r="77" spans="1:10" x14ac:dyDescent="0.25">
      <c r="A77" s="1" t="s">
        <v>6</v>
      </c>
      <c r="B77" s="19" t="s">
        <v>74</v>
      </c>
      <c r="C77" s="19">
        <v>16740</v>
      </c>
      <c r="D77" s="19"/>
      <c r="E77" s="19">
        <v>9490</v>
      </c>
      <c r="F77" s="19"/>
      <c r="G77" s="18">
        <f t="shared" si="1"/>
        <v>0.12079554494828958</v>
      </c>
      <c r="H77" s="19"/>
      <c r="I77" s="20">
        <v>57</v>
      </c>
      <c r="J77" s="63">
        <v>0.57999999999999996</v>
      </c>
    </row>
    <row r="78" spans="1:10" x14ac:dyDescent="0.25">
      <c r="A78" s="1" t="s">
        <v>6</v>
      </c>
      <c r="B78" s="19" t="s">
        <v>75</v>
      </c>
      <c r="C78" s="19">
        <v>28770</v>
      </c>
      <c r="D78" s="19"/>
      <c r="E78" s="19">
        <v>15200</v>
      </c>
      <c r="F78" s="19"/>
      <c r="G78" s="18">
        <f t="shared" si="1"/>
        <v>0.19347653142402546</v>
      </c>
      <c r="H78" s="19"/>
      <c r="I78" s="20">
        <v>53</v>
      </c>
      <c r="J78" s="63">
        <v>0.43</v>
      </c>
    </row>
    <row r="79" spans="1:10" x14ac:dyDescent="0.25">
      <c r="A79" s="1" t="s">
        <v>6</v>
      </c>
      <c r="B79" s="19" t="s">
        <v>76</v>
      </c>
      <c r="C79" s="19">
        <v>136340</v>
      </c>
      <c r="D79" s="19"/>
      <c r="E79" s="19">
        <v>61730</v>
      </c>
      <c r="F79" s="19"/>
      <c r="G79" s="18">
        <f t="shared" si="1"/>
        <v>0.78574383452665075</v>
      </c>
      <c r="H79" s="19"/>
      <c r="I79" s="20">
        <v>45</v>
      </c>
      <c r="J79" s="63">
        <v>0.18</v>
      </c>
    </row>
    <row r="80" spans="1:10" x14ac:dyDescent="0.25">
      <c r="A80" s="1" t="s">
        <v>6</v>
      </c>
      <c r="B80" s="19" t="s">
        <v>77</v>
      </c>
      <c r="C80" s="19">
        <v>42110</v>
      </c>
      <c r="D80" s="19"/>
      <c r="E80" s="19">
        <v>22890</v>
      </c>
      <c r="F80" s="19"/>
      <c r="G80" s="18">
        <f t="shared" si="1"/>
        <v>0.2913603818615752</v>
      </c>
      <c r="H80" s="19"/>
      <c r="I80" s="20">
        <v>54</v>
      </c>
      <c r="J80" s="63">
        <v>0.36</v>
      </c>
    </row>
    <row r="81" spans="1:10" x14ac:dyDescent="0.25">
      <c r="A81" s="1" t="s">
        <v>6</v>
      </c>
      <c r="B81" s="19" t="s">
        <v>78</v>
      </c>
      <c r="C81" s="19">
        <v>519690</v>
      </c>
      <c r="D81" s="19"/>
      <c r="E81" s="19">
        <v>309220</v>
      </c>
      <c r="F81" s="19"/>
      <c r="G81" s="18">
        <f t="shared" si="1"/>
        <v>3.935974542561655</v>
      </c>
      <c r="H81" s="19"/>
      <c r="I81" s="20">
        <v>60</v>
      </c>
      <c r="J81" s="63">
        <v>0.11</v>
      </c>
    </row>
    <row r="82" spans="1:10" x14ac:dyDescent="0.25">
      <c r="A82" s="1" t="s">
        <v>6</v>
      </c>
      <c r="B82" s="19" t="s">
        <v>79</v>
      </c>
      <c r="C82" s="19">
        <v>517080</v>
      </c>
      <c r="D82" s="19"/>
      <c r="E82" s="19">
        <v>358800</v>
      </c>
      <c r="F82" s="19"/>
      <c r="G82" s="18">
        <f t="shared" si="1"/>
        <v>4.5670644391408119</v>
      </c>
      <c r="H82" s="19"/>
      <c r="I82" s="20">
        <v>69</v>
      </c>
      <c r="J82" s="63">
        <v>0.12</v>
      </c>
    </row>
    <row r="83" spans="1:10" x14ac:dyDescent="0.25">
      <c r="A83" s="1" t="s">
        <v>6</v>
      </c>
      <c r="B83" s="19" t="s">
        <v>80</v>
      </c>
      <c r="C83" s="19">
        <v>536970</v>
      </c>
      <c r="D83" s="19"/>
      <c r="E83" s="19">
        <v>258940</v>
      </c>
      <c r="F83" s="19"/>
      <c r="G83" s="18">
        <f t="shared" si="1"/>
        <v>3.2959745425616549</v>
      </c>
      <c r="H83" s="19"/>
      <c r="I83" s="20">
        <v>48</v>
      </c>
      <c r="J83" s="63">
        <v>0.09</v>
      </c>
    </row>
    <row r="84" spans="1:10" x14ac:dyDescent="0.25">
      <c r="A84" s="1" t="s">
        <v>6</v>
      </c>
      <c r="B84" s="19" t="s">
        <v>81</v>
      </c>
      <c r="C84" s="19">
        <v>516200</v>
      </c>
      <c r="D84" s="19"/>
      <c r="E84" s="19">
        <v>315720</v>
      </c>
      <c r="F84" s="19"/>
      <c r="G84" s="18">
        <f t="shared" si="1"/>
        <v>4.0187112171837711</v>
      </c>
      <c r="H84" s="19"/>
      <c r="I84" s="20">
        <v>61</v>
      </c>
      <c r="J84" s="63">
        <v>0.11</v>
      </c>
    </row>
    <row r="85" spans="1:10" x14ac:dyDescent="0.25">
      <c r="A85" s="1" t="s">
        <v>6</v>
      </c>
      <c r="B85" s="19" t="s">
        <v>82</v>
      </c>
      <c r="C85" s="19">
        <v>292460</v>
      </c>
      <c r="D85" s="19"/>
      <c r="E85" s="19">
        <v>194780</v>
      </c>
      <c r="F85" s="19"/>
      <c r="G85" s="18">
        <f t="shared" si="1"/>
        <v>2.4792999204455053</v>
      </c>
      <c r="H85" s="19"/>
      <c r="I85" s="20">
        <v>67</v>
      </c>
      <c r="J85" s="63">
        <v>0.15</v>
      </c>
    </row>
    <row r="86" spans="1:10" x14ac:dyDescent="0.25">
      <c r="A86" s="1" t="s">
        <v>6</v>
      </c>
      <c r="B86" s="19" t="s">
        <v>83</v>
      </c>
      <c r="C86" s="19">
        <v>18450</v>
      </c>
      <c r="D86" s="19"/>
      <c r="E86" s="19">
        <v>11580</v>
      </c>
      <c r="F86" s="19"/>
      <c r="G86" s="18">
        <f t="shared" si="1"/>
        <v>0.1473985680190931</v>
      </c>
      <c r="H86" s="19"/>
      <c r="I86" s="20">
        <v>63</v>
      </c>
      <c r="J86" s="63">
        <v>0.57999999999999996</v>
      </c>
    </row>
    <row r="87" spans="1:10" x14ac:dyDescent="0.25">
      <c r="A87" s="1" t="s">
        <v>6</v>
      </c>
      <c r="B87" s="19" t="s">
        <v>84</v>
      </c>
      <c r="C87" s="19">
        <v>21300</v>
      </c>
      <c r="D87" s="19"/>
      <c r="E87" s="19">
        <v>12630</v>
      </c>
      <c r="F87" s="19"/>
      <c r="G87" s="18">
        <f t="shared" si="1"/>
        <v>0.16076372315035797</v>
      </c>
      <c r="H87" s="19"/>
      <c r="I87" s="20">
        <v>59</v>
      </c>
      <c r="J87" s="63">
        <v>0.53</v>
      </c>
    </row>
    <row r="88" spans="1:10" x14ac:dyDescent="0.25">
      <c r="A88" s="1" t="s">
        <v>6</v>
      </c>
      <c r="B88" s="19" t="s">
        <v>85</v>
      </c>
      <c r="C88" s="19">
        <v>8350</v>
      </c>
      <c r="D88" s="19"/>
      <c r="E88" s="19">
        <v>4800</v>
      </c>
      <c r="F88" s="19"/>
      <c r="G88" s="18">
        <f t="shared" si="1"/>
        <v>6.109785202863962E-2</v>
      </c>
      <c r="H88" s="19"/>
      <c r="I88" s="20">
        <v>57</v>
      </c>
      <c r="J88" s="63">
        <v>0.83</v>
      </c>
    </row>
    <row r="89" spans="1:10" x14ac:dyDescent="0.25">
      <c r="A89" s="1" t="s">
        <v>6</v>
      </c>
      <c r="B89" s="19" t="s">
        <v>86</v>
      </c>
      <c r="C89" s="19">
        <v>52390</v>
      </c>
      <c r="D89" s="19"/>
      <c r="E89" s="19">
        <v>31020</v>
      </c>
      <c r="F89" s="19"/>
      <c r="G89" s="18">
        <f t="shared" si="1"/>
        <v>0.39484486873508351</v>
      </c>
      <c r="H89" s="19"/>
      <c r="I89" s="20">
        <v>59</v>
      </c>
      <c r="J89" s="63">
        <v>0.34</v>
      </c>
    </row>
    <row r="90" spans="1:10" x14ac:dyDescent="0.25">
      <c r="A90" s="1" t="s">
        <v>6</v>
      </c>
      <c r="B90" s="19" t="s">
        <v>87</v>
      </c>
      <c r="C90" s="19">
        <v>63580</v>
      </c>
      <c r="D90" s="19"/>
      <c r="E90" s="19">
        <v>38250</v>
      </c>
      <c r="F90" s="19"/>
      <c r="G90" s="18">
        <f t="shared" si="1"/>
        <v>0.48687350835322191</v>
      </c>
      <c r="H90" s="19"/>
      <c r="I90" s="20">
        <v>60</v>
      </c>
      <c r="J90" s="63">
        <v>0.31</v>
      </c>
    </row>
    <row r="91" spans="1:10" x14ac:dyDescent="0.25">
      <c r="A91" s="1" t="s">
        <v>6</v>
      </c>
      <c r="B91" s="19" t="s">
        <v>88</v>
      </c>
      <c r="C91" s="19">
        <v>4850</v>
      </c>
      <c r="D91" s="19"/>
      <c r="E91" s="19">
        <v>2510</v>
      </c>
      <c r="F91" s="19"/>
      <c r="G91" s="18">
        <f t="shared" si="1"/>
        <v>3.1949085123309469E-2</v>
      </c>
      <c r="H91" s="19"/>
      <c r="I91" s="20">
        <v>52</v>
      </c>
      <c r="J91" s="63">
        <v>1.03</v>
      </c>
    </row>
    <row r="92" spans="1:10" x14ac:dyDescent="0.25">
      <c r="A92" s="4" t="s">
        <v>6</v>
      </c>
      <c r="B92" s="65" t="s">
        <v>89</v>
      </c>
      <c r="C92" s="65">
        <v>49590</v>
      </c>
      <c r="D92" s="65"/>
      <c r="E92" s="65">
        <v>28690</v>
      </c>
      <c r="F92" s="65"/>
      <c r="G92" s="66">
        <f t="shared" si="1"/>
        <v>0.3651869530628481</v>
      </c>
      <c r="H92" s="65"/>
      <c r="I92" s="67">
        <v>58</v>
      </c>
      <c r="J92" s="68">
        <v>0.34</v>
      </c>
    </row>
    <row r="93" spans="1:10" x14ac:dyDescent="0.25">
      <c r="A93" s="11" t="s">
        <v>5</v>
      </c>
    </row>
  </sheetData>
  <conditionalFormatting sqref="A1:J6 C8:D8 F8:I8 G8:G92 A7:I7">
    <cfRule type="cellIs" dxfId="5" priority="9" stopIfTrue="1" operator="equal">
      <formula>"   "</formula>
    </cfRule>
    <cfRule type="cellIs" dxfId="4" priority="10" stopIfTrue="1" operator="equal">
      <formula>"    "</formula>
    </cfRule>
  </conditionalFormatting>
  <conditionalFormatting sqref="A8:B8">
    <cfRule type="cellIs" dxfId="3" priority="7" stopIfTrue="1" operator="equal">
      <formula>"   "</formula>
    </cfRule>
    <cfRule type="cellIs" dxfId="2" priority="8" stopIfTrue="1" operator="equal">
      <formula>"    "</formula>
    </cfRule>
  </conditionalFormatting>
  <conditionalFormatting sqref="J7:J8">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Tabeltoelichting</vt:lpstr>
      <vt:lpstr>Bronbestanden</vt:lpstr>
      <vt:lpstr>Tabel 1</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Reichardt, L.A. (Lucienne, secundair Productie)</dc:creator>
  <cp:lastModifiedBy>Verwijs, L.M. (Rianne)</cp:lastModifiedBy>
  <dcterms:created xsi:type="dcterms:W3CDTF">2021-09-16T14:05:09Z</dcterms:created>
  <dcterms:modified xsi:type="dcterms:W3CDTF">2021-09-21T13:24:55Z</dcterms:modified>
</cp:coreProperties>
</file>