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DOPO\Beheer\Maatwerk\Instellingen\TRIMBOS\Alcoholsterfte\jaarleveringen 2003-\2021\"/>
    </mc:Choice>
  </mc:AlternateContent>
  <bookViews>
    <workbookView xWindow="240" yWindow="48" windowWidth="18060" windowHeight="11760" activeTab="3"/>
  </bookViews>
  <sheets>
    <sheet name="Tabel 1" sheetId="1" r:id="rId1"/>
    <sheet name="Tabel 2" sheetId="6" r:id="rId2"/>
    <sheet name="Tabel 3" sheetId="5" r:id="rId3"/>
    <sheet name="Tabel 4" sheetId="3" r:id="rId4"/>
    <sheet name="Toelichting" sheetId="4" r:id="rId5"/>
  </sheets>
  <calcPr calcId="162913"/>
</workbook>
</file>

<file path=xl/calcChain.xml><?xml version="1.0" encoding="utf-8"?>
<calcChain xmlns="http://schemas.openxmlformats.org/spreadsheetml/2006/main">
  <c r="F25" i="3" l="1"/>
  <c r="E25" i="3"/>
  <c r="D29" i="3"/>
  <c r="F62" i="3"/>
  <c r="F70" i="3"/>
  <c r="E87" i="3"/>
  <c r="D87" i="3" s="1"/>
  <c r="E84" i="3"/>
  <c r="E81" i="3"/>
  <c r="E77" i="3"/>
  <c r="E70" i="3"/>
  <c r="D70" i="3" s="1"/>
  <c r="E62" i="3"/>
  <c r="F58" i="3"/>
  <c r="F53" i="3"/>
  <c r="F45" i="3"/>
  <c r="E45" i="3"/>
  <c r="E39" i="3"/>
  <c r="E30" i="3"/>
  <c r="E19" i="3"/>
  <c r="E14" i="3"/>
  <c r="F14" i="3"/>
  <c r="D14" i="3" s="1"/>
  <c r="F10" i="3"/>
  <c r="E10" i="3"/>
  <c r="D10" i="3" s="1"/>
  <c r="F7" i="3"/>
  <c r="E7" i="3"/>
  <c r="D8" i="3"/>
  <c r="D9" i="3"/>
  <c r="D11" i="3"/>
  <c r="D12" i="3"/>
  <c r="D13" i="3"/>
  <c r="D15" i="3"/>
  <c r="D16" i="3"/>
  <c r="D17" i="3"/>
  <c r="D18" i="3"/>
  <c r="D20" i="3"/>
  <c r="D21" i="3"/>
  <c r="D22" i="3"/>
  <c r="D23" i="3"/>
  <c r="D24" i="3"/>
  <c r="D26" i="3"/>
  <c r="D27" i="3"/>
  <c r="D28" i="3"/>
  <c r="D31" i="3"/>
  <c r="D32" i="3"/>
  <c r="D33" i="3"/>
  <c r="D34" i="3"/>
  <c r="D35" i="3"/>
  <c r="D36" i="3"/>
  <c r="D37" i="3"/>
  <c r="D38" i="3"/>
  <c r="D40" i="3"/>
  <c r="D41" i="3"/>
  <c r="D42" i="3"/>
  <c r="D43" i="3"/>
  <c r="D44" i="3"/>
  <c r="D46" i="3"/>
  <c r="D47" i="3"/>
  <c r="D48" i="3"/>
  <c r="D49" i="3"/>
  <c r="D50" i="3"/>
  <c r="D51" i="3"/>
  <c r="D52" i="3"/>
  <c r="D54" i="3"/>
  <c r="D55" i="3"/>
  <c r="D56" i="3"/>
  <c r="D57" i="3"/>
  <c r="D59" i="3"/>
  <c r="D60" i="3"/>
  <c r="D61" i="3"/>
  <c r="D63" i="3"/>
  <c r="D64" i="3"/>
  <c r="D65" i="3"/>
  <c r="D66" i="3"/>
  <c r="D67" i="3"/>
  <c r="D68" i="3"/>
  <c r="D69" i="3"/>
  <c r="D71" i="3"/>
  <c r="D72" i="3"/>
  <c r="D73" i="3"/>
  <c r="D74" i="3"/>
  <c r="D75" i="3"/>
  <c r="D76" i="3"/>
  <c r="D78" i="3"/>
  <c r="D79" i="3"/>
  <c r="D80" i="3"/>
  <c r="D82" i="3"/>
  <c r="D83" i="3"/>
  <c r="D85" i="3"/>
  <c r="D86" i="3"/>
  <c r="D88" i="3"/>
  <c r="F30" i="3"/>
  <c r="D30" i="3" s="1"/>
  <c r="F19" i="3"/>
  <c r="F62" i="5"/>
  <c r="E62" i="5"/>
  <c r="E48" i="5"/>
  <c r="E44" i="5"/>
  <c r="E33" i="5"/>
  <c r="E27" i="5"/>
  <c r="E24" i="5"/>
  <c r="E7" i="5"/>
  <c r="F44" i="5"/>
  <c r="D47" i="5"/>
  <c r="D46" i="5"/>
  <c r="D45" i="5"/>
  <c r="D82" i="5"/>
  <c r="D81" i="5"/>
  <c r="D80" i="5"/>
  <c r="D79" i="5"/>
  <c r="F76" i="5"/>
  <c r="E76" i="5"/>
  <c r="F71" i="5"/>
  <c r="E71" i="5"/>
  <c r="D70" i="5"/>
  <c r="D69" i="5"/>
  <c r="D68" i="5"/>
  <c r="D67" i="5"/>
  <c r="D66" i="5"/>
  <c r="D65" i="5"/>
  <c r="D64" i="5"/>
  <c r="D63" i="5"/>
  <c r="D62" i="5" s="1"/>
  <c r="F48" i="5"/>
  <c r="D49" i="5"/>
  <c r="D43" i="5"/>
  <c r="D42" i="5"/>
  <c r="F33" i="5"/>
  <c r="D34" i="5"/>
  <c r="F31" i="5"/>
  <c r="E31" i="5"/>
  <c r="D32" i="5"/>
  <c r="D30" i="5"/>
  <c r="F27" i="5"/>
  <c r="D29" i="5"/>
  <c r="D25" i="5"/>
  <c r="F7" i="5"/>
  <c r="D8" i="5"/>
  <c r="F87" i="3"/>
  <c r="D7" i="6"/>
  <c r="E7" i="6"/>
  <c r="C8" i="6"/>
  <c r="D7" i="1"/>
  <c r="E7" i="1"/>
  <c r="C7" i="1" s="1"/>
  <c r="C18" i="1"/>
  <c r="C16" i="1"/>
  <c r="F24" i="5"/>
  <c r="C9" i="1"/>
  <c r="C10" i="1"/>
  <c r="C11" i="1"/>
  <c r="C12" i="1"/>
  <c r="C13" i="1"/>
  <c r="C14" i="1"/>
  <c r="C15" i="1"/>
  <c r="C17" i="1"/>
  <c r="C19" i="1"/>
  <c r="C20" i="1"/>
  <c r="C21" i="1"/>
  <c r="C22" i="1"/>
  <c r="C23" i="1"/>
  <c r="C24" i="1"/>
  <c r="C25" i="1"/>
  <c r="C26" i="1"/>
  <c r="D19" i="3" l="1"/>
  <c r="F84" i="3"/>
  <c r="D84" i="3" s="1"/>
  <c r="F81" i="3"/>
  <c r="D81" i="3" s="1"/>
  <c r="F77" i="3"/>
  <c r="D77" i="3" s="1"/>
  <c r="D62" i="3"/>
  <c r="E58" i="3"/>
  <c r="D58" i="3" s="1"/>
  <c r="E53" i="3"/>
  <c r="D53" i="3" s="1"/>
  <c r="D45" i="3"/>
  <c r="F39" i="3"/>
  <c r="D39" i="3" s="1"/>
  <c r="D25" i="3"/>
  <c r="D7" i="3"/>
  <c r="D9" i="5" l="1"/>
  <c r="D10" i="5"/>
  <c r="D11" i="5"/>
  <c r="D12" i="5"/>
  <c r="D13" i="5"/>
  <c r="D14" i="5"/>
  <c r="D15" i="5"/>
  <c r="D16" i="5"/>
  <c r="D17" i="5"/>
  <c r="D18" i="5"/>
  <c r="D19" i="5"/>
  <c r="D20" i="5"/>
  <c r="D21" i="5"/>
  <c r="D22" i="5"/>
  <c r="D23" i="5"/>
  <c r="D26" i="5"/>
  <c r="D28" i="5"/>
  <c r="D35" i="5"/>
  <c r="D36" i="5"/>
  <c r="D37" i="5"/>
  <c r="D38" i="5"/>
  <c r="D39" i="5"/>
  <c r="D40" i="5"/>
  <c r="D41" i="5"/>
  <c r="D50" i="5"/>
  <c r="D51" i="5"/>
  <c r="D52" i="5"/>
  <c r="D53" i="5"/>
  <c r="D54" i="5"/>
  <c r="D55" i="5"/>
  <c r="D56" i="5"/>
  <c r="D57" i="5"/>
  <c r="D58" i="5"/>
  <c r="D59" i="5"/>
  <c r="D60" i="5"/>
  <c r="D61" i="5"/>
  <c r="D72" i="5"/>
  <c r="D73" i="5"/>
  <c r="D74" i="5"/>
  <c r="D75" i="5"/>
  <c r="D77" i="5"/>
  <c r="D78" i="5"/>
  <c r="C10" i="6"/>
  <c r="C11" i="6"/>
  <c r="C12" i="6"/>
  <c r="C13" i="6"/>
  <c r="C14" i="6"/>
  <c r="C15" i="6"/>
  <c r="C16" i="6"/>
  <c r="C17" i="6"/>
  <c r="C18" i="6"/>
  <c r="C19" i="6"/>
  <c r="C20" i="6"/>
  <c r="C21" i="6"/>
  <c r="C22" i="6"/>
  <c r="C23" i="6"/>
  <c r="C9" i="6"/>
  <c r="D33" i="5" l="1"/>
  <c r="D31" i="5" s="1"/>
  <c r="D27" i="5" s="1"/>
  <c r="D24" i="5" s="1"/>
  <c r="D76" i="5"/>
  <c r="D71" i="5"/>
  <c r="D48" i="5"/>
  <c r="D44" i="5" s="1"/>
  <c r="D7" i="5"/>
  <c r="C7" i="6"/>
</calcChain>
</file>

<file path=xl/sharedStrings.xml><?xml version="1.0" encoding="utf-8"?>
<sst xmlns="http://schemas.openxmlformats.org/spreadsheetml/2006/main" count="307" uniqueCount="131">
  <si>
    <t>F101</t>
  </si>
  <si>
    <t>F102</t>
  </si>
  <si>
    <t>F106</t>
  </si>
  <si>
    <t>F107</t>
  </si>
  <si>
    <t>I426</t>
  </si>
  <si>
    <t>K701</t>
  </si>
  <si>
    <t>K703</t>
  </si>
  <si>
    <t>K704</t>
  </si>
  <si>
    <t>K709</t>
  </si>
  <si>
    <t>K860</t>
  </si>
  <si>
    <t>F10</t>
  </si>
  <si>
    <t>25-29 jr</t>
  </si>
  <si>
    <t>30-34 jr</t>
  </si>
  <si>
    <t>35-39 jr</t>
  </si>
  <si>
    <t>40-44 jr</t>
  </si>
  <si>
    <t>45-49 jr</t>
  </si>
  <si>
    <t>50-54 jr</t>
  </si>
  <si>
    <t>55-59 jr</t>
  </si>
  <si>
    <t>60-64 jr</t>
  </si>
  <si>
    <t>65-69 jr</t>
  </si>
  <si>
    <t>70-74 jr</t>
  </si>
  <si>
    <t>75-79 jr</t>
  </si>
  <si>
    <t>80-84 jr</t>
  </si>
  <si>
    <t>85-89 jr</t>
  </si>
  <si>
    <t>I42</t>
  </si>
  <si>
    <t>K70</t>
  </si>
  <si>
    <t>90-94 jr</t>
  </si>
  <si>
    <t>K86</t>
  </si>
  <si>
    <t>X45</t>
  </si>
  <si>
    <t>X65</t>
  </si>
  <si>
    <t/>
  </si>
  <si>
    <t>Man</t>
  </si>
  <si>
    <t>Vrouw</t>
  </si>
  <si>
    <t>K700</t>
  </si>
  <si>
    <t>G312</t>
  </si>
  <si>
    <t>G31</t>
  </si>
  <si>
    <t>Onderliggende/primaire doodsoorzaak</t>
  </si>
  <si>
    <t>De onderliggende/primaire doodsoorzaak is de ziekte of de gebeurtenis waarmee de aaneenschakeling van gebeurtenissen die tot de dood leidde, startte.</t>
  </si>
  <si>
    <t>De gebruikte doodsoorzaakcodes zijn afkomstig uit de lijst van 'drie-teken categorieën' van de International Statistical Classification of Diseases and Related Health Problems (ICD, 10e revisie) van de World Health Organization (WHO).</t>
  </si>
  <si>
    <t>Leeftijd</t>
  </si>
  <si>
    <t>Leeftijd op het moment van overlijden.</t>
  </si>
  <si>
    <t>Verklaring van symbolen:</t>
  </si>
  <si>
    <t>* : voorlopige cijfers</t>
  </si>
  <si>
    <t>Relevante tabellen:</t>
  </si>
  <si>
    <t>Overledenen; doodsoorzaak, kwartaal en jaar overlijden</t>
  </si>
  <si>
    <t>Overledenen; belangrijke doodsoorzaken (korte lijst), leeftijd, geslacht</t>
  </si>
  <si>
    <t>Overledenen; belangrijke doodsoorzaken (korte lijst), regio</t>
  </si>
  <si>
    <t>Overledenen; doodsoorzaak (4 hoofdgroepen), regio</t>
  </si>
  <si>
    <t>Overledenen; ongevallen, inwoners van Nederland</t>
  </si>
  <si>
    <t>Overledenen; doden door verkeersongeval in Nederland, wijze deelname</t>
  </si>
  <si>
    <t>Overledenen; doden als gevolg van verkeersongeval in Nederland, provincie</t>
  </si>
  <si>
    <t>Overledenen; zelfdoding (inwoners), diverse kenmerken</t>
  </si>
  <si>
    <t>Overledenen; moord en doodslag; pleeglocatie Nederland</t>
  </si>
  <si>
    <t>Meer informatie is te vinden op de themapagina Gezondheid en welzijn.</t>
  </si>
  <si>
    <t>Gebruikte databron(nen) (buiten het CBS):</t>
  </si>
  <si>
    <t>- Doodsoorzaakverklaring;</t>
  </si>
  <si>
    <t>- Basisregistratie personen (BRP).</t>
  </si>
  <si>
    <t>De onderzoeksmethodes zijn te vinden in de onderzoeksbeschrijvingen: Doodsoorzakenstatistiek.</t>
  </si>
  <si>
    <t>Documentatie over de overgang van handmatig naar automatisch coderen:</t>
  </si>
  <si>
    <t>- Het nieuwsbericht bij de publicatie van de gegevens over doodsoorzaken 2013;</t>
  </si>
  <si>
    <t>- Van handmatig naar automatisch coderen van doodsoorzaken;</t>
  </si>
  <si>
    <t>- Veranderingen in de doodsoorzakenstatistiek 2012-2013.</t>
  </si>
  <si>
    <t>Infoservice</t>
  </si>
  <si>
    <t>Copyright (c) Centraal Bureau voor de Statistiek, Den Haag/Heerlen</t>
  </si>
  <si>
    <t>Verveelvoudiging is toegestaan, mits CBS als bron wordt vermeld.</t>
  </si>
  <si>
    <t>Toelichting bij maatwerk alcoholsterfte</t>
  </si>
  <si>
    <t>G621</t>
  </si>
  <si>
    <t>Bron: CBS</t>
  </si>
  <si>
    <t>* voorlopige cijfers</t>
  </si>
  <si>
    <t>G62</t>
  </si>
  <si>
    <t>&gt;= 95 jr</t>
  </si>
  <si>
    <t>Geslacht</t>
  </si>
  <si>
    <t>Aantal</t>
  </si>
  <si>
    <t>ICD 10 code</t>
  </si>
  <si>
    <t>Totaal</t>
  </si>
  <si>
    <t>Leeftijdsklasse</t>
  </si>
  <si>
    <t>ICD10 code</t>
  </si>
  <si>
    <t>Totaal F10</t>
  </si>
  <si>
    <t>Totaal G31</t>
  </si>
  <si>
    <t>Totaal G62</t>
  </si>
  <si>
    <t>Totaal I42</t>
  </si>
  <si>
    <t>Totaal K70</t>
  </si>
  <si>
    <t>Totaal K86</t>
  </si>
  <si>
    <t>Totaal X45</t>
  </si>
  <si>
    <t>Totaal X65</t>
  </si>
  <si>
    <t>Totaal 25-29 jr</t>
  </si>
  <si>
    <t>Totaal 30-34 jr</t>
  </si>
  <si>
    <t>Totaal 40-44 jr</t>
  </si>
  <si>
    <t>Totaal 45-49 jr</t>
  </si>
  <si>
    <t>Totaal 50-54 jr</t>
  </si>
  <si>
    <t>Totaal 55-59 jr</t>
  </si>
  <si>
    <t>Totaal 60-64 jr</t>
  </si>
  <si>
    <t>Totaal 65-69 jr</t>
  </si>
  <si>
    <t>Totaal 70-74 jr</t>
  </si>
  <si>
    <t>Totaal 75-79 jr</t>
  </si>
  <si>
    <t>Totaal 80-84 jr</t>
  </si>
  <si>
    <t>Totaal 85-89 jr</t>
  </si>
  <si>
    <t>Totaal 90-94 jr</t>
  </si>
  <si>
    <t>Totaal &gt;=95 jr</t>
  </si>
  <si>
    <t>Het betreft overlijdensjaar:</t>
  </si>
  <si>
    <t>De aantallen zijn nog voorlopig.</t>
  </si>
  <si>
    <t>Bronvermelding</t>
  </si>
  <si>
    <t>Bij publiceren van de data is bronvermelding verplicht:</t>
  </si>
  <si>
    <t>Definities</t>
  </si>
  <si>
    <t xml:space="preserve">Deze tabel bevat cijfers over de onderliggende doodsoorzaken van overleden inwoners van Nederland. De doodsoorzaken zijn weergegeven </t>
  </si>
  <si>
    <t>volgens de uitgebreide lijst van 'drie-teken categorieën' naar leeftijd (per 5-jaarsklasse) en geslacht.</t>
  </si>
  <si>
    <t>Alcoholsterfte</t>
  </si>
  <si>
    <t>Alcoholsterfte is gedifinieerd aan de hand van een lijst met ICD10 codes. De lijst met codes is opgesteld door de aanvrager van het maatwerk en bevat de selectie van de volgende codes:</t>
  </si>
  <si>
    <t>Koppelingen naar relevante tabellen</t>
  </si>
  <si>
    <t>Bronnen en methode</t>
  </si>
  <si>
    <t>Meer informatie</t>
  </si>
  <si>
    <t xml:space="preserve">Totaal </t>
  </si>
  <si>
    <t>-  'E24.4, F10.0-9, G31.2, G62.1, G72.1, I42.6, K29.2, K70.0-4, K70.9, K86.0, O35.4, P04.3, X45 in combinatie met T51.0-1, X65 &amp; T51.0-1, Q86.0, Y15 in combinatie met T51.0-1</t>
  </si>
  <si>
    <t>F103</t>
  </si>
  <si>
    <t>G721</t>
  </si>
  <si>
    <t>K292</t>
  </si>
  <si>
    <t>Tabel 1: Alcoholsterfte als onderliggende doodsoorzaak naar ICD10 code en geslacht, 2020*</t>
  </si>
  <si>
    <t>20-24 jr</t>
  </si>
  <si>
    <t>Tabel 2: Alcoholsterfte als onderliggende doodsoorzaak naar leeftijdsklasse en geslacht, 2020*</t>
  </si>
  <si>
    <t>K29</t>
  </si>
  <si>
    <t>G72</t>
  </si>
  <si>
    <t>Totaal G72</t>
  </si>
  <si>
    <t>80-85 jr</t>
  </si>
  <si>
    <t>K 29</t>
  </si>
  <si>
    <t>Totaal K29</t>
  </si>
  <si>
    <t>Tabel 3: Alcoholsterfte als onderliggende doodsoorzaak naar ICD10 code, leeftijdsklasse en geslacht, 2020*</t>
  </si>
  <si>
    <t>Totaal 20-24 jr</t>
  </si>
  <si>
    <t>totaal 35-39 jr</t>
  </si>
  <si>
    <t>Tabel 4: Alcoholsterfte als onderliggende doodsoorzaak naar leeftijdsklasse, ICD10 code en geslacht, 2020*</t>
  </si>
  <si>
    <t>- 2020.</t>
  </si>
  <si>
    <t>Bron: Centraal Bureau voor de Statistiek,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</si>
</sst>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4" x14ac:knownFonts="1">
    <font>
      <sz val="10"/>
      <name val="Arial"/>
    </font>
    <font>
      <b/>
      <sz val="10"/>
      <name val="Arial"/>
      <family val="2"/>
    </font>
    <font>
      <sz val="8"/>
      <name val="Arial"/>
    </font>
    <font>
      <sz val="9"/>
      <color indexed="8"/>
      <name val="Arial"/>
    </font>
    <font>
      <sz val="9"/>
      <color indexed="8"/>
      <name val="Arial"/>
      <family val="2"/>
    </font>
    <font>
      <sz val="10"/>
      <name val="Arial"/>
      <family val="2"/>
    </font>
    <font>
      <u/>
      <sz val="10"/>
      <color theme="10"/>
      <name val="Arial"/>
      <family val="2"/>
    </font>
    <font>
      <sz val="9"/>
      <color rgb="FF000000"/>
      <name val="Arial"/>
      <family val="2"/>
    </font>
    <font>
      <sz val="9"/>
      <color theme="1"/>
      <name val="Arial"/>
      <family val="2"/>
    </font>
    <font>
      <b/>
      <sz val="9"/>
      <color theme="1"/>
      <name val="Arial"/>
      <family val="2"/>
    </font>
    <font>
      <b/>
      <sz val="9"/>
      <color rgb="FF000000"/>
      <name val="Arial"/>
      <family val="2"/>
    </font>
    <font>
      <sz val="9"/>
      <name val="Arial"/>
      <family val="2"/>
    </font>
    <font>
      <u/>
      <sz val="9"/>
      <color theme="10"/>
      <name val="Arial"/>
      <family val="2"/>
    </font>
    <font>
      <sz val="10"/>
      <color indexed="8"/>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0" fontId="5" fillId="0" borderId="0"/>
  </cellStyleXfs>
  <cellXfs count="83">
    <xf numFmtId="0" fontId="0" fillId="0" borderId="0" xfId="0"/>
    <xf numFmtId="0" fontId="1" fillId="0" borderId="0" xfId="0" quotePrefix="1" applyFont="1" applyFill="1" applyAlignment="1">
      <alignment horizontal="left"/>
    </xf>
    <xf numFmtId="0" fontId="0" fillId="0" borderId="0" xfId="0" applyBorder="1"/>
    <xf numFmtId="0" fontId="3" fillId="0" borderId="0" xfId="0" applyFont="1" applyBorder="1" applyAlignment="1">
      <alignment horizontal="left" vertical="top" wrapText="1"/>
    </xf>
    <xf numFmtId="0" fontId="5" fillId="0" borderId="0" xfId="0" applyFont="1"/>
    <xf numFmtId="164" fontId="4" fillId="0" borderId="0" xfId="2" applyNumberFormat="1" applyFont="1" applyBorder="1" applyAlignment="1">
      <alignment horizontal="right" vertical="center"/>
    </xf>
    <xf numFmtId="164" fontId="3" fillId="0" borderId="0" xfId="0" applyNumberFormat="1" applyFont="1" applyBorder="1" applyAlignment="1">
      <alignment horizontal="right" vertical="center"/>
    </xf>
    <xf numFmtId="0" fontId="3" fillId="0" borderId="0" xfId="0" applyFont="1" applyBorder="1" applyAlignment="1">
      <alignment horizontal="left" wrapText="1"/>
    </xf>
    <xf numFmtId="0" fontId="3" fillId="0" borderId="0" xfId="0" applyFont="1" applyBorder="1" applyAlignment="1">
      <alignment horizontal="left"/>
    </xf>
    <xf numFmtId="0" fontId="0" fillId="0" borderId="1" xfId="0" applyBorder="1"/>
    <xf numFmtId="0" fontId="0" fillId="0" borderId="1" xfId="0" applyBorder="1" applyAlignment="1">
      <alignment horizontal="left"/>
    </xf>
    <xf numFmtId="0" fontId="3" fillId="0" borderId="2" xfId="0" applyFont="1" applyBorder="1" applyAlignment="1">
      <alignment horizontal="left"/>
    </xf>
    <xf numFmtId="0" fontId="3" fillId="0" borderId="1" xfId="0" applyFont="1" applyBorder="1" applyAlignment="1">
      <alignment horizontal="left" wrapText="1"/>
    </xf>
    <xf numFmtId="0" fontId="3" fillId="0" borderId="1" xfId="0" applyFont="1" applyBorder="1" applyAlignment="1">
      <alignment horizontal="left"/>
    </xf>
    <xf numFmtId="0" fontId="3" fillId="0" borderId="2" xfId="0" applyFont="1" applyBorder="1" applyAlignment="1">
      <alignment horizontal="left" wrapText="1"/>
    </xf>
    <xf numFmtId="164" fontId="3" fillId="0" borderId="0" xfId="0" applyNumberFormat="1" applyFont="1" applyBorder="1" applyAlignment="1">
      <alignment horizontal="right" vertical="top" wrapText="1"/>
    </xf>
    <xf numFmtId="0" fontId="3" fillId="0" borderId="0" xfId="0" applyFont="1" applyBorder="1" applyAlignment="1">
      <alignment horizontal="left" vertical="top"/>
    </xf>
    <xf numFmtId="0" fontId="3" fillId="0" borderId="0" xfId="0" applyFont="1" applyBorder="1" applyAlignment="1">
      <alignment vertical="top"/>
    </xf>
    <xf numFmtId="164" fontId="3" fillId="0" borderId="0" xfId="0" applyNumberFormat="1" applyFont="1" applyBorder="1" applyAlignment="1">
      <alignment horizontal="right" wrapText="1"/>
    </xf>
    <xf numFmtId="0" fontId="7" fillId="0" borderId="0" xfId="0" applyFont="1" applyAlignment="1">
      <alignment horizontal="left" vertical="center"/>
    </xf>
    <xf numFmtId="0" fontId="8" fillId="0" borderId="0" xfId="0" applyFont="1" applyAlignment="1"/>
    <xf numFmtId="0" fontId="8" fillId="0" borderId="0" xfId="0" applyFont="1" applyAlignment="1">
      <alignment vertical="center"/>
    </xf>
    <xf numFmtId="0" fontId="8" fillId="0" borderId="0" xfId="0" quotePrefix="1" applyFont="1" applyAlignment="1">
      <alignment vertical="center"/>
    </xf>
    <xf numFmtId="0" fontId="9" fillId="0" borderId="0" xfId="0" applyFont="1" applyAlignment="1">
      <alignment vertical="center"/>
    </xf>
    <xf numFmtId="0" fontId="8" fillId="0" borderId="0" xfId="0" applyFont="1" applyAlignment="1">
      <alignment horizontal="left" vertical="center"/>
    </xf>
    <xf numFmtId="0" fontId="9" fillId="0" borderId="0" xfId="0" applyFont="1" applyAlignment="1">
      <alignment horizontal="justify" vertical="center"/>
    </xf>
    <xf numFmtId="0" fontId="10" fillId="0" borderId="0" xfId="0" applyFont="1" applyAlignment="1">
      <alignment vertical="center"/>
    </xf>
    <xf numFmtId="0" fontId="11" fillId="0" borderId="0" xfId="0" applyFont="1"/>
    <xf numFmtId="0" fontId="7" fillId="0" borderId="0" xfId="0" applyFont="1" applyAlignment="1">
      <alignment vertical="center"/>
    </xf>
    <xf numFmtId="0" fontId="11" fillId="0" borderId="0" xfId="0" applyFont="1" applyAlignment="1">
      <alignment vertical="center"/>
    </xf>
    <xf numFmtId="0" fontId="7" fillId="0" borderId="0" xfId="0" quotePrefix="1" applyFont="1" applyAlignment="1">
      <alignment vertical="center"/>
    </xf>
    <xf numFmtId="0" fontId="12" fillId="0" borderId="0" xfId="1" applyFont="1" applyAlignment="1">
      <alignment vertical="center"/>
    </xf>
    <xf numFmtId="0" fontId="3" fillId="0" borderId="0" xfId="0" applyFont="1" applyBorder="1" applyAlignment="1">
      <alignment horizontal="left" wrapText="1"/>
    </xf>
    <xf numFmtId="164" fontId="3" fillId="0" borderId="0" xfId="0" applyNumberFormat="1" applyFont="1" applyBorder="1" applyAlignment="1">
      <alignment horizontal="right" vertical="top"/>
    </xf>
    <xf numFmtId="0" fontId="5" fillId="0" borderId="0" xfId="0" applyFont="1" applyFill="1"/>
    <xf numFmtId="0" fontId="5" fillId="0" borderId="1" xfId="0" applyFont="1" applyBorder="1"/>
    <xf numFmtId="0" fontId="5" fillId="0" borderId="1" xfId="0" applyFont="1" applyBorder="1" applyAlignment="1">
      <alignment horizontal="left"/>
    </xf>
    <xf numFmtId="0" fontId="4" fillId="0" borderId="0" xfId="0" applyFont="1" applyBorder="1" applyAlignment="1">
      <alignment horizontal="left" wrapText="1"/>
    </xf>
    <xf numFmtId="0" fontId="5" fillId="0" borderId="0" xfId="0" applyFont="1" applyBorder="1"/>
    <xf numFmtId="0" fontId="5" fillId="0" borderId="1" xfId="0" applyFont="1" applyBorder="1" applyAlignment="1">
      <alignment horizontal="right"/>
    </xf>
    <xf numFmtId="0" fontId="13" fillId="0" borderId="0" xfId="0" applyFont="1" applyBorder="1" applyAlignment="1">
      <alignment horizontal="left" wrapText="1"/>
    </xf>
    <xf numFmtId="0" fontId="13" fillId="0" borderId="2" xfId="0" applyFont="1" applyBorder="1" applyAlignment="1">
      <alignment horizontal="left" wrapText="1"/>
    </xf>
    <xf numFmtId="0" fontId="13" fillId="0" borderId="2" xfId="0" applyFont="1" applyBorder="1" applyAlignment="1">
      <alignment horizontal="left"/>
    </xf>
    <xf numFmtId="0" fontId="13" fillId="0" borderId="1" xfId="0" applyFont="1" applyBorder="1" applyAlignment="1">
      <alignment horizontal="left" wrapText="1"/>
    </xf>
    <xf numFmtId="0" fontId="13" fillId="0" borderId="1" xfId="0" applyFont="1" applyBorder="1" applyAlignment="1">
      <alignment horizontal="left"/>
    </xf>
    <xf numFmtId="0" fontId="13" fillId="0" borderId="0" xfId="0" applyFont="1" applyBorder="1" applyAlignment="1">
      <alignment horizontal="left"/>
    </xf>
    <xf numFmtId="164" fontId="13" fillId="0" borderId="0" xfId="0" applyNumberFormat="1" applyFont="1" applyBorder="1" applyAlignment="1">
      <alignment horizontal="right" wrapText="1"/>
    </xf>
    <xf numFmtId="0" fontId="13" fillId="0" borderId="0" xfId="0" applyFont="1" applyBorder="1" applyAlignment="1">
      <alignment horizontal="left" vertical="top"/>
    </xf>
    <xf numFmtId="0" fontId="13" fillId="0" borderId="0" xfId="0" applyFont="1" applyBorder="1" applyAlignment="1">
      <alignment horizontal="left" vertical="top" wrapText="1"/>
    </xf>
    <xf numFmtId="164" fontId="13" fillId="0" borderId="0" xfId="0" applyNumberFormat="1" applyFont="1" applyBorder="1" applyAlignment="1">
      <alignment horizontal="right" vertical="top" wrapText="1"/>
    </xf>
    <xf numFmtId="0" fontId="13" fillId="0" borderId="1" xfId="2" applyFont="1" applyBorder="1" applyAlignment="1">
      <alignment horizontal="left" vertical="top"/>
    </xf>
    <xf numFmtId="164" fontId="13" fillId="0" borderId="1" xfId="2" applyNumberFormat="1" applyFont="1" applyBorder="1" applyAlignment="1">
      <alignment horizontal="right" vertical="center"/>
    </xf>
    <xf numFmtId="0" fontId="5" fillId="0" borderId="1" xfId="0" applyFont="1" applyFill="1" applyBorder="1"/>
    <xf numFmtId="0" fontId="5" fillId="0" borderId="1" xfId="0" applyFont="1" applyFill="1" applyBorder="1" applyAlignment="1">
      <alignment horizontal="left"/>
    </xf>
    <xf numFmtId="0" fontId="5" fillId="0" borderId="0" xfId="0" applyFont="1" applyFill="1" applyBorder="1"/>
    <xf numFmtId="0" fontId="5" fillId="0" borderId="1" xfId="0" applyFont="1" applyFill="1" applyBorder="1" applyAlignment="1">
      <alignment horizontal="right"/>
    </xf>
    <xf numFmtId="0" fontId="5" fillId="0" borderId="0" xfId="0" applyFont="1" applyFill="1" applyBorder="1" applyAlignment="1">
      <alignment horizontal="left" wrapText="1"/>
    </xf>
    <xf numFmtId="0" fontId="5" fillId="0" borderId="2" xfId="0" applyFont="1" applyFill="1" applyBorder="1" applyAlignment="1">
      <alignment horizontal="left" wrapText="1"/>
    </xf>
    <xf numFmtId="0" fontId="5" fillId="0" borderId="2" xfId="0" applyFont="1" applyFill="1" applyBorder="1" applyAlignment="1">
      <alignment horizontal="left"/>
    </xf>
    <xf numFmtId="0" fontId="5" fillId="0" borderId="1" xfId="0" applyFont="1" applyFill="1" applyBorder="1" applyAlignment="1">
      <alignment horizontal="left" wrapText="1"/>
    </xf>
    <xf numFmtId="0" fontId="5" fillId="0" borderId="0" xfId="0" applyFont="1" applyFill="1" applyBorder="1" applyAlignment="1">
      <alignment horizontal="left"/>
    </xf>
    <xf numFmtId="164" fontId="5" fillId="0" borderId="0" xfId="0" applyNumberFormat="1" applyFont="1" applyFill="1" applyBorder="1" applyAlignment="1">
      <alignment horizontal="right" wrapText="1"/>
    </xf>
    <xf numFmtId="0" fontId="5" fillId="0" borderId="0" xfId="0" applyFont="1" applyFill="1" applyBorder="1" applyAlignment="1">
      <alignment horizontal="left" vertical="top"/>
    </xf>
    <xf numFmtId="0" fontId="5" fillId="0" borderId="0" xfId="0" applyFont="1" applyFill="1" applyBorder="1" applyAlignment="1">
      <alignment horizontal="left" vertical="top" wrapText="1"/>
    </xf>
    <xf numFmtId="164" fontId="5" fillId="0" borderId="0" xfId="0" applyNumberFormat="1" applyFont="1" applyFill="1" applyBorder="1" applyAlignment="1">
      <alignment horizontal="right" vertical="center"/>
    </xf>
    <xf numFmtId="0" fontId="5" fillId="0" borderId="1" xfId="2" applyFont="1" applyFill="1" applyBorder="1" applyAlignment="1">
      <alignment horizontal="left" vertical="top"/>
    </xf>
    <xf numFmtId="164" fontId="5" fillId="0" borderId="1" xfId="2" applyNumberFormat="1" applyFont="1" applyFill="1" applyBorder="1" applyAlignment="1">
      <alignment horizontal="right" vertical="center"/>
    </xf>
    <xf numFmtId="0" fontId="11" fillId="0" borderId="0" xfId="0" applyFont="1" applyFill="1" applyBorder="1" applyAlignment="1">
      <alignment vertical="top"/>
    </xf>
    <xf numFmtId="0" fontId="11" fillId="0" borderId="0" xfId="0" applyFont="1" applyFill="1" applyBorder="1" applyAlignment="1">
      <alignment horizontal="left" vertical="top" wrapText="1"/>
    </xf>
    <xf numFmtId="164" fontId="11" fillId="0" borderId="0" xfId="0" applyNumberFormat="1" applyFont="1" applyFill="1" applyBorder="1" applyAlignment="1">
      <alignment horizontal="right" vertical="top"/>
    </xf>
    <xf numFmtId="164" fontId="3" fillId="0" borderId="0" xfId="0" applyNumberFormat="1" applyFont="1" applyFill="1" applyBorder="1" applyAlignment="1">
      <alignment horizontal="right" vertical="top"/>
    </xf>
    <xf numFmtId="164" fontId="0" fillId="0" borderId="0" xfId="0" applyNumberFormat="1" applyBorder="1"/>
    <xf numFmtId="0" fontId="4" fillId="0" borderId="0" xfId="0" applyFont="1" applyFill="1" applyBorder="1" applyAlignment="1">
      <alignment horizontal="left" wrapText="1"/>
    </xf>
    <xf numFmtId="0" fontId="4" fillId="0" borderId="0" xfId="0" applyFont="1" applyBorder="1" applyAlignment="1">
      <alignment horizontal="left" vertical="top"/>
    </xf>
    <xf numFmtId="0" fontId="4" fillId="0" borderId="0" xfId="0" applyFont="1" applyFill="1" applyBorder="1" applyAlignment="1">
      <alignment horizontal="left" vertical="top"/>
    </xf>
    <xf numFmtId="164" fontId="4" fillId="0" borderId="0" xfId="0" applyNumberFormat="1" applyFont="1" applyFill="1" applyBorder="1" applyAlignment="1">
      <alignment horizontal="right" vertical="top"/>
    </xf>
    <xf numFmtId="164" fontId="0" fillId="0" borderId="0" xfId="0" applyNumberFormat="1" applyFill="1" applyBorder="1"/>
    <xf numFmtId="164" fontId="0" fillId="0" borderId="0" xfId="0" applyNumberFormat="1"/>
    <xf numFmtId="0" fontId="3" fillId="0" borderId="0" xfId="0" applyFont="1" applyFill="1" applyBorder="1" applyAlignment="1">
      <alignment horizontal="left" vertical="top"/>
    </xf>
    <xf numFmtId="0" fontId="11" fillId="0" borderId="1" xfId="0" applyFont="1" applyBorder="1"/>
    <xf numFmtId="0" fontId="11" fillId="0" borderId="0" xfId="0" applyFont="1" applyBorder="1"/>
    <xf numFmtId="0" fontId="4" fillId="0" borderId="0" xfId="0" applyFont="1" applyBorder="1" applyAlignment="1">
      <alignment horizontal="left" vertical="top" wrapText="1"/>
    </xf>
    <xf numFmtId="0" fontId="5" fillId="0" borderId="0" xfId="0" applyFont="1" applyFill="1" applyBorder="1" applyAlignment="1">
      <alignment horizontal="left" wrapText="1"/>
    </xf>
  </cellXfs>
  <cellStyles count="3">
    <cellStyle name="Hyperlink" xfId="1" builtinId="8"/>
    <cellStyle name="Standaard" xfId="0" builtinId="0"/>
    <cellStyle name="Standaard_Tabel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tatline.cbs.nl/StatWeb/publication/?VW=T&amp;DM=slnl&amp;PA=7022gza" TargetMode="External"/><Relationship Id="rId13" Type="http://schemas.openxmlformats.org/officeDocument/2006/relationships/hyperlink" Target="http://www.cbs.nl/nl-NL/menu/themas/gezondheid-welzijn/publicaties/artikelen/archief/2015/2015ep22-doodsoorzakenpdf.htm" TargetMode="External"/><Relationship Id="rId3" Type="http://schemas.openxmlformats.org/officeDocument/2006/relationships/hyperlink" Target="http://statline.cbs.nl/StatWeb/publication/?VW=T&amp;DM=SLNL&amp;PA=80202NED" TargetMode="External"/><Relationship Id="rId7" Type="http://schemas.openxmlformats.org/officeDocument/2006/relationships/hyperlink" Target="http://statline.cbs.nl/StatWeb/publication/?VW=T&amp;DM=slnl&amp;PA=71426ned" TargetMode="External"/><Relationship Id="rId12" Type="http://schemas.openxmlformats.org/officeDocument/2006/relationships/hyperlink" Target="http://www.cbs.nl/nl-NL/menu/themas/gezondheid-welzijn/publicaties/artikelen/archief/2014/2014-4214-ta.htm" TargetMode="External"/><Relationship Id="rId2" Type="http://schemas.openxmlformats.org/officeDocument/2006/relationships/hyperlink" Target="http://statline.cbs.nl/StatWeb/publication/?VW=T&amp;DM=SLNL&amp;PA=7052%5F95&amp;" TargetMode="External"/><Relationship Id="rId16" Type="http://schemas.openxmlformats.org/officeDocument/2006/relationships/printerSettings" Target="../printerSettings/printerSettings4.bin"/><Relationship Id="rId1" Type="http://schemas.openxmlformats.org/officeDocument/2006/relationships/hyperlink" Target="http://statline.cbs.nl/StatWeb/publication/?VW=T&amp;DM=SLNL&amp;PA=82899ned" TargetMode="External"/><Relationship Id="rId6" Type="http://schemas.openxmlformats.org/officeDocument/2006/relationships/hyperlink" Target="http://statline.cbs.nl/StatWeb/publication/?VW=T&amp;DM=slnl&amp;PA=71936ned" TargetMode="External"/><Relationship Id="rId11" Type="http://schemas.openxmlformats.org/officeDocument/2006/relationships/hyperlink" Target="http://www.cbs.nl/nl-NL/menu/themas/bevolking/methoden/dataverzameling/korte-onderzoeksbeschrijvingen/doodsoorzakenstatistiek.htm?RefererType=Favorite" TargetMode="External"/><Relationship Id="rId5" Type="http://schemas.openxmlformats.org/officeDocument/2006/relationships/hyperlink" Target="http://statline.cbs.nl/Statweb/publication/?DM=SLNL&amp;PA=81452NED" TargetMode="External"/><Relationship Id="rId15" Type="http://schemas.openxmlformats.org/officeDocument/2006/relationships/hyperlink" Target="https://www.cbs.nl/nl-nl/over-ons/contact/infoservice" TargetMode="External"/><Relationship Id="rId10" Type="http://schemas.openxmlformats.org/officeDocument/2006/relationships/hyperlink" Target="http://www.cbs.nl/nl-NL/menu/themas/gezondheid-welzijn/nieuws/default.htm" TargetMode="External"/><Relationship Id="rId4" Type="http://schemas.openxmlformats.org/officeDocument/2006/relationships/hyperlink" Target="http://statline.cbs.nl/StatWeb/publication/?VW=T&amp;DM=SLNL&amp;PA=80142ned" TargetMode="External"/><Relationship Id="rId9" Type="http://schemas.openxmlformats.org/officeDocument/2006/relationships/hyperlink" Target="http://statline.cbs.nl/Statweb/publication/?DM=SLNL&amp;PA=81453NED" TargetMode="External"/><Relationship Id="rId14" Type="http://schemas.openxmlformats.org/officeDocument/2006/relationships/hyperlink" Target="http://www.cbs.nl/NR/rdonlyres/237B10A1-6C09-40EF-9AA5-902E37CFCE27/0/2016veranderingenindedoodsoorzakenstatistiek201220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H17" sqref="H17"/>
    </sheetView>
  </sheetViews>
  <sheetFormatPr defaultColWidth="9.109375" defaultRowHeight="13.2" x14ac:dyDescent="0.25"/>
  <cols>
    <col min="1" max="1" width="12.5546875" style="34" customWidth="1"/>
    <col min="2" max="3" width="9.109375" style="34"/>
    <col min="4" max="5" width="13.88671875" style="34" customWidth="1"/>
    <col min="6" max="6" width="8.44140625" style="34" bestFit="1" customWidth="1"/>
    <col min="7" max="16384" width="9.109375" style="34"/>
  </cols>
  <sheetData>
    <row r="1" spans="1:7" x14ac:dyDescent="0.25">
      <c r="A1" s="1" t="s">
        <v>116</v>
      </c>
    </row>
    <row r="2" spans="1:7" x14ac:dyDescent="0.25">
      <c r="A2" s="52"/>
      <c r="B2" s="52"/>
      <c r="C2" s="53" t="s">
        <v>71</v>
      </c>
      <c r="E2" s="53"/>
    </row>
    <row r="3" spans="1:7" s="54" customFormat="1" x14ac:dyDescent="0.25">
      <c r="A3" s="82" t="s">
        <v>30</v>
      </c>
      <c r="B3" s="56"/>
      <c r="C3" s="57" t="s">
        <v>74</v>
      </c>
      <c r="D3" s="58" t="s">
        <v>31</v>
      </c>
      <c r="E3" s="58" t="s">
        <v>32</v>
      </c>
    </row>
    <row r="4" spans="1:7" s="54" customFormat="1" x14ac:dyDescent="0.25">
      <c r="A4" s="59"/>
      <c r="B4" s="59"/>
      <c r="C4" s="53" t="s">
        <v>72</v>
      </c>
      <c r="D4" s="52"/>
      <c r="E4" s="53"/>
    </row>
    <row r="5" spans="1:7" s="54" customFormat="1" x14ac:dyDescent="0.25">
      <c r="A5" s="56" t="s">
        <v>73</v>
      </c>
      <c r="B5" s="56"/>
      <c r="C5" s="56"/>
      <c r="D5" s="60"/>
      <c r="E5" s="60"/>
    </row>
    <row r="6" spans="1:7" s="54" customFormat="1" x14ac:dyDescent="0.25">
      <c r="A6" s="56"/>
      <c r="B6" s="56"/>
      <c r="C6" s="56"/>
      <c r="D6" s="60"/>
      <c r="E6" s="60"/>
      <c r="G6"/>
    </row>
    <row r="7" spans="1:7" s="54" customFormat="1" x14ac:dyDescent="0.25">
      <c r="A7" s="56" t="s">
        <v>111</v>
      </c>
      <c r="B7" s="56"/>
      <c r="C7" s="61">
        <f>D7+E7</f>
        <v>1019</v>
      </c>
      <c r="D7" s="61">
        <f>SUM(D9:D26)</f>
        <v>782</v>
      </c>
      <c r="E7" s="61">
        <f>SUM(E9:E26)</f>
        <v>237</v>
      </c>
      <c r="G7"/>
    </row>
    <row r="8" spans="1:7" s="54" customFormat="1" x14ac:dyDescent="0.25">
      <c r="A8" s="62"/>
      <c r="B8" s="63"/>
      <c r="C8" s="61"/>
      <c r="D8" s="64"/>
      <c r="E8" s="64"/>
      <c r="G8"/>
    </row>
    <row r="9" spans="1:7" s="54" customFormat="1" x14ac:dyDescent="0.25">
      <c r="A9" s="62" t="s">
        <v>0</v>
      </c>
      <c r="C9" s="61">
        <f t="shared" ref="C9:C16" si="0">D9+E9</f>
        <v>166</v>
      </c>
      <c r="D9" s="33">
        <v>136</v>
      </c>
      <c r="E9" s="33">
        <v>30</v>
      </c>
      <c r="G9"/>
    </row>
    <row r="10" spans="1:7" s="54" customFormat="1" x14ac:dyDescent="0.25">
      <c r="A10" s="62" t="s">
        <v>1</v>
      </c>
      <c r="C10" s="61">
        <f t="shared" si="0"/>
        <v>303</v>
      </c>
      <c r="D10" s="33">
        <v>242</v>
      </c>
      <c r="E10" s="33">
        <v>61</v>
      </c>
      <c r="G10"/>
    </row>
    <row r="11" spans="1:7" s="54" customFormat="1" x14ac:dyDescent="0.25">
      <c r="A11" s="62" t="s">
        <v>113</v>
      </c>
      <c r="C11" s="61">
        <f t="shared" si="0"/>
        <v>1</v>
      </c>
      <c r="D11" s="33">
        <v>1</v>
      </c>
      <c r="E11" s="33">
        <v>0</v>
      </c>
      <c r="G11"/>
    </row>
    <row r="12" spans="1:7" s="54" customFormat="1" x14ac:dyDescent="0.25">
      <c r="A12" s="62" t="s">
        <v>2</v>
      </c>
      <c r="C12" s="61">
        <f t="shared" si="0"/>
        <v>31</v>
      </c>
      <c r="D12" s="33">
        <v>25</v>
      </c>
      <c r="E12" s="33">
        <v>6</v>
      </c>
      <c r="G12"/>
    </row>
    <row r="13" spans="1:7" s="54" customFormat="1" x14ac:dyDescent="0.25">
      <c r="A13" s="62" t="s">
        <v>3</v>
      </c>
      <c r="C13" s="61">
        <f t="shared" si="0"/>
        <v>29</v>
      </c>
      <c r="D13" s="33">
        <v>22</v>
      </c>
      <c r="E13" s="33">
        <v>7</v>
      </c>
      <c r="G13"/>
    </row>
    <row r="14" spans="1:7" s="54" customFormat="1" x14ac:dyDescent="0.25">
      <c r="A14" s="62" t="s">
        <v>34</v>
      </c>
      <c r="C14" s="61">
        <f t="shared" si="0"/>
        <v>2</v>
      </c>
      <c r="D14" s="33">
        <v>1</v>
      </c>
      <c r="E14" s="33">
        <v>1</v>
      </c>
      <c r="G14"/>
    </row>
    <row r="15" spans="1:7" s="54" customFormat="1" x14ac:dyDescent="0.25">
      <c r="A15" s="62" t="s">
        <v>66</v>
      </c>
      <c r="C15" s="61">
        <f t="shared" si="0"/>
        <v>3</v>
      </c>
      <c r="D15" s="33">
        <v>2</v>
      </c>
      <c r="E15" s="33">
        <v>1</v>
      </c>
      <c r="G15"/>
    </row>
    <row r="16" spans="1:7" s="54" customFormat="1" x14ac:dyDescent="0.25">
      <c r="A16" s="62" t="s">
        <v>114</v>
      </c>
      <c r="C16" s="61">
        <f t="shared" si="0"/>
        <v>1</v>
      </c>
      <c r="D16" s="70">
        <v>0</v>
      </c>
      <c r="E16" s="70">
        <v>1</v>
      </c>
      <c r="G16"/>
    </row>
    <row r="17" spans="1:7" s="54" customFormat="1" x14ac:dyDescent="0.25">
      <c r="A17" s="62" t="s">
        <v>4</v>
      </c>
      <c r="C17" s="61">
        <f t="shared" ref="C17:C26" si="1">D17+E17</f>
        <v>16</v>
      </c>
      <c r="D17" s="33">
        <v>13</v>
      </c>
      <c r="E17" s="33">
        <v>3</v>
      </c>
      <c r="G17"/>
    </row>
    <row r="18" spans="1:7" s="54" customFormat="1" x14ac:dyDescent="0.25">
      <c r="A18" s="62" t="s">
        <v>115</v>
      </c>
      <c r="C18" s="61">
        <f t="shared" si="1"/>
        <v>4</v>
      </c>
      <c r="D18" s="70">
        <v>3</v>
      </c>
      <c r="E18" s="70">
        <v>1</v>
      </c>
      <c r="G18"/>
    </row>
    <row r="19" spans="1:7" s="54" customFormat="1" x14ac:dyDescent="0.25">
      <c r="A19" s="62" t="s">
        <v>33</v>
      </c>
      <c r="C19" s="61">
        <f t="shared" si="1"/>
        <v>2</v>
      </c>
      <c r="D19" s="33">
        <v>2</v>
      </c>
      <c r="E19" s="33">
        <v>0</v>
      </c>
      <c r="G19"/>
    </row>
    <row r="20" spans="1:7" s="54" customFormat="1" x14ac:dyDescent="0.25">
      <c r="A20" s="62" t="s">
        <v>5</v>
      </c>
      <c r="C20" s="61">
        <f t="shared" si="1"/>
        <v>29</v>
      </c>
      <c r="D20" s="33">
        <v>18</v>
      </c>
      <c r="E20" s="33">
        <v>11</v>
      </c>
      <c r="G20"/>
    </row>
    <row r="21" spans="1:7" s="54" customFormat="1" x14ac:dyDescent="0.25">
      <c r="A21" s="62" t="s">
        <v>6</v>
      </c>
      <c r="C21" s="61">
        <f t="shared" si="1"/>
        <v>298</v>
      </c>
      <c r="D21" s="33">
        <v>209</v>
      </c>
      <c r="E21" s="33">
        <v>89</v>
      </c>
      <c r="G21"/>
    </row>
    <row r="22" spans="1:7" s="54" customFormat="1" x14ac:dyDescent="0.25">
      <c r="A22" s="62" t="s">
        <v>7</v>
      </c>
      <c r="C22" s="61">
        <f t="shared" si="1"/>
        <v>75</v>
      </c>
      <c r="D22" s="33">
        <v>60</v>
      </c>
      <c r="E22" s="33">
        <v>15</v>
      </c>
      <c r="G22"/>
    </row>
    <row r="23" spans="1:7" s="54" customFormat="1" x14ac:dyDescent="0.25">
      <c r="A23" s="62" t="s">
        <v>8</v>
      </c>
      <c r="C23" s="61">
        <f t="shared" si="1"/>
        <v>29</v>
      </c>
      <c r="D23" s="33">
        <v>24</v>
      </c>
      <c r="E23" s="33">
        <v>5</v>
      </c>
      <c r="G23"/>
    </row>
    <row r="24" spans="1:7" s="54" customFormat="1" x14ac:dyDescent="0.25">
      <c r="A24" s="62" t="s">
        <v>9</v>
      </c>
      <c r="C24" s="61">
        <f t="shared" si="1"/>
        <v>19</v>
      </c>
      <c r="D24" s="33">
        <v>16</v>
      </c>
      <c r="E24" s="33">
        <v>3</v>
      </c>
      <c r="G24"/>
    </row>
    <row r="25" spans="1:7" s="54" customFormat="1" x14ac:dyDescent="0.25">
      <c r="A25" s="62" t="s">
        <v>28</v>
      </c>
      <c r="C25" s="61">
        <f t="shared" si="1"/>
        <v>5</v>
      </c>
      <c r="D25" s="33">
        <v>4</v>
      </c>
      <c r="E25" s="33">
        <v>1</v>
      </c>
    </row>
    <row r="26" spans="1:7" s="54" customFormat="1" x14ac:dyDescent="0.25">
      <c r="A26" s="62" t="s">
        <v>29</v>
      </c>
      <c r="C26" s="61">
        <f t="shared" si="1"/>
        <v>6</v>
      </c>
      <c r="D26" s="33">
        <v>4</v>
      </c>
      <c r="E26" s="33">
        <v>2</v>
      </c>
    </row>
    <row r="27" spans="1:7" x14ac:dyDescent="0.25">
      <c r="A27" s="65"/>
      <c r="B27" s="66"/>
      <c r="C27" s="66"/>
      <c r="D27" s="66"/>
      <c r="E27" s="55"/>
    </row>
    <row r="28" spans="1:7" x14ac:dyDescent="0.25">
      <c r="A28" s="54"/>
      <c r="B28" s="54"/>
      <c r="C28" s="54"/>
      <c r="D28" s="54"/>
      <c r="E28" s="54"/>
    </row>
    <row r="29" spans="1:7" x14ac:dyDescent="0.25">
      <c r="A29" s="34" t="s">
        <v>68</v>
      </c>
    </row>
    <row r="31" spans="1:7" x14ac:dyDescent="0.25">
      <c r="A31" s="34" t="s">
        <v>67</v>
      </c>
    </row>
  </sheetData>
  <mergeCells count="1">
    <mergeCell ref="A3"/>
  </mergeCells>
  <phoneticPr fontId="2"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A2" sqref="A2"/>
    </sheetView>
  </sheetViews>
  <sheetFormatPr defaultColWidth="9.109375" defaultRowHeight="13.2" x14ac:dyDescent="0.25"/>
  <cols>
    <col min="1" max="1" width="16.6640625" style="4" customWidth="1"/>
    <col min="2" max="2" width="9.109375" style="4"/>
    <col min="3" max="3" width="13" style="4" customWidth="1"/>
    <col min="4" max="5" width="9.109375" style="4"/>
    <col min="6" max="6" width="16" style="4" customWidth="1"/>
    <col min="7" max="16384" width="9.109375" style="4"/>
  </cols>
  <sheetData>
    <row r="1" spans="1:6" x14ac:dyDescent="0.25">
      <c r="A1" s="1" t="s">
        <v>118</v>
      </c>
    </row>
    <row r="2" spans="1:6" x14ac:dyDescent="0.25">
      <c r="A2" s="35"/>
      <c r="B2" s="35"/>
      <c r="C2" s="36" t="s">
        <v>71</v>
      </c>
      <c r="E2" s="36"/>
    </row>
    <row r="3" spans="1:6" x14ac:dyDescent="0.25">
      <c r="A3" s="40" t="s">
        <v>30</v>
      </c>
      <c r="B3" s="40"/>
      <c r="C3" s="41" t="s">
        <v>74</v>
      </c>
      <c r="D3" s="42" t="s">
        <v>31</v>
      </c>
      <c r="E3" s="42" t="s">
        <v>32</v>
      </c>
    </row>
    <row r="4" spans="1:6" x14ac:dyDescent="0.25">
      <c r="A4" s="43"/>
      <c r="B4" s="43"/>
      <c r="C4" s="44" t="s">
        <v>72</v>
      </c>
      <c r="D4" s="35"/>
      <c r="E4" s="44"/>
    </row>
    <row r="5" spans="1:6" x14ac:dyDescent="0.25">
      <c r="A5" s="40" t="s">
        <v>75</v>
      </c>
      <c r="B5" s="40"/>
      <c r="C5" s="40"/>
      <c r="D5" s="45"/>
      <c r="E5" s="45"/>
    </row>
    <row r="6" spans="1:6" x14ac:dyDescent="0.25">
      <c r="A6" s="40"/>
      <c r="B6" s="40"/>
      <c r="C6" s="40"/>
      <c r="D6" s="45"/>
      <c r="E6" s="45"/>
      <c r="F6" s="38"/>
    </row>
    <row r="7" spans="1:6" x14ac:dyDescent="0.25">
      <c r="A7" s="40" t="s">
        <v>74</v>
      </c>
      <c r="B7" s="40"/>
      <c r="C7" s="46">
        <f>SUM(C8:C23)</f>
        <v>1019</v>
      </c>
      <c r="D7" s="46">
        <f>SUM(D8:D23)</f>
        <v>782</v>
      </c>
      <c r="E7" s="46">
        <f>SUM(E8:E23)</f>
        <v>237</v>
      </c>
      <c r="F7" s="38"/>
    </row>
    <row r="8" spans="1:6" x14ac:dyDescent="0.25">
      <c r="A8" s="4" t="s">
        <v>117</v>
      </c>
      <c r="C8" s="49">
        <f>D8+E8</f>
        <v>3</v>
      </c>
      <c r="D8" s="4">
        <v>2</v>
      </c>
      <c r="E8" s="4">
        <v>1</v>
      </c>
      <c r="F8" s="38"/>
    </row>
    <row r="9" spans="1:6" x14ac:dyDescent="0.25">
      <c r="A9" s="47" t="s">
        <v>11</v>
      </c>
      <c r="B9" s="48"/>
      <c r="C9" s="49">
        <f>D9+E9</f>
        <v>5</v>
      </c>
      <c r="D9" s="33">
        <v>4</v>
      </c>
      <c r="E9" s="33">
        <v>1</v>
      </c>
      <c r="F9" s="38"/>
    </row>
    <row r="10" spans="1:6" x14ac:dyDescent="0.25">
      <c r="A10" s="47" t="s">
        <v>12</v>
      </c>
      <c r="B10" s="48"/>
      <c r="C10" s="49">
        <f t="shared" ref="C10:C23" si="0">D10+E10</f>
        <v>11</v>
      </c>
      <c r="D10" s="33">
        <v>9</v>
      </c>
      <c r="E10" s="33">
        <v>2</v>
      </c>
      <c r="F10" s="38"/>
    </row>
    <row r="11" spans="1:6" x14ac:dyDescent="0.25">
      <c r="A11" s="47" t="s">
        <v>13</v>
      </c>
      <c r="B11" s="48"/>
      <c r="C11" s="49">
        <f t="shared" si="0"/>
        <v>33</v>
      </c>
      <c r="D11" s="33">
        <v>26</v>
      </c>
      <c r="E11" s="33">
        <v>7</v>
      </c>
      <c r="F11" s="38"/>
    </row>
    <row r="12" spans="1:6" x14ac:dyDescent="0.25">
      <c r="A12" s="47" t="s">
        <v>14</v>
      </c>
      <c r="B12" s="48"/>
      <c r="C12" s="49">
        <f t="shared" si="0"/>
        <v>44</v>
      </c>
      <c r="D12" s="33">
        <v>33</v>
      </c>
      <c r="E12" s="33">
        <v>11</v>
      </c>
      <c r="F12" s="38"/>
    </row>
    <row r="13" spans="1:6" x14ac:dyDescent="0.25">
      <c r="A13" s="47" t="s">
        <v>15</v>
      </c>
      <c r="B13" s="48"/>
      <c r="C13" s="49">
        <f t="shared" si="0"/>
        <v>66</v>
      </c>
      <c r="D13" s="33">
        <v>53</v>
      </c>
      <c r="E13" s="33">
        <v>13</v>
      </c>
      <c r="F13" s="38"/>
    </row>
    <row r="14" spans="1:6" x14ac:dyDescent="0.25">
      <c r="A14" s="47" t="s">
        <v>16</v>
      </c>
      <c r="B14" s="48"/>
      <c r="C14" s="49">
        <f t="shared" si="0"/>
        <v>126</v>
      </c>
      <c r="D14" s="33">
        <v>100</v>
      </c>
      <c r="E14" s="33">
        <v>26</v>
      </c>
      <c r="F14" s="38"/>
    </row>
    <row r="15" spans="1:6" x14ac:dyDescent="0.25">
      <c r="A15" s="47" t="s">
        <v>17</v>
      </c>
      <c r="B15" s="48"/>
      <c r="C15" s="49">
        <f t="shared" si="0"/>
        <v>134</v>
      </c>
      <c r="D15" s="33">
        <v>104</v>
      </c>
      <c r="E15" s="33">
        <v>30</v>
      </c>
      <c r="F15" s="38"/>
    </row>
    <row r="16" spans="1:6" x14ac:dyDescent="0.25">
      <c r="A16" s="47" t="s">
        <v>18</v>
      </c>
      <c r="B16" s="48"/>
      <c r="C16" s="49">
        <f t="shared" si="0"/>
        <v>180</v>
      </c>
      <c r="D16" s="33">
        <v>140</v>
      </c>
      <c r="E16" s="33">
        <v>40</v>
      </c>
      <c r="F16" s="38"/>
    </row>
    <row r="17" spans="1:6" x14ac:dyDescent="0.25">
      <c r="A17" s="47" t="s">
        <v>19</v>
      </c>
      <c r="B17" s="48"/>
      <c r="C17" s="49">
        <f t="shared" si="0"/>
        <v>161</v>
      </c>
      <c r="D17" s="33">
        <v>125</v>
      </c>
      <c r="E17" s="33">
        <v>36</v>
      </c>
      <c r="F17" s="38"/>
    </row>
    <row r="18" spans="1:6" x14ac:dyDescent="0.25">
      <c r="A18" s="47" t="s">
        <v>20</v>
      </c>
      <c r="B18" s="48"/>
      <c r="C18" s="49">
        <f t="shared" si="0"/>
        <v>118</v>
      </c>
      <c r="D18" s="33">
        <v>88</v>
      </c>
      <c r="E18" s="33">
        <v>30</v>
      </c>
      <c r="F18" s="38"/>
    </row>
    <row r="19" spans="1:6" x14ac:dyDescent="0.25">
      <c r="A19" s="47" t="s">
        <v>21</v>
      </c>
      <c r="B19" s="48"/>
      <c r="C19" s="49">
        <f t="shared" si="0"/>
        <v>73</v>
      </c>
      <c r="D19" s="33">
        <v>50</v>
      </c>
      <c r="E19" s="33">
        <v>23</v>
      </c>
      <c r="F19" s="38"/>
    </row>
    <row r="20" spans="1:6" x14ac:dyDescent="0.25">
      <c r="A20" s="47" t="s">
        <v>22</v>
      </c>
      <c r="B20" s="48"/>
      <c r="C20" s="49">
        <f t="shared" si="0"/>
        <v>38</v>
      </c>
      <c r="D20" s="33">
        <v>29</v>
      </c>
      <c r="E20" s="33">
        <v>9</v>
      </c>
      <c r="F20" s="38"/>
    </row>
    <row r="21" spans="1:6" x14ac:dyDescent="0.25">
      <c r="A21" s="47" t="s">
        <v>23</v>
      </c>
      <c r="B21" s="48"/>
      <c r="C21" s="49">
        <f t="shared" si="0"/>
        <v>17</v>
      </c>
      <c r="D21" s="33">
        <v>13</v>
      </c>
      <c r="E21" s="33">
        <v>4</v>
      </c>
      <c r="F21" s="38"/>
    </row>
    <row r="22" spans="1:6" x14ac:dyDescent="0.25">
      <c r="A22" s="47" t="s">
        <v>26</v>
      </c>
      <c r="B22" s="48"/>
      <c r="C22" s="49">
        <f t="shared" si="0"/>
        <v>8</v>
      </c>
      <c r="D22" s="33">
        <v>5</v>
      </c>
      <c r="E22" s="33">
        <v>3</v>
      </c>
      <c r="F22" s="38"/>
    </row>
    <row r="23" spans="1:6" x14ac:dyDescent="0.25">
      <c r="A23" s="47" t="s">
        <v>70</v>
      </c>
      <c r="B23" s="48"/>
      <c r="C23" s="49">
        <f t="shared" si="0"/>
        <v>2</v>
      </c>
      <c r="D23" s="33">
        <v>1</v>
      </c>
      <c r="E23" s="33">
        <v>1</v>
      </c>
    </row>
    <row r="24" spans="1:6" x14ac:dyDescent="0.25">
      <c r="A24" s="50"/>
      <c r="B24" s="51"/>
      <c r="C24" s="51"/>
      <c r="D24" s="51"/>
      <c r="E24" s="39"/>
    </row>
    <row r="25" spans="1:6" x14ac:dyDescent="0.25">
      <c r="A25" s="38"/>
      <c r="B25" s="38"/>
      <c r="C25" s="38"/>
      <c r="D25" s="38"/>
      <c r="E25" s="38"/>
    </row>
    <row r="26" spans="1:6" x14ac:dyDescent="0.25">
      <c r="A26" s="4" t="s">
        <v>68</v>
      </c>
    </row>
    <row r="28" spans="1:6" x14ac:dyDescent="0.25">
      <c r="A28" s="4"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zoomScaleNormal="100" workbookViewId="0">
      <selection activeCell="A2" sqref="A2"/>
    </sheetView>
  </sheetViews>
  <sheetFormatPr defaultRowHeight="13.2" x14ac:dyDescent="0.25"/>
  <cols>
    <col min="1" max="1" width="14" customWidth="1"/>
    <col min="2" max="2" width="17.33203125" customWidth="1"/>
    <col min="4" max="6" width="13.88671875" customWidth="1"/>
  </cols>
  <sheetData>
    <row r="1" spans="1:7" x14ac:dyDescent="0.25">
      <c r="A1" s="1" t="s">
        <v>125</v>
      </c>
    </row>
    <row r="2" spans="1:7" x14ac:dyDescent="0.25">
      <c r="A2" s="9"/>
      <c r="B2" s="9"/>
      <c r="C2" s="9"/>
      <c r="D2" s="10" t="s">
        <v>71</v>
      </c>
      <c r="F2" s="10"/>
    </row>
    <row r="3" spans="1:7" x14ac:dyDescent="0.25">
      <c r="B3" s="7" t="s">
        <v>30</v>
      </c>
      <c r="C3" s="7"/>
      <c r="D3" s="14" t="s">
        <v>74</v>
      </c>
      <c r="E3" s="11" t="s">
        <v>31</v>
      </c>
      <c r="F3" s="11" t="s">
        <v>32</v>
      </c>
    </row>
    <row r="4" spans="1:7" x14ac:dyDescent="0.25">
      <c r="A4" s="9"/>
      <c r="B4" s="12"/>
      <c r="C4" s="12"/>
      <c r="D4" s="13" t="s">
        <v>72</v>
      </c>
      <c r="E4" s="9"/>
      <c r="F4" s="13"/>
    </row>
    <row r="5" spans="1:7" x14ac:dyDescent="0.25">
      <c r="A5" t="s">
        <v>76</v>
      </c>
      <c r="B5" s="7" t="s">
        <v>75</v>
      </c>
      <c r="C5" s="7"/>
      <c r="D5" s="7"/>
      <c r="E5" s="8"/>
      <c r="F5" s="8"/>
    </row>
    <row r="6" spans="1:7" x14ac:dyDescent="0.25">
      <c r="A6" s="2"/>
      <c r="B6" s="7"/>
      <c r="C6" s="7"/>
      <c r="D6" s="7"/>
      <c r="E6" s="8"/>
      <c r="F6" s="8"/>
      <c r="G6" s="2"/>
    </row>
    <row r="7" spans="1:7" x14ac:dyDescent="0.25">
      <c r="A7" s="17" t="s">
        <v>10</v>
      </c>
      <c r="B7" s="7" t="s">
        <v>77</v>
      </c>
      <c r="C7" s="7"/>
      <c r="D7" s="15">
        <f>SUM(D8:D15)</f>
        <v>203</v>
      </c>
      <c r="E7" s="18">
        <f>SUM(E8:E23)</f>
        <v>426</v>
      </c>
      <c r="F7" s="18">
        <f>SUM(F8:F23)</f>
        <v>104</v>
      </c>
      <c r="G7" s="2"/>
    </row>
    <row r="8" spans="1:7" x14ac:dyDescent="0.25">
      <c r="B8" s="27" t="s">
        <v>117</v>
      </c>
      <c r="D8" s="71">
        <f t="shared" ref="D8:D23" si="0">SUM(E8:F8)</f>
        <v>2</v>
      </c>
      <c r="E8">
        <v>2</v>
      </c>
      <c r="F8">
        <v>0</v>
      </c>
      <c r="G8" s="2"/>
    </row>
    <row r="9" spans="1:7" x14ac:dyDescent="0.25">
      <c r="A9" s="17"/>
      <c r="B9" s="16" t="s">
        <v>11</v>
      </c>
      <c r="C9" s="3"/>
      <c r="D9" s="71">
        <f t="shared" si="0"/>
        <v>3</v>
      </c>
      <c r="E9" s="33">
        <v>2</v>
      </c>
      <c r="F9" s="33">
        <v>1</v>
      </c>
      <c r="G9" s="2"/>
    </row>
    <row r="10" spans="1:7" x14ac:dyDescent="0.25">
      <c r="A10" s="17"/>
      <c r="B10" s="16" t="s">
        <v>12</v>
      </c>
      <c r="C10" s="3"/>
      <c r="D10" s="71">
        <f t="shared" si="0"/>
        <v>7</v>
      </c>
      <c r="E10" s="33">
        <v>5</v>
      </c>
      <c r="F10" s="33">
        <v>2</v>
      </c>
      <c r="G10" s="2"/>
    </row>
    <row r="11" spans="1:7" x14ac:dyDescent="0.25">
      <c r="A11" s="17"/>
      <c r="B11" s="16" t="s">
        <v>13</v>
      </c>
      <c r="C11" s="3"/>
      <c r="D11" s="71">
        <f t="shared" si="0"/>
        <v>14</v>
      </c>
      <c r="E11" s="33">
        <v>12</v>
      </c>
      <c r="F11" s="33">
        <v>2</v>
      </c>
      <c r="G11" s="2"/>
    </row>
    <row r="12" spans="1:7" x14ac:dyDescent="0.25">
      <c r="A12" s="17"/>
      <c r="B12" s="16" t="s">
        <v>14</v>
      </c>
      <c r="C12" s="3"/>
      <c r="D12" s="71">
        <f t="shared" si="0"/>
        <v>16</v>
      </c>
      <c r="E12" s="33">
        <v>14</v>
      </c>
      <c r="F12" s="33">
        <v>2</v>
      </c>
      <c r="G12" s="2"/>
    </row>
    <row r="13" spans="1:7" x14ac:dyDescent="0.25">
      <c r="A13" s="17"/>
      <c r="B13" s="16" t="s">
        <v>15</v>
      </c>
      <c r="C13" s="3"/>
      <c r="D13" s="71">
        <f t="shared" si="0"/>
        <v>30</v>
      </c>
      <c r="E13" s="33">
        <v>25</v>
      </c>
      <c r="F13" s="33">
        <v>5</v>
      </c>
      <c r="G13" s="2"/>
    </row>
    <row r="14" spans="1:7" x14ac:dyDescent="0.25">
      <c r="A14" s="17"/>
      <c r="B14" s="16" t="s">
        <v>16</v>
      </c>
      <c r="C14" s="3"/>
      <c r="D14" s="71">
        <f t="shared" si="0"/>
        <v>62</v>
      </c>
      <c r="E14" s="33">
        <v>52</v>
      </c>
      <c r="F14" s="33">
        <v>10</v>
      </c>
      <c r="G14" s="2"/>
    </row>
    <row r="15" spans="1:7" x14ac:dyDescent="0.25">
      <c r="A15" s="17"/>
      <c r="B15" s="16" t="s">
        <v>17</v>
      </c>
      <c r="C15" s="3"/>
      <c r="D15" s="71">
        <f t="shared" si="0"/>
        <v>69</v>
      </c>
      <c r="E15" s="33">
        <v>57</v>
      </c>
      <c r="F15" s="33">
        <v>12</v>
      </c>
      <c r="G15" s="2"/>
    </row>
    <row r="16" spans="1:7" x14ac:dyDescent="0.25">
      <c r="A16" s="17"/>
      <c r="B16" s="16" t="s">
        <v>18</v>
      </c>
      <c r="C16" s="3"/>
      <c r="D16" s="71">
        <f t="shared" si="0"/>
        <v>86</v>
      </c>
      <c r="E16" s="33">
        <v>70</v>
      </c>
      <c r="F16" s="33">
        <v>16</v>
      </c>
      <c r="G16" s="2"/>
    </row>
    <row r="17" spans="1:7" x14ac:dyDescent="0.25">
      <c r="A17" s="17"/>
      <c r="B17" s="16" t="s">
        <v>19</v>
      </c>
      <c r="C17" s="3"/>
      <c r="D17" s="71">
        <f t="shared" si="0"/>
        <v>89</v>
      </c>
      <c r="E17" s="33">
        <v>71</v>
      </c>
      <c r="F17" s="33">
        <v>18</v>
      </c>
      <c r="G17" s="2"/>
    </row>
    <row r="18" spans="1:7" x14ac:dyDescent="0.25">
      <c r="A18" s="17"/>
      <c r="B18" s="16" t="s">
        <v>20</v>
      </c>
      <c r="C18" s="3"/>
      <c r="D18" s="71">
        <f t="shared" si="0"/>
        <v>63</v>
      </c>
      <c r="E18" s="33">
        <v>53</v>
      </c>
      <c r="F18" s="33">
        <v>10</v>
      </c>
      <c r="G18" s="2"/>
    </row>
    <row r="19" spans="1:7" x14ac:dyDescent="0.25">
      <c r="A19" s="17"/>
      <c r="B19" s="16" t="s">
        <v>21</v>
      </c>
      <c r="C19" s="3"/>
      <c r="D19" s="71">
        <f t="shared" si="0"/>
        <v>41</v>
      </c>
      <c r="E19" s="33">
        <v>27</v>
      </c>
      <c r="F19" s="33">
        <v>14</v>
      </c>
      <c r="G19" s="2"/>
    </row>
    <row r="20" spans="1:7" x14ac:dyDescent="0.25">
      <c r="A20" s="17"/>
      <c r="B20" s="16" t="s">
        <v>22</v>
      </c>
      <c r="C20" s="3"/>
      <c r="D20" s="71">
        <f t="shared" si="0"/>
        <v>26</v>
      </c>
      <c r="E20" s="33">
        <v>21</v>
      </c>
      <c r="F20" s="33">
        <v>5</v>
      </c>
      <c r="G20" s="2"/>
    </row>
    <row r="21" spans="1:7" x14ac:dyDescent="0.25">
      <c r="A21" s="17"/>
      <c r="B21" s="16" t="s">
        <v>23</v>
      </c>
      <c r="C21" s="3"/>
      <c r="D21" s="71">
        <f t="shared" si="0"/>
        <v>13</v>
      </c>
      <c r="E21" s="33">
        <v>9</v>
      </c>
      <c r="F21" s="33">
        <v>4</v>
      </c>
      <c r="G21" s="2"/>
    </row>
    <row r="22" spans="1:7" x14ac:dyDescent="0.25">
      <c r="A22" s="17"/>
      <c r="B22" s="16" t="s">
        <v>26</v>
      </c>
      <c r="C22" s="3"/>
      <c r="D22" s="71">
        <f t="shared" si="0"/>
        <v>7</v>
      </c>
      <c r="E22" s="33">
        <v>5</v>
      </c>
      <c r="F22" s="33">
        <v>2</v>
      </c>
      <c r="G22" s="2"/>
    </row>
    <row r="23" spans="1:7" x14ac:dyDescent="0.25">
      <c r="A23" s="17"/>
      <c r="B23" s="16" t="s">
        <v>70</v>
      </c>
      <c r="C23" s="3"/>
      <c r="D23" s="71">
        <f t="shared" si="0"/>
        <v>2</v>
      </c>
      <c r="E23" s="33">
        <v>1</v>
      </c>
      <c r="F23" s="33">
        <v>1</v>
      </c>
      <c r="G23" s="2"/>
    </row>
    <row r="24" spans="1:7" x14ac:dyDescent="0.25">
      <c r="A24" s="17" t="s">
        <v>35</v>
      </c>
      <c r="B24" s="3" t="s">
        <v>78</v>
      </c>
      <c r="C24" s="3"/>
      <c r="D24" s="15">
        <f>SUM(D25:D32)</f>
        <v>69</v>
      </c>
      <c r="E24" s="6">
        <f>E25+E26</f>
        <v>1</v>
      </c>
      <c r="F24" s="6">
        <f>F25+F26</f>
        <v>1</v>
      </c>
      <c r="G24" s="2"/>
    </row>
    <row r="25" spans="1:7" x14ac:dyDescent="0.25">
      <c r="A25" s="17"/>
      <c r="B25" s="73" t="s">
        <v>13</v>
      </c>
      <c r="C25" s="3"/>
      <c r="D25" s="71">
        <f t="shared" ref="D25:D29" si="1">SUM(E25:F25)</f>
        <v>1</v>
      </c>
      <c r="E25" s="33">
        <v>0</v>
      </c>
      <c r="F25" s="33">
        <v>1</v>
      </c>
      <c r="G25" s="2"/>
    </row>
    <row r="26" spans="1:7" x14ac:dyDescent="0.25">
      <c r="A26" s="17"/>
      <c r="B26" s="16" t="s">
        <v>17</v>
      </c>
      <c r="C26" s="3"/>
      <c r="D26" s="71">
        <f t="shared" si="1"/>
        <v>1</v>
      </c>
      <c r="E26" s="33">
        <v>1</v>
      </c>
      <c r="F26" s="33">
        <v>0</v>
      </c>
      <c r="G26" s="2"/>
    </row>
    <row r="27" spans="1:7" x14ac:dyDescent="0.25">
      <c r="A27" s="17" t="s">
        <v>69</v>
      </c>
      <c r="B27" s="16" t="s">
        <v>79</v>
      </c>
      <c r="C27" s="2"/>
      <c r="D27" s="15">
        <f>SUM(D28:D35)</f>
        <v>41</v>
      </c>
      <c r="E27" s="6">
        <f>SUM(E28:E30)</f>
        <v>2</v>
      </c>
      <c r="F27" s="6">
        <f>SUM(F28:F30)</f>
        <v>1</v>
      </c>
      <c r="G27" s="2"/>
    </row>
    <row r="28" spans="1:7" x14ac:dyDescent="0.25">
      <c r="A28" s="17"/>
      <c r="B28" s="73" t="s">
        <v>15</v>
      </c>
      <c r="C28" s="5"/>
      <c r="D28" s="71">
        <f t="shared" si="1"/>
        <v>1</v>
      </c>
      <c r="E28" s="33">
        <v>1</v>
      </c>
      <c r="F28" s="33">
        <v>0</v>
      </c>
      <c r="G28" s="2"/>
    </row>
    <row r="29" spans="1:7" x14ac:dyDescent="0.25">
      <c r="B29" s="74" t="s">
        <v>20</v>
      </c>
      <c r="D29" s="76">
        <f t="shared" si="1"/>
        <v>1</v>
      </c>
      <c r="E29" s="75">
        <v>0</v>
      </c>
      <c r="F29" s="75">
        <v>1</v>
      </c>
    </row>
    <row r="30" spans="1:7" x14ac:dyDescent="0.25">
      <c r="B30" s="74" t="s">
        <v>21</v>
      </c>
      <c r="D30" s="76">
        <f>SUM(E30:F30)</f>
        <v>1</v>
      </c>
      <c r="E30" s="75">
        <v>1</v>
      </c>
      <c r="F30" s="75">
        <v>0</v>
      </c>
    </row>
    <row r="31" spans="1:7" x14ac:dyDescent="0.25">
      <c r="A31" s="4" t="s">
        <v>120</v>
      </c>
      <c r="B31" s="73" t="s">
        <v>121</v>
      </c>
      <c r="D31" s="15">
        <f>SUM(D32:D39)</f>
        <v>22</v>
      </c>
      <c r="E31" s="77">
        <f>E32</f>
        <v>0</v>
      </c>
      <c r="F31" s="77">
        <f>F32</f>
        <v>1</v>
      </c>
    </row>
    <row r="32" spans="1:7" x14ac:dyDescent="0.25">
      <c r="B32" s="74" t="s">
        <v>21</v>
      </c>
      <c r="D32" s="76">
        <f>SUM(E32:F32)</f>
        <v>1</v>
      </c>
      <c r="E32" s="75">
        <v>0</v>
      </c>
      <c r="F32" s="75">
        <v>1</v>
      </c>
    </row>
    <row r="33" spans="1:7" x14ac:dyDescent="0.25">
      <c r="A33" s="17" t="s">
        <v>24</v>
      </c>
      <c r="B33" s="3" t="s">
        <v>80</v>
      </c>
      <c r="C33" s="2"/>
      <c r="D33" s="15">
        <f>SUM(D34:D41)</f>
        <v>13</v>
      </c>
      <c r="E33" s="6">
        <f>SUM(E34:E43)</f>
        <v>13</v>
      </c>
      <c r="F33" s="6">
        <f>SUM(F34:F43)</f>
        <v>3</v>
      </c>
      <c r="G33" s="2"/>
    </row>
    <row r="34" spans="1:7" x14ac:dyDescent="0.25">
      <c r="A34" s="17"/>
      <c r="B34" s="73" t="s">
        <v>12</v>
      </c>
      <c r="D34" s="71">
        <f t="shared" ref="D34:D43" si="2">SUM(E34:F34)</f>
        <v>1</v>
      </c>
      <c r="E34" s="33">
        <v>1</v>
      </c>
      <c r="F34" s="33">
        <v>0</v>
      </c>
      <c r="G34" s="2"/>
    </row>
    <row r="35" spans="1:7" x14ac:dyDescent="0.25">
      <c r="A35" s="17"/>
      <c r="B35" s="73" t="s">
        <v>14</v>
      </c>
      <c r="D35" s="71">
        <f t="shared" si="2"/>
        <v>1</v>
      </c>
      <c r="E35" s="33">
        <v>1</v>
      </c>
      <c r="F35" s="33">
        <v>0</v>
      </c>
      <c r="G35" s="2"/>
    </row>
    <row r="36" spans="1:7" x14ac:dyDescent="0.25">
      <c r="A36" s="17"/>
      <c r="B36" s="73" t="s">
        <v>15</v>
      </c>
      <c r="D36" s="71">
        <f t="shared" si="2"/>
        <v>1</v>
      </c>
      <c r="E36" s="33">
        <v>1</v>
      </c>
      <c r="F36" s="33">
        <v>0</v>
      </c>
      <c r="G36" s="2"/>
    </row>
    <row r="37" spans="1:7" x14ac:dyDescent="0.25">
      <c r="A37" s="17"/>
      <c r="B37" s="73" t="s">
        <v>16</v>
      </c>
      <c r="D37" s="71">
        <f t="shared" si="2"/>
        <v>1</v>
      </c>
      <c r="E37" s="33">
        <v>1</v>
      </c>
      <c r="F37" s="33">
        <v>0</v>
      </c>
      <c r="G37" s="2"/>
    </row>
    <row r="38" spans="1:7" x14ac:dyDescent="0.25">
      <c r="A38" s="17"/>
      <c r="B38" s="73" t="s">
        <v>17</v>
      </c>
      <c r="D38" s="71">
        <f t="shared" si="2"/>
        <v>2</v>
      </c>
      <c r="E38" s="33">
        <v>2</v>
      </c>
      <c r="F38" s="33">
        <v>0</v>
      </c>
      <c r="G38" s="2"/>
    </row>
    <row r="39" spans="1:7" x14ac:dyDescent="0.25">
      <c r="A39" s="17"/>
      <c r="B39" s="73" t="s">
        <v>18</v>
      </c>
      <c r="D39" s="71">
        <f t="shared" si="2"/>
        <v>2</v>
      </c>
      <c r="E39" s="33">
        <v>2</v>
      </c>
      <c r="F39" s="33">
        <v>0</v>
      </c>
      <c r="G39" s="2"/>
    </row>
    <row r="40" spans="1:7" x14ac:dyDescent="0.25">
      <c r="A40" s="17"/>
      <c r="B40" s="73" t="s">
        <v>19</v>
      </c>
      <c r="D40" s="71">
        <f t="shared" si="2"/>
        <v>4</v>
      </c>
      <c r="E40" s="33">
        <v>3</v>
      </c>
      <c r="F40" s="33">
        <v>1</v>
      </c>
      <c r="G40" s="2"/>
    </row>
    <row r="41" spans="1:7" x14ac:dyDescent="0.25">
      <c r="A41" s="17"/>
      <c r="B41" s="73" t="s">
        <v>20</v>
      </c>
      <c r="D41" s="71">
        <f t="shared" si="2"/>
        <v>1</v>
      </c>
      <c r="E41" s="33">
        <v>0</v>
      </c>
      <c r="F41" s="33">
        <v>1</v>
      </c>
      <c r="G41" s="2"/>
    </row>
    <row r="42" spans="1:7" x14ac:dyDescent="0.25">
      <c r="B42" s="74" t="s">
        <v>21</v>
      </c>
      <c r="D42" s="71">
        <f t="shared" si="2"/>
        <v>2</v>
      </c>
      <c r="E42">
        <v>2</v>
      </c>
      <c r="F42">
        <v>0</v>
      </c>
    </row>
    <row r="43" spans="1:7" x14ac:dyDescent="0.25">
      <c r="B43" s="74" t="s">
        <v>26</v>
      </c>
      <c r="D43" s="71">
        <f t="shared" si="2"/>
        <v>1</v>
      </c>
      <c r="E43">
        <v>0</v>
      </c>
      <c r="F43">
        <v>1</v>
      </c>
    </row>
    <row r="44" spans="1:7" x14ac:dyDescent="0.25">
      <c r="A44" s="4" t="s">
        <v>123</v>
      </c>
      <c r="B44" s="81" t="s">
        <v>124</v>
      </c>
      <c r="D44" s="15">
        <f>SUM(D45:D52)</f>
        <v>324</v>
      </c>
      <c r="E44">
        <f>SUM(E45:E47)</f>
        <v>3</v>
      </c>
      <c r="F44">
        <f>SUM(F45:F47)</f>
        <v>1</v>
      </c>
    </row>
    <row r="45" spans="1:7" x14ac:dyDescent="0.25">
      <c r="B45" s="74" t="s">
        <v>15</v>
      </c>
      <c r="D45" s="71">
        <f t="shared" ref="D45:D47" si="3">SUM(E45:F45)</f>
        <v>1</v>
      </c>
      <c r="E45">
        <v>1</v>
      </c>
      <c r="F45">
        <v>0</v>
      </c>
    </row>
    <row r="46" spans="1:7" x14ac:dyDescent="0.25">
      <c r="B46" s="74" t="s">
        <v>17</v>
      </c>
      <c r="D46" s="71">
        <f t="shared" si="3"/>
        <v>1</v>
      </c>
      <c r="E46">
        <v>1</v>
      </c>
      <c r="F46">
        <v>0</v>
      </c>
    </row>
    <row r="47" spans="1:7" x14ac:dyDescent="0.25">
      <c r="B47" s="74" t="s">
        <v>20</v>
      </c>
      <c r="D47" s="71">
        <f t="shared" si="3"/>
        <v>2</v>
      </c>
      <c r="E47">
        <v>1</v>
      </c>
      <c r="F47">
        <v>1</v>
      </c>
    </row>
    <row r="48" spans="1:7" x14ac:dyDescent="0.25">
      <c r="A48" s="17" t="s">
        <v>25</v>
      </c>
      <c r="B48" s="3" t="s">
        <v>81</v>
      </c>
      <c r="C48" s="2"/>
      <c r="D48" s="15">
        <f>SUM(D49:D56)</f>
        <v>276</v>
      </c>
      <c r="E48" s="6">
        <f>SUM(E49:E61)</f>
        <v>313</v>
      </c>
      <c r="F48" s="6">
        <f>SUM(F49:F61)</f>
        <v>120</v>
      </c>
      <c r="G48" s="2"/>
    </row>
    <row r="49" spans="1:7" x14ac:dyDescent="0.25">
      <c r="A49" s="17"/>
      <c r="B49" s="74" t="s">
        <v>11</v>
      </c>
      <c r="D49" s="71">
        <f t="shared" ref="D49:D61" si="4">SUM(E49:F49)</f>
        <v>1</v>
      </c>
      <c r="E49">
        <v>1</v>
      </c>
      <c r="F49">
        <v>0</v>
      </c>
      <c r="G49" s="2"/>
    </row>
    <row r="50" spans="1:7" x14ac:dyDescent="0.25">
      <c r="A50" s="17"/>
      <c r="B50" s="16" t="s">
        <v>12</v>
      </c>
      <c r="D50" s="71">
        <f t="shared" si="4"/>
        <v>2</v>
      </c>
      <c r="E50" s="33">
        <v>2</v>
      </c>
      <c r="F50" s="33">
        <v>0</v>
      </c>
      <c r="G50" s="2"/>
    </row>
    <row r="51" spans="1:7" x14ac:dyDescent="0.25">
      <c r="A51" s="17"/>
      <c r="B51" s="16" t="s">
        <v>13</v>
      </c>
      <c r="D51" s="71">
        <f t="shared" si="4"/>
        <v>15</v>
      </c>
      <c r="E51" s="33">
        <v>11</v>
      </c>
      <c r="F51" s="33">
        <v>4</v>
      </c>
      <c r="G51" s="2"/>
    </row>
    <row r="52" spans="1:7" x14ac:dyDescent="0.25">
      <c r="A52" s="17"/>
      <c r="B52" s="16" t="s">
        <v>14</v>
      </c>
      <c r="D52" s="71">
        <f t="shared" si="4"/>
        <v>26</v>
      </c>
      <c r="E52" s="33">
        <v>17</v>
      </c>
      <c r="F52" s="33">
        <v>9</v>
      </c>
      <c r="G52" s="2"/>
    </row>
    <row r="53" spans="1:7" x14ac:dyDescent="0.25">
      <c r="A53" s="17"/>
      <c r="B53" s="16" t="s">
        <v>15</v>
      </c>
      <c r="D53" s="71">
        <f t="shared" si="4"/>
        <v>29</v>
      </c>
      <c r="E53" s="33">
        <v>23</v>
      </c>
      <c r="F53" s="33">
        <v>6</v>
      </c>
      <c r="G53" s="2"/>
    </row>
    <row r="54" spans="1:7" x14ac:dyDescent="0.25">
      <c r="A54" s="17"/>
      <c r="B54" s="16" t="s">
        <v>16</v>
      </c>
      <c r="D54" s="71">
        <f t="shared" si="4"/>
        <v>58</v>
      </c>
      <c r="E54" s="33">
        <v>42</v>
      </c>
      <c r="F54" s="33">
        <v>16</v>
      </c>
      <c r="G54" s="2"/>
    </row>
    <row r="55" spans="1:7" x14ac:dyDescent="0.25">
      <c r="A55" s="17"/>
      <c r="B55" s="16" t="s">
        <v>17</v>
      </c>
      <c r="D55" s="71">
        <f t="shared" si="4"/>
        <v>57</v>
      </c>
      <c r="E55" s="33">
        <v>41</v>
      </c>
      <c r="F55" s="33">
        <v>16</v>
      </c>
      <c r="G55" s="2"/>
    </row>
    <row r="56" spans="1:7" x14ac:dyDescent="0.25">
      <c r="A56" s="17"/>
      <c r="B56" s="16" t="s">
        <v>18</v>
      </c>
      <c r="D56" s="71">
        <f t="shared" si="4"/>
        <v>88</v>
      </c>
      <c r="E56" s="33">
        <v>64</v>
      </c>
      <c r="F56" s="33">
        <v>24</v>
      </c>
      <c r="G56" s="2"/>
    </row>
    <row r="57" spans="1:7" x14ac:dyDescent="0.25">
      <c r="A57" s="17"/>
      <c r="B57" s="16" t="s">
        <v>19</v>
      </c>
      <c r="D57" s="71">
        <f t="shared" si="4"/>
        <v>68</v>
      </c>
      <c r="E57" s="33">
        <v>51</v>
      </c>
      <c r="F57" s="33">
        <v>17</v>
      </c>
      <c r="G57" s="2"/>
    </row>
    <row r="58" spans="1:7" x14ac:dyDescent="0.25">
      <c r="A58" s="17"/>
      <c r="B58" s="16" t="s">
        <v>20</v>
      </c>
      <c r="D58" s="71">
        <f t="shared" si="4"/>
        <v>47</v>
      </c>
      <c r="E58" s="33">
        <v>31</v>
      </c>
      <c r="F58" s="33">
        <v>16</v>
      </c>
      <c r="G58" s="2"/>
    </row>
    <row r="59" spans="1:7" x14ac:dyDescent="0.25">
      <c r="A59" s="17"/>
      <c r="B59" s="16" t="s">
        <v>21</v>
      </c>
      <c r="D59" s="71">
        <f t="shared" si="4"/>
        <v>27</v>
      </c>
      <c r="E59" s="33">
        <v>19</v>
      </c>
      <c r="F59" s="33">
        <v>8</v>
      </c>
      <c r="G59" s="2"/>
    </row>
    <row r="60" spans="1:7" x14ac:dyDescent="0.25">
      <c r="A60" s="17"/>
      <c r="B60" s="16" t="s">
        <v>22</v>
      </c>
      <c r="D60" s="71">
        <f t="shared" si="4"/>
        <v>11</v>
      </c>
      <c r="E60" s="33">
        <v>7</v>
      </c>
      <c r="F60" s="33">
        <v>4</v>
      </c>
      <c r="G60" s="2"/>
    </row>
    <row r="61" spans="1:7" x14ac:dyDescent="0.25">
      <c r="A61" s="17"/>
      <c r="B61" s="16" t="s">
        <v>23</v>
      </c>
      <c r="D61" s="71">
        <f t="shared" si="4"/>
        <v>4</v>
      </c>
      <c r="E61" s="33">
        <v>4</v>
      </c>
      <c r="F61" s="33">
        <v>0</v>
      </c>
      <c r="G61" s="2"/>
    </row>
    <row r="62" spans="1:7" x14ac:dyDescent="0.25">
      <c r="A62" s="17" t="s">
        <v>27</v>
      </c>
      <c r="B62" s="3" t="s">
        <v>82</v>
      </c>
      <c r="C62" s="2"/>
      <c r="D62" s="15">
        <f>SUM(D63:D70)</f>
        <v>19</v>
      </c>
      <c r="E62" s="15">
        <f>SUM(E63:E70)</f>
        <v>16</v>
      </c>
      <c r="F62" s="15">
        <f>SUM(F63:F70)</f>
        <v>3</v>
      </c>
      <c r="G62" s="2"/>
    </row>
    <row r="63" spans="1:7" x14ac:dyDescent="0.25">
      <c r="A63" s="17"/>
      <c r="B63" s="78" t="s">
        <v>14</v>
      </c>
      <c r="D63" s="71">
        <f>SUM(E63:F63)</f>
        <v>1</v>
      </c>
      <c r="E63" s="33">
        <v>1</v>
      </c>
      <c r="F63" s="33">
        <v>0</v>
      </c>
      <c r="G63" s="2"/>
    </row>
    <row r="64" spans="1:7" x14ac:dyDescent="0.25">
      <c r="A64" s="17"/>
      <c r="B64" s="16" t="s">
        <v>15</v>
      </c>
      <c r="D64" s="71">
        <f t="shared" ref="D64:D70" si="5">SUM(E64:F64)</f>
        <v>2</v>
      </c>
      <c r="E64" s="33">
        <v>2</v>
      </c>
      <c r="F64" s="33">
        <v>0</v>
      </c>
      <c r="G64" s="2"/>
    </row>
    <row r="65" spans="1:7" x14ac:dyDescent="0.25">
      <c r="A65" s="17"/>
      <c r="B65" s="78" t="s">
        <v>16</v>
      </c>
      <c r="D65" s="71">
        <f t="shared" si="5"/>
        <v>4</v>
      </c>
      <c r="E65">
        <v>4</v>
      </c>
      <c r="F65">
        <v>0</v>
      </c>
      <c r="G65" s="2"/>
    </row>
    <row r="66" spans="1:7" x14ac:dyDescent="0.25">
      <c r="A66" s="17"/>
      <c r="B66" s="16" t="s">
        <v>17</v>
      </c>
      <c r="D66" s="71">
        <f t="shared" si="5"/>
        <v>3</v>
      </c>
      <c r="E66" s="33">
        <v>1</v>
      </c>
      <c r="F66" s="33">
        <v>2</v>
      </c>
      <c r="G66" s="2"/>
    </row>
    <row r="67" spans="1:7" x14ac:dyDescent="0.25">
      <c r="A67" s="17"/>
      <c r="B67" s="16" t="s">
        <v>18</v>
      </c>
      <c r="D67" s="71">
        <f t="shared" si="5"/>
        <v>4</v>
      </c>
      <c r="E67" s="33">
        <v>4</v>
      </c>
      <c r="F67" s="33">
        <v>0</v>
      </c>
      <c r="G67" s="2"/>
    </row>
    <row r="68" spans="1:7" x14ac:dyDescent="0.25">
      <c r="B68" s="16" t="s">
        <v>20</v>
      </c>
      <c r="D68" s="71">
        <f t="shared" si="5"/>
        <v>3</v>
      </c>
      <c r="E68" s="33">
        <v>2</v>
      </c>
      <c r="F68" s="33">
        <v>1</v>
      </c>
      <c r="G68" s="2"/>
    </row>
    <row r="69" spans="1:7" x14ac:dyDescent="0.25">
      <c r="B69" s="16" t="s">
        <v>21</v>
      </c>
      <c r="D69" s="71">
        <f t="shared" si="5"/>
        <v>1</v>
      </c>
      <c r="E69">
        <v>1</v>
      </c>
      <c r="F69">
        <v>0</v>
      </c>
      <c r="G69" s="2"/>
    </row>
    <row r="70" spans="1:7" x14ac:dyDescent="0.25">
      <c r="B70" s="78" t="s">
        <v>122</v>
      </c>
      <c r="D70" s="71">
        <f t="shared" si="5"/>
        <v>1</v>
      </c>
      <c r="E70" s="70">
        <v>1</v>
      </c>
      <c r="F70" s="70">
        <v>0</v>
      </c>
      <c r="G70" s="2"/>
    </row>
    <row r="71" spans="1:7" x14ac:dyDescent="0.25">
      <c r="A71" s="17" t="s">
        <v>28</v>
      </c>
      <c r="B71" s="3" t="s">
        <v>83</v>
      </c>
      <c r="C71" s="2"/>
      <c r="D71" s="15">
        <f>SUM(D72:D79)</f>
        <v>14</v>
      </c>
      <c r="E71" s="15">
        <f>SUM(E72:E75)</f>
        <v>4</v>
      </c>
      <c r="F71" s="15">
        <f>SUM(F72:F75)</f>
        <v>1</v>
      </c>
      <c r="G71" s="2"/>
    </row>
    <row r="72" spans="1:7" x14ac:dyDescent="0.25">
      <c r="A72" s="17"/>
      <c r="B72" s="16" t="s">
        <v>11</v>
      </c>
      <c r="D72" s="71">
        <f>SUM(E72:F72)</f>
        <v>1</v>
      </c>
      <c r="E72" s="33">
        <v>1</v>
      </c>
      <c r="F72" s="33">
        <v>0</v>
      </c>
      <c r="G72" s="2"/>
    </row>
    <row r="73" spans="1:7" x14ac:dyDescent="0.25">
      <c r="A73" s="17"/>
      <c r="B73" s="16" t="s">
        <v>12</v>
      </c>
      <c r="D73" s="71">
        <f>SUM(E73:F73)</f>
        <v>1</v>
      </c>
      <c r="E73" s="33">
        <v>1</v>
      </c>
      <c r="F73" s="33">
        <v>0</v>
      </c>
      <c r="G73" s="2"/>
    </row>
    <row r="74" spans="1:7" x14ac:dyDescent="0.25">
      <c r="A74" s="17"/>
      <c r="B74" s="16" t="s">
        <v>13</v>
      </c>
      <c r="D74" s="71">
        <f>SUM(E74:F74)</f>
        <v>2</v>
      </c>
      <c r="E74" s="33">
        <v>2</v>
      </c>
      <c r="F74" s="33">
        <v>0</v>
      </c>
      <c r="G74" s="2"/>
    </row>
    <row r="75" spans="1:7" x14ac:dyDescent="0.25">
      <c r="A75" s="17"/>
      <c r="B75" s="16" t="s">
        <v>15</v>
      </c>
      <c r="D75" s="71">
        <f>SUM(E75:F75)</f>
        <v>1</v>
      </c>
      <c r="E75" s="33">
        <v>0</v>
      </c>
      <c r="F75" s="33">
        <v>1</v>
      </c>
      <c r="G75" s="2"/>
    </row>
    <row r="76" spans="1:7" x14ac:dyDescent="0.25">
      <c r="A76" s="17" t="s">
        <v>29</v>
      </c>
      <c r="B76" s="3" t="s">
        <v>84</v>
      </c>
      <c r="C76" s="2"/>
      <c r="D76" s="15">
        <f>SUM(D77:D84)</f>
        <v>6</v>
      </c>
      <c r="E76" s="6">
        <f>SUM(E77:E82)</f>
        <v>4</v>
      </c>
      <c r="F76" s="6">
        <f>SUM(F77:F82)</f>
        <v>2</v>
      </c>
      <c r="G76" s="2"/>
    </row>
    <row r="77" spans="1:7" x14ac:dyDescent="0.25">
      <c r="A77" s="17"/>
      <c r="B77" s="16" t="s">
        <v>117</v>
      </c>
      <c r="D77" s="71">
        <f>SUM(E77:F77)</f>
        <v>1</v>
      </c>
      <c r="E77" s="33">
        <v>0</v>
      </c>
      <c r="F77" s="33">
        <v>1</v>
      </c>
    </row>
    <row r="78" spans="1:7" x14ac:dyDescent="0.25">
      <c r="A78" s="17"/>
      <c r="B78" s="16" t="s">
        <v>13</v>
      </c>
      <c r="D78" s="71">
        <f>SUM(E78:F78)</f>
        <v>1</v>
      </c>
      <c r="E78" s="33">
        <v>1</v>
      </c>
      <c r="F78" s="33">
        <v>0</v>
      </c>
    </row>
    <row r="79" spans="1:7" x14ac:dyDescent="0.25">
      <c r="B79" s="16" t="s">
        <v>15</v>
      </c>
      <c r="D79" s="71">
        <f t="shared" ref="D79:D82" si="6">SUM(E79:F79)</f>
        <v>1</v>
      </c>
      <c r="E79" s="33">
        <v>0</v>
      </c>
      <c r="F79" s="33">
        <v>1</v>
      </c>
    </row>
    <row r="80" spans="1:7" x14ac:dyDescent="0.25">
      <c r="B80" s="16" t="s">
        <v>16</v>
      </c>
      <c r="D80" s="71">
        <f t="shared" si="6"/>
        <v>1</v>
      </c>
      <c r="E80" s="33">
        <v>1</v>
      </c>
      <c r="F80" s="33">
        <v>0</v>
      </c>
    </row>
    <row r="81" spans="1:6" x14ac:dyDescent="0.25">
      <c r="B81" s="16" t="s">
        <v>17</v>
      </c>
      <c r="D81" s="71">
        <f t="shared" si="6"/>
        <v>1</v>
      </c>
      <c r="E81" s="33">
        <v>1</v>
      </c>
      <c r="F81" s="33">
        <v>0</v>
      </c>
    </row>
    <row r="82" spans="1:6" x14ac:dyDescent="0.25">
      <c r="A82" s="2"/>
      <c r="B82" s="80" t="s">
        <v>20</v>
      </c>
      <c r="C82" s="2"/>
      <c r="D82" s="71">
        <f t="shared" si="6"/>
        <v>1</v>
      </c>
      <c r="E82" s="2">
        <v>1</v>
      </c>
      <c r="F82" s="2">
        <v>0</v>
      </c>
    </row>
    <row r="83" spans="1:6" x14ac:dyDescent="0.25">
      <c r="A83" s="9"/>
      <c r="B83" s="79"/>
      <c r="C83" s="9"/>
      <c r="D83" s="9"/>
      <c r="E83" s="9"/>
      <c r="F83" s="9"/>
    </row>
    <row r="85" spans="1:6" x14ac:dyDescent="0.25">
      <c r="A85" s="4" t="s">
        <v>68</v>
      </c>
    </row>
    <row r="87" spans="1:6" x14ac:dyDescent="0.25">
      <c r="A87" s="4" t="s">
        <v>67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8"/>
  <sheetViews>
    <sheetView tabSelected="1" topLeftCell="A31" zoomScaleNormal="100" workbookViewId="0">
      <selection activeCell="A2" sqref="A2"/>
    </sheetView>
  </sheetViews>
  <sheetFormatPr defaultColWidth="9.109375" defaultRowHeight="13.2" x14ac:dyDescent="0.25"/>
  <cols>
    <col min="1" max="1" width="14" customWidth="1"/>
    <col min="2" max="2" width="17.33203125" customWidth="1"/>
    <col min="3" max="3" width="8.88671875"/>
    <col min="4" max="6" width="13.88671875" customWidth="1"/>
    <col min="7" max="8" width="8.88671875"/>
    <col min="9" max="16384" width="9.109375" style="2"/>
  </cols>
  <sheetData>
    <row r="1" spans="1:8" x14ac:dyDescent="0.25">
      <c r="A1" s="1" t="s">
        <v>128</v>
      </c>
    </row>
    <row r="2" spans="1:8" x14ac:dyDescent="0.25">
      <c r="A2" s="9"/>
      <c r="B2" s="9"/>
      <c r="C2" s="9"/>
      <c r="D2" s="10" t="s">
        <v>71</v>
      </c>
      <c r="F2" s="10"/>
    </row>
    <row r="3" spans="1:8" x14ac:dyDescent="0.25">
      <c r="B3" s="7" t="s">
        <v>30</v>
      </c>
      <c r="C3" s="7"/>
      <c r="D3" s="14" t="s">
        <v>74</v>
      </c>
      <c r="E3" s="11" t="s">
        <v>31</v>
      </c>
      <c r="F3" s="11" t="s">
        <v>32</v>
      </c>
      <c r="H3" s="54"/>
    </row>
    <row r="4" spans="1:8" x14ac:dyDescent="0.25">
      <c r="A4" s="9"/>
      <c r="B4" s="12"/>
      <c r="C4" s="12"/>
      <c r="D4" s="13" t="s">
        <v>72</v>
      </c>
      <c r="E4" s="9"/>
      <c r="F4" s="13"/>
      <c r="H4" s="54"/>
    </row>
    <row r="5" spans="1:8" x14ac:dyDescent="0.25">
      <c r="A5" s="7" t="s">
        <v>75</v>
      </c>
      <c r="B5" t="s">
        <v>76</v>
      </c>
      <c r="C5" s="7"/>
      <c r="D5" s="7"/>
      <c r="E5" s="8"/>
      <c r="F5" s="8"/>
      <c r="H5" s="54"/>
    </row>
    <row r="6" spans="1:8" x14ac:dyDescent="0.25">
      <c r="A6" s="2"/>
      <c r="B6" s="7"/>
      <c r="C6" s="7"/>
      <c r="D6" s="7"/>
      <c r="E6" s="8"/>
      <c r="F6" s="8"/>
      <c r="G6" s="2"/>
      <c r="H6" s="54"/>
    </row>
    <row r="7" spans="1:8" x14ac:dyDescent="0.25">
      <c r="A7" s="67" t="s">
        <v>117</v>
      </c>
      <c r="B7" s="37" t="s">
        <v>126</v>
      </c>
      <c r="C7" s="7"/>
      <c r="D7" s="15">
        <f>SUM(E7:F7)</f>
        <v>3</v>
      </c>
      <c r="E7" s="6">
        <f>SUM(E8:E9)</f>
        <v>2</v>
      </c>
      <c r="F7" s="6">
        <f>SUM(F8:F9)</f>
        <v>1</v>
      </c>
      <c r="G7" s="2"/>
      <c r="H7" s="54"/>
    </row>
    <row r="8" spans="1:8" x14ac:dyDescent="0.25">
      <c r="A8" s="67"/>
      <c r="B8" s="68" t="s">
        <v>10</v>
      </c>
      <c r="C8" s="32"/>
      <c r="D8" s="15">
        <f t="shared" ref="D8:D29" si="0">SUM(E8:F8)</f>
        <v>2</v>
      </c>
      <c r="E8" s="6">
        <v>2</v>
      </c>
      <c r="F8" s="6">
        <v>0</v>
      </c>
      <c r="G8" s="2"/>
      <c r="H8" s="54"/>
    </row>
    <row r="9" spans="1:8" x14ac:dyDescent="0.25">
      <c r="A9" s="2"/>
      <c r="B9" s="72" t="s">
        <v>29</v>
      </c>
      <c r="C9" s="7"/>
      <c r="D9" s="15">
        <f t="shared" si="0"/>
        <v>1</v>
      </c>
      <c r="E9" s="69">
        <v>0</v>
      </c>
      <c r="F9" s="69">
        <v>1</v>
      </c>
      <c r="G9" s="2"/>
      <c r="H9" s="54"/>
    </row>
    <row r="10" spans="1:8" x14ac:dyDescent="0.25">
      <c r="A10" s="67" t="s">
        <v>11</v>
      </c>
      <c r="B10" s="68" t="s">
        <v>85</v>
      </c>
      <c r="C10" s="32"/>
      <c r="D10" s="15">
        <f t="shared" si="0"/>
        <v>5</v>
      </c>
      <c r="E10" s="69">
        <f>SUM(E11:E13)</f>
        <v>4</v>
      </c>
      <c r="F10" s="69">
        <f>SUM(F11:F13)</f>
        <v>1</v>
      </c>
      <c r="G10" s="2"/>
      <c r="H10" s="54"/>
    </row>
    <row r="11" spans="1:8" x14ac:dyDescent="0.25">
      <c r="A11" s="2"/>
      <c r="B11" s="68" t="s">
        <v>10</v>
      </c>
      <c r="C11" s="7"/>
      <c r="D11" s="15">
        <f t="shared" si="0"/>
        <v>3</v>
      </c>
      <c r="E11" s="69">
        <v>2</v>
      </c>
      <c r="F11" s="69">
        <v>1</v>
      </c>
      <c r="G11" s="2"/>
      <c r="H11" s="54"/>
    </row>
    <row r="12" spans="1:8" x14ac:dyDescent="0.25">
      <c r="A12" s="2"/>
      <c r="B12" s="68" t="s">
        <v>25</v>
      </c>
      <c r="C12" s="32"/>
      <c r="D12" s="15">
        <f t="shared" si="0"/>
        <v>1</v>
      </c>
      <c r="E12" s="69">
        <v>1</v>
      </c>
      <c r="F12" s="69">
        <v>0</v>
      </c>
      <c r="G12" s="2"/>
      <c r="H12" s="54"/>
    </row>
    <row r="13" spans="1:8" x14ac:dyDescent="0.25">
      <c r="A13" s="68"/>
      <c r="B13" s="68" t="s">
        <v>28</v>
      </c>
      <c r="C13" s="3"/>
      <c r="D13" s="15">
        <f t="shared" si="0"/>
        <v>1</v>
      </c>
      <c r="E13" s="69">
        <v>1</v>
      </c>
      <c r="F13" s="69">
        <v>0</v>
      </c>
      <c r="G13" s="2"/>
      <c r="H13" s="54"/>
    </row>
    <row r="14" spans="1:8" x14ac:dyDescent="0.25">
      <c r="A14" s="67" t="s">
        <v>12</v>
      </c>
      <c r="B14" s="68" t="s">
        <v>86</v>
      </c>
      <c r="C14" s="3"/>
      <c r="D14" s="15">
        <f t="shared" si="0"/>
        <v>11</v>
      </c>
      <c r="E14" s="69">
        <f>SUM(E15:E18)</f>
        <v>9</v>
      </c>
      <c r="F14" s="69">
        <f>SUM(F15:F18)</f>
        <v>2</v>
      </c>
      <c r="G14" s="2"/>
      <c r="H14" s="54"/>
    </row>
    <row r="15" spans="1:8" x14ac:dyDescent="0.25">
      <c r="A15" s="2"/>
      <c r="B15" s="68" t="s">
        <v>10</v>
      </c>
      <c r="C15" s="3"/>
      <c r="D15" s="15">
        <f t="shared" si="0"/>
        <v>7</v>
      </c>
      <c r="E15" s="69">
        <v>5</v>
      </c>
      <c r="F15" s="69">
        <v>2</v>
      </c>
      <c r="G15" s="2"/>
      <c r="H15" s="54"/>
    </row>
    <row r="16" spans="1:8" x14ac:dyDescent="0.25">
      <c r="A16" s="2"/>
      <c r="B16" s="68" t="s">
        <v>24</v>
      </c>
      <c r="C16" s="3"/>
      <c r="D16" s="15">
        <f t="shared" si="0"/>
        <v>1</v>
      </c>
      <c r="E16" s="69">
        <v>1</v>
      </c>
      <c r="F16" s="69">
        <v>0</v>
      </c>
      <c r="G16" s="2"/>
      <c r="H16" s="54"/>
    </row>
    <row r="17" spans="1:8" x14ac:dyDescent="0.25">
      <c r="A17" s="68"/>
      <c r="B17" s="68" t="s">
        <v>25</v>
      </c>
      <c r="C17" s="3"/>
      <c r="D17" s="15">
        <f t="shared" si="0"/>
        <v>2</v>
      </c>
      <c r="E17" s="69">
        <v>2</v>
      </c>
      <c r="F17" s="69">
        <v>0</v>
      </c>
      <c r="G17" s="2"/>
      <c r="H17" s="54"/>
    </row>
    <row r="18" spans="1:8" x14ac:dyDescent="0.25">
      <c r="A18" s="68"/>
      <c r="B18" s="68" t="s">
        <v>28</v>
      </c>
      <c r="C18" s="3"/>
      <c r="D18" s="15">
        <f t="shared" si="0"/>
        <v>1</v>
      </c>
      <c r="E18" s="69">
        <v>1</v>
      </c>
      <c r="F18" s="69">
        <v>0</v>
      </c>
      <c r="G18" s="2"/>
      <c r="H18" s="54"/>
    </row>
    <row r="19" spans="1:8" x14ac:dyDescent="0.25">
      <c r="A19" s="4" t="s">
        <v>13</v>
      </c>
      <c r="B19" s="68" t="s">
        <v>127</v>
      </c>
      <c r="D19" s="15">
        <f t="shared" si="0"/>
        <v>33</v>
      </c>
      <c r="E19">
        <f>SUM(E20:E24)</f>
        <v>26</v>
      </c>
      <c r="F19">
        <f>SUM(F20:F24)</f>
        <v>7</v>
      </c>
      <c r="G19" s="2"/>
      <c r="H19" s="54"/>
    </row>
    <row r="20" spans="1:8" x14ac:dyDescent="0.25">
      <c r="B20" t="s">
        <v>10</v>
      </c>
      <c r="D20" s="15">
        <f t="shared" si="0"/>
        <v>14</v>
      </c>
      <c r="E20">
        <v>12</v>
      </c>
      <c r="F20">
        <v>2</v>
      </c>
      <c r="G20" s="2"/>
      <c r="H20" s="54"/>
    </row>
    <row r="21" spans="1:8" x14ac:dyDescent="0.25">
      <c r="B21" t="s">
        <v>35</v>
      </c>
      <c r="D21" s="15">
        <f t="shared" si="0"/>
        <v>1</v>
      </c>
      <c r="E21">
        <v>0</v>
      </c>
      <c r="F21">
        <v>1</v>
      </c>
      <c r="G21" s="2"/>
      <c r="H21" s="54"/>
    </row>
    <row r="22" spans="1:8" x14ac:dyDescent="0.25">
      <c r="B22" t="s">
        <v>25</v>
      </c>
      <c r="D22" s="15">
        <f t="shared" si="0"/>
        <v>15</v>
      </c>
      <c r="E22">
        <v>11</v>
      </c>
      <c r="F22">
        <v>4</v>
      </c>
      <c r="G22" s="2"/>
      <c r="H22" s="54"/>
    </row>
    <row r="23" spans="1:8" x14ac:dyDescent="0.25">
      <c r="B23" t="s">
        <v>28</v>
      </c>
      <c r="D23" s="15">
        <f t="shared" si="0"/>
        <v>2</v>
      </c>
      <c r="E23">
        <v>2</v>
      </c>
      <c r="F23">
        <v>0</v>
      </c>
      <c r="G23" s="2"/>
      <c r="H23" s="54"/>
    </row>
    <row r="24" spans="1:8" x14ac:dyDescent="0.25">
      <c r="B24" t="s">
        <v>29</v>
      </c>
      <c r="D24" s="15">
        <f t="shared" si="0"/>
        <v>1</v>
      </c>
      <c r="E24">
        <v>1</v>
      </c>
      <c r="F24">
        <v>0</v>
      </c>
      <c r="G24" s="2"/>
      <c r="H24" s="54"/>
    </row>
    <row r="25" spans="1:8" x14ac:dyDescent="0.25">
      <c r="A25" s="68" t="s">
        <v>14</v>
      </c>
      <c r="B25" s="68" t="s">
        <v>87</v>
      </c>
      <c r="C25" s="3"/>
      <c r="D25" s="15">
        <f t="shared" si="0"/>
        <v>44</v>
      </c>
      <c r="E25" s="69">
        <f>SUM(E26:E29)</f>
        <v>33</v>
      </c>
      <c r="F25" s="69">
        <f>SUM(F26:F29)</f>
        <v>11</v>
      </c>
      <c r="G25" s="2"/>
      <c r="H25" s="54"/>
    </row>
    <row r="26" spans="1:8" x14ac:dyDescent="0.25">
      <c r="A26" s="2"/>
      <c r="B26" s="68" t="s">
        <v>10</v>
      </c>
      <c r="C26" s="3"/>
      <c r="D26" s="15">
        <f t="shared" si="0"/>
        <v>16</v>
      </c>
      <c r="E26" s="69">
        <v>14</v>
      </c>
      <c r="F26" s="69">
        <v>2</v>
      </c>
      <c r="G26" s="2"/>
      <c r="H26" s="54"/>
    </row>
    <row r="27" spans="1:8" x14ac:dyDescent="0.25">
      <c r="A27" s="68"/>
      <c r="B27" s="68" t="s">
        <v>24</v>
      </c>
      <c r="C27" s="3"/>
      <c r="D27" s="15">
        <f t="shared" si="0"/>
        <v>1</v>
      </c>
      <c r="E27" s="69">
        <v>1</v>
      </c>
      <c r="F27" s="69">
        <v>0</v>
      </c>
      <c r="G27" s="2"/>
      <c r="H27" s="54"/>
    </row>
    <row r="28" spans="1:8" x14ac:dyDescent="0.25">
      <c r="A28" s="68"/>
      <c r="B28" s="68" t="s">
        <v>25</v>
      </c>
      <c r="C28" s="3"/>
      <c r="D28" s="15">
        <f t="shared" si="0"/>
        <v>26</v>
      </c>
      <c r="E28" s="69">
        <v>17</v>
      </c>
      <c r="F28" s="69">
        <v>9</v>
      </c>
      <c r="G28" s="2"/>
      <c r="H28" s="54"/>
    </row>
    <row r="29" spans="1:8" x14ac:dyDescent="0.25">
      <c r="B29" s="68" t="s">
        <v>29</v>
      </c>
      <c r="D29" s="15">
        <f t="shared" si="0"/>
        <v>1</v>
      </c>
      <c r="E29" s="69">
        <v>1</v>
      </c>
      <c r="F29" s="69">
        <v>0</v>
      </c>
      <c r="G29" s="2"/>
      <c r="H29" s="54"/>
    </row>
    <row r="30" spans="1:8" x14ac:dyDescent="0.25">
      <c r="A30" s="68" t="s">
        <v>15</v>
      </c>
      <c r="B30" s="68" t="s">
        <v>88</v>
      </c>
      <c r="C30" s="3"/>
      <c r="D30" s="15">
        <f t="shared" ref="D30:D68" si="1">SUM(E30:F30)</f>
        <v>66</v>
      </c>
      <c r="E30" s="69">
        <f>SUM(E31:E38)</f>
        <v>53</v>
      </c>
      <c r="F30" s="69">
        <f>SUM(F31:F38)</f>
        <v>13</v>
      </c>
      <c r="G30" s="2"/>
      <c r="H30" s="54"/>
    </row>
    <row r="31" spans="1:8" x14ac:dyDescent="0.25">
      <c r="A31" s="2"/>
      <c r="B31" s="68" t="s">
        <v>10</v>
      </c>
      <c r="C31" s="3"/>
      <c r="D31" s="15">
        <f t="shared" si="1"/>
        <v>30</v>
      </c>
      <c r="E31" s="69">
        <v>25</v>
      </c>
      <c r="F31" s="69">
        <v>5</v>
      </c>
      <c r="G31" s="2"/>
      <c r="H31" s="54"/>
    </row>
    <row r="32" spans="1:8" x14ac:dyDescent="0.25">
      <c r="A32" s="68"/>
      <c r="B32" s="68" t="s">
        <v>69</v>
      </c>
      <c r="C32" s="3"/>
      <c r="D32" s="15">
        <f t="shared" si="1"/>
        <v>1</v>
      </c>
      <c r="E32" s="69">
        <v>1</v>
      </c>
      <c r="F32" s="69">
        <v>0</v>
      </c>
      <c r="G32" s="2"/>
      <c r="H32" s="54"/>
    </row>
    <row r="33" spans="1:8" x14ac:dyDescent="0.25">
      <c r="A33" s="68"/>
      <c r="B33" s="68" t="s">
        <v>24</v>
      </c>
      <c r="C33" s="3"/>
      <c r="D33" s="15">
        <f t="shared" si="1"/>
        <v>1</v>
      </c>
      <c r="E33" s="69">
        <v>1</v>
      </c>
      <c r="F33" s="69">
        <v>0</v>
      </c>
      <c r="G33" s="2"/>
      <c r="H33" s="54"/>
    </row>
    <row r="34" spans="1:8" x14ac:dyDescent="0.25">
      <c r="A34" s="68"/>
      <c r="B34" s="68" t="s">
        <v>119</v>
      </c>
      <c r="C34" s="3"/>
      <c r="D34" s="15">
        <f t="shared" si="1"/>
        <v>1</v>
      </c>
      <c r="E34" s="69">
        <v>1</v>
      </c>
      <c r="F34" s="69">
        <v>0</v>
      </c>
      <c r="G34" s="2"/>
      <c r="H34" s="54"/>
    </row>
    <row r="35" spans="1:8" x14ac:dyDescent="0.25">
      <c r="A35" s="68"/>
      <c r="B35" s="68" t="s">
        <v>25</v>
      </c>
      <c r="C35" s="3"/>
      <c r="D35" s="15">
        <f t="shared" si="1"/>
        <v>29</v>
      </c>
      <c r="E35" s="69">
        <v>23</v>
      </c>
      <c r="F35" s="69">
        <v>6</v>
      </c>
      <c r="G35" s="2"/>
      <c r="H35" s="54"/>
    </row>
    <row r="36" spans="1:8" x14ac:dyDescent="0.25">
      <c r="B36" t="s">
        <v>27</v>
      </c>
      <c r="D36" s="15">
        <f t="shared" si="1"/>
        <v>2</v>
      </c>
      <c r="E36">
        <v>2</v>
      </c>
      <c r="F36">
        <v>0</v>
      </c>
      <c r="G36" s="2"/>
      <c r="H36" s="54"/>
    </row>
    <row r="37" spans="1:8" x14ac:dyDescent="0.25">
      <c r="B37" t="s">
        <v>28</v>
      </c>
      <c r="D37" s="15">
        <f t="shared" si="1"/>
        <v>1</v>
      </c>
      <c r="E37">
        <v>0</v>
      </c>
      <c r="F37">
        <v>1</v>
      </c>
      <c r="G37" s="2"/>
      <c r="H37" s="54"/>
    </row>
    <row r="38" spans="1:8" x14ac:dyDescent="0.25">
      <c r="B38" t="s">
        <v>29</v>
      </c>
      <c r="D38" s="15">
        <f t="shared" si="1"/>
        <v>1</v>
      </c>
      <c r="E38">
        <v>0</v>
      </c>
      <c r="F38">
        <v>1</v>
      </c>
      <c r="G38" s="2"/>
      <c r="H38" s="54"/>
    </row>
    <row r="39" spans="1:8" x14ac:dyDescent="0.25">
      <c r="A39" s="68" t="s">
        <v>16</v>
      </c>
      <c r="B39" s="68" t="s">
        <v>89</v>
      </c>
      <c r="C39" s="3"/>
      <c r="D39" s="15">
        <f t="shared" si="1"/>
        <v>126</v>
      </c>
      <c r="E39" s="69">
        <f>SUM(E40:E44)</f>
        <v>100</v>
      </c>
      <c r="F39" s="69">
        <f>SUM(F40:F44)</f>
        <v>26</v>
      </c>
      <c r="G39" s="2"/>
      <c r="H39" s="54"/>
    </row>
    <row r="40" spans="1:8" x14ac:dyDescent="0.25">
      <c r="A40" s="2"/>
      <c r="B40" s="68" t="s">
        <v>10</v>
      </c>
      <c r="C40" s="3"/>
      <c r="D40" s="15">
        <f t="shared" si="1"/>
        <v>62</v>
      </c>
      <c r="E40" s="69">
        <v>52</v>
      </c>
      <c r="F40" s="69">
        <v>10</v>
      </c>
      <c r="G40" s="2"/>
      <c r="H40" s="54"/>
    </row>
    <row r="41" spans="1:8" x14ac:dyDescent="0.25">
      <c r="A41" s="68"/>
      <c r="B41" s="68" t="s">
        <v>24</v>
      </c>
      <c r="C41" s="3"/>
      <c r="D41" s="15">
        <f t="shared" si="1"/>
        <v>1</v>
      </c>
      <c r="E41" s="69">
        <v>1</v>
      </c>
      <c r="F41" s="69">
        <v>0</v>
      </c>
      <c r="G41" s="2"/>
      <c r="H41" s="54"/>
    </row>
    <row r="42" spans="1:8" x14ac:dyDescent="0.25">
      <c r="A42" s="68"/>
      <c r="B42" s="68" t="s">
        <v>25</v>
      </c>
      <c r="C42" s="3"/>
      <c r="D42" s="15">
        <f t="shared" si="1"/>
        <v>58</v>
      </c>
      <c r="E42" s="69">
        <v>42</v>
      </c>
      <c r="F42" s="69">
        <v>16</v>
      </c>
      <c r="G42" s="2"/>
      <c r="H42" s="54"/>
    </row>
    <row r="43" spans="1:8" x14ac:dyDescent="0.25">
      <c r="A43" s="68"/>
      <c r="B43" s="68" t="s">
        <v>27</v>
      </c>
      <c r="C43" s="3"/>
      <c r="D43" s="15">
        <f t="shared" si="1"/>
        <v>4</v>
      </c>
      <c r="E43" s="69">
        <v>4</v>
      </c>
      <c r="F43" s="69">
        <v>0</v>
      </c>
      <c r="G43" s="2"/>
      <c r="H43" s="54"/>
    </row>
    <row r="44" spans="1:8" x14ac:dyDescent="0.25">
      <c r="A44" s="68"/>
      <c r="B44" s="68" t="s">
        <v>29</v>
      </c>
      <c r="C44" s="3"/>
      <c r="D44" s="15">
        <f t="shared" si="1"/>
        <v>1</v>
      </c>
      <c r="E44" s="69">
        <v>1</v>
      </c>
      <c r="F44" s="69">
        <v>0</v>
      </c>
      <c r="G44" s="2"/>
      <c r="H44" s="54"/>
    </row>
    <row r="45" spans="1:8" x14ac:dyDescent="0.25">
      <c r="A45" s="68" t="s">
        <v>17</v>
      </c>
      <c r="B45" s="68" t="s">
        <v>90</v>
      </c>
      <c r="C45" s="3"/>
      <c r="D45" s="15">
        <f t="shared" si="1"/>
        <v>134</v>
      </c>
      <c r="E45" s="69">
        <f>SUM(E46:E52)</f>
        <v>104</v>
      </c>
      <c r="F45" s="69">
        <f>SUM(F46:F52)</f>
        <v>30</v>
      </c>
      <c r="G45" s="2"/>
      <c r="H45" s="54"/>
    </row>
    <row r="46" spans="1:8" x14ac:dyDescent="0.25">
      <c r="A46" s="2"/>
      <c r="B46" s="68" t="s">
        <v>10</v>
      </c>
      <c r="C46" s="3"/>
      <c r="D46" s="15">
        <f t="shared" si="1"/>
        <v>69</v>
      </c>
      <c r="E46" s="70">
        <v>57</v>
      </c>
      <c r="F46" s="70">
        <v>12</v>
      </c>
      <c r="G46" s="2"/>
      <c r="H46" s="54"/>
    </row>
    <row r="47" spans="1:8" x14ac:dyDescent="0.25">
      <c r="A47" s="68"/>
      <c r="B47" s="68" t="s">
        <v>35</v>
      </c>
      <c r="C47" s="3"/>
      <c r="D47" s="15">
        <f t="shared" si="1"/>
        <v>1</v>
      </c>
      <c r="E47" s="70">
        <v>1</v>
      </c>
      <c r="F47" s="70">
        <v>0</v>
      </c>
      <c r="G47" s="2"/>
      <c r="H47" s="54"/>
    </row>
    <row r="48" spans="1:8" x14ac:dyDescent="0.25">
      <c r="A48" s="68"/>
      <c r="B48" s="68" t="s">
        <v>24</v>
      </c>
      <c r="C48" s="3"/>
      <c r="D48" s="15">
        <f t="shared" si="1"/>
        <v>2</v>
      </c>
      <c r="E48" s="70">
        <v>2</v>
      </c>
      <c r="F48" s="70">
        <v>0</v>
      </c>
      <c r="G48" s="2"/>
      <c r="H48" s="54"/>
    </row>
    <row r="49" spans="1:8" x14ac:dyDescent="0.25">
      <c r="A49" s="68"/>
      <c r="B49" s="68" t="s">
        <v>119</v>
      </c>
      <c r="C49" s="3"/>
      <c r="D49" s="15">
        <f t="shared" si="1"/>
        <v>1</v>
      </c>
      <c r="E49" s="70">
        <v>1</v>
      </c>
      <c r="F49" s="70">
        <v>0</v>
      </c>
      <c r="G49" s="2"/>
      <c r="H49" s="54"/>
    </row>
    <row r="50" spans="1:8" x14ac:dyDescent="0.25">
      <c r="A50" s="68"/>
      <c r="B50" s="68" t="s">
        <v>25</v>
      </c>
      <c r="C50" s="5"/>
      <c r="D50" s="15">
        <f t="shared" si="1"/>
        <v>57</v>
      </c>
      <c r="E50" s="70">
        <v>41</v>
      </c>
      <c r="F50" s="70">
        <v>16</v>
      </c>
      <c r="G50" s="2"/>
      <c r="H50" s="54"/>
    </row>
    <row r="51" spans="1:8" x14ac:dyDescent="0.25">
      <c r="A51" s="68"/>
      <c r="B51" s="68" t="s">
        <v>27</v>
      </c>
      <c r="C51" s="5"/>
      <c r="D51" s="15">
        <f t="shared" si="1"/>
        <v>3</v>
      </c>
      <c r="E51" s="70">
        <v>1</v>
      </c>
      <c r="F51" s="70">
        <v>2</v>
      </c>
      <c r="G51" s="2"/>
      <c r="H51" s="54"/>
    </row>
    <row r="52" spans="1:8" x14ac:dyDescent="0.25">
      <c r="B52" t="s">
        <v>29</v>
      </c>
      <c r="D52" s="15">
        <f t="shared" si="1"/>
        <v>1</v>
      </c>
      <c r="E52">
        <v>1</v>
      </c>
      <c r="F52">
        <v>0</v>
      </c>
      <c r="G52" s="2"/>
      <c r="H52" s="54"/>
    </row>
    <row r="53" spans="1:8" x14ac:dyDescent="0.25">
      <c r="A53" s="68" t="s">
        <v>18</v>
      </c>
      <c r="B53" s="68" t="s">
        <v>91</v>
      </c>
      <c r="C53" s="2"/>
      <c r="D53" s="15">
        <f t="shared" si="1"/>
        <v>180</v>
      </c>
      <c r="E53" s="69">
        <f>SUM(E54:E57)</f>
        <v>140</v>
      </c>
      <c r="F53" s="69">
        <f>SUM(F54:F57)</f>
        <v>40</v>
      </c>
      <c r="G53" s="2"/>
      <c r="H53" s="54"/>
    </row>
    <row r="54" spans="1:8" x14ac:dyDescent="0.25">
      <c r="A54" s="2"/>
      <c r="B54" s="68" t="s">
        <v>10</v>
      </c>
      <c r="C54" s="2"/>
      <c r="D54" s="15">
        <f t="shared" si="1"/>
        <v>86</v>
      </c>
      <c r="E54" s="69">
        <v>70</v>
      </c>
      <c r="F54" s="69">
        <v>16</v>
      </c>
      <c r="G54" s="2"/>
      <c r="H54" s="54"/>
    </row>
    <row r="55" spans="1:8" x14ac:dyDescent="0.25">
      <c r="A55" s="68"/>
      <c r="B55" s="68" t="s">
        <v>24</v>
      </c>
      <c r="C55" s="2"/>
      <c r="D55" s="15">
        <f t="shared" si="1"/>
        <v>2</v>
      </c>
      <c r="E55" s="69">
        <v>2</v>
      </c>
      <c r="F55" s="69">
        <v>0</v>
      </c>
      <c r="G55" s="2"/>
      <c r="H55" s="54"/>
    </row>
    <row r="56" spans="1:8" x14ac:dyDescent="0.25">
      <c r="A56" s="68"/>
      <c r="B56" s="68" t="s">
        <v>25</v>
      </c>
      <c r="C56" s="2"/>
      <c r="D56" s="15">
        <f t="shared" si="1"/>
        <v>88</v>
      </c>
      <c r="E56" s="69">
        <v>64</v>
      </c>
      <c r="F56" s="69">
        <v>24</v>
      </c>
      <c r="G56" s="2"/>
      <c r="H56" s="54"/>
    </row>
    <row r="57" spans="1:8" x14ac:dyDescent="0.25">
      <c r="A57" s="68"/>
      <c r="B57" s="68" t="s">
        <v>27</v>
      </c>
      <c r="C57" s="2"/>
      <c r="D57" s="15">
        <f t="shared" si="1"/>
        <v>4</v>
      </c>
      <c r="E57" s="69">
        <v>4</v>
      </c>
      <c r="F57" s="69">
        <v>0</v>
      </c>
      <c r="G57" s="2"/>
      <c r="H57" s="54"/>
    </row>
    <row r="58" spans="1:8" x14ac:dyDescent="0.25">
      <c r="A58" s="68" t="s">
        <v>19</v>
      </c>
      <c r="B58" s="68" t="s">
        <v>92</v>
      </c>
      <c r="C58" s="2"/>
      <c r="D58" s="15">
        <f t="shared" si="1"/>
        <v>161</v>
      </c>
      <c r="E58" s="69">
        <f>SUM(E59:E61)</f>
        <v>125</v>
      </c>
      <c r="F58" s="69">
        <f>SUM(F59:F61)</f>
        <v>36</v>
      </c>
      <c r="G58" s="2"/>
      <c r="H58" s="54"/>
    </row>
    <row r="59" spans="1:8" x14ac:dyDescent="0.25">
      <c r="A59" s="2"/>
      <c r="B59" s="68" t="s">
        <v>10</v>
      </c>
      <c r="C59" s="2"/>
      <c r="D59" s="15">
        <f t="shared" si="1"/>
        <v>89</v>
      </c>
      <c r="E59" s="69">
        <v>71</v>
      </c>
      <c r="F59" s="69">
        <v>18</v>
      </c>
      <c r="G59" s="2"/>
      <c r="H59" s="54"/>
    </row>
    <row r="60" spans="1:8" x14ac:dyDescent="0.25">
      <c r="A60" s="68"/>
      <c r="B60" s="68" t="s">
        <v>24</v>
      </c>
      <c r="C60" s="2"/>
      <c r="D60" s="15">
        <f t="shared" si="1"/>
        <v>4</v>
      </c>
      <c r="E60" s="69">
        <v>3</v>
      </c>
      <c r="F60" s="69">
        <v>1</v>
      </c>
      <c r="G60" s="2"/>
      <c r="H60" s="54"/>
    </row>
    <row r="61" spans="1:8" x14ac:dyDescent="0.25">
      <c r="A61" s="68"/>
      <c r="B61" s="68" t="s">
        <v>25</v>
      </c>
      <c r="C61" s="2"/>
      <c r="D61" s="15">
        <f t="shared" si="1"/>
        <v>68</v>
      </c>
      <c r="E61" s="69">
        <v>51</v>
      </c>
      <c r="F61" s="69">
        <v>17</v>
      </c>
      <c r="G61" s="2"/>
      <c r="H61" s="54"/>
    </row>
    <row r="62" spans="1:8" x14ac:dyDescent="0.25">
      <c r="A62" s="68" t="s">
        <v>20</v>
      </c>
      <c r="B62" s="68" t="s">
        <v>93</v>
      </c>
      <c r="C62" s="2"/>
      <c r="D62" s="15">
        <f t="shared" si="1"/>
        <v>118</v>
      </c>
      <c r="E62" s="69">
        <f>SUM(E63:E69)</f>
        <v>88</v>
      </c>
      <c r="F62" s="69">
        <f>SUM(F63:F69)</f>
        <v>30</v>
      </c>
      <c r="G62" s="2"/>
      <c r="H62" s="54"/>
    </row>
    <row r="63" spans="1:8" x14ac:dyDescent="0.25">
      <c r="A63" s="2"/>
      <c r="B63" s="68" t="s">
        <v>10</v>
      </c>
      <c r="C63" s="2"/>
      <c r="D63" s="15">
        <f t="shared" si="1"/>
        <v>63</v>
      </c>
      <c r="E63" s="69">
        <v>53</v>
      </c>
      <c r="F63" s="69">
        <v>10</v>
      </c>
      <c r="G63" s="2"/>
      <c r="H63" s="54"/>
    </row>
    <row r="64" spans="1:8" x14ac:dyDescent="0.25">
      <c r="A64" s="68"/>
      <c r="B64" s="68" t="s">
        <v>69</v>
      </c>
      <c r="C64" s="2"/>
      <c r="D64" s="15">
        <f t="shared" si="1"/>
        <v>1</v>
      </c>
      <c r="E64" s="69">
        <v>0</v>
      </c>
      <c r="F64" s="69">
        <v>1</v>
      </c>
      <c r="G64" s="2"/>
      <c r="H64" s="54"/>
    </row>
    <row r="65" spans="1:8" x14ac:dyDescent="0.25">
      <c r="A65" s="68"/>
      <c r="B65" s="68" t="s">
        <v>24</v>
      </c>
      <c r="C65" s="2"/>
      <c r="D65" s="15">
        <f t="shared" si="1"/>
        <v>1</v>
      </c>
      <c r="E65" s="69">
        <v>0</v>
      </c>
      <c r="F65" s="69">
        <v>1</v>
      </c>
      <c r="G65" s="2"/>
      <c r="H65" s="54"/>
    </row>
    <row r="66" spans="1:8" x14ac:dyDescent="0.25">
      <c r="B66" t="s">
        <v>119</v>
      </c>
      <c r="D66" s="15">
        <f t="shared" si="1"/>
        <v>2</v>
      </c>
      <c r="E66">
        <v>1</v>
      </c>
      <c r="F66">
        <v>1</v>
      </c>
      <c r="G66" s="2"/>
      <c r="H66" s="54"/>
    </row>
    <row r="67" spans="1:8" x14ac:dyDescent="0.25">
      <c r="B67" t="s">
        <v>25</v>
      </c>
      <c r="D67" s="15">
        <f t="shared" si="1"/>
        <v>47</v>
      </c>
      <c r="E67">
        <v>31</v>
      </c>
      <c r="F67">
        <v>16</v>
      </c>
      <c r="G67" s="2"/>
      <c r="H67" s="54"/>
    </row>
    <row r="68" spans="1:8" x14ac:dyDescent="0.25">
      <c r="B68" t="s">
        <v>27</v>
      </c>
      <c r="D68" s="15">
        <f t="shared" si="1"/>
        <v>3</v>
      </c>
      <c r="E68">
        <v>2</v>
      </c>
      <c r="F68">
        <v>1</v>
      </c>
      <c r="G68" s="2"/>
      <c r="H68" s="54"/>
    </row>
    <row r="69" spans="1:8" x14ac:dyDescent="0.25">
      <c r="B69" t="s">
        <v>29</v>
      </c>
      <c r="D69" s="15">
        <f t="shared" ref="D69:D88" si="2">SUM(E69:F69)</f>
        <v>1</v>
      </c>
      <c r="E69">
        <v>1</v>
      </c>
      <c r="F69">
        <v>0</v>
      </c>
      <c r="G69" s="2"/>
      <c r="H69" s="54"/>
    </row>
    <row r="70" spans="1:8" x14ac:dyDescent="0.25">
      <c r="A70" s="68" t="s">
        <v>21</v>
      </c>
      <c r="B70" s="68" t="s">
        <v>94</v>
      </c>
      <c r="C70" s="2"/>
      <c r="D70" s="15">
        <f>SUM(E70:F70)</f>
        <v>73</v>
      </c>
      <c r="E70" s="69">
        <f>SUM(E71:E76)</f>
        <v>50</v>
      </c>
      <c r="F70" s="69">
        <f>SUM(F71:F76)</f>
        <v>23</v>
      </c>
      <c r="G70" s="2"/>
      <c r="H70" s="54"/>
    </row>
    <row r="71" spans="1:8" x14ac:dyDescent="0.25">
      <c r="A71" s="2"/>
      <c r="B71" s="68" t="s">
        <v>10</v>
      </c>
      <c r="C71" s="2"/>
      <c r="D71" s="15">
        <f t="shared" si="2"/>
        <v>41</v>
      </c>
      <c r="E71" s="69">
        <v>27</v>
      </c>
      <c r="F71" s="69">
        <v>14</v>
      </c>
      <c r="G71" s="2"/>
      <c r="H71" s="54"/>
    </row>
    <row r="72" spans="1:8" x14ac:dyDescent="0.25">
      <c r="A72" s="68"/>
      <c r="B72" s="68" t="s">
        <v>69</v>
      </c>
      <c r="C72" s="2"/>
      <c r="D72" s="15">
        <f t="shared" si="2"/>
        <v>1</v>
      </c>
      <c r="E72" s="69">
        <v>1</v>
      </c>
      <c r="F72" s="69">
        <v>0</v>
      </c>
      <c r="G72" s="2"/>
    </row>
    <row r="73" spans="1:8" x14ac:dyDescent="0.25">
      <c r="A73" s="68"/>
      <c r="B73" s="68" t="s">
        <v>120</v>
      </c>
      <c r="C73" s="2"/>
      <c r="D73" s="15">
        <f t="shared" si="2"/>
        <v>1</v>
      </c>
      <c r="E73" s="69">
        <v>0</v>
      </c>
      <c r="F73" s="69">
        <v>1</v>
      </c>
      <c r="G73" s="2"/>
    </row>
    <row r="74" spans="1:8" x14ac:dyDescent="0.25">
      <c r="A74" s="68"/>
      <c r="B74" s="68" t="s">
        <v>24</v>
      </c>
      <c r="C74" s="2"/>
      <c r="D74" s="15">
        <f t="shared" si="2"/>
        <v>2</v>
      </c>
      <c r="E74" s="69">
        <v>2</v>
      </c>
      <c r="F74" s="69">
        <v>0</v>
      </c>
      <c r="G74" s="2"/>
    </row>
    <row r="75" spans="1:8" x14ac:dyDescent="0.25">
      <c r="B75" t="s">
        <v>25</v>
      </c>
      <c r="D75" s="15">
        <f t="shared" si="2"/>
        <v>27</v>
      </c>
      <c r="E75">
        <v>19</v>
      </c>
      <c r="F75">
        <v>8</v>
      </c>
      <c r="G75" s="2"/>
    </row>
    <row r="76" spans="1:8" x14ac:dyDescent="0.25">
      <c r="B76" t="s">
        <v>27</v>
      </c>
      <c r="D76" s="15">
        <f t="shared" si="2"/>
        <v>1</v>
      </c>
      <c r="E76">
        <v>1</v>
      </c>
      <c r="F76">
        <v>0</v>
      </c>
      <c r="G76" s="2"/>
    </row>
    <row r="77" spans="1:8" x14ac:dyDescent="0.25">
      <c r="A77" s="68" t="s">
        <v>22</v>
      </c>
      <c r="B77" s="68" t="s">
        <v>95</v>
      </c>
      <c r="C77" s="2"/>
      <c r="D77" s="15">
        <f t="shared" si="2"/>
        <v>38</v>
      </c>
      <c r="E77" s="69">
        <f>SUM(E78:E80)</f>
        <v>29</v>
      </c>
      <c r="F77" s="69">
        <f>SUM(F78:F80)</f>
        <v>9</v>
      </c>
      <c r="G77" s="2"/>
    </row>
    <row r="78" spans="1:8" x14ac:dyDescent="0.25">
      <c r="A78" s="2"/>
      <c r="B78" s="68" t="s">
        <v>10</v>
      </c>
      <c r="C78" s="2"/>
      <c r="D78" s="15">
        <f t="shared" si="2"/>
        <v>26</v>
      </c>
      <c r="E78" s="69">
        <v>21</v>
      </c>
      <c r="F78" s="69">
        <v>5</v>
      </c>
      <c r="G78" s="2"/>
    </row>
    <row r="79" spans="1:8" x14ac:dyDescent="0.25">
      <c r="A79" s="68"/>
      <c r="B79" s="68" t="s">
        <v>25</v>
      </c>
      <c r="C79" s="2"/>
      <c r="D79" s="15">
        <f t="shared" si="2"/>
        <v>11</v>
      </c>
      <c r="E79" s="69">
        <v>7</v>
      </c>
      <c r="F79" s="69">
        <v>4</v>
      </c>
      <c r="G79" s="2"/>
    </row>
    <row r="80" spans="1:8" x14ac:dyDescent="0.25">
      <c r="A80" s="68"/>
      <c r="B80" s="68" t="s">
        <v>27</v>
      </c>
      <c r="C80" s="2"/>
      <c r="D80" s="15">
        <f t="shared" si="2"/>
        <v>1</v>
      </c>
      <c r="E80" s="69">
        <v>1</v>
      </c>
      <c r="F80" s="69">
        <v>0</v>
      </c>
      <c r="G80" s="2"/>
    </row>
    <row r="81" spans="1:7" x14ac:dyDescent="0.25">
      <c r="A81" s="68" t="s">
        <v>23</v>
      </c>
      <c r="B81" s="68" t="s">
        <v>96</v>
      </c>
      <c r="C81" s="2"/>
      <c r="D81" s="15">
        <f t="shared" si="2"/>
        <v>17</v>
      </c>
      <c r="E81" s="69">
        <f>SUM(E82:E83)</f>
        <v>13</v>
      </c>
      <c r="F81" s="69">
        <f>SUM(F82:F83)</f>
        <v>4</v>
      </c>
      <c r="G81" s="2"/>
    </row>
    <row r="82" spans="1:7" x14ac:dyDescent="0.25">
      <c r="A82" s="2"/>
      <c r="B82" s="68" t="s">
        <v>10</v>
      </c>
      <c r="C82" s="2"/>
      <c r="D82" s="15">
        <f t="shared" si="2"/>
        <v>13</v>
      </c>
      <c r="E82" s="69">
        <v>9</v>
      </c>
      <c r="F82" s="69">
        <v>4</v>
      </c>
      <c r="G82" s="2"/>
    </row>
    <row r="83" spans="1:7" x14ac:dyDescent="0.25">
      <c r="A83" s="68"/>
      <c r="B83" s="68" t="s">
        <v>25</v>
      </c>
      <c r="C83" s="2"/>
      <c r="D83" s="15">
        <f t="shared" si="2"/>
        <v>4</v>
      </c>
      <c r="E83" s="69">
        <v>4</v>
      </c>
      <c r="F83" s="69">
        <v>0</v>
      </c>
      <c r="G83" s="2"/>
    </row>
    <row r="84" spans="1:7" x14ac:dyDescent="0.25">
      <c r="A84" s="68" t="s">
        <v>26</v>
      </c>
      <c r="B84" s="68" t="s">
        <v>97</v>
      </c>
      <c r="C84" s="2"/>
      <c r="D84" s="15">
        <f t="shared" si="2"/>
        <v>8</v>
      </c>
      <c r="E84" s="69">
        <f>SUM(E85:E86)</f>
        <v>5</v>
      </c>
      <c r="F84" s="69">
        <f>SUM(F85:F86)</f>
        <v>3</v>
      </c>
      <c r="G84" s="2"/>
    </row>
    <row r="85" spans="1:7" x14ac:dyDescent="0.25">
      <c r="A85" s="2"/>
      <c r="B85" s="68" t="s">
        <v>10</v>
      </c>
      <c r="C85" s="2"/>
      <c r="D85" s="15">
        <f t="shared" si="2"/>
        <v>7</v>
      </c>
      <c r="E85" s="69">
        <v>5</v>
      </c>
      <c r="F85" s="69">
        <v>2</v>
      </c>
      <c r="G85" s="2"/>
    </row>
    <row r="86" spans="1:7" x14ac:dyDescent="0.25">
      <c r="A86" s="68"/>
      <c r="B86" s="68" t="s">
        <v>24</v>
      </c>
      <c r="C86" s="2"/>
      <c r="D86" s="15">
        <f t="shared" si="2"/>
        <v>1</v>
      </c>
      <c r="E86" s="69">
        <v>0</v>
      </c>
      <c r="F86" s="69">
        <v>1</v>
      </c>
      <c r="G86" s="2"/>
    </row>
    <row r="87" spans="1:7" x14ac:dyDescent="0.25">
      <c r="A87" s="68" t="s">
        <v>70</v>
      </c>
      <c r="B87" s="68" t="s">
        <v>98</v>
      </c>
      <c r="C87" s="2"/>
      <c r="D87" s="15">
        <f t="shared" si="2"/>
        <v>2</v>
      </c>
      <c r="E87" s="69">
        <f>E88</f>
        <v>1</v>
      </c>
      <c r="F87" s="69">
        <f>F88</f>
        <v>1</v>
      </c>
      <c r="G87" s="2"/>
    </row>
    <row r="88" spans="1:7" x14ac:dyDescent="0.25">
      <c r="A88" s="2"/>
      <c r="B88" s="68" t="s">
        <v>10</v>
      </c>
      <c r="C88" s="2"/>
      <c r="D88" s="15">
        <f t="shared" si="2"/>
        <v>2</v>
      </c>
      <c r="E88" s="69">
        <v>1</v>
      </c>
      <c r="F88" s="69">
        <v>1</v>
      </c>
      <c r="G88" s="2"/>
    </row>
    <row r="89" spans="1:7" x14ac:dyDescent="0.25">
      <c r="B89" s="16"/>
      <c r="C89" s="2"/>
      <c r="D89" s="15"/>
      <c r="E89" s="6"/>
      <c r="F89" s="6"/>
      <c r="G89" s="2"/>
    </row>
    <row r="90" spans="1:7" x14ac:dyDescent="0.25">
      <c r="G90" s="2"/>
    </row>
    <row r="91" spans="1:7" x14ac:dyDescent="0.25">
      <c r="A91" s="4" t="s">
        <v>68</v>
      </c>
      <c r="G91" s="2"/>
    </row>
    <row r="92" spans="1:7" x14ac:dyDescent="0.25">
      <c r="G92" s="2"/>
    </row>
    <row r="93" spans="1:7" x14ac:dyDescent="0.25">
      <c r="A93" s="4" t="s">
        <v>67</v>
      </c>
      <c r="G93" s="2"/>
    </row>
    <row r="94" spans="1:7" x14ac:dyDescent="0.25">
      <c r="G94" s="2"/>
    </row>
    <row r="95" spans="1:7" x14ac:dyDescent="0.25">
      <c r="G95" s="2"/>
    </row>
    <row r="96" spans="1:7" x14ac:dyDescent="0.25">
      <c r="G96" s="2"/>
    </row>
    <row r="97" spans="7:7" x14ac:dyDescent="0.25">
      <c r="G97" s="2"/>
    </row>
    <row r="98" spans="7:7" x14ac:dyDescent="0.25">
      <c r="G98" s="2"/>
    </row>
  </sheetData>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6"/>
  <sheetViews>
    <sheetView topLeftCell="A20" workbookViewId="0">
      <selection activeCell="A68" sqref="A68"/>
    </sheetView>
  </sheetViews>
  <sheetFormatPr defaultColWidth="9.109375" defaultRowHeight="11.4" x14ac:dyDescent="0.2"/>
  <cols>
    <col min="1" max="16384" width="9.109375" style="27"/>
  </cols>
  <sheetData>
    <row r="1" spans="1:1" ht="12" x14ac:dyDescent="0.2">
      <c r="A1" s="26" t="s">
        <v>65</v>
      </c>
    </row>
    <row r="2" spans="1:1" x14ac:dyDescent="0.2">
      <c r="A2" s="28"/>
    </row>
    <row r="3" spans="1:1" s="20" customFormat="1" x14ac:dyDescent="0.2">
      <c r="A3" s="19" t="s">
        <v>104</v>
      </c>
    </row>
    <row r="4" spans="1:1" s="20" customFormat="1" x14ac:dyDescent="0.2">
      <c r="A4" s="21" t="s">
        <v>105</v>
      </c>
    </row>
    <row r="5" spans="1:1" s="20" customFormat="1" x14ac:dyDescent="0.2">
      <c r="A5" s="21"/>
    </row>
    <row r="6" spans="1:1" s="20" customFormat="1" x14ac:dyDescent="0.2">
      <c r="A6" s="21" t="s">
        <v>99</v>
      </c>
    </row>
    <row r="7" spans="1:1" s="20" customFormat="1" x14ac:dyDescent="0.2">
      <c r="A7" s="22" t="s">
        <v>129</v>
      </c>
    </row>
    <row r="8" spans="1:1" s="20" customFormat="1" x14ac:dyDescent="0.2">
      <c r="A8" s="22" t="s">
        <v>100</v>
      </c>
    </row>
    <row r="9" spans="1:1" s="20" customFormat="1" ht="12" x14ac:dyDescent="0.2">
      <c r="A9" s="23"/>
    </row>
    <row r="10" spans="1:1" s="20" customFormat="1" ht="12" x14ac:dyDescent="0.2">
      <c r="A10" s="23" t="s">
        <v>101</v>
      </c>
    </row>
    <row r="11" spans="1:1" s="20" customFormat="1" x14ac:dyDescent="0.2">
      <c r="A11" s="21" t="s">
        <v>102</v>
      </c>
    </row>
    <row r="12" spans="1:1" s="20" customFormat="1" x14ac:dyDescent="0.2">
      <c r="A12" s="21" t="s">
        <v>130</v>
      </c>
    </row>
    <row r="13" spans="1:1" s="20" customFormat="1" x14ac:dyDescent="0.2">
      <c r="A13" s="24"/>
    </row>
    <row r="14" spans="1:1" ht="12" x14ac:dyDescent="0.2">
      <c r="A14" s="25" t="s">
        <v>103</v>
      </c>
    </row>
    <row r="15" spans="1:1" x14ac:dyDescent="0.2">
      <c r="A15" s="29"/>
    </row>
    <row r="16" spans="1:1" x14ac:dyDescent="0.2">
      <c r="A16" s="28" t="s">
        <v>36</v>
      </c>
    </row>
    <row r="17" spans="1:1" x14ac:dyDescent="0.2">
      <c r="A17" s="28" t="s">
        <v>37</v>
      </c>
    </row>
    <row r="18" spans="1:1" x14ac:dyDescent="0.2">
      <c r="A18" s="28" t="s">
        <v>38</v>
      </c>
    </row>
    <row r="19" spans="1:1" x14ac:dyDescent="0.2">
      <c r="A19" s="29"/>
    </row>
    <row r="20" spans="1:1" x14ac:dyDescent="0.2">
      <c r="A20" s="29" t="s">
        <v>106</v>
      </c>
    </row>
    <row r="21" spans="1:1" x14ac:dyDescent="0.2">
      <c r="A21" s="28" t="s">
        <v>107</v>
      </c>
    </row>
    <row r="22" spans="1:1" x14ac:dyDescent="0.2">
      <c r="A22" s="30" t="s">
        <v>112</v>
      </c>
    </row>
    <row r="23" spans="1:1" x14ac:dyDescent="0.2">
      <c r="A23" s="29"/>
    </row>
    <row r="24" spans="1:1" x14ac:dyDescent="0.2">
      <c r="A24" s="28" t="s">
        <v>39</v>
      </c>
    </row>
    <row r="25" spans="1:1" x14ac:dyDescent="0.2">
      <c r="A25" s="28" t="s">
        <v>40</v>
      </c>
    </row>
    <row r="26" spans="1:1" x14ac:dyDescent="0.2">
      <c r="A26" s="29"/>
    </row>
    <row r="27" spans="1:1" x14ac:dyDescent="0.2">
      <c r="A27" s="28" t="s">
        <v>41</v>
      </c>
    </row>
    <row r="28" spans="1:1" x14ac:dyDescent="0.2">
      <c r="A28" s="28" t="s">
        <v>42</v>
      </c>
    </row>
    <row r="29" spans="1:1" x14ac:dyDescent="0.2">
      <c r="A29" s="29"/>
    </row>
    <row r="30" spans="1:1" x14ac:dyDescent="0.2">
      <c r="A30" s="29"/>
    </row>
    <row r="31" spans="1:1" ht="12" x14ac:dyDescent="0.2">
      <c r="A31" s="26" t="s">
        <v>108</v>
      </c>
    </row>
    <row r="32" spans="1:1" x14ac:dyDescent="0.2">
      <c r="A32" s="29"/>
    </row>
    <row r="33" spans="1:1" x14ac:dyDescent="0.2">
      <c r="A33" s="28" t="s">
        <v>43</v>
      </c>
    </row>
    <row r="34" spans="1:1" x14ac:dyDescent="0.2">
      <c r="A34" s="31" t="s">
        <v>44</v>
      </c>
    </row>
    <row r="35" spans="1:1" x14ac:dyDescent="0.2">
      <c r="A35" s="31" t="s">
        <v>45</v>
      </c>
    </row>
    <row r="36" spans="1:1" x14ac:dyDescent="0.2">
      <c r="A36" s="31" t="s">
        <v>46</v>
      </c>
    </row>
    <row r="37" spans="1:1" x14ac:dyDescent="0.2">
      <c r="A37" s="31" t="s">
        <v>47</v>
      </c>
    </row>
    <row r="38" spans="1:1" x14ac:dyDescent="0.2">
      <c r="A38" s="31" t="s">
        <v>48</v>
      </c>
    </row>
    <row r="39" spans="1:1" x14ac:dyDescent="0.2">
      <c r="A39" s="31" t="s">
        <v>49</v>
      </c>
    </row>
    <row r="40" spans="1:1" x14ac:dyDescent="0.2">
      <c r="A40" s="31" t="s">
        <v>50</v>
      </c>
    </row>
    <row r="41" spans="1:1" x14ac:dyDescent="0.2">
      <c r="A41" s="31" t="s">
        <v>51</v>
      </c>
    </row>
    <row r="42" spans="1:1" x14ac:dyDescent="0.2">
      <c r="A42" s="31" t="s">
        <v>52</v>
      </c>
    </row>
    <row r="43" spans="1:1" x14ac:dyDescent="0.2">
      <c r="A43" s="29"/>
    </row>
    <row r="44" spans="1:1" x14ac:dyDescent="0.2">
      <c r="A44" s="31" t="s">
        <v>53</v>
      </c>
    </row>
    <row r="45" spans="1:1" x14ac:dyDescent="0.2">
      <c r="A45" s="29"/>
    </row>
    <row r="46" spans="1:1" ht="12" x14ac:dyDescent="0.2">
      <c r="A46" s="26" t="s">
        <v>109</v>
      </c>
    </row>
    <row r="47" spans="1:1" x14ac:dyDescent="0.2">
      <c r="A47" s="29"/>
    </row>
    <row r="48" spans="1:1" x14ac:dyDescent="0.2">
      <c r="A48" s="28" t="s">
        <v>54</v>
      </c>
    </row>
    <row r="49" spans="1:1" x14ac:dyDescent="0.2">
      <c r="A49" s="28" t="s">
        <v>55</v>
      </c>
    </row>
    <row r="50" spans="1:1" x14ac:dyDescent="0.2">
      <c r="A50" s="28" t="s">
        <v>56</v>
      </c>
    </row>
    <row r="51" spans="1:1" x14ac:dyDescent="0.2">
      <c r="A51" s="29"/>
    </row>
    <row r="52" spans="1:1" x14ac:dyDescent="0.2">
      <c r="A52" s="31" t="s">
        <v>57</v>
      </c>
    </row>
    <row r="53" spans="1:1" x14ac:dyDescent="0.2">
      <c r="A53" s="29"/>
    </row>
    <row r="54" spans="1:1" x14ac:dyDescent="0.2">
      <c r="A54" s="28" t="s">
        <v>58</v>
      </c>
    </row>
    <row r="55" spans="1:1" x14ac:dyDescent="0.2">
      <c r="A55" s="31" t="s">
        <v>59</v>
      </c>
    </row>
    <row r="56" spans="1:1" x14ac:dyDescent="0.2">
      <c r="A56" s="31" t="s">
        <v>60</v>
      </c>
    </row>
    <row r="57" spans="1:1" x14ac:dyDescent="0.2">
      <c r="A57" s="31" t="s">
        <v>61</v>
      </c>
    </row>
    <row r="58" spans="1:1" x14ac:dyDescent="0.2">
      <c r="A58" s="29"/>
    </row>
    <row r="59" spans="1:1" ht="12" x14ac:dyDescent="0.2">
      <c r="A59" s="26" t="s">
        <v>110</v>
      </c>
    </row>
    <row r="60" spans="1:1" x14ac:dyDescent="0.2">
      <c r="A60" s="29"/>
    </row>
    <row r="61" spans="1:1" x14ac:dyDescent="0.2">
      <c r="A61" s="31" t="s">
        <v>62</v>
      </c>
    </row>
    <row r="62" spans="1:1" x14ac:dyDescent="0.2">
      <c r="A62" s="29"/>
    </row>
    <row r="63" spans="1:1" x14ac:dyDescent="0.2">
      <c r="A63" s="28" t="s">
        <v>63</v>
      </c>
    </row>
    <row r="64" spans="1:1" x14ac:dyDescent="0.2">
      <c r="A64" s="28" t="s">
        <v>64</v>
      </c>
    </row>
    <row r="65" spans="1:1" x14ac:dyDescent="0.2">
      <c r="A65" s="29"/>
    </row>
    <row r="66" spans="1:1" x14ac:dyDescent="0.2">
      <c r="A66" s="31"/>
    </row>
  </sheetData>
  <hyperlinks>
    <hyperlink ref="A34" r:id="rId1" display="http://statline.cbs.nl/StatWeb/publication/?VW=T&amp;DM=SLNL&amp;PA=82899ned"/>
    <hyperlink ref="A35" r:id="rId2" display="http://statline.cbs.nl/StatWeb/publication/?VW=T&amp;DM=SLNL&amp;PA=7052%5F95&amp;"/>
    <hyperlink ref="A36" r:id="rId3" display="http://statline.cbs.nl/StatWeb/publication/?VW=T&amp;DM=SLNL&amp;PA=80202NED"/>
    <hyperlink ref="A37" r:id="rId4" display="http://statline.cbs.nl/StatWeb/publication/?VW=T&amp;DM=SLNL&amp;PA=80142ned"/>
    <hyperlink ref="A38" r:id="rId5" display="http://statline.cbs.nl/Statweb/publication/?DM=SLNL&amp;PA=81452NED"/>
    <hyperlink ref="A39" r:id="rId6" display="http://statline.cbs.nl/StatWeb/publication/?VW=T&amp;DM=slnl&amp;PA=71936ned"/>
    <hyperlink ref="A40" r:id="rId7" display="http://statline.cbs.nl/StatWeb/publication/?VW=T&amp;DM=slnl&amp;PA=71426ned"/>
    <hyperlink ref="A41" r:id="rId8" display="http://statline.cbs.nl/StatWeb/publication/?VW=T&amp;DM=slnl&amp;PA=7022gza"/>
    <hyperlink ref="A42" r:id="rId9" display="http://statline.cbs.nl/Statweb/publication/?DM=SLNL&amp;PA=81453NED"/>
    <hyperlink ref="A44" r:id="rId10" display="http://www.cbs.nl/nl-NL/menu/themas/gezondheid-welzijn/nieuws/default.htm"/>
    <hyperlink ref="A52" r:id="rId11" display="http://www.cbs.nl/nl-NL/menu/themas/bevolking/methoden/dataverzameling/korte-onderzoeksbeschrijvingen/doodsoorzakenstatistiek.htm?RefererType=Favorite"/>
    <hyperlink ref="A55" r:id="rId12" display="http://www.cbs.nl/nl-NL/menu/themas/gezondheid-welzijn/publicaties/artikelen/archief/2014/2014-4214-ta.htm"/>
    <hyperlink ref="A56" r:id="rId13" display="http://www.cbs.nl/nl-NL/menu/themas/gezondheid-welzijn/publicaties/artikelen/archief/2015/2015ep22-doodsoorzakenpdf.htm"/>
    <hyperlink ref="A57" r:id="rId14" display="http://www.cbs.nl/NR/rdonlyres/237B10A1-6C09-40EF-9AA5-902E37CFCE27/0/2016veranderingenindedoodsoorzakenstatistiek20122013.pdf"/>
    <hyperlink ref="A61" r:id="rId15" display="https://www.cbs.nl/nl-nl/over-ons/contact/infoservice"/>
  </hyperlinks>
  <pageMargins left="0.7" right="0.7" top="0.75" bottom="0.75" header="0.3" footer="0.3"/>
  <pageSetup paperSize="9" orientation="portrait" r:id="rId1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Tabel 1</vt:lpstr>
      <vt:lpstr>Tabel 2</vt:lpstr>
      <vt:lpstr>Tabel 3</vt:lpstr>
      <vt:lpstr>Tabel 4</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drs. A. van der Meulen</dc:creator>
  <cp:lastModifiedBy>Jong, E. de (Emma, secundair Productie)</cp:lastModifiedBy>
  <dcterms:created xsi:type="dcterms:W3CDTF">2005-10-13T13:15:51Z</dcterms:created>
  <dcterms:modified xsi:type="dcterms:W3CDTF">2021-09-06T13:55:35Z</dcterms:modified>
</cp:coreProperties>
</file>