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TRE\Werk\Webmagazine\Productie Webmagazine\Rondzending\2021\07 - juli\23 juli\8326-verdrinkingen\"/>
    </mc:Choice>
  </mc:AlternateContent>
  <bookViews>
    <workbookView xWindow="720" yWindow="360" windowWidth="19410" windowHeight="10035"/>
  </bookViews>
  <sheets>
    <sheet name="Toelichting" sheetId="3" r:id="rId1"/>
    <sheet name="Tabel 1" sheetId="1" r:id="rId2"/>
    <sheet name="Tabel 2" sheetId="8" r:id="rId3"/>
    <sheet name="Tabel 3" sheetId="2" r:id="rId4"/>
    <sheet name="Tabel 4" sheetId="13" r:id="rId5"/>
    <sheet name="Tabel 5" sheetId="12" r:id="rId6"/>
    <sheet name="Tabel 6" sheetId="9" r:id="rId7"/>
    <sheet name="Tabel 7" sheetId="7" r:id="rId8"/>
  </sheets>
  <calcPr calcId="162913"/>
</workbook>
</file>

<file path=xl/calcChain.xml><?xml version="1.0" encoding="utf-8"?>
<calcChain xmlns="http://schemas.openxmlformats.org/spreadsheetml/2006/main">
  <c r="D5" i="2" l="1"/>
  <c r="F5" i="2"/>
  <c r="H5" i="2"/>
  <c r="J5" i="2"/>
  <c r="L5" i="2"/>
  <c r="B8" i="2"/>
  <c r="B9" i="2"/>
  <c r="B7" i="2"/>
  <c r="B5" i="2" l="1"/>
  <c r="B4" i="7"/>
  <c r="G36" i="7"/>
  <c r="D75" i="1" l="1"/>
</calcChain>
</file>

<file path=xl/sharedStrings.xml><?xml version="1.0" encoding="utf-8"?>
<sst xmlns="http://schemas.openxmlformats.org/spreadsheetml/2006/main" count="146" uniqueCount="75">
  <si>
    <t>0 jaar</t>
  </si>
  <si>
    <t>Totaal</t>
  </si>
  <si>
    <t>0 tot 10 jaar</t>
  </si>
  <si>
    <t>10 tot 20 jaar</t>
  </si>
  <si>
    <t>20 tot 40 jaar</t>
  </si>
  <si>
    <t>40 tot 60 jaar</t>
  </si>
  <si>
    <t>Bron: CBS</t>
  </si>
  <si>
    <t>absoluut</t>
  </si>
  <si>
    <t>Nederlandse achtergrond</t>
  </si>
  <si>
    <t>Toelichting</t>
  </si>
  <si>
    <t>per 100 duizend inwoners</t>
  </si>
  <si>
    <t>Totaal alle leeftijden</t>
  </si>
  <si>
    <t>waarvan</t>
  </si>
  <si>
    <t xml:space="preserve">   Nederlandse achtergrond</t>
  </si>
  <si>
    <t xml:space="preserve">Mannen </t>
  </si>
  <si>
    <t xml:space="preserve">Vrouwen </t>
  </si>
  <si>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personen met Nederlandse achtergrond als standaard.</t>
    </r>
  </si>
  <si>
    <t>Aantal</t>
  </si>
  <si>
    <t>gemiddeld per dag</t>
  </si>
  <si>
    <t>Januari</t>
  </si>
  <si>
    <t>Februari</t>
  </si>
  <si>
    <t>Maart</t>
  </si>
  <si>
    <t>April</t>
  </si>
  <si>
    <t>Mei</t>
  </si>
  <si>
    <t>Juni</t>
  </si>
  <si>
    <t>Juli</t>
  </si>
  <si>
    <t>Augustus</t>
  </si>
  <si>
    <t>September</t>
  </si>
  <si>
    <t>Oktober</t>
  </si>
  <si>
    <t>November</t>
  </si>
  <si>
    <t>December</t>
  </si>
  <si>
    <t>2020*</t>
  </si>
  <si>
    <t>per 100 000 van de bevolking</t>
  </si>
  <si>
    <r>
      <t>Tabel 2. Accidentele verdrinking per 100 000 van de bevolking</t>
    </r>
    <r>
      <rPr>
        <b/>
        <vertAlign val="superscript"/>
        <sz val="11"/>
        <color theme="1"/>
        <rFont val="Calibri"/>
        <family val="2"/>
        <scheme val="minor"/>
      </rPr>
      <t>1)</t>
    </r>
    <r>
      <rPr>
        <b/>
        <sz val="11"/>
        <color theme="1"/>
        <rFont val="Calibri"/>
        <family val="2"/>
        <scheme val="minor"/>
      </rPr>
      <t xml:space="preserve"> onder inwoners van Nederland naar leeftijd, 1950-2020*</t>
    </r>
  </si>
  <si>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2020 als standaard.</t>
    </r>
  </si>
  <si>
    <t>Open water</t>
  </si>
  <si>
    <t>Overig/onbekend</t>
  </si>
  <si>
    <t>Jonger dan 10 jaar</t>
  </si>
  <si>
    <t>Tabel 1. Accidentele verdrinking onder inwoners van Nederland naar leeftijd, 1950-2020*</t>
  </si>
  <si>
    <t xml:space="preserve">De cijfers over inwoners betreffen mensen die in Nederland woonden en op het moment van overlijden stonden ingeschreven in de Basisregistratie Personen (BRP). </t>
  </si>
  <si>
    <t xml:space="preserve">   w.o. </t>
  </si>
  <si>
    <t xml:space="preserve">          Polen</t>
  </si>
  <si>
    <t xml:space="preserve">          Indonesië</t>
  </si>
  <si>
    <t xml:space="preserve">          Duitsland</t>
  </si>
  <si>
    <t xml:space="preserve">          Marokko</t>
  </si>
  <si>
    <t xml:space="preserve">          Nederlandse antillen en Aruba</t>
  </si>
  <si>
    <t xml:space="preserve">          Turkije</t>
  </si>
  <si>
    <t xml:space="preserve">          Suriname</t>
  </si>
  <si>
    <t xml:space="preserve">          Syrië</t>
  </si>
  <si>
    <t>+</t>
  </si>
  <si>
    <t>+ Deze gestandaardiseerde sterftecijfers zijn significant hoger dan personen met Nederlandse achtergrond</t>
  </si>
  <si>
    <t>- Deze gestandaardiseerde sterftecijfers zijn significant lager dan personen met Nederlandse achtergrond</t>
  </si>
  <si>
    <t>-</t>
  </si>
  <si>
    <t>Tabel 6. Overledenen door verdrinking naar leeftijdsgroepen en plaats van het ongeval, 2011-2020*</t>
  </si>
  <si>
    <t>Tabel 7. Accidentele verdrinking naar maand van overlijden in 2016-2020*</t>
  </si>
  <si>
    <t>In tabel 2 worden gestandaardiseerde sterftecijfers per 100 duizend inwoners getoond. Om jaren te kunnen vergelijken wordt gestandaardiseerd door cijfers uit het ene jaar om te rekenen naar het andere (standaard)jaar op basis van leeftijd of geslacht. De leeftijdsopbouw van de bevolking van 2020 is hier als standaard gebruikt.</t>
  </si>
  <si>
    <t>Met behulp van een betrouwbaarheidsinterval (95%) is nagegaan of de gestandaardiseerde sterftecijfers per 100 duizend inwoners van inwoners met een migratieachtergrond significant afwijken van inwoners met een Nederlandse achtergrond.</t>
  </si>
  <si>
    <t>In tabelllen 3 tot en met 5  worden naast het aantal overledenen door accidentele verdrinking ook de gestandaardiseerde sterftecijfers per 100 duizend van de bevolking getoond. Deze relatieve cijfers naar migratieachtergrond zijn gerelateerd aan het aantal inwoners per bevolkingsgroep. Er gecorrigeerd voor verschillen in leeftijdsopbouw, met de leeftijdsopbouw van mensen met een Nederlandse achtergrond als standaard. </t>
  </si>
  <si>
    <t>1 tot 5 jaar</t>
  </si>
  <si>
    <t>5 tot 10 jaar</t>
  </si>
  <si>
    <t>60 jaar of ouder</t>
  </si>
  <si>
    <t>jonger dan 10 jaar</t>
  </si>
  <si>
    <t xml:space="preserve">   Westerse migratieachtergrond</t>
  </si>
  <si>
    <t xml:space="preserve">   Niet-westerse migratieachtergrond</t>
  </si>
  <si>
    <t>Westerse migratieachtergrond</t>
  </si>
  <si>
    <t>Niet-westerse migratieachtergrond</t>
  </si>
  <si>
    <r>
      <t>Tabel 3. Sterfte</t>
    </r>
    <r>
      <rPr>
        <b/>
        <vertAlign val="superscript"/>
        <sz val="10"/>
        <rFont val="Arial"/>
        <family val="2"/>
      </rPr>
      <t>1)</t>
    </r>
    <r>
      <rPr>
        <b/>
        <sz val="10"/>
        <rFont val="Arial"/>
        <family val="2"/>
      </rPr>
      <t xml:space="preserve"> door accidentele verdrinking onder inwoners van Nederland naar (migratie)achtergrond, 2016-2020*</t>
    </r>
  </si>
  <si>
    <r>
      <t>Tabel 4. Sterfte</t>
    </r>
    <r>
      <rPr>
        <b/>
        <vertAlign val="superscript"/>
        <sz val="10"/>
        <rFont val="Arial"/>
        <family val="2"/>
      </rPr>
      <t>1)</t>
    </r>
    <r>
      <rPr>
        <b/>
        <sz val="10"/>
        <rFont val="Arial"/>
        <family val="2"/>
      </rPr>
      <t xml:space="preserve"> door accidentele verdrinking onder inwoners van Nederland naar (migratie)achtergrond, 2016-2020*</t>
    </r>
  </si>
  <si>
    <r>
      <t>Tabel 5. Sterfte</t>
    </r>
    <r>
      <rPr>
        <b/>
        <vertAlign val="superscript"/>
        <sz val="10"/>
        <rFont val="Arial"/>
        <family val="2"/>
      </rPr>
      <t>1)</t>
    </r>
    <r>
      <rPr>
        <b/>
        <sz val="10"/>
        <rFont val="Arial"/>
        <family val="2"/>
      </rPr>
      <t xml:space="preserve"> door accidentele verdrinking onder inwoners van Nederland naar (migratie)achtergrond en generatie, 2016-2020*</t>
    </r>
  </si>
  <si>
    <t>Eerste generatie</t>
  </si>
  <si>
    <t>Tweede generatie</t>
  </si>
  <si>
    <t>%</t>
  </si>
  <si>
    <t>aantal</t>
  </si>
  <si>
    <t>In/om huis</t>
  </si>
  <si>
    <t xml:space="preserve">Deze tabellen betreffen alleen accidentele verdrinkingen, dus niet verdrinking bij een vervoersongeval, moord of zelfdoding. Dit zijn zowel verdrinkingen binnenshuis, bijvoorbeeld in de badkuip of een binnenzwembad, als verdrinkingen buiten. De cijfers over inwoners betreffen mensen die in Nederland woonden en op het moment van overlijden stonden ingeschreven in de Basisregistratie Personen (BRP).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</si>
</sst>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_ * #,##0.0_ ;_ * \-#,##0.0_ ;_ * &quot;-&quot;??_ ;_ @_ "/>
    <numFmt numFmtId="166" formatCode="_ * #,##0_ ;_ * \-#,##0_ ;_ * &quot;-&quot;??_ ;_ @_ "/>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i/>
      <sz val="10"/>
      <name val="Arial"/>
      <family val="2"/>
    </font>
    <font>
      <sz val="11"/>
      <color theme="1"/>
      <name val="Arial"/>
      <family val="2"/>
    </font>
    <font>
      <b/>
      <sz val="10"/>
      <color theme="1"/>
      <name val="Arial"/>
      <family val="2"/>
    </font>
    <font>
      <sz val="10"/>
      <color theme="1"/>
      <name val="Arial"/>
      <family val="2"/>
    </font>
    <font>
      <b/>
      <sz val="10"/>
      <name val="Arial"/>
      <family val="2"/>
    </font>
    <font>
      <b/>
      <vertAlign val="superscript"/>
      <sz val="10"/>
      <name val="Arial"/>
      <family val="2"/>
    </font>
    <font>
      <sz val="8"/>
      <name val="Arial"/>
      <family val="2"/>
    </font>
    <font>
      <i/>
      <sz val="10"/>
      <color theme="1"/>
      <name val="Arial"/>
      <family val="2"/>
    </font>
    <font>
      <vertAlign val="superscript"/>
      <sz val="11"/>
      <color theme="1"/>
      <name val="Calibri"/>
      <family val="2"/>
      <scheme val="minor"/>
    </font>
    <font>
      <b/>
      <vertAlign val="superscript"/>
      <sz val="11"/>
      <color theme="1"/>
      <name val="Calibri"/>
      <family val="2"/>
      <scheme val="minor"/>
    </font>
    <font>
      <sz val="1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43" fontId="1" fillId="0" borderId="0" applyFont="0" applyFill="0" applyBorder="0" applyAlignment="0" applyProtection="0"/>
  </cellStyleXfs>
  <cellXfs count="77">
    <xf numFmtId="0" fontId="0" fillId="0" borderId="0" xfId="0"/>
    <xf numFmtId="0" fontId="0" fillId="0" borderId="0" xfId="0" applyAlignment="1">
      <alignment horizontal="left"/>
    </xf>
    <xf numFmtId="0" fontId="0" fillId="0" borderId="0" xfId="0" applyBorder="1"/>
    <xf numFmtId="0" fontId="18" fillId="0" borderId="10" xfId="0" applyFont="1" applyBorder="1"/>
    <xf numFmtId="0" fontId="18" fillId="0" borderId="0" xfId="0" applyFont="1"/>
    <xf numFmtId="0" fontId="18" fillId="0" borderId="0" xfId="0" applyFont="1" applyBorder="1"/>
    <xf numFmtId="2" fontId="18" fillId="0" borderId="0" xfId="0" applyNumberFormat="1" applyFont="1"/>
    <xf numFmtId="0" fontId="18" fillId="0" borderId="0" xfId="42" applyNumberFormat="1" applyFont="1" applyFill="1" applyBorder="1" applyAlignment="1" applyProtection="1"/>
    <xf numFmtId="2" fontId="18" fillId="0" borderId="0" xfId="42" applyNumberFormat="1" applyFont="1" applyFill="1" applyBorder="1" applyAlignment="1" applyProtection="1"/>
    <xf numFmtId="0" fontId="18" fillId="0" borderId="10" xfId="0" quotePrefix="1" applyFont="1" applyBorder="1" applyAlignment="1">
      <alignment horizontal="left"/>
    </xf>
    <xf numFmtId="0" fontId="20" fillId="0" borderId="0" xfId="0" applyFont="1" applyBorder="1"/>
    <xf numFmtId="0" fontId="20" fillId="0" borderId="0" xfId="42" applyNumberFormat="1" applyFont="1" applyFill="1" applyBorder="1" applyAlignment="1" applyProtection="1"/>
    <xf numFmtId="0" fontId="0" fillId="0" borderId="10" xfId="0" applyBorder="1"/>
    <xf numFmtId="0" fontId="0" fillId="0" borderId="11" xfId="0" applyBorder="1"/>
    <xf numFmtId="0" fontId="21" fillId="0" borderId="0" xfId="0" applyFont="1"/>
    <xf numFmtId="0" fontId="23" fillId="0" borderId="10" xfId="0" applyFont="1" applyBorder="1"/>
    <xf numFmtId="0" fontId="23" fillId="0" borderId="11" xfId="0" applyFont="1" applyBorder="1"/>
    <xf numFmtId="0" fontId="23" fillId="0" borderId="0" xfId="0" applyFont="1"/>
    <xf numFmtId="0" fontId="18" fillId="0" borderId="11" xfId="0" applyFont="1" applyBorder="1"/>
    <xf numFmtId="0" fontId="23" fillId="0" borderId="0" xfId="0" applyFont="1" applyBorder="1" applyAlignment="1">
      <alignment horizontal="left"/>
    </xf>
    <xf numFmtId="0" fontId="23" fillId="0" borderId="0" xfId="0" applyFont="1" applyBorder="1"/>
    <xf numFmtId="0" fontId="23" fillId="0" borderId="0" xfId="0" applyFont="1" applyFill="1" applyBorder="1"/>
    <xf numFmtId="0" fontId="23" fillId="0" borderId="0" xfId="0" applyFont="1" applyAlignment="1">
      <alignment horizontal="left"/>
    </xf>
    <xf numFmtId="0" fontId="23" fillId="0" borderId="10" xfId="0" applyFont="1" applyBorder="1" applyAlignment="1">
      <alignment horizontal="left"/>
    </xf>
    <xf numFmtId="0" fontId="23" fillId="0" borderId="11" xfId="0" applyFont="1" applyFill="1" applyBorder="1"/>
    <xf numFmtId="0" fontId="22" fillId="0" borderId="0" xfId="0" applyFont="1"/>
    <xf numFmtId="0" fontId="0" fillId="0" borderId="0" xfId="0" quotePrefix="1"/>
    <xf numFmtId="1" fontId="18" fillId="0" borderId="0" xfId="42" applyNumberFormat="1" applyFont="1" applyFill="1" applyBorder="1" applyAlignment="1" applyProtection="1"/>
    <xf numFmtId="2" fontId="18" fillId="0" borderId="0" xfId="0" applyNumberFormat="1" applyFont="1" applyBorder="1"/>
    <xf numFmtId="0" fontId="18" fillId="0" borderId="10" xfId="42" applyNumberFormat="1" applyFont="1" applyFill="1" applyBorder="1" applyAlignment="1" applyProtection="1"/>
    <xf numFmtId="0" fontId="22" fillId="0" borderId="10" xfId="0" applyFont="1" applyBorder="1" applyAlignment="1">
      <alignment horizontal="left"/>
    </xf>
    <xf numFmtId="0" fontId="24" fillId="0" borderId="10" xfId="0" quotePrefix="1" applyFont="1" applyBorder="1" applyAlignment="1">
      <alignment horizontal="left"/>
    </xf>
    <xf numFmtId="0" fontId="22" fillId="0" borderId="10" xfId="0" applyFont="1" applyBorder="1"/>
    <xf numFmtId="0" fontId="26" fillId="0" borderId="0" xfId="0" applyFont="1"/>
    <xf numFmtId="0" fontId="23" fillId="0" borderId="12" xfId="0" applyFont="1" applyBorder="1" applyAlignment="1">
      <alignment horizontal="left"/>
    </xf>
    <xf numFmtId="0" fontId="27" fillId="0" borderId="10" xfId="0" applyFont="1" applyFill="1" applyBorder="1"/>
    <xf numFmtId="0" fontId="23" fillId="0" borderId="0" xfId="0" applyFont="1" applyAlignment="1">
      <alignment horizontal="right"/>
    </xf>
    <xf numFmtId="0" fontId="23" fillId="0" borderId="0" xfId="0" applyFont="1" applyBorder="1" applyAlignment="1">
      <alignment horizontal="right"/>
    </xf>
    <xf numFmtId="0" fontId="23" fillId="0" borderId="11" xfId="0" applyFont="1" applyBorder="1" applyAlignment="1">
      <alignment horizontal="left"/>
    </xf>
    <xf numFmtId="0" fontId="27" fillId="0" borderId="10" xfId="0" applyFont="1" applyBorder="1"/>
    <xf numFmtId="0" fontId="20" fillId="0" borderId="10" xfId="0" applyFont="1" applyBorder="1"/>
    <xf numFmtId="2" fontId="0" fillId="0" borderId="0" xfId="0" applyNumberFormat="1"/>
    <xf numFmtId="0" fontId="24" fillId="0" borderId="0" xfId="0" applyFont="1" applyBorder="1"/>
    <xf numFmtId="2" fontId="23" fillId="0" borderId="0" xfId="0" applyNumberFormat="1" applyFont="1"/>
    <xf numFmtId="2" fontId="23" fillId="0" borderId="0" xfId="0" applyNumberFormat="1" applyFont="1" applyFill="1"/>
    <xf numFmtId="164" fontId="23" fillId="0" borderId="10" xfId="0" applyNumberFormat="1" applyFont="1" applyBorder="1"/>
    <xf numFmtId="0" fontId="18" fillId="0" borderId="0" xfId="0" applyFont="1" applyFill="1" applyBorder="1"/>
    <xf numFmtId="0" fontId="0" fillId="0" borderId="10" xfId="0" applyBorder="1" applyAlignment="1">
      <alignment horizontal="left"/>
    </xf>
    <xf numFmtId="17" fontId="0" fillId="0" borderId="0" xfId="0" quotePrefix="1" applyNumberFormat="1"/>
    <xf numFmtId="164" fontId="0" fillId="0" borderId="0" xfId="0" applyNumberFormat="1" applyAlignment="1">
      <alignment horizontal="left"/>
    </xf>
    <xf numFmtId="17" fontId="0" fillId="0" borderId="0" xfId="0" applyNumberFormat="1"/>
    <xf numFmtId="0" fontId="27" fillId="0" borderId="0" xfId="0" applyFont="1" applyFill="1" applyBorder="1"/>
    <xf numFmtId="0" fontId="23" fillId="0" borderId="0" xfId="0" applyFont="1" applyFill="1"/>
    <xf numFmtId="0" fontId="0" fillId="0" borderId="0" xfId="0" applyFill="1"/>
    <xf numFmtId="0" fontId="23" fillId="0" borderId="10" xfId="0" applyFont="1" applyFill="1" applyBorder="1"/>
    <xf numFmtId="164" fontId="0" fillId="0" borderId="0" xfId="0" applyNumberFormat="1" applyFill="1" applyAlignment="1">
      <alignment horizontal="left"/>
    </xf>
    <xf numFmtId="0" fontId="0" fillId="0" borderId="10" xfId="0" applyFill="1" applyBorder="1"/>
    <xf numFmtId="0" fontId="0" fillId="0" borderId="0" xfId="0" applyFill="1" applyBorder="1"/>
    <xf numFmtId="0" fontId="16" fillId="0" borderId="10" xfId="0" applyFont="1" applyBorder="1" applyAlignment="1">
      <alignment horizontal="left"/>
    </xf>
    <xf numFmtId="2" fontId="18" fillId="0" borderId="0" xfId="0" quotePrefix="1" applyNumberFormat="1" applyFont="1" applyBorder="1"/>
    <xf numFmtId="164" fontId="0" fillId="0" borderId="0" xfId="0" applyNumberFormat="1" applyFill="1" applyBorder="1"/>
    <xf numFmtId="0" fontId="16" fillId="0" borderId="10" xfId="0" applyFont="1" applyBorder="1"/>
    <xf numFmtId="43" fontId="0" fillId="0" borderId="0" xfId="0" applyNumberFormat="1"/>
    <xf numFmtId="165" fontId="0" fillId="0" borderId="0" xfId="0" applyNumberFormat="1"/>
    <xf numFmtId="166" fontId="0" fillId="0" borderId="0" xfId="0" applyNumberFormat="1"/>
    <xf numFmtId="165" fontId="0" fillId="0" borderId="0" xfId="43" applyNumberFormat="1" applyFont="1"/>
    <xf numFmtId="166" fontId="0" fillId="0" borderId="0" xfId="43" applyNumberFormat="1" applyFont="1"/>
    <xf numFmtId="0" fontId="0" fillId="0" borderId="0" xfId="0" applyFont="1" applyAlignment="1">
      <alignment wrapText="1"/>
    </xf>
    <xf numFmtId="0" fontId="0" fillId="0" borderId="0" xfId="0" applyFont="1"/>
    <xf numFmtId="0" fontId="30" fillId="0" borderId="0" xfId="0" applyFont="1" applyAlignment="1">
      <alignment wrapText="1"/>
    </xf>
    <xf numFmtId="0" fontId="30" fillId="0" borderId="0" xfId="0" applyFont="1"/>
    <xf numFmtId="0" fontId="18" fillId="0" borderId="0" xfId="0" quotePrefix="1" applyFont="1"/>
    <xf numFmtId="0" fontId="0" fillId="0" borderId="0" xfId="0" quotePrefix="1" applyBorder="1"/>
    <xf numFmtId="2" fontId="18" fillId="0" borderId="10" xfId="42" applyNumberFormat="1" applyFont="1" applyFill="1" applyBorder="1" applyAlignment="1" applyProtection="1"/>
    <xf numFmtId="2" fontId="18" fillId="0" borderId="0" xfId="42" quotePrefix="1" applyNumberFormat="1" applyFont="1" applyFill="1" applyBorder="1" applyAlignment="1" applyProtection="1"/>
    <xf numFmtId="0" fontId="18" fillId="0" borderId="0" xfId="42" quotePrefix="1" applyNumberFormat="1" applyFont="1" applyFill="1" applyBorder="1" applyAlignment="1" applyProtection="1"/>
    <xf numFmtId="0" fontId="31"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cellStyle name="Invoer" xfId="9" builtinId="20" customBuiltin="1"/>
    <cellStyle name="Komma" xfId="43"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workbookViewId="0">
      <selection activeCell="A3" sqref="A3"/>
    </sheetView>
  </sheetViews>
  <sheetFormatPr defaultRowHeight="15" x14ac:dyDescent="0.25"/>
  <cols>
    <col min="1" max="1" width="134" customWidth="1"/>
  </cols>
  <sheetData>
    <row r="1" spans="1:13" x14ac:dyDescent="0.25">
      <c r="A1" s="25" t="s">
        <v>9</v>
      </c>
      <c r="B1" s="14"/>
      <c r="C1" s="14"/>
      <c r="D1" s="14"/>
      <c r="E1" s="14"/>
      <c r="F1" s="14"/>
      <c r="G1" s="14"/>
      <c r="H1" s="14"/>
      <c r="I1" s="14"/>
      <c r="J1" s="14"/>
      <c r="K1" s="14"/>
      <c r="L1" s="14"/>
      <c r="M1" s="14"/>
    </row>
    <row r="2" spans="1:13" x14ac:dyDescent="0.25">
      <c r="A2" s="68" t="s">
        <v>39</v>
      </c>
      <c r="B2" s="14"/>
      <c r="C2" s="14"/>
      <c r="D2" s="14"/>
      <c r="E2" s="14"/>
      <c r="F2" s="14"/>
      <c r="G2" s="14"/>
      <c r="H2" s="14"/>
      <c r="I2" s="14"/>
      <c r="J2" s="14"/>
      <c r="K2" s="14"/>
      <c r="L2" s="14"/>
      <c r="M2" s="14"/>
    </row>
    <row r="3" spans="1:13" ht="45" x14ac:dyDescent="0.25">
      <c r="A3" s="67" t="s">
        <v>74</v>
      </c>
      <c r="B3" s="14"/>
      <c r="C3" s="14"/>
      <c r="D3" s="14"/>
      <c r="E3" s="14"/>
      <c r="F3" s="14"/>
      <c r="G3" s="14"/>
      <c r="H3" s="14"/>
      <c r="I3" s="14"/>
      <c r="J3" s="14"/>
      <c r="K3" s="14"/>
      <c r="L3" s="14"/>
      <c r="M3" s="14"/>
    </row>
    <row r="4" spans="1:13" x14ac:dyDescent="0.25">
      <c r="A4" s="69"/>
      <c r="B4" s="14"/>
      <c r="C4" s="14"/>
      <c r="D4" s="14"/>
      <c r="E4" s="14"/>
      <c r="F4" s="14"/>
      <c r="G4" s="14"/>
      <c r="H4" s="14"/>
      <c r="I4" s="14"/>
      <c r="J4" s="14"/>
      <c r="K4" s="14"/>
      <c r="L4" s="14"/>
      <c r="M4" s="14"/>
    </row>
    <row r="5" spans="1:13" ht="45" x14ac:dyDescent="0.25">
      <c r="A5" s="67" t="s">
        <v>55</v>
      </c>
      <c r="B5" s="14"/>
      <c r="C5" s="14"/>
      <c r="D5" s="14"/>
      <c r="E5" s="14"/>
      <c r="F5" s="14"/>
      <c r="G5" s="14"/>
      <c r="H5" s="14"/>
      <c r="I5" s="14"/>
      <c r="J5" s="14"/>
      <c r="K5" s="14"/>
      <c r="L5" s="14"/>
      <c r="M5" s="14"/>
    </row>
    <row r="6" spans="1:13" x14ac:dyDescent="0.25">
      <c r="A6" s="70"/>
      <c r="B6" s="14"/>
      <c r="C6" s="14"/>
      <c r="D6" s="14"/>
      <c r="E6" s="14"/>
      <c r="F6" s="14"/>
      <c r="G6" s="14"/>
      <c r="H6" s="14"/>
      <c r="I6" s="14"/>
      <c r="J6" s="14"/>
      <c r="K6" s="14"/>
      <c r="L6" s="14"/>
      <c r="M6" s="14"/>
    </row>
    <row r="7" spans="1:13" ht="45" x14ac:dyDescent="0.25">
      <c r="A7" s="69" t="s">
        <v>57</v>
      </c>
      <c r="B7" s="14"/>
      <c r="C7" s="14"/>
      <c r="D7" s="14"/>
      <c r="E7" s="14"/>
      <c r="F7" s="14"/>
      <c r="G7" s="14"/>
      <c r="H7" s="14"/>
      <c r="I7" s="14"/>
      <c r="J7" s="14"/>
      <c r="K7" s="14"/>
      <c r="L7" s="14"/>
      <c r="M7" s="14"/>
    </row>
    <row r="8" spans="1:13" x14ac:dyDescent="0.25">
      <c r="A8" s="69"/>
      <c r="B8" s="14"/>
      <c r="C8" s="14"/>
      <c r="D8" s="14"/>
      <c r="E8" s="14"/>
      <c r="F8" s="14"/>
      <c r="G8" s="14"/>
      <c r="H8" s="14"/>
      <c r="I8" s="14"/>
      <c r="J8" s="14"/>
      <c r="K8" s="14"/>
      <c r="L8" s="14"/>
      <c r="M8" s="14"/>
    </row>
    <row r="9" spans="1:13" ht="30" x14ac:dyDescent="0.25">
      <c r="A9" s="69" t="s">
        <v>56</v>
      </c>
      <c r="B9" s="14"/>
      <c r="C9" s="14"/>
      <c r="D9" s="14"/>
      <c r="E9" s="14"/>
      <c r="F9" s="14"/>
      <c r="G9" s="14"/>
      <c r="H9" s="14"/>
      <c r="I9" s="14"/>
      <c r="J9" s="14"/>
      <c r="K9" s="14"/>
      <c r="L9" s="14"/>
      <c r="M9" s="14"/>
    </row>
    <row r="10" spans="1:13" x14ac:dyDescent="0.25">
      <c r="A10" s="14"/>
      <c r="B10" s="14"/>
      <c r="C10" s="14"/>
      <c r="D10" s="14"/>
      <c r="E10" s="14"/>
      <c r="F10" s="14"/>
      <c r="G10" s="14"/>
      <c r="H10" s="14"/>
      <c r="I10" s="14"/>
      <c r="J10" s="14"/>
      <c r="K10" s="14"/>
      <c r="L10" s="14"/>
      <c r="M10"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0"/>
  <sheetViews>
    <sheetView workbookViewId="0">
      <selection activeCell="E2" sqref="E2:K2"/>
    </sheetView>
  </sheetViews>
  <sheetFormatPr defaultRowHeight="15" x14ac:dyDescent="0.25"/>
  <cols>
    <col min="1" max="1" width="20.7109375" style="1" customWidth="1"/>
    <col min="2" max="3" width="10.7109375" style="1" customWidth="1"/>
    <col min="4" max="7" width="10.7109375" customWidth="1"/>
    <col min="8" max="10" width="11.85546875" bestFit="1" customWidth="1"/>
    <col min="11" max="11" width="13.85546875" bestFit="1" customWidth="1"/>
    <col min="12" max="12" width="15.5703125" customWidth="1"/>
  </cols>
  <sheetData>
    <row r="1" spans="1:26" x14ac:dyDescent="0.25">
      <c r="A1" s="30" t="s">
        <v>38</v>
      </c>
      <c r="B1" s="30"/>
      <c r="C1" s="30"/>
      <c r="D1" s="15"/>
      <c r="E1" s="15"/>
      <c r="F1" s="15"/>
      <c r="G1" s="15"/>
      <c r="H1" s="15"/>
      <c r="I1" s="15"/>
      <c r="J1" s="15"/>
      <c r="K1" s="12"/>
    </row>
    <row r="2" spans="1:26" x14ac:dyDescent="0.25">
      <c r="A2" s="34"/>
      <c r="B2" s="38" t="s">
        <v>11</v>
      </c>
      <c r="C2" s="38"/>
      <c r="D2" s="24"/>
      <c r="E2" s="16" t="s">
        <v>0</v>
      </c>
      <c r="F2" s="16" t="s">
        <v>58</v>
      </c>
      <c r="G2" s="16" t="s">
        <v>59</v>
      </c>
      <c r="H2" s="16" t="s">
        <v>3</v>
      </c>
      <c r="I2" s="16" t="s">
        <v>4</v>
      </c>
      <c r="J2" s="16" t="s">
        <v>5</v>
      </c>
      <c r="K2" s="24" t="s">
        <v>60</v>
      </c>
      <c r="U2" s="48"/>
      <c r="V2" s="48"/>
      <c r="W2" s="48"/>
      <c r="X2" s="48"/>
      <c r="Y2" s="48"/>
      <c r="Z2" s="50"/>
    </row>
    <row r="3" spans="1:26" x14ac:dyDescent="0.25">
      <c r="A3" s="23"/>
      <c r="B3" s="23" t="s">
        <v>14</v>
      </c>
      <c r="C3" s="23" t="s">
        <v>15</v>
      </c>
      <c r="D3" s="35" t="s">
        <v>1</v>
      </c>
      <c r="E3" s="15"/>
      <c r="F3" s="15"/>
      <c r="G3" s="15"/>
      <c r="H3" s="15"/>
      <c r="I3" s="15"/>
      <c r="J3" s="15"/>
      <c r="K3" s="13"/>
    </row>
    <row r="4" spans="1:26" x14ac:dyDescent="0.25">
      <c r="A4" s="19"/>
      <c r="B4" s="19" t="s">
        <v>17</v>
      </c>
      <c r="C4" s="19"/>
      <c r="D4" s="51"/>
      <c r="E4" s="20"/>
      <c r="F4" s="20"/>
      <c r="G4" s="20"/>
      <c r="H4" s="20"/>
      <c r="I4" s="20"/>
      <c r="J4" s="20"/>
    </row>
    <row r="5" spans="1:26" x14ac:dyDescent="0.25">
      <c r="A5" s="19"/>
      <c r="B5" s="19"/>
      <c r="C5" s="19"/>
      <c r="D5" s="21"/>
      <c r="E5" s="20"/>
      <c r="F5" s="20"/>
      <c r="G5" s="20"/>
      <c r="H5" s="20"/>
      <c r="I5" s="20"/>
      <c r="J5" s="20"/>
      <c r="M5" s="26"/>
    </row>
    <row r="6" spans="1:26" x14ac:dyDescent="0.25">
      <c r="A6" s="22">
        <v>1950</v>
      </c>
      <c r="B6" s="36">
        <v>407</v>
      </c>
      <c r="C6" s="36">
        <v>109</v>
      </c>
      <c r="D6" s="17">
        <v>516</v>
      </c>
      <c r="E6" s="17">
        <v>3</v>
      </c>
      <c r="F6" s="17">
        <v>187</v>
      </c>
      <c r="G6" s="17">
        <v>76</v>
      </c>
      <c r="H6" s="52">
        <v>63</v>
      </c>
      <c r="I6" s="52">
        <v>68</v>
      </c>
      <c r="J6" s="52">
        <v>64</v>
      </c>
      <c r="K6" s="53">
        <v>55</v>
      </c>
      <c r="L6" s="33"/>
    </row>
    <row r="7" spans="1:26" x14ac:dyDescent="0.25">
      <c r="A7" s="22">
        <v>1951</v>
      </c>
      <c r="B7" s="36">
        <v>358</v>
      </c>
      <c r="C7" s="36">
        <v>84</v>
      </c>
      <c r="D7" s="17">
        <v>442</v>
      </c>
      <c r="E7" s="17">
        <v>1</v>
      </c>
      <c r="F7" s="17">
        <v>155</v>
      </c>
      <c r="G7" s="17">
        <v>69</v>
      </c>
      <c r="H7" s="52">
        <v>44</v>
      </c>
      <c r="I7" s="52">
        <v>66</v>
      </c>
      <c r="J7" s="52">
        <v>47</v>
      </c>
      <c r="K7" s="53">
        <v>60</v>
      </c>
      <c r="L7" s="33"/>
    </row>
    <row r="8" spans="1:26" x14ac:dyDescent="0.25">
      <c r="A8" s="22">
        <v>1952</v>
      </c>
      <c r="B8" s="36">
        <v>356</v>
      </c>
      <c r="C8" s="36">
        <v>98</v>
      </c>
      <c r="D8" s="17">
        <v>454</v>
      </c>
      <c r="E8" s="17">
        <v>0</v>
      </c>
      <c r="F8" s="17">
        <v>146</v>
      </c>
      <c r="G8" s="17">
        <v>71</v>
      </c>
      <c r="H8" s="52">
        <v>52</v>
      </c>
      <c r="I8" s="52">
        <v>58</v>
      </c>
      <c r="J8" s="52">
        <v>71</v>
      </c>
      <c r="K8" s="53">
        <v>56</v>
      </c>
      <c r="L8" s="33"/>
    </row>
    <row r="9" spans="1:26" x14ac:dyDescent="0.25">
      <c r="A9" s="22">
        <v>1953</v>
      </c>
      <c r="B9" s="36">
        <v>386</v>
      </c>
      <c r="C9" s="36">
        <v>88</v>
      </c>
      <c r="D9" s="17">
        <v>474</v>
      </c>
      <c r="E9" s="17">
        <v>3</v>
      </c>
      <c r="F9" s="17">
        <v>152</v>
      </c>
      <c r="G9" s="17">
        <v>102</v>
      </c>
      <c r="H9" s="52">
        <v>68</v>
      </c>
      <c r="I9" s="52">
        <v>61</v>
      </c>
      <c r="J9" s="52">
        <v>39</v>
      </c>
      <c r="K9" s="53">
        <v>49</v>
      </c>
      <c r="L9" s="33"/>
    </row>
    <row r="10" spans="1:26" x14ac:dyDescent="0.25">
      <c r="A10" s="22">
        <v>1954</v>
      </c>
      <c r="B10" s="36">
        <v>324</v>
      </c>
      <c r="C10" s="36">
        <v>86</v>
      </c>
      <c r="D10" s="17">
        <v>410</v>
      </c>
      <c r="E10" s="17">
        <v>4</v>
      </c>
      <c r="F10" s="17">
        <v>147</v>
      </c>
      <c r="G10" s="17">
        <v>72</v>
      </c>
      <c r="H10" s="52">
        <v>51</v>
      </c>
      <c r="I10" s="52">
        <v>48</v>
      </c>
      <c r="J10" s="52">
        <v>42</v>
      </c>
      <c r="K10" s="53">
        <v>46</v>
      </c>
      <c r="L10" s="33"/>
    </row>
    <row r="11" spans="1:26" x14ac:dyDescent="0.25">
      <c r="A11" s="22">
        <v>1955</v>
      </c>
      <c r="B11" s="36">
        <v>364</v>
      </c>
      <c r="C11" s="36">
        <v>89</v>
      </c>
      <c r="D11" s="17">
        <v>453</v>
      </c>
      <c r="E11" s="17">
        <v>1</v>
      </c>
      <c r="F11" s="17">
        <v>119</v>
      </c>
      <c r="G11" s="17">
        <v>89</v>
      </c>
      <c r="H11" s="52">
        <v>74</v>
      </c>
      <c r="I11" s="52">
        <v>60</v>
      </c>
      <c r="J11" s="52">
        <v>44</v>
      </c>
      <c r="K11" s="53">
        <v>66</v>
      </c>
      <c r="L11" s="33"/>
    </row>
    <row r="12" spans="1:26" x14ac:dyDescent="0.25">
      <c r="A12" s="22">
        <v>1956</v>
      </c>
      <c r="B12" s="36">
        <v>303</v>
      </c>
      <c r="C12" s="36">
        <v>79</v>
      </c>
      <c r="D12" s="17">
        <v>382</v>
      </c>
      <c r="E12" s="17">
        <v>0</v>
      </c>
      <c r="F12" s="17">
        <v>131</v>
      </c>
      <c r="G12" s="17">
        <v>70</v>
      </c>
      <c r="H12" s="52">
        <v>45</v>
      </c>
      <c r="I12" s="52">
        <v>39</v>
      </c>
      <c r="J12" s="52">
        <v>39</v>
      </c>
      <c r="K12" s="53">
        <v>58</v>
      </c>
      <c r="L12" s="33"/>
    </row>
    <row r="13" spans="1:26" x14ac:dyDescent="0.25">
      <c r="A13" s="22">
        <v>1957</v>
      </c>
      <c r="B13" s="36">
        <v>387</v>
      </c>
      <c r="C13" s="36">
        <v>78</v>
      </c>
      <c r="D13" s="17">
        <v>465</v>
      </c>
      <c r="E13" s="17">
        <v>0</v>
      </c>
      <c r="F13" s="17">
        <v>136</v>
      </c>
      <c r="G13" s="17">
        <v>75</v>
      </c>
      <c r="H13" s="52">
        <v>79</v>
      </c>
      <c r="I13" s="52">
        <v>62</v>
      </c>
      <c r="J13" s="52">
        <v>34</v>
      </c>
      <c r="K13" s="53">
        <v>79</v>
      </c>
      <c r="L13" s="33"/>
    </row>
    <row r="14" spans="1:26" x14ac:dyDescent="0.25">
      <c r="A14" s="22">
        <v>1958</v>
      </c>
      <c r="B14" s="36">
        <v>325</v>
      </c>
      <c r="C14" s="36">
        <v>91</v>
      </c>
      <c r="D14" s="17">
        <v>416</v>
      </c>
      <c r="E14" s="17">
        <v>1</v>
      </c>
      <c r="F14" s="17">
        <v>139</v>
      </c>
      <c r="G14" s="17">
        <v>83</v>
      </c>
      <c r="H14" s="52">
        <v>54</v>
      </c>
      <c r="I14" s="52">
        <v>39</v>
      </c>
      <c r="J14" s="52">
        <v>45</v>
      </c>
      <c r="K14" s="53">
        <v>55</v>
      </c>
      <c r="L14" s="33"/>
    </row>
    <row r="15" spans="1:26" x14ac:dyDescent="0.25">
      <c r="A15" s="22">
        <v>1959</v>
      </c>
      <c r="B15" s="36">
        <v>390</v>
      </c>
      <c r="C15" s="36">
        <v>80</v>
      </c>
      <c r="D15" s="17">
        <v>470</v>
      </c>
      <c r="E15" s="17">
        <v>1</v>
      </c>
      <c r="F15" s="17">
        <v>146</v>
      </c>
      <c r="G15" s="17">
        <v>79</v>
      </c>
      <c r="H15" s="52">
        <v>90</v>
      </c>
      <c r="I15" s="52">
        <v>71</v>
      </c>
      <c r="J15" s="52">
        <v>33</v>
      </c>
      <c r="K15" s="53">
        <v>50</v>
      </c>
      <c r="L15" s="33"/>
    </row>
    <row r="16" spans="1:26" x14ac:dyDescent="0.25">
      <c r="A16" s="22">
        <v>1960</v>
      </c>
      <c r="B16" s="36">
        <v>283</v>
      </c>
      <c r="C16" s="36">
        <v>75</v>
      </c>
      <c r="D16" s="17">
        <v>358</v>
      </c>
      <c r="E16" s="17">
        <v>1</v>
      </c>
      <c r="F16" s="17">
        <v>146</v>
      </c>
      <c r="G16" s="17">
        <v>62</v>
      </c>
      <c r="H16" s="52">
        <v>42</v>
      </c>
      <c r="I16" s="52">
        <v>28</v>
      </c>
      <c r="J16" s="52">
        <v>26</v>
      </c>
      <c r="K16" s="53">
        <v>53</v>
      </c>
      <c r="L16" s="33"/>
    </row>
    <row r="17" spans="1:12" x14ac:dyDescent="0.25">
      <c r="A17" s="22">
        <v>1961</v>
      </c>
      <c r="B17" s="36">
        <v>352</v>
      </c>
      <c r="C17" s="36">
        <v>74</v>
      </c>
      <c r="D17" s="17">
        <v>426</v>
      </c>
      <c r="E17" s="17">
        <v>0</v>
      </c>
      <c r="F17" s="17">
        <v>139</v>
      </c>
      <c r="G17" s="17">
        <v>79</v>
      </c>
      <c r="H17" s="52">
        <v>66</v>
      </c>
      <c r="I17" s="52">
        <v>54</v>
      </c>
      <c r="J17" s="52">
        <v>28</v>
      </c>
      <c r="K17" s="53">
        <v>60</v>
      </c>
      <c r="L17" s="33"/>
    </row>
    <row r="18" spans="1:12" x14ac:dyDescent="0.25">
      <c r="A18" s="22">
        <v>1962</v>
      </c>
      <c r="B18" s="36">
        <v>298</v>
      </c>
      <c r="C18" s="36">
        <v>67</v>
      </c>
      <c r="D18" s="17">
        <v>365</v>
      </c>
      <c r="E18" s="17">
        <v>3</v>
      </c>
      <c r="F18" s="17">
        <v>116</v>
      </c>
      <c r="G18" s="17">
        <v>58</v>
      </c>
      <c r="H18" s="52">
        <v>56</v>
      </c>
      <c r="I18" s="52">
        <v>36</v>
      </c>
      <c r="J18" s="52">
        <v>37</v>
      </c>
      <c r="K18" s="53">
        <v>59</v>
      </c>
      <c r="L18" s="33"/>
    </row>
    <row r="19" spans="1:12" x14ac:dyDescent="0.25">
      <c r="A19" s="22">
        <v>1963</v>
      </c>
      <c r="B19" s="36">
        <v>334</v>
      </c>
      <c r="C19" s="36">
        <v>76</v>
      </c>
      <c r="D19" s="17">
        <v>410</v>
      </c>
      <c r="E19" s="17">
        <v>2</v>
      </c>
      <c r="F19" s="17">
        <v>151</v>
      </c>
      <c r="G19" s="17">
        <v>70</v>
      </c>
      <c r="H19" s="52">
        <v>55</v>
      </c>
      <c r="I19" s="52">
        <v>49</v>
      </c>
      <c r="J19" s="52">
        <v>29</v>
      </c>
      <c r="K19" s="53">
        <v>54</v>
      </c>
      <c r="L19" s="33"/>
    </row>
    <row r="20" spans="1:12" x14ac:dyDescent="0.25">
      <c r="A20" s="22">
        <v>1964</v>
      </c>
      <c r="B20" s="36">
        <v>335</v>
      </c>
      <c r="C20" s="36">
        <v>80</v>
      </c>
      <c r="D20" s="17">
        <v>415</v>
      </c>
      <c r="E20" s="17">
        <v>0</v>
      </c>
      <c r="F20" s="17">
        <v>142</v>
      </c>
      <c r="G20" s="17">
        <v>61</v>
      </c>
      <c r="H20" s="52">
        <v>66</v>
      </c>
      <c r="I20" s="52">
        <v>41</v>
      </c>
      <c r="J20" s="52">
        <v>38</v>
      </c>
      <c r="K20" s="53">
        <v>67</v>
      </c>
      <c r="L20" s="33"/>
    </row>
    <row r="21" spans="1:12" x14ac:dyDescent="0.25">
      <c r="A21" s="22">
        <v>1965</v>
      </c>
      <c r="B21" s="36">
        <v>295</v>
      </c>
      <c r="C21" s="36">
        <v>77</v>
      </c>
      <c r="D21" s="17">
        <v>372</v>
      </c>
      <c r="E21" s="17">
        <v>1</v>
      </c>
      <c r="F21" s="17">
        <v>132</v>
      </c>
      <c r="G21" s="17">
        <v>60</v>
      </c>
      <c r="H21" s="52">
        <v>43</v>
      </c>
      <c r="I21" s="52">
        <v>45</v>
      </c>
      <c r="J21" s="52">
        <v>42</v>
      </c>
      <c r="K21" s="53">
        <v>49</v>
      </c>
      <c r="L21" s="33"/>
    </row>
    <row r="22" spans="1:12" x14ac:dyDescent="0.25">
      <c r="A22" s="22">
        <v>1966</v>
      </c>
      <c r="B22" s="36">
        <v>356</v>
      </c>
      <c r="C22" s="36">
        <v>79</v>
      </c>
      <c r="D22" s="17">
        <v>435</v>
      </c>
      <c r="E22" s="17">
        <v>1</v>
      </c>
      <c r="F22" s="17">
        <v>121</v>
      </c>
      <c r="G22" s="17">
        <v>86</v>
      </c>
      <c r="H22" s="52">
        <v>67</v>
      </c>
      <c r="I22" s="52">
        <v>43</v>
      </c>
      <c r="J22" s="52">
        <v>43</v>
      </c>
      <c r="K22" s="53">
        <v>74</v>
      </c>
      <c r="L22" s="33"/>
    </row>
    <row r="23" spans="1:12" x14ac:dyDescent="0.25">
      <c r="A23" s="22">
        <v>1967</v>
      </c>
      <c r="B23" s="36">
        <v>353</v>
      </c>
      <c r="C23" s="36">
        <v>71</v>
      </c>
      <c r="D23" s="17">
        <v>424</v>
      </c>
      <c r="E23" s="17">
        <v>2</v>
      </c>
      <c r="F23" s="17">
        <v>139</v>
      </c>
      <c r="G23" s="17">
        <v>63</v>
      </c>
      <c r="H23" s="52">
        <v>73</v>
      </c>
      <c r="I23" s="52">
        <v>56</v>
      </c>
      <c r="J23" s="52">
        <v>34</v>
      </c>
      <c r="K23" s="53">
        <v>57</v>
      </c>
      <c r="L23" s="33"/>
    </row>
    <row r="24" spans="1:12" x14ac:dyDescent="0.25">
      <c r="A24" s="22">
        <v>1968</v>
      </c>
      <c r="B24" s="36">
        <v>273</v>
      </c>
      <c r="C24" s="36">
        <v>60</v>
      </c>
      <c r="D24" s="17">
        <v>333</v>
      </c>
      <c r="E24" s="17">
        <v>2</v>
      </c>
      <c r="F24" s="17">
        <v>82</v>
      </c>
      <c r="G24" s="17">
        <v>77</v>
      </c>
      <c r="H24" s="52">
        <v>36</v>
      </c>
      <c r="I24" s="52">
        <v>41</v>
      </c>
      <c r="J24" s="52">
        <v>38</v>
      </c>
      <c r="K24" s="53">
        <v>57</v>
      </c>
      <c r="L24" s="33"/>
    </row>
    <row r="25" spans="1:12" ht="14.25" customHeight="1" x14ac:dyDescent="0.25">
      <c r="A25" s="22">
        <v>1969</v>
      </c>
      <c r="B25" s="36">
        <v>262</v>
      </c>
      <c r="C25" s="36">
        <v>72</v>
      </c>
      <c r="D25" s="17">
        <v>334</v>
      </c>
      <c r="E25" s="17">
        <v>2</v>
      </c>
      <c r="F25" s="17">
        <v>107</v>
      </c>
      <c r="G25" s="17">
        <v>53</v>
      </c>
      <c r="H25" s="52">
        <v>46</v>
      </c>
      <c r="I25" s="52">
        <v>53</v>
      </c>
      <c r="J25" s="52">
        <v>28</v>
      </c>
      <c r="K25" s="53">
        <v>45</v>
      </c>
      <c r="L25" s="33"/>
    </row>
    <row r="26" spans="1:12" x14ac:dyDescent="0.25">
      <c r="A26" s="22">
        <v>1970</v>
      </c>
      <c r="B26" s="36">
        <v>236</v>
      </c>
      <c r="C26" s="36">
        <v>66</v>
      </c>
      <c r="D26" s="17">
        <v>302</v>
      </c>
      <c r="E26" s="17">
        <v>4</v>
      </c>
      <c r="F26" s="17">
        <v>92</v>
      </c>
      <c r="G26" s="17">
        <v>50</v>
      </c>
      <c r="H26" s="52">
        <v>36</v>
      </c>
      <c r="I26" s="52">
        <v>44</v>
      </c>
      <c r="J26" s="52">
        <v>35</v>
      </c>
      <c r="K26" s="53">
        <v>41</v>
      </c>
      <c r="L26" s="33"/>
    </row>
    <row r="27" spans="1:12" x14ac:dyDescent="0.25">
      <c r="A27" s="22">
        <v>1971</v>
      </c>
      <c r="B27" s="36">
        <v>252</v>
      </c>
      <c r="C27" s="36">
        <v>56</v>
      </c>
      <c r="D27" s="17">
        <v>308</v>
      </c>
      <c r="E27" s="17">
        <v>0</v>
      </c>
      <c r="F27" s="17">
        <v>115</v>
      </c>
      <c r="G27" s="17">
        <v>46</v>
      </c>
      <c r="H27" s="52">
        <v>20</v>
      </c>
      <c r="I27" s="52">
        <v>51</v>
      </c>
      <c r="J27" s="52">
        <v>27</v>
      </c>
      <c r="K27" s="53">
        <v>49</v>
      </c>
      <c r="L27" s="33"/>
    </row>
    <row r="28" spans="1:12" x14ac:dyDescent="0.25">
      <c r="A28" s="22">
        <v>1972</v>
      </c>
      <c r="B28" s="36">
        <v>229</v>
      </c>
      <c r="C28" s="36">
        <v>56</v>
      </c>
      <c r="D28" s="17">
        <v>285</v>
      </c>
      <c r="E28" s="17">
        <v>2</v>
      </c>
      <c r="F28" s="17">
        <v>107</v>
      </c>
      <c r="G28" s="17">
        <v>38</v>
      </c>
      <c r="H28" s="52">
        <v>23</v>
      </c>
      <c r="I28" s="52">
        <v>33</v>
      </c>
      <c r="J28" s="52">
        <v>34</v>
      </c>
      <c r="K28" s="53">
        <v>48</v>
      </c>
      <c r="L28" s="33"/>
    </row>
    <row r="29" spans="1:12" x14ac:dyDescent="0.25">
      <c r="A29" s="22">
        <v>1973</v>
      </c>
      <c r="B29" s="36">
        <v>239</v>
      </c>
      <c r="C29" s="36">
        <v>62</v>
      </c>
      <c r="D29" s="17">
        <v>301</v>
      </c>
      <c r="E29" s="17">
        <v>0</v>
      </c>
      <c r="F29" s="17">
        <v>102</v>
      </c>
      <c r="G29" s="17">
        <v>44</v>
      </c>
      <c r="H29" s="52">
        <v>27</v>
      </c>
      <c r="I29" s="52">
        <v>50</v>
      </c>
      <c r="J29" s="52">
        <v>39</v>
      </c>
      <c r="K29" s="53">
        <v>39</v>
      </c>
      <c r="L29" s="33"/>
    </row>
    <row r="30" spans="1:12" x14ac:dyDescent="0.25">
      <c r="A30" s="22">
        <v>1974</v>
      </c>
      <c r="B30" s="36">
        <v>202</v>
      </c>
      <c r="C30" s="36">
        <v>46</v>
      </c>
      <c r="D30" s="17">
        <v>248</v>
      </c>
      <c r="E30" s="17">
        <v>0</v>
      </c>
      <c r="F30" s="17">
        <v>99</v>
      </c>
      <c r="G30" s="17">
        <v>40</v>
      </c>
      <c r="H30" s="52">
        <v>14</v>
      </c>
      <c r="I30" s="52">
        <v>21</v>
      </c>
      <c r="J30" s="52">
        <v>35</v>
      </c>
      <c r="K30" s="53">
        <v>39</v>
      </c>
      <c r="L30" s="33"/>
    </row>
    <row r="31" spans="1:12" x14ac:dyDescent="0.25">
      <c r="A31" s="22">
        <v>1975</v>
      </c>
      <c r="B31" s="36">
        <v>222</v>
      </c>
      <c r="C31" s="36">
        <v>51</v>
      </c>
      <c r="D31" s="17">
        <v>273</v>
      </c>
      <c r="E31" s="17">
        <v>3</v>
      </c>
      <c r="F31" s="17">
        <v>84</v>
      </c>
      <c r="G31" s="17">
        <v>32</v>
      </c>
      <c r="H31" s="52">
        <v>17</v>
      </c>
      <c r="I31" s="52">
        <v>49</v>
      </c>
      <c r="J31" s="52">
        <v>45</v>
      </c>
      <c r="K31" s="53">
        <v>43</v>
      </c>
      <c r="L31" s="33"/>
    </row>
    <row r="32" spans="1:12" x14ac:dyDescent="0.25">
      <c r="A32" s="22">
        <v>1976</v>
      </c>
      <c r="B32" s="36">
        <v>204</v>
      </c>
      <c r="C32" s="36">
        <v>43</v>
      </c>
      <c r="D32" s="17">
        <v>247</v>
      </c>
      <c r="E32" s="17">
        <v>2</v>
      </c>
      <c r="F32" s="17">
        <v>61</v>
      </c>
      <c r="G32" s="17">
        <v>42</v>
      </c>
      <c r="H32" s="52">
        <v>19</v>
      </c>
      <c r="I32" s="52">
        <v>37</v>
      </c>
      <c r="J32" s="52">
        <v>43</v>
      </c>
      <c r="K32" s="53">
        <v>43</v>
      </c>
      <c r="L32" s="33"/>
    </row>
    <row r="33" spans="1:12" x14ac:dyDescent="0.25">
      <c r="A33" s="22">
        <v>1977</v>
      </c>
      <c r="B33" s="36">
        <v>124</v>
      </c>
      <c r="C33" s="36">
        <v>30</v>
      </c>
      <c r="D33" s="17">
        <v>154</v>
      </c>
      <c r="E33" s="17">
        <v>0</v>
      </c>
      <c r="F33" s="17">
        <v>61</v>
      </c>
      <c r="G33" s="17">
        <v>23</v>
      </c>
      <c r="H33" s="52">
        <v>9</v>
      </c>
      <c r="I33" s="52">
        <v>14</v>
      </c>
      <c r="J33" s="52">
        <v>8</v>
      </c>
      <c r="K33" s="53">
        <v>39</v>
      </c>
      <c r="L33" s="33"/>
    </row>
    <row r="34" spans="1:12" x14ac:dyDescent="0.25">
      <c r="A34" s="22">
        <v>1978</v>
      </c>
      <c r="B34" s="36">
        <v>150</v>
      </c>
      <c r="C34" s="36">
        <v>31</v>
      </c>
      <c r="D34" s="17">
        <v>181</v>
      </c>
      <c r="E34" s="17">
        <v>1</v>
      </c>
      <c r="F34" s="17">
        <v>63</v>
      </c>
      <c r="G34" s="17">
        <v>20</v>
      </c>
      <c r="H34" s="52">
        <v>12</v>
      </c>
      <c r="I34" s="52">
        <v>28</v>
      </c>
      <c r="J34" s="52">
        <v>25</v>
      </c>
      <c r="K34" s="53">
        <v>32</v>
      </c>
      <c r="L34" s="33"/>
    </row>
    <row r="35" spans="1:12" x14ac:dyDescent="0.25">
      <c r="A35" s="22">
        <v>1979</v>
      </c>
      <c r="B35" s="36">
        <v>130</v>
      </c>
      <c r="C35" s="36">
        <v>35</v>
      </c>
      <c r="D35" s="17">
        <v>165</v>
      </c>
      <c r="E35" s="17">
        <v>1</v>
      </c>
      <c r="F35" s="17">
        <v>61</v>
      </c>
      <c r="G35" s="17">
        <v>20</v>
      </c>
      <c r="H35" s="52">
        <v>13</v>
      </c>
      <c r="I35" s="52">
        <v>17</v>
      </c>
      <c r="J35" s="52">
        <v>21</v>
      </c>
      <c r="K35" s="53">
        <v>32</v>
      </c>
      <c r="L35" s="33"/>
    </row>
    <row r="36" spans="1:12" x14ac:dyDescent="0.25">
      <c r="A36" s="22">
        <v>1980</v>
      </c>
      <c r="B36" s="36">
        <v>110</v>
      </c>
      <c r="C36" s="36">
        <v>27</v>
      </c>
      <c r="D36" s="17">
        <v>137</v>
      </c>
      <c r="E36" s="17">
        <v>1</v>
      </c>
      <c r="F36" s="17">
        <v>36</v>
      </c>
      <c r="G36" s="17">
        <v>22</v>
      </c>
      <c r="H36" s="52">
        <v>9</v>
      </c>
      <c r="I36" s="52">
        <v>24</v>
      </c>
      <c r="J36" s="52">
        <v>22</v>
      </c>
      <c r="K36" s="53">
        <v>23</v>
      </c>
      <c r="L36" s="33"/>
    </row>
    <row r="37" spans="1:12" x14ac:dyDescent="0.25">
      <c r="A37" s="22">
        <v>1981</v>
      </c>
      <c r="B37" s="36">
        <v>131</v>
      </c>
      <c r="C37" s="36">
        <v>36</v>
      </c>
      <c r="D37" s="17">
        <v>167</v>
      </c>
      <c r="E37" s="17">
        <v>0</v>
      </c>
      <c r="F37" s="17">
        <v>57</v>
      </c>
      <c r="G37" s="17">
        <v>14</v>
      </c>
      <c r="H37" s="52">
        <v>12</v>
      </c>
      <c r="I37" s="52">
        <v>30</v>
      </c>
      <c r="J37" s="52">
        <v>25</v>
      </c>
      <c r="K37" s="53">
        <v>29</v>
      </c>
      <c r="L37" s="33"/>
    </row>
    <row r="38" spans="1:12" x14ac:dyDescent="0.25">
      <c r="A38" s="22">
        <v>1982</v>
      </c>
      <c r="B38" s="36">
        <v>153</v>
      </c>
      <c r="C38" s="36">
        <v>35</v>
      </c>
      <c r="D38" s="17">
        <v>188</v>
      </c>
      <c r="E38" s="17">
        <v>1</v>
      </c>
      <c r="F38" s="17">
        <v>56</v>
      </c>
      <c r="G38" s="17">
        <v>21</v>
      </c>
      <c r="H38" s="52">
        <v>15</v>
      </c>
      <c r="I38" s="52">
        <v>34</v>
      </c>
      <c r="J38" s="52">
        <v>26</v>
      </c>
      <c r="K38" s="53">
        <v>35</v>
      </c>
      <c r="L38" s="33"/>
    </row>
    <row r="39" spans="1:12" x14ac:dyDescent="0.25">
      <c r="A39" s="22">
        <v>1983</v>
      </c>
      <c r="B39" s="36">
        <v>124</v>
      </c>
      <c r="C39" s="36">
        <v>34</v>
      </c>
      <c r="D39" s="17">
        <v>158</v>
      </c>
      <c r="E39" s="17">
        <v>0</v>
      </c>
      <c r="F39" s="17">
        <v>40</v>
      </c>
      <c r="G39" s="17">
        <v>12</v>
      </c>
      <c r="H39" s="52">
        <v>10</v>
      </c>
      <c r="I39" s="52">
        <v>34</v>
      </c>
      <c r="J39" s="52">
        <v>32</v>
      </c>
      <c r="K39" s="53">
        <v>30</v>
      </c>
      <c r="L39" s="33"/>
    </row>
    <row r="40" spans="1:12" x14ac:dyDescent="0.25">
      <c r="A40" s="22">
        <v>1984</v>
      </c>
      <c r="B40" s="36">
        <v>95</v>
      </c>
      <c r="C40" s="36">
        <v>31</v>
      </c>
      <c r="D40" s="17">
        <v>126</v>
      </c>
      <c r="E40" s="17">
        <v>0</v>
      </c>
      <c r="F40" s="17">
        <v>35</v>
      </c>
      <c r="G40" s="17">
        <v>10</v>
      </c>
      <c r="H40" s="52">
        <v>10</v>
      </c>
      <c r="I40" s="52">
        <v>26</v>
      </c>
      <c r="J40" s="52">
        <v>28</v>
      </c>
      <c r="K40" s="53">
        <v>17</v>
      </c>
      <c r="L40" s="33"/>
    </row>
    <row r="41" spans="1:12" x14ac:dyDescent="0.25">
      <c r="A41" s="22">
        <v>1985</v>
      </c>
      <c r="B41" s="36">
        <v>96</v>
      </c>
      <c r="C41" s="36">
        <v>23</v>
      </c>
      <c r="D41" s="17">
        <v>119</v>
      </c>
      <c r="E41" s="17">
        <v>0</v>
      </c>
      <c r="F41" s="17">
        <v>29</v>
      </c>
      <c r="G41" s="17">
        <v>14</v>
      </c>
      <c r="H41" s="52">
        <v>13</v>
      </c>
      <c r="I41" s="52">
        <v>15</v>
      </c>
      <c r="J41" s="52">
        <v>25</v>
      </c>
      <c r="K41" s="53">
        <v>23</v>
      </c>
      <c r="L41" s="33"/>
    </row>
    <row r="42" spans="1:12" x14ac:dyDescent="0.25">
      <c r="A42" s="22">
        <v>1986</v>
      </c>
      <c r="B42" s="36">
        <v>102</v>
      </c>
      <c r="C42" s="36">
        <v>24</v>
      </c>
      <c r="D42" s="17">
        <v>126</v>
      </c>
      <c r="E42" s="17">
        <v>0</v>
      </c>
      <c r="F42" s="17">
        <v>28</v>
      </c>
      <c r="G42" s="17">
        <v>12</v>
      </c>
      <c r="H42" s="52">
        <v>10</v>
      </c>
      <c r="I42" s="52">
        <v>30</v>
      </c>
      <c r="J42" s="52">
        <v>28</v>
      </c>
      <c r="K42" s="53">
        <v>18</v>
      </c>
      <c r="L42" s="33"/>
    </row>
    <row r="43" spans="1:12" x14ac:dyDescent="0.25">
      <c r="A43" s="22">
        <v>1987</v>
      </c>
      <c r="B43" s="36">
        <v>75</v>
      </c>
      <c r="C43" s="36">
        <v>22</v>
      </c>
      <c r="D43" s="17">
        <v>97</v>
      </c>
      <c r="E43" s="17">
        <v>0</v>
      </c>
      <c r="F43" s="17">
        <v>29</v>
      </c>
      <c r="G43" s="17">
        <v>9</v>
      </c>
      <c r="H43" s="52">
        <v>9</v>
      </c>
      <c r="I43" s="52">
        <v>10</v>
      </c>
      <c r="J43" s="52">
        <v>23</v>
      </c>
      <c r="K43" s="53">
        <v>17</v>
      </c>
      <c r="L43" s="33"/>
    </row>
    <row r="44" spans="1:12" x14ac:dyDescent="0.25">
      <c r="A44" s="22">
        <v>1988</v>
      </c>
      <c r="B44" s="36">
        <v>70</v>
      </c>
      <c r="C44" s="36">
        <v>29</v>
      </c>
      <c r="D44" s="17">
        <v>99</v>
      </c>
      <c r="E44" s="17">
        <v>0</v>
      </c>
      <c r="F44" s="17">
        <v>29</v>
      </c>
      <c r="G44" s="17">
        <v>8</v>
      </c>
      <c r="H44" s="52">
        <v>3</v>
      </c>
      <c r="I44" s="52">
        <v>15</v>
      </c>
      <c r="J44" s="52">
        <v>22</v>
      </c>
      <c r="K44" s="53">
        <v>22</v>
      </c>
      <c r="L44" s="33"/>
    </row>
    <row r="45" spans="1:12" x14ac:dyDescent="0.25">
      <c r="A45" s="22">
        <v>1989</v>
      </c>
      <c r="B45" s="36">
        <v>80</v>
      </c>
      <c r="C45" s="36">
        <v>25</v>
      </c>
      <c r="D45" s="17">
        <v>105</v>
      </c>
      <c r="E45" s="17">
        <v>0</v>
      </c>
      <c r="F45" s="17">
        <v>22</v>
      </c>
      <c r="G45" s="17">
        <v>7</v>
      </c>
      <c r="H45" s="52">
        <v>5</v>
      </c>
      <c r="I45" s="52">
        <v>15</v>
      </c>
      <c r="J45" s="52">
        <v>23</v>
      </c>
      <c r="K45" s="53">
        <v>33</v>
      </c>
      <c r="L45" s="33"/>
    </row>
    <row r="46" spans="1:12" x14ac:dyDescent="0.25">
      <c r="A46" s="22">
        <v>1990</v>
      </c>
      <c r="B46" s="36">
        <v>85</v>
      </c>
      <c r="C46" s="36">
        <v>26</v>
      </c>
      <c r="D46" s="17">
        <v>111</v>
      </c>
      <c r="E46" s="17">
        <v>0</v>
      </c>
      <c r="F46" s="17">
        <v>31</v>
      </c>
      <c r="G46" s="17">
        <v>11</v>
      </c>
      <c r="H46" s="52">
        <v>10</v>
      </c>
      <c r="I46" s="52">
        <v>15</v>
      </c>
      <c r="J46" s="52">
        <v>22</v>
      </c>
      <c r="K46" s="53">
        <v>22</v>
      </c>
      <c r="L46" s="33"/>
    </row>
    <row r="47" spans="1:12" x14ac:dyDescent="0.25">
      <c r="A47" s="22">
        <v>1991</v>
      </c>
      <c r="B47" s="36">
        <v>65</v>
      </c>
      <c r="C47" s="36">
        <v>18</v>
      </c>
      <c r="D47" s="17">
        <v>83</v>
      </c>
      <c r="E47" s="17">
        <v>0</v>
      </c>
      <c r="F47" s="17">
        <v>26</v>
      </c>
      <c r="G47" s="17">
        <v>10</v>
      </c>
      <c r="H47" s="52">
        <v>5</v>
      </c>
      <c r="I47" s="52">
        <v>12</v>
      </c>
      <c r="J47" s="52">
        <v>12</v>
      </c>
      <c r="K47" s="53">
        <v>18</v>
      </c>
      <c r="L47" s="33"/>
    </row>
    <row r="48" spans="1:12" x14ac:dyDescent="0.25">
      <c r="A48" s="22">
        <v>1992</v>
      </c>
      <c r="B48" s="36">
        <v>72</v>
      </c>
      <c r="C48" s="36">
        <v>23</v>
      </c>
      <c r="D48" s="17">
        <v>95</v>
      </c>
      <c r="E48" s="17">
        <v>2</v>
      </c>
      <c r="F48" s="17">
        <v>24</v>
      </c>
      <c r="G48" s="17">
        <v>6</v>
      </c>
      <c r="H48" s="52">
        <v>5</v>
      </c>
      <c r="I48" s="52">
        <v>13</v>
      </c>
      <c r="J48" s="52">
        <v>19</v>
      </c>
      <c r="K48" s="53">
        <v>26</v>
      </c>
      <c r="L48" s="33"/>
    </row>
    <row r="49" spans="1:12" x14ac:dyDescent="0.25">
      <c r="A49" s="22">
        <v>1993</v>
      </c>
      <c r="B49" s="36">
        <v>66</v>
      </c>
      <c r="C49" s="36">
        <v>24</v>
      </c>
      <c r="D49" s="17">
        <v>90</v>
      </c>
      <c r="E49" s="17">
        <v>0</v>
      </c>
      <c r="F49" s="17">
        <v>20</v>
      </c>
      <c r="G49" s="17">
        <v>13</v>
      </c>
      <c r="H49" s="52">
        <v>3</v>
      </c>
      <c r="I49" s="52">
        <v>16</v>
      </c>
      <c r="J49" s="52">
        <v>20</v>
      </c>
      <c r="K49" s="53">
        <v>18</v>
      </c>
      <c r="L49" s="33"/>
    </row>
    <row r="50" spans="1:12" x14ac:dyDescent="0.25">
      <c r="A50" s="22">
        <v>1994</v>
      </c>
      <c r="B50" s="36">
        <v>83</v>
      </c>
      <c r="C50" s="36">
        <v>21</v>
      </c>
      <c r="D50" s="17">
        <v>104</v>
      </c>
      <c r="E50" s="17">
        <v>1</v>
      </c>
      <c r="F50" s="17">
        <v>22</v>
      </c>
      <c r="G50" s="17">
        <v>9</v>
      </c>
      <c r="H50" s="52">
        <v>9</v>
      </c>
      <c r="I50" s="52">
        <v>19</v>
      </c>
      <c r="J50" s="52">
        <v>20</v>
      </c>
      <c r="K50" s="53">
        <v>24</v>
      </c>
      <c r="L50" s="33"/>
    </row>
    <row r="51" spans="1:12" x14ac:dyDescent="0.25">
      <c r="A51" s="22">
        <v>1995</v>
      </c>
      <c r="B51" s="36">
        <v>73</v>
      </c>
      <c r="C51" s="36">
        <v>18</v>
      </c>
      <c r="D51" s="17">
        <v>91</v>
      </c>
      <c r="E51" s="17">
        <v>2</v>
      </c>
      <c r="F51" s="17">
        <v>20</v>
      </c>
      <c r="G51" s="17">
        <v>7</v>
      </c>
      <c r="H51" s="52">
        <v>6</v>
      </c>
      <c r="I51" s="52">
        <v>13</v>
      </c>
      <c r="J51" s="52">
        <v>20</v>
      </c>
      <c r="K51" s="53">
        <v>23</v>
      </c>
      <c r="L51" s="33"/>
    </row>
    <row r="52" spans="1:12" x14ac:dyDescent="0.25">
      <c r="A52" s="22">
        <v>1996</v>
      </c>
      <c r="B52" s="36">
        <v>52</v>
      </c>
      <c r="C52" s="36">
        <v>19</v>
      </c>
      <c r="D52" s="17">
        <v>71</v>
      </c>
      <c r="E52" s="17">
        <v>0</v>
      </c>
      <c r="F52" s="17">
        <v>21</v>
      </c>
      <c r="G52" s="17">
        <v>8</v>
      </c>
      <c r="H52" s="52">
        <v>6</v>
      </c>
      <c r="I52" s="52">
        <v>13</v>
      </c>
      <c r="J52" s="52">
        <v>15</v>
      </c>
      <c r="K52" s="53">
        <v>8</v>
      </c>
      <c r="L52" s="33"/>
    </row>
    <row r="53" spans="1:12" x14ac:dyDescent="0.25">
      <c r="A53" s="22">
        <v>1997</v>
      </c>
      <c r="B53" s="36">
        <v>79</v>
      </c>
      <c r="C53" s="36">
        <v>15</v>
      </c>
      <c r="D53" s="17">
        <v>94</v>
      </c>
      <c r="E53" s="17">
        <v>0</v>
      </c>
      <c r="F53" s="17">
        <v>26</v>
      </c>
      <c r="G53" s="17">
        <v>9</v>
      </c>
      <c r="H53" s="52">
        <v>6</v>
      </c>
      <c r="I53" s="52">
        <v>12</v>
      </c>
      <c r="J53" s="52">
        <v>22</v>
      </c>
      <c r="K53" s="53">
        <v>19</v>
      </c>
      <c r="L53" s="33"/>
    </row>
    <row r="54" spans="1:12" x14ac:dyDescent="0.25">
      <c r="A54" s="22">
        <v>1998</v>
      </c>
      <c r="B54" s="36">
        <v>73</v>
      </c>
      <c r="C54" s="36">
        <v>10</v>
      </c>
      <c r="D54" s="17">
        <v>83</v>
      </c>
      <c r="E54" s="17">
        <v>1</v>
      </c>
      <c r="F54" s="17">
        <v>19</v>
      </c>
      <c r="G54" s="17">
        <v>4</v>
      </c>
      <c r="H54" s="52">
        <v>2</v>
      </c>
      <c r="I54" s="52">
        <v>20</v>
      </c>
      <c r="J54" s="52">
        <v>22</v>
      </c>
      <c r="K54" s="53">
        <v>15</v>
      </c>
      <c r="L54" s="33"/>
    </row>
    <row r="55" spans="1:12" x14ac:dyDescent="0.25">
      <c r="A55" s="22">
        <v>1999</v>
      </c>
      <c r="B55" s="36">
        <v>73</v>
      </c>
      <c r="C55" s="36">
        <v>18</v>
      </c>
      <c r="D55" s="17">
        <v>91</v>
      </c>
      <c r="E55" s="17">
        <v>1</v>
      </c>
      <c r="F55" s="17">
        <v>21</v>
      </c>
      <c r="G55" s="17">
        <v>5</v>
      </c>
      <c r="H55" s="52">
        <v>8</v>
      </c>
      <c r="I55" s="52">
        <v>20</v>
      </c>
      <c r="J55" s="52">
        <v>16</v>
      </c>
      <c r="K55" s="53">
        <v>20</v>
      </c>
      <c r="L55" s="33"/>
    </row>
    <row r="56" spans="1:12" x14ac:dyDescent="0.25">
      <c r="A56" s="22">
        <v>2000</v>
      </c>
      <c r="B56" s="36">
        <v>73</v>
      </c>
      <c r="C56" s="36">
        <v>34</v>
      </c>
      <c r="D56" s="17">
        <v>107</v>
      </c>
      <c r="E56" s="17">
        <v>0</v>
      </c>
      <c r="F56" s="17">
        <v>22</v>
      </c>
      <c r="G56" s="17">
        <v>2</v>
      </c>
      <c r="H56" s="52">
        <v>3</v>
      </c>
      <c r="I56" s="52">
        <v>14</v>
      </c>
      <c r="J56" s="52">
        <v>34</v>
      </c>
      <c r="K56" s="53">
        <v>32</v>
      </c>
      <c r="L56" s="33"/>
    </row>
    <row r="57" spans="1:12" x14ac:dyDescent="0.25">
      <c r="A57" s="22">
        <v>2001</v>
      </c>
      <c r="B57" s="36">
        <v>68</v>
      </c>
      <c r="C57" s="36">
        <v>17</v>
      </c>
      <c r="D57" s="17">
        <v>85</v>
      </c>
      <c r="E57" s="17">
        <v>1</v>
      </c>
      <c r="F57" s="17">
        <v>14</v>
      </c>
      <c r="G57" s="17">
        <v>4</v>
      </c>
      <c r="H57" s="52">
        <v>5</v>
      </c>
      <c r="I57" s="52">
        <v>8</v>
      </c>
      <c r="J57" s="52">
        <v>27</v>
      </c>
      <c r="K57" s="53">
        <v>26</v>
      </c>
      <c r="L57" s="33"/>
    </row>
    <row r="58" spans="1:12" x14ac:dyDescent="0.25">
      <c r="A58" s="22">
        <v>2002</v>
      </c>
      <c r="B58" s="36">
        <v>88</v>
      </c>
      <c r="C58" s="36">
        <v>27</v>
      </c>
      <c r="D58" s="17">
        <v>115</v>
      </c>
      <c r="E58" s="17">
        <v>2</v>
      </c>
      <c r="F58" s="17">
        <v>21</v>
      </c>
      <c r="G58" s="17">
        <v>6</v>
      </c>
      <c r="H58" s="52">
        <v>7</v>
      </c>
      <c r="I58" s="52">
        <v>11</v>
      </c>
      <c r="J58" s="52">
        <v>32</v>
      </c>
      <c r="K58" s="53">
        <v>36</v>
      </c>
      <c r="L58" s="33"/>
    </row>
    <row r="59" spans="1:12" x14ac:dyDescent="0.25">
      <c r="A59" s="22">
        <v>2003</v>
      </c>
      <c r="B59" s="36">
        <v>64</v>
      </c>
      <c r="C59" s="36">
        <v>23</v>
      </c>
      <c r="D59" s="17">
        <v>87</v>
      </c>
      <c r="E59" s="17">
        <v>0</v>
      </c>
      <c r="F59" s="17">
        <v>12</v>
      </c>
      <c r="G59" s="17">
        <v>2</v>
      </c>
      <c r="H59" s="52">
        <v>6</v>
      </c>
      <c r="I59" s="52">
        <v>13</v>
      </c>
      <c r="J59" s="52">
        <v>25</v>
      </c>
      <c r="K59" s="53">
        <v>29</v>
      </c>
      <c r="L59" s="33"/>
    </row>
    <row r="60" spans="1:12" x14ac:dyDescent="0.25">
      <c r="A60" s="22">
        <v>2004</v>
      </c>
      <c r="B60" s="36">
        <v>71</v>
      </c>
      <c r="C60" s="36">
        <v>25</v>
      </c>
      <c r="D60" s="17">
        <v>96</v>
      </c>
      <c r="E60" s="17">
        <v>2</v>
      </c>
      <c r="F60" s="17">
        <v>13</v>
      </c>
      <c r="G60" s="17">
        <v>6</v>
      </c>
      <c r="H60" s="52">
        <v>5</v>
      </c>
      <c r="I60" s="52">
        <v>10</v>
      </c>
      <c r="J60" s="52">
        <v>31</v>
      </c>
      <c r="K60" s="53">
        <v>29</v>
      </c>
      <c r="L60" s="33"/>
    </row>
    <row r="61" spans="1:12" x14ac:dyDescent="0.25">
      <c r="A61" s="22">
        <v>2005</v>
      </c>
      <c r="B61" s="36">
        <v>76</v>
      </c>
      <c r="C61" s="36">
        <v>17</v>
      </c>
      <c r="D61" s="17">
        <v>93</v>
      </c>
      <c r="E61" s="17">
        <v>0</v>
      </c>
      <c r="F61" s="17">
        <v>15</v>
      </c>
      <c r="G61" s="17">
        <v>4</v>
      </c>
      <c r="H61" s="52">
        <v>4</v>
      </c>
      <c r="I61" s="52">
        <v>11</v>
      </c>
      <c r="J61" s="52">
        <v>25</v>
      </c>
      <c r="K61" s="53">
        <v>34</v>
      </c>
      <c r="L61" s="33"/>
    </row>
    <row r="62" spans="1:12" x14ac:dyDescent="0.25">
      <c r="A62" s="22">
        <v>2006</v>
      </c>
      <c r="B62" s="36">
        <v>67</v>
      </c>
      <c r="C62" s="36">
        <v>21</v>
      </c>
      <c r="D62" s="17">
        <v>88</v>
      </c>
      <c r="E62" s="17">
        <v>0</v>
      </c>
      <c r="F62" s="17">
        <v>9</v>
      </c>
      <c r="G62" s="17">
        <v>5</v>
      </c>
      <c r="H62" s="52">
        <v>3</v>
      </c>
      <c r="I62" s="52">
        <v>5</v>
      </c>
      <c r="J62" s="52">
        <v>28</v>
      </c>
      <c r="K62" s="53">
        <v>38</v>
      </c>
      <c r="L62" s="33"/>
    </row>
    <row r="63" spans="1:12" x14ac:dyDescent="0.25">
      <c r="A63" s="22">
        <v>2007</v>
      </c>
      <c r="B63" s="36">
        <v>61</v>
      </c>
      <c r="C63" s="36">
        <v>15</v>
      </c>
      <c r="D63" s="17">
        <v>76</v>
      </c>
      <c r="E63" s="17">
        <v>0</v>
      </c>
      <c r="F63" s="17">
        <v>8</v>
      </c>
      <c r="G63" s="17">
        <v>2</v>
      </c>
      <c r="H63" s="52">
        <v>5</v>
      </c>
      <c r="I63" s="52">
        <v>11</v>
      </c>
      <c r="J63" s="52">
        <v>20</v>
      </c>
      <c r="K63" s="53">
        <v>30</v>
      </c>
      <c r="L63" s="33"/>
    </row>
    <row r="64" spans="1:12" x14ac:dyDescent="0.25">
      <c r="A64" s="22">
        <v>2008</v>
      </c>
      <c r="B64" s="36">
        <v>56</v>
      </c>
      <c r="C64" s="36">
        <v>21</v>
      </c>
      <c r="D64" s="17">
        <v>77</v>
      </c>
      <c r="E64" s="17">
        <v>2</v>
      </c>
      <c r="F64" s="17">
        <v>9</v>
      </c>
      <c r="G64" s="17">
        <v>2</v>
      </c>
      <c r="H64" s="52">
        <v>4</v>
      </c>
      <c r="I64" s="52">
        <v>9</v>
      </c>
      <c r="J64" s="52">
        <v>19</v>
      </c>
      <c r="K64" s="53">
        <v>32</v>
      </c>
      <c r="L64" s="33"/>
    </row>
    <row r="65" spans="1:12" x14ac:dyDescent="0.25">
      <c r="A65" s="22">
        <v>2009</v>
      </c>
      <c r="B65" s="36">
        <v>59</v>
      </c>
      <c r="C65" s="36">
        <v>22</v>
      </c>
      <c r="D65" s="17">
        <v>81</v>
      </c>
      <c r="E65" s="17">
        <v>0</v>
      </c>
      <c r="F65" s="17">
        <v>8</v>
      </c>
      <c r="G65" s="17">
        <v>5</v>
      </c>
      <c r="H65" s="52">
        <v>2</v>
      </c>
      <c r="I65" s="52">
        <v>11</v>
      </c>
      <c r="J65" s="52">
        <v>27</v>
      </c>
      <c r="K65" s="53">
        <v>28</v>
      </c>
      <c r="L65" s="33"/>
    </row>
    <row r="66" spans="1:12" x14ac:dyDescent="0.25">
      <c r="A66" s="22">
        <v>2010</v>
      </c>
      <c r="B66" s="36">
        <v>65</v>
      </c>
      <c r="C66" s="36">
        <v>15</v>
      </c>
      <c r="D66" s="17">
        <v>80</v>
      </c>
      <c r="E66" s="17">
        <v>0</v>
      </c>
      <c r="F66" s="17">
        <v>8</v>
      </c>
      <c r="G66" s="17">
        <v>2</v>
      </c>
      <c r="H66" s="52">
        <v>9</v>
      </c>
      <c r="I66" s="52">
        <v>13</v>
      </c>
      <c r="J66" s="52">
        <v>17</v>
      </c>
      <c r="K66" s="53">
        <v>31</v>
      </c>
      <c r="L66" s="33"/>
    </row>
    <row r="67" spans="1:12" x14ac:dyDescent="0.25">
      <c r="A67" s="22">
        <v>2011</v>
      </c>
      <c r="B67" s="36">
        <v>62</v>
      </c>
      <c r="C67" s="36">
        <v>12</v>
      </c>
      <c r="D67" s="17">
        <v>74</v>
      </c>
      <c r="E67" s="17">
        <v>0</v>
      </c>
      <c r="F67" s="17">
        <v>3</v>
      </c>
      <c r="G67" s="17">
        <v>1</v>
      </c>
      <c r="H67" s="52">
        <v>1</v>
      </c>
      <c r="I67" s="52">
        <v>15</v>
      </c>
      <c r="J67" s="52">
        <v>22</v>
      </c>
      <c r="K67" s="53">
        <v>32</v>
      </c>
      <c r="L67" s="33"/>
    </row>
    <row r="68" spans="1:12" x14ac:dyDescent="0.25">
      <c r="A68" s="22">
        <v>2012</v>
      </c>
      <c r="B68" s="36">
        <v>64</v>
      </c>
      <c r="C68" s="36">
        <v>17</v>
      </c>
      <c r="D68" s="17">
        <v>81</v>
      </c>
      <c r="E68" s="17">
        <v>0</v>
      </c>
      <c r="F68" s="17">
        <v>8</v>
      </c>
      <c r="G68" s="17">
        <v>1</v>
      </c>
      <c r="H68" s="52">
        <v>6</v>
      </c>
      <c r="I68" s="52">
        <v>13</v>
      </c>
      <c r="J68" s="52">
        <v>23</v>
      </c>
      <c r="K68" s="53">
        <v>30</v>
      </c>
      <c r="L68" s="33"/>
    </row>
    <row r="69" spans="1:12" x14ac:dyDescent="0.25">
      <c r="A69" s="22">
        <v>2013</v>
      </c>
      <c r="B69" s="36">
        <v>59</v>
      </c>
      <c r="C69" s="36">
        <v>25</v>
      </c>
      <c r="D69" s="17">
        <v>84</v>
      </c>
      <c r="E69" s="17">
        <v>1</v>
      </c>
      <c r="F69" s="17">
        <v>5</v>
      </c>
      <c r="G69" s="17">
        <v>2</v>
      </c>
      <c r="H69" s="52">
        <v>9</v>
      </c>
      <c r="I69" s="52">
        <v>9</v>
      </c>
      <c r="J69" s="52">
        <v>27</v>
      </c>
      <c r="K69" s="53">
        <v>31</v>
      </c>
      <c r="L69" s="33"/>
    </row>
    <row r="70" spans="1:12" x14ac:dyDescent="0.25">
      <c r="A70" s="22">
        <v>2014</v>
      </c>
      <c r="B70" s="36">
        <v>54</v>
      </c>
      <c r="C70" s="36">
        <v>23</v>
      </c>
      <c r="D70" s="17">
        <v>77</v>
      </c>
      <c r="E70" s="17">
        <v>0</v>
      </c>
      <c r="F70" s="17">
        <v>5</v>
      </c>
      <c r="G70" s="17">
        <v>5</v>
      </c>
      <c r="H70" s="52">
        <v>5</v>
      </c>
      <c r="I70" s="52">
        <v>9</v>
      </c>
      <c r="J70" s="52">
        <v>16</v>
      </c>
      <c r="K70" s="53">
        <v>37</v>
      </c>
      <c r="L70" s="33"/>
    </row>
    <row r="71" spans="1:12" x14ac:dyDescent="0.25">
      <c r="A71" s="22">
        <v>2015</v>
      </c>
      <c r="B71" s="36">
        <v>64</v>
      </c>
      <c r="C71" s="36">
        <v>19</v>
      </c>
      <c r="D71" s="17">
        <v>83</v>
      </c>
      <c r="E71" s="17">
        <v>1</v>
      </c>
      <c r="F71" s="17">
        <v>3</v>
      </c>
      <c r="G71" s="17">
        <v>3</v>
      </c>
      <c r="H71" s="52">
        <v>2</v>
      </c>
      <c r="I71" s="52">
        <v>16</v>
      </c>
      <c r="J71" s="52">
        <v>17</v>
      </c>
      <c r="K71" s="53">
        <v>41</v>
      </c>
      <c r="L71" s="33"/>
    </row>
    <row r="72" spans="1:12" x14ac:dyDescent="0.25">
      <c r="A72" s="22">
        <v>2016</v>
      </c>
      <c r="B72" s="36">
        <v>65</v>
      </c>
      <c r="C72" s="36">
        <v>21</v>
      </c>
      <c r="D72" s="17">
        <v>86</v>
      </c>
      <c r="E72" s="17">
        <v>0</v>
      </c>
      <c r="F72" s="17">
        <v>4</v>
      </c>
      <c r="G72" s="17">
        <v>3</v>
      </c>
      <c r="H72" s="52">
        <v>6</v>
      </c>
      <c r="I72" s="52">
        <v>12</v>
      </c>
      <c r="J72" s="52">
        <v>20</v>
      </c>
      <c r="K72" s="53">
        <v>41</v>
      </c>
      <c r="L72" s="33"/>
    </row>
    <row r="73" spans="1:12" x14ac:dyDescent="0.25">
      <c r="A73" s="19">
        <v>2017</v>
      </c>
      <c r="B73" s="37">
        <v>67</v>
      </c>
      <c r="C73" s="37">
        <v>18</v>
      </c>
      <c r="D73" s="20">
        <v>85</v>
      </c>
      <c r="E73" s="20">
        <v>1</v>
      </c>
      <c r="F73" s="20">
        <v>5</v>
      </c>
      <c r="G73" s="20">
        <v>2</v>
      </c>
      <c r="H73" s="21">
        <v>9</v>
      </c>
      <c r="I73" s="21">
        <v>15</v>
      </c>
      <c r="J73" s="21">
        <v>21</v>
      </c>
      <c r="K73" s="53">
        <v>32</v>
      </c>
      <c r="L73" s="33"/>
    </row>
    <row r="74" spans="1:12" x14ac:dyDescent="0.25">
      <c r="A74" s="19">
        <v>2018</v>
      </c>
      <c r="B74" s="37">
        <v>89</v>
      </c>
      <c r="C74" s="37">
        <v>23</v>
      </c>
      <c r="D74" s="20">
        <v>112</v>
      </c>
      <c r="E74" s="20">
        <v>0</v>
      </c>
      <c r="F74" s="20">
        <v>8</v>
      </c>
      <c r="G74" s="20">
        <v>0</v>
      </c>
      <c r="H74" s="21">
        <v>6</v>
      </c>
      <c r="I74" s="21">
        <v>21</v>
      </c>
      <c r="J74" s="21">
        <v>29</v>
      </c>
      <c r="K74" s="53">
        <v>48</v>
      </c>
      <c r="L74" s="33"/>
    </row>
    <row r="75" spans="1:12" x14ac:dyDescent="0.25">
      <c r="A75" s="19">
        <v>2019</v>
      </c>
      <c r="B75" s="37">
        <v>64</v>
      </c>
      <c r="C75" s="37">
        <v>12</v>
      </c>
      <c r="D75" s="20">
        <f>+B75+C75</f>
        <v>76</v>
      </c>
      <c r="E75" s="20">
        <v>0</v>
      </c>
      <c r="F75" s="20">
        <v>3</v>
      </c>
      <c r="G75" s="20">
        <v>2</v>
      </c>
      <c r="H75" s="21">
        <v>4</v>
      </c>
      <c r="I75" s="21">
        <v>13</v>
      </c>
      <c r="J75" s="21">
        <v>14</v>
      </c>
      <c r="K75" s="53">
        <v>40</v>
      </c>
      <c r="L75" s="33"/>
    </row>
    <row r="76" spans="1:12" x14ac:dyDescent="0.25">
      <c r="A76" s="19" t="s">
        <v>31</v>
      </c>
      <c r="B76" s="37">
        <v>85</v>
      </c>
      <c r="C76" s="37">
        <v>22</v>
      </c>
      <c r="D76" s="20">
        <v>107</v>
      </c>
      <c r="E76" s="20">
        <v>0</v>
      </c>
      <c r="F76" s="20">
        <v>4</v>
      </c>
      <c r="G76" s="20">
        <v>1</v>
      </c>
      <c r="H76" s="21">
        <v>6</v>
      </c>
      <c r="I76" s="21">
        <v>19</v>
      </c>
      <c r="J76" s="21">
        <v>22</v>
      </c>
      <c r="K76" s="53">
        <v>55</v>
      </c>
      <c r="L76" s="33"/>
    </row>
    <row r="77" spans="1:12" x14ac:dyDescent="0.25">
      <c r="A77" s="47"/>
      <c r="B77" s="47"/>
      <c r="C77" s="47"/>
      <c r="D77" s="12"/>
      <c r="E77" s="12"/>
      <c r="F77" s="12"/>
      <c r="G77" s="12"/>
      <c r="H77" s="12"/>
      <c r="I77" s="12"/>
      <c r="J77" s="12"/>
      <c r="K77" s="54"/>
      <c r="L77" s="33"/>
    </row>
    <row r="79" spans="1:12" x14ac:dyDescent="0.25">
      <c r="A79" s="1" t="s">
        <v>6</v>
      </c>
    </row>
    <row r="80" spans="1:12" x14ac:dyDescent="0.25">
      <c r="G80" s="26"/>
      <c r="H80" s="26"/>
      <c r="I80" s="26"/>
      <c r="J80" s="26"/>
      <c r="K80" s="26"/>
    </row>
  </sheetData>
  <pageMargins left="0.7" right="0.7" top="0.75" bottom="0.75" header="0.3" footer="0.3"/>
  <pageSetup paperSize="9" scale="6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workbookViewId="0">
      <selection activeCell="I6" sqref="I6"/>
    </sheetView>
  </sheetViews>
  <sheetFormatPr defaultRowHeight="15" x14ac:dyDescent="0.25"/>
  <cols>
    <col min="1" max="1" width="30.7109375" customWidth="1"/>
    <col min="2" max="4" width="11.7109375" customWidth="1"/>
    <col min="5" max="5" width="15.85546875" bestFit="1" customWidth="1"/>
    <col min="6" max="7" width="11.85546875" bestFit="1" customWidth="1"/>
    <col min="8" max="8" width="11.7109375" customWidth="1"/>
    <col min="9" max="9" width="13.85546875" bestFit="1" customWidth="1"/>
    <col min="10" max="12" width="9.140625" style="57"/>
  </cols>
  <sheetData>
    <row r="1" spans="1:17" ht="17.25" x14ac:dyDescent="0.25">
      <c r="A1" s="58" t="s">
        <v>33</v>
      </c>
      <c r="B1" s="47"/>
      <c r="C1" s="47"/>
      <c r="D1" s="12"/>
      <c r="E1" s="47"/>
      <c r="F1" s="12"/>
      <c r="G1" s="12"/>
      <c r="H1" s="12"/>
      <c r="I1" s="12"/>
    </row>
    <row r="2" spans="1:17" x14ac:dyDescent="0.25">
      <c r="A2" s="34"/>
      <c r="B2" s="38" t="s">
        <v>11</v>
      </c>
      <c r="C2" s="38"/>
      <c r="D2" s="24"/>
      <c r="E2" s="16" t="s">
        <v>61</v>
      </c>
      <c r="F2" s="16" t="s">
        <v>3</v>
      </c>
      <c r="G2" s="16" t="s">
        <v>4</v>
      </c>
      <c r="H2" s="16" t="s">
        <v>5</v>
      </c>
      <c r="I2" s="24" t="s">
        <v>60</v>
      </c>
    </row>
    <row r="3" spans="1:17" x14ac:dyDescent="0.25">
      <c r="A3" s="23"/>
      <c r="B3" s="23" t="s">
        <v>14</v>
      </c>
      <c r="C3" s="23" t="s">
        <v>15</v>
      </c>
      <c r="D3" s="35" t="s">
        <v>1</v>
      </c>
      <c r="E3" s="15"/>
      <c r="F3" s="15"/>
      <c r="G3" s="15"/>
      <c r="H3" s="15"/>
      <c r="I3" s="13"/>
    </row>
    <row r="4" spans="1:17" x14ac:dyDescent="0.25">
      <c r="A4" s="1"/>
      <c r="B4" s="1" t="s">
        <v>32</v>
      </c>
      <c r="C4" s="1"/>
      <c r="F4" s="53"/>
      <c r="G4" s="53"/>
      <c r="H4" s="53"/>
      <c r="I4" s="53"/>
    </row>
    <row r="5" spans="1:17" x14ac:dyDescent="0.25">
      <c r="A5" s="1"/>
      <c r="B5" s="1"/>
      <c r="C5" s="1"/>
      <c r="F5" s="53"/>
      <c r="G5" s="53"/>
      <c r="H5" s="53"/>
      <c r="I5" s="53"/>
    </row>
    <row r="6" spans="1:17" x14ac:dyDescent="0.25">
      <c r="A6" s="1">
        <v>1950</v>
      </c>
      <c r="B6" s="49">
        <v>6.9</v>
      </c>
      <c r="C6" s="49">
        <v>1.8</v>
      </c>
      <c r="D6" s="49">
        <v>4.4000000000000004</v>
      </c>
      <c r="E6" s="49">
        <v>11.8</v>
      </c>
      <c r="F6" s="55">
        <v>3.9</v>
      </c>
      <c r="G6" s="55">
        <v>2.2999999999999998</v>
      </c>
      <c r="H6" s="55">
        <v>3</v>
      </c>
      <c r="I6" s="55">
        <v>5.4</v>
      </c>
      <c r="J6" s="60"/>
      <c r="K6" s="60"/>
      <c r="L6" s="60"/>
      <c r="M6" s="60"/>
      <c r="N6" s="60"/>
      <c r="O6" s="60"/>
      <c r="P6" s="60"/>
      <c r="Q6" s="60"/>
    </row>
    <row r="7" spans="1:17" x14ac:dyDescent="0.25">
      <c r="A7" s="1">
        <v>1951</v>
      </c>
      <c r="B7" s="49">
        <v>6.2</v>
      </c>
      <c r="C7" s="49">
        <v>1.2</v>
      </c>
      <c r="D7" s="49">
        <v>3.8</v>
      </c>
      <c r="E7" s="49">
        <v>9.8000000000000007</v>
      </c>
      <c r="F7" s="55">
        <v>2.7</v>
      </c>
      <c r="G7" s="55">
        <v>2.2000000000000002</v>
      </c>
      <c r="H7" s="55">
        <v>2.2000000000000002</v>
      </c>
      <c r="I7" s="55">
        <v>5.2</v>
      </c>
      <c r="J7" s="60"/>
      <c r="K7" s="60"/>
      <c r="L7" s="60"/>
      <c r="M7" s="60"/>
      <c r="N7" s="60"/>
      <c r="O7" s="60"/>
      <c r="P7" s="60"/>
      <c r="Q7" s="60"/>
    </row>
    <row r="8" spans="1:17" x14ac:dyDescent="0.25">
      <c r="A8" s="1">
        <v>1952</v>
      </c>
      <c r="B8" s="49">
        <v>6.2</v>
      </c>
      <c r="C8" s="49">
        <v>1.5</v>
      </c>
      <c r="D8" s="49">
        <v>3.9</v>
      </c>
      <c r="E8" s="49">
        <v>9.5</v>
      </c>
      <c r="F8" s="55">
        <v>3.2</v>
      </c>
      <c r="G8" s="55">
        <v>1.9</v>
      </c>
      <c r="H8" s="55">
        <v>3.2</v>
      </c>
      <c r="I8" s="55">
        <v>4.7</v>
      </c>
      <c r="J8" s="60"/>
      <c r="K8" s="60"/>
      <c r="L8" s="60"/>
      <c r="M8" s="60"/>
      <c r="N8" s="60"/>
      <c r="O8" s="60"/>
      <c r="P8" s="60"/>
      <c r="Q8" s="60"/>
    </row>
    <row r="9" spans="1:17" x14ac:dyDescent="0.25">
      <c r="A9" s="1">
        <v>1953</v>
      </c>
      <c r="B9" s="49">
        <v>5.8</v>
      </c>
      <c r="C9" s="49">
        <v>1.4</v>
      </c>
      <c r="D9" s="49">
        <v>3.7</v>
      </c>
      <c r="E9" s="49">
        <v>11.4</v>
      </c>
      <c r="F9" s="55">
        <v>4.0999999999999996</v>
      </c>
      <c r="G9" s="55">
        <v>2</v>
      </c>
      <c r="H9" s="55">
        <v>1.7</v>
      </c>
      <c r="I9" s="55">
        <v>4.0999999999999996</v>
      </c>
      <c r="J9" s="60"/>
      <c r="K9" s="60"/>
      <c r="L9" s="60"/>
      <c r="M9" s="60"/>
      <c r="N9" s="60"/>
      <c r="O9" s="60"/>
      <c r="P9" s="60"/>
      <c r="Q9" s="60"/>
    </row>
    <row r="10" spans="1:17" x14ac:dyDescent="0.25">
      <c r="A10" s="1">
        <v>1954</v>
      </c>
      <c r="B10" s="49">
        <v>5.4</v>
      </c>
      <c r="C10" s="49">
        <v>1.4</v>
      </c>
      <c r="D10" s="49">
        <v>3.5</v>
      </c>
      <c r="E10" s="49">
        <v>9.8000000000000007</v>
      </c>
      <c r="F10" s="55">
        <v>3</v>
      </c>
      <c r="G10" s="55">
        <v>1.6</v>
      </c>
      <c r="H10" s="55">
        <v>1.8</v>
      </c>
      <c r="I10" s="55">
        <v>4.9000000000000004</v>
      </c>
      <c r="J10" s="60"/>
      <c r="K10" s="60"/>
      <c r="L10" s="60"/>
      <c r="M10" s="60"/>
      <c r="N10" s="60"/>
      <c r="O10" s="60"/>
      <c r="P10" s="60"/>
      <c r="Q10" s="60"/>
    </row>
    <row r="11" spans="1:17" x14ac:dyDescent="0.25">
      <c r="A11" s="1">
        <v>1955</v>
      </c>
      <c r="B11" s="49">
        <v>6.6</v>
      </c>
      <c r="C11" s="49">
        <v>1.5</v>
      </c>
      <c r="D11" s="49">
        <v>4.0999999999999996</v>
      </c>
      <c r="E11" s="49">
        <v>9.1</v>
      </c>
      <c r="F11" s="55">
        <v>4.2</v>
      </c>
      <c r="G11" s="55">
        <v>2</v>
      </c>
      <c r="H11" s="55">
        <v>1.9</v>
      </c>
      <c r="I11" s="55">
        <v>6.6</v>
      </c>
      <c r="J11" s="60"/>
      <c r="K11" s="60"/>
      <c r="L11" s="60"/>
      <c r="M11" s="60"/>
      <c r="N11" s="60"/>
      <c r="O11" s="60"/>
      <c r="P11" s="60"/>
      <c r="Q11" s="60"/>
    </row>
    <row r="12" spans="1:17" x14ac:dyDescent="0.25">
      <c r="A12" s="1">
        <v>1956</v>
      </c>
      <c r="B12" s="49">
        <v>5</v>
      </c>
      <c r="C12" s="49">
        <v>1.4</v>
      </c>
      <c r="D12" s="49">
        <v>3.2</v>
      </c>
      <c r="E12" s="49">
        <v>8.8000000000000007</v>
      </c>
      <c r="F12" s="55">
        <v>2.4</v>
      </c>
      <c r="G12" s="55">
        <v>1.3</v>
      </c>
      <c r="H12" s="55">
        <v>1.7</v>
      </c>
      <c r="I12" s="55">
        <v>4.8</v>
      </c>
      <c r="J12" s="60"/>
      <c r="K12" s="60"/>
      <c r="L12" s="60"/>
      <c r="M12" s="60"/>
      <c r="N12" s="60"/>
      <c r="O12" s="60"/>
      <c r="P12" s="60"/>
      <c r="Q12" s="60"/>
    </row>
    <row r="13" spans="1:17" x14ac:dyDescent="0.25">
      <c r="A13" s="1">
        <v>1957</v>
      </c>
      <c r="B13" s="49">
        <v>6.7</v>
      </c>
      <c r="C13" s="49">
        <v>1.3</v>
      </c>
      <c r="D13" s="49">
        <v>4.0999999999999996</v>
      </c>
      <c r="E13" s="49">
        <v>9.4</v>
      </c>
      <c r="F13" s="55">
        <v>4.2</v>
      </c>
      <c r="G13" s="55">
        <v>2</v>
      </c>
      <c r="H13" s="55">
        <v>1.5</v>
      </c>
      <c r="I13" s="55">
        <v>6.7</v>
      </c>
      <c r="J13" s="60"/>
      <c r="K13" s="60"/>
      <c r="L13" s="60"/>
      <c r="M13" s="60"/>
      <c r="N13" s="60"/>
      <c r="O13" s="60"/>
      <c r="P13" s="60"/>
      <c r="Q13" s="60"/>
    </row>
    <row r="14" spans="1:17" x14ac:dyDescent="0.25">
      <c r="A14" s="1">
        <v>1958</v>
      </c>
      <c r="B14" s="49">
        <v>5.0999999999999996</v>
      </c>
      <c r="C14" s="49">
        <v>1.3</v>
      </c>
      <c r="D14" s="49">
        <v>3.2</v>
      </c>
      <c r="E14" s="49">
        <v>9.9</v>
      </c>
      <c r="F14" s="55">
        <v>2.7</v>
      </c>
      <c r="G14" s="55">
        <v>1.3</v>
      </c>
      <c r="H14" s="55">
        <v>1.9</v>
      </c>
      <c r="I14" s="55">
        <v>4.0999999999999996</v>
      </c>
      <c r="J14" s="60"/>
      <c r="K14" s="60"/>
      <c r="L14" s="60"/>
      <c r="M14" s="60"/>
      <c r="N14" s="60"/>
      <c r="O14" s="60"/>
      <c r="P14" s="60"/>
      <c r="Q14" s="60"/>
    </row>
    <row r="15" spans="1:17" x14ac:dyDescent="0.25">
      <c r="A15" s="1">
        <v>1959</v>
      </c>
      <c r="B15" s="49">
        <v>6</v>
      </c>
      <c r="C15" s="49">
        <v>1.2</v>
      </c>
      <c r="D15" s="49">
        <v>3.6</v>
      </c>
      <c r="E15" s="49">
        <v>10</v>
      </c>
      <c r="F15" s="55">
        <v>4.5</v>
      </c>
      <c r="G15" s="55">
        <v>2.2999999999999998</v>
      </c>
      <c r="H15" s="55">
        <v>1.3</v>
      </c>
      <c r="I15" s="55">
        <v>4.3</v>
      </c>
      <c r="J15" s="60"/>
      <c r="K15" s="60"/>
      <c r="L15" s="60"/>
      <c r="M15" s="60"/>
      <c r="N15" s="60"/>
      <c r="O15" s="60"/>
      <c r="P15" s="60"/>
      <c r="Q15" s="60"/>
    </row>
    <row r="16" spans="1:17" x14ac:dyDescent="0.25">
      <c r="A16" s="1">
        <v>1960</v>
      </c>
      <c r="B16" s="49">
        <v>4.5</v>
      </c>
      <c r="C16" s="49">
        <v>1.3</v>
      </c>
      <c r="D16" s="49">
        <v>2.9</v>
      </c>
      <c r="E16" s="49">
        <v>9.1</v>
      </c>
      <c r="F16" s="55">
        <v>2</v>
      </c>
      <c r="G16" s="55">
        <v>0.9</v>
      </c>
      <c r="H16" s="55">
        <v>1</v>
      </c>
      <c r="I16" s="55">
        <v>4.7</v>
      </c>
      <c r="J16" s="60"/>
      <c r="K16" s="60"/>
      <c r="L16" s="60"/>
      <c r="M16" s="60"/>
      <c r="N16" s="60"/>
      <c r="O16" s="60"/>
      <c r="P16" s="60"/>
      <c r="Q16" s="60"/>
    </row>
    <row r="17" spans="1:17" x14ac:dyDescent="0.25">
      <c r="A17" s="1">
        <v>1961</v>
      </c>
      <c r="B17" s="49">
        <v>5.4</v>
      </c>
      <c r="C17" s="49">
        <v>1</v>
      </c>
      <c r="D17" s="49">
        <v>3.2</v>
      </c>
      <c r="E17" s="49">
        <v>9.5</v>
      </c>
      <c r="F17" s="55">
        <v>3</v>
      </c>
      <c r="G17" s="55">
        <v>1.7</v>
      </c>
      <c r="H17" s="55">
        <v>1.2</v>
      </c>
      <c r="I17" s="55">
        <v>4.5</v>
      </c>
      <c r="J17" s="60"/>
      <c r="K17" s="60"/>
      <c r="L17" s="60"/>
      <c r="M17" s="60"/>
      <c r="N17" s="60"/>
      <c r="O17" s="60"/>
      <c r="P17" s="60"/>
      <c r="Q17" s="60"/>
    </row>
    <row r="18" spans="1:17" x14ac:dyDescent="0.25">
      <c r="A18" s="1">
        <v>1962</v>
      </c>
      <c r="B18" s="49">
        <v>4.5999999999999996</v>
      </c>
      <c r="C18" s="49">
        <v>1</v>
      </c>
      <c r="D18" s="49">
        <v>2.8</v>
      </c>
      <c r="E18" s="49">
        <v>7.6</v>
      </c>
      <c r="F18" s="55">
        <v>2.5</v>
      </c>
      <c r="G18" s="55">
        <v>1.1000000000000001</v>
      </c>
      <c r="H18" s="55">
        <v>1.5</v>
      </c>
      <c r="I18" s="55">
        <v>3.9</v>
      </c>
      <c r="J18" s="60"/>
      <c r="K18" s="60"/>
      <c r="L18" s="60"/>
      <c r="M18" s="60"/>
      <c r="N18" s="60"/>
      <c r="O18" s="60"/>
      <c r="P18" s="60"/>
      <c r="Q18" s="60"/>
    </row>
    <row r="19" spans="1:17" x14ac:dyDescent="0.25">
      <c r="A19" s="1">
        <v>1963</v>
      </c>
      <c r="B19" s="49">
        <v>4.9000000000000004</v>
      </c>
      <c r="C19" s="49">
        <v>1.1000000000000001</v>
      </c>
      <c r="D19" s="49">
        <v>3</v>
      </c>
      <c r="E19" s="49">
        <v>9.5</v>
      </c>
      <c r="F19" s="55">
        <v>2.4</v>
      </c>
      <c r="G19" s="55">
        <v>1.5</v>
      </c>
      <c r="H19" s="55">
        <v>1.2</v>
      </c>
      <c r="I19" s="55">
        <v>3.9</v>
      </c>
      <c r="J19" s="60"/>
      <c r="K19" s="60"/>
      <c r="L19" s="60"/>
      <c r="M19" s="60"/>
      <c r="N19" s="60"/>
      <c r="O19" s="60"/>
      <c r="P19" s="60"/>
      <c r="Q19" s="60"/>
    </row>
    <row r="20" spans="1:17" x14ac:dyDescent="0.25">
      <c r="A20" s="1">
        <v>1964</v>
      </c>
      <c r="B20" s="49">
        <v>5.2</v>
      </c>
      <c r="C20" s="49">
        <v>1.1000000000000001</v>
      </c>
      <c r="D20" s="49">
        <v>3.1</v>
      </c>
      <c r="E20" s="49">
        <v>8.5</v>
      </c>
      <c r="F20" s="55">
        <v>2.9</v>
      </c>
      <c r="G20" s="55">
        <v>1.3</v>
      </c>
      <c r="H20" s="55">
        <v>1.5</v>
      </c>
      <c r="I20" s="55">
        <v>4.5999999999999996</v>
      </c>
      <c r="J20" s="60"/>
      <c r="K20" s="60"/>
      <c r="L20" s="60"/>
      <c r="M20" s="60"/>
      <c r="N20" s="60"/>
      <c r="O20" s="60"/>
      <c r="P20" s="60"/>
      <c r="Q20" s="60"/>
    </row>
    <row r="21" spans="1:17" x14ac:dyDescent="0.25">
      <c r="A21" s="1">
        <v>1965</v>
      </c>
      <c r="B21" s="49">
        <v>4.5</v>
      </c>
      <c r="C21" s="49">
        <v>0.9</v>
      </c>
      <c r="D21" s="49">
        <v>2.7</v>
      </c>
      <c r="E21" s="49">
        <v>8</v>
      </c>
      <c r="F21" s="55">
        <v>1.9</v>
      </c>
      <c r="G21" s="55">
        <v>1.4</v>
      </c>
      <c r="H21" s="55">
        <v>1.7</v>
      </c>
      <c r="I21" s="55">
        <v>3.3</v>
      </c>
      <c r="J21" s="60"/>
      <c r="K21" s="60"/>
      <c r="L21" s="60"/>
      <c r="M21" s="60"/>
      <c r="N21" s="60"/>
      <c r="O21" s="60"/>
      <c r="P21" s="60"/>
      <c r="Q21" s="60"/>
    </row>
    <row r="22" spans="1:17" x14ac:dyDescent="0.25">
      <c r="A22" s="1">
        <v>1966</v>
      </c>
      <c r="B22" s="49">
        <v>5.2</v>
      </c>
      <c r="C22" s="49">
        <v>1.4</v>
      </c>
      <c r="D22" s="49">
        <v>3.3</v>
      </c>
      <c r="E22" s="49">
        <v>8.6999999999999993</v>
      </c>
      <c r="F22" s="55">
        <v>2.9</v>
      </c>
      <c r="G22" s="55">
        <v>1.2</v>
      </c>
      <c r="H22" s="55">
        <v>1.6</v>
      </c>
      <c r="I22" s="55">
        <v>5</v>
      </c>
      <c r="J22" s="60"/>
      <c r="K22" s="60"/>
      <c r="L22" s="60"/>
      <c r="M22" s="60"/>
      <c r="N22" s="60"/>
      <c r="O22" s="60"/>
      <c r="P22" s="60"/>
      <c r="Q22" s="60"/>
    </row>
    <row r="23" spans="1:17" x14ac:dyDescent="0.25">
      <c r="A23" s="1">
        <v>1967</v>
      </c>
      <c r="B23" s="49">
        <v>5.0999999999999996</v>
      </c>
      <c r="C23" s="49">
        <v>0.9</v>
      </c>
      <c r="D23" s="49">
        <v>3</v>
      </c>
      <c r="E23" s="49">
        <v>8.4</v>
      </c>
      <c r="F23" s="55">
        <v>3.2</v>
      </c>
      <c r="G23" s="55">
        <v>1.6</v>
      </c>
      <c r="H23" s="55">
        <v>1.2</v>
      </c>
      <c r="I23" s="55">
        <v>3.9</v>
      </c>
      <c r="J23" s="60"/>
      <c r="K23" s="60"/>
      <c r="L23" s="60"/>
      <c r="M23" s="60"/>
      <c r="N23" s="60"/>
      <c r="O23" s="60"/>
      <c r="P23" s="60"/>
      <c r="Q23" s="60"/>
    </row>
    <row r="24" spans="1:17" x14ac:dyDescent="0.25">
      <c r="A24" s="1">
        <v>1968</v>
      </c>
      <c r="B24" s="49">
        <v>3.9</v>
      </c>
      <c r="C24" s="49">
        <v>0.9</v>
      </c>
      <c r="D24" s="49">
        <v>2.4</v>
      </c>
      <c r="E24" s="49">
        <v>6.7</v>
      </c>
      <c r="F24" s="55">
        <v>1.6</v>
      </c>
      <c r="G24" s="55">
        <v>1.1000000000000001</v>
      </c>
      <c r="H24" s="55">
        <v>1.4</v>
      </c>
      <c r="I24" s="55">
        <v>3.3</v>
      </c>
      <c r="J24" s="60"/>
      <c r="K24" s="60"/>
      <c r="L24" s="60"/>
      <c r="M24" s="60"/>
      <c r="N24" s="60"/>
      <c r="O24" s="60"/>
      <c r="P24" s="60"/>
      <c r="Q24" s="60"/>
    </row>
    <row r="25" spans="1:17" x14ac:dyDescent="0.25">
      <c r="A25" s="1">
        <v>1969</v>
      </c>
      <c r="B25" s="49">
        <v>3.7</v>
      </c>
      <c r="C25" s="49">
        <v>1</v>
      </c>
      <c r="D25" s="49">
        <v>2.2999999999999998</v>
      </c>
      <c r="E25" s="49">
        <v>6.7</v>
      </c>
      <c r="F25" s="55">
        <v>2.1</v>
      </c>
      <c r="G25" s="55">
        <v>1.4</v>
      </c>
      <c r="H25" s="55">
        <v>1</v>
      </c>
      <c r="I25" s="55">
        <v>3</v>
      </c>
      <c r="J25" s="60"/>
      <c r="K25" s="60"/>
      <c r="L25" s="60"/>
      <c r="M25" s="60"/>
      <c r="N25" s="60"/>
      <c r="O25" s="60"/>
      <c r="P25" s="60"/>
      <c r="Q25" s="60"/>
    </row>
    <row r="26" spans="1:17" x14ac:dyDescent="0.25">
      <c r="A26" s="1">
        <v>1970</v>
      </c>
      <c r="B26" s="49">
        <v>3.4</v>
      </c>
      <c r="C26" s="49">
        <v>0.9</v>
      </c>
      <c r="D26" s="49">
        <v>2.1</v>
      </c>
      <c r="E26" s="49">
        <v>6.1</v>
      </c>
      <c r="F26" s="55">
        <v>1.6</v>
      </c>
      <c r="G26" s="55">
        <v>1.2</v>
      </c>
      <c r="H26" s="55">
        <v>1.2</v>
      </c>
      <c r="I26" s="55">
        <v>2.7</v>
      </c>
      <c r="J26" s="60"/>
      <c r="K26" s="60"/>
      <c r="L26" s="60"/>
      <c r="M26" s="60"/>
      <c r="N26" s="60"/>
      <c r="O26" s="60"/>
      <c r="P26" s="60"/>
      <c r="Q26" s="60"/>
    </row>
    <row r="27" spans="1:17" x14ac:dyDescent="0.25">
      <c r="A27" s="1">
        <v>1971</v>
      </c>
      <c r="B27" s="49">
        <v>3.4</v>
      </c>
      <c r="C27" s="49">
        <v>0.8</v>
      </c>
      <c r="D27" s="49">
        <v>2.1</v>
      </c>
      <c r="E27" s="49">
        <v>6.7</v>
      </c>
      <c r="F27" s="55">
        <v>0.9</v>
      </c>
      <c r="G27" s="55">
        <v>1.3</v>
      </c>
      <c r="H27" s="55">
        <v>1</v>
      </c>
      <c r="I27" s="55">
        <v>2.7</v>
      </c>
      <c r="J27" s="60"/>
      <c r="K27" s="60"/>
      <c r="L27" s="60"/>
      <c r="M27" s="60"/>
      <c r="N27" s="60"/>
      <c r="O27" s="60"/>
      <c r="P27" s="60"/>
      <c r="Q27" s="60"/>
    </row>
    <row r="28" spans="1:17" x14ac:dyDescent="0.25">
      <c r="A28" s="1">
        <v>1972</v>
      </c>
      <c r="B28" s="49">
        <v>3.2</v>
      </c>
      <c r="C28" s="49">
        <v>0.8</v>
      </c>
      <c r="D28" s="49">
        <v>2</v>
      </c>
      <c r="E28" s="49">
        <v>6.1</v>
      </c>
      <c r="F28" s="55">
        <v>1</v>
      </c>
      <c r="G28" s="55">
        <v>0.8</v>
      </c>
      <c r="H28" s="55">
        <v>1.2</v>
      </c>
      <c r="I28" s="55">
        <v>2.8</v>
      </c>
      <c r="J28" s="60"/>
      <c r="K28" s="60"/>
      <c r="L28" s="60"/>
      <c r="M28" s="60"/>
      <c r="N28" s="60"/>
      <c r="O28" s="60"/>
      <c r="P28" s="60"/>
      <c r="Q28" s="60"/>
    </row>
    <row r="29" spans="1:17" x14ac:dyDescent="0.25">
      <c r="A29" s="1">
        <v>1973</v>
      </c>
      <c r="B29" s="49">
        <v>3.3</v>
      </c>
      <c r="C29" s="49">
        <v>0.8</v>
      </c>
      <c r="D29" s="49">
        <v>2</v>
      </c>
      <c r="E29" s="49">
        <v>6.1</v>
      </c>
      <c r="F29" s="55">
        <v>1.2</v>
      </c>
      <c r="G29" s="55">
        <v>1.2</v>
      </c>
      <c r="H29" s="55">
        <v>1.4</v>
      </c>
      <c r="I29" s="55">
        <v>2.1</v>
      </c>
      <c r="J29" s="60"/>
      <c r="K29" s="60"/>
      <c r="L29" s="60"/>
      <c r="M29" s="60"/>
      <c r="N29" s="60"/>
      <c r="O29" s="60"/>
      <c r="P29" s="60"/>
      <c r="Q29" s="60"/>
    </row>
    <row r="30" spans="1:17" x14ac:dyDescent="0.25">
      <c r="A30" s="1">
        <v>1974</v>
      </c>
      <c r="B30" s="49">
        <v>2.8</v>
      </c>
      <c r="C30" s="49">
        <v>0.7</v>
      </c>
      <c r="D30" s="49">
        <v>1.8</v>
      </c>
      <c r="E30" s="49">
        <v>6</v>
      </c>
      <c r="F30" s="55">
        <v>0.6</v>
      </c>
      <c r="G30" s="55">
        <v>0.6</v>
      </c>
      <c r="H30" s="55">
        <v>1.3</v>
      </c>
      <c r="I30" s="55">
        <v>2.2999999999999998</v>
      </c>
      <c r="J30" s="60"/>
      <c r="K30" s="60"/>
      <c r="L30" s="60"/>
      <c r="M30" s="60"/>
      <c r="N30" s="60"/>
      <c r="O30" s="60"/>
      <c r="P30" s="60"/>
      <c r="Q30" s="60"/>
    </row>
    <row r="31" spans="1:17" x14ac:dyDescent="0.25">
      <c r="A31" s="1">
        <v>1975</v>
      </c>
      <c r="B31" s="49">
        <v>3.4</v>
      </c>
      <c r="C31" s="49">
        <v>0.7</v>
      </c>
      <c r="D31" s="49">
        <v>2</v>
      </c>
      <c r="E31" s="49">
        <v>5.4</v>
      </c>
      <c r="F31" s="55">
        <v>0.7</v>
      </c>
      <c r="G31" s="55">
        <v>1.2</v>
      </c>
      <c r="H31" s="55">
        <v>1.6</v>
      </c>
      <c r="I31" s="55">
        <v>2.4</v>
      </c>
      <c r="J31" s="60"/>
      <c r="K31" s="60"/>
      <c r="L31" s="60"/>
      <c r="M31" s="60"/>
      <c r="N31" s="60"/>
      <c r="O31" s="60"/>
      <c r="P31" s="60"/>
      <c r="Q31" s="60"/>
    </row>
    <row r="32" spans="1:17" x14ac:dyDescent="0.25">
      <c r="A32" s="1">
        <v>1976</v>
      </c>
      <c r="B32" s="49">
        <v>3</v>
      </c>
      <c r="C32" s="49">
        <v>0.6</v>
      </c>
      <c r="D32" s="49">
        <v>1.8</v>
      </c>
      <c r="E32" s="49">
        <v>4.9000000000000004</v>
      </c>
      <c r="F32" s="55">
        <v>0.8</v>
      </c>
      <c r="G32" s="55">
        <v>0.9</v>
      </c>
      <c r="H32" s="55">
        <v>1.5</v>
      </c>
      <c r="I32" s="55">
        <v>2.2000000000000002</v>
      </c>
      <c r="J32" s="60"/>
      <c r="K32" s="60"/>
      <c r="L32" s="60"/>
      <c r="M32" s="60"/>
      <c r="N32" s="60"/>
      <c r="O32" s="60"/>
      <c r="P32" s="60"/>
      <c r="Q32" s="60"/>
    </row>
    <row r="33" spans="1:17" x14ac:dyDescent="0.25">
      <c r="A33" s="1">
        <v>1977</v>
      </c>
      <c r="B33" s="49">
        <v>1.9</v>
      </c>
      <c r="C33" s="49">
        <v>0.4</v>
      </c>
      <c r="D33" s="49">
        <v>1.1000000000000001</v>
      </c>
      <c r="E33" s="49">
        <v>4.0999999999999996</v>
      </c>
      <c r="F33" s="55">
        <v>0.4</v>
      </c>
      <c r="G33" s="55">
        <v>0.3</v>
      </c>
      <c r="H33" s="55">
        <v>0.3</v>
      </c>
      <c r="I33" s="55">
        <v>1.9</v>
      </c>
      <c r="J33" s="60"/>
      <c r="K33" s="60"/>
      <c r="L33" s="60"/>
      <c r="M33" s="60"/>
      <c r="N33" s="60"/>
      <c r="O33" s="60"/>
      <c r="P33" s="60"/>
      <c r="Q33" s="60"/>
    </row>
    <row r="34" spans="1:17" x14ac:dyDescent="0.25">
      <c r="A34" s="1">
        <v>1978</v>
      </c>
      <c r="B34" s="49">
        <v>2.2999999999999998</v>
      </c>
      <c r="C34" s="49">
        <v>0.4</v>
      </c>
      <c r="D34" s="49">
        <v>1.3</v>
      </c>
      <c r="E34" s="49">
        <v>4.3</v>
      </c>
      <c r="F34" s="55">
        <v>0.5</v>
      </c>
      <c r="G34" s="55">
        <v>0.7</v>
      </c>
      <c r="H34" s="55">
        <v>0.8</v>
      </c>
      <c r="I34" s="55">
        <v>1.7</v>
      </c>
      <c r="J34" s="60"/>
      <c r="K34" s="60"/>
      <c r="L34" s="60"/>
      <c r="M34" s="60"/>
      <c r="N34" s="60"/>
      <c r="O34" s="60"/>
      <c r="P34" s="60"/>
      <c r="Q34" s="60"/>
    </row>
    <row r="35" spans="1:17" x14ac:dyDescent="0.25">
      <c r="A35" s="1">
        <v>1979</v>
      </c>
      <c r="B35" s="49">
        <v>2</v>
      </c>
      <c r="C35" s="49">
        <v>0.5</v>
      </c>
      <c r="D35" s="49">
        <v>1.2</v>
      </c>
      <c r="E35" s="49">
        <v>4.3</v>
      </c>
      <c r="F35" s="55">
        <v>0.5</v>
      </c>
      <c r="G35" s="55">
        <v>0.4</v>
      </c>
      <c r="H35" s="55">
        <v>0.7</v>
      </c>
      <c r="I35" s="55">
        <v>1.6</v>
      </c>
      <c r="J35" s="60"/>
      <c r="K35" s="60"/>
      <c r="L35" s="60"/>
      <c r="M35" s="60"/>
      <c r="N35" s="60"/>
      <c r="O35" s="60"/>
      <c r="P35" s="60"/>
      <c r="Q35" s="60"/>
    </row>
    <row r="36" spans="1:17" x14ac:dyDescent="0.25">
      <c r="A36" s="1">
        <v>1980</v>
      </c>
      <c r="B36" s="49">
        <v>1.6</v>
      </c>
      <c r="C36" s="49">
        <v>0.4</v>
      </c>
      <c r="D36" s="49">
        <v>1</v>
      </c>
      <c r="E36" s="49">
        <v>3.1</v>
      </c>
      <c r="F36" s="55">
        <v>0.4</v>
      </c>
      <c r="G36" s="55">
        <v>0.5</v>
      </c>
      <c r="H36" s="55">
        <v>0.7</v>
      </c>
      <c r="I36" s="55">
        <v>1.1000000000000001</v>
      </c>
      <c r="J36" s="60"/>
      <c r="K36" s="60"/>
      <c r="L36" s="60"/>
      <c r="M36" s="60"/>
      <c r="N36" s="60"/>
      <c r="O36" s="60"/>
      <c r="P36" s="60"/>
      <c r="Q36" s="60"/>
    </row>
    <row r="37" spans="1:17" x14ac:dyDescent="0.25">
      <c r="A37" s="1">
        <v>1981</v>
      </c>
      <c r="B37" s="49">
        <v>2</v>
      </c>
      <c r="C37" s="49">
        <v>0.5</v>
      </c>
      <c r="D37" s="49">
        <v>1.2</v>
      </c>
      <c r="E37" s="49">
        <v>3.9</v>
      </c>
      <c r="F37" s="55">
        <v>0.5</v>
      </c>
      <c r="G37" s="55">
        <v>0.7</v>
      </c>
      <c r="H37" s="55">
        <v>0.9</v>
      </c>
      <c r="I37" s="55">
        <v>1.5</v>
      </c>
      <c r="J37" s="60"/>
      <c r="K37" s="60"/>
      <c r="L37" s="60"/>
      <c r="M37" s="60"/>
      <c r="N37" s="60"/>
      <c r="O37" s="60"/>
      <c r="P37" s="60"/>
      <c r="Q37" s="60"/>
    </row>
    <row r="38" spans="1:17" x14ac:dyDescent="0.25">
      <c r="A38" s="1">
        <v>1982</v>
      </c>
      <c r="B38" s="49">
        <v>2.2999999999999998</v>
      </c>
      <c r="C38" s="49">
        <v>0.5</v>
      </c>
      <c r="D38" s="49">
        <v>1.4</v>
      </c>
      <c r="E38" s="49">
        <v>4.3</v>
      </c>
      <c r="F38" s="55">
        <v>0.6</v>
      </c>
      <c r="G38" s="55">
        <v>0.7</v>
      </c>
      <c r="H38" s="55">
        <v>0.9</v>
      </c>
      <c r="I38" s="55">
        <v>1.8</v>
      </c>
      <c r="J38" s="60"/>
      <c r="K38" s="60"/>
      <c r="L38" s="60"/>
      <c r="M38" s="60"/>
      <c r="N38" s="60"/>
      <c r="O38" s="60"/>
      <c r="P38" s="60"/>
      <c r="Q38" s="60"/>
    </row>
    <row r="39" spans="1:17" x14ac:dyDescent="0.25">
      <c r="A39" s="1">
        <v>1983</v>
      </c>
      <c r="B39" s="49">
        <v>1.9</v>
      </c>
      <c r="C39" s="49">
        <v>0.5</v>
      </c>
      <c r="D39" s="49">
        <v>1.2</v>
      </c>
      <c r="E39" s="49">
        <v>2.9</v>
      </c>
      <c r="F39" s="55">
        <v>0.4</v>
      </c>
      <c r="G39" s="55">
        <v>0.7</v>
      </c>
      <c r="H39" s="55">
        <v>1.1000000000000001</v>
      </c>
      <c r="I39" s="55">
        <v>1.4</v>
      </c>
      <c r="J39" s="60"/>
      <c r="K39" s="60"/>
      <c r="L39" s="60"/>
      <c r="M39" s="60"/>
      <c r="N39" s="60"/>
      <c r="O39" s="60"/>
      <c r="P39" s="60"/>
      <c r="Q39" s="60"/>
    </row>
    <row r="40" spans="1:17" x14ac:dyDescent="0.25">
      <c r="A40" s="1">
        <v>1984</v>
      </c>
      <c r="B40" s="49">
        <v>1.3</v>
      </c>
      <c r="C40" s="49">
        <v>0.4</v>
      </c>
      <c r="D40" s="49">
        <v>0.9</v>
      </c>
      <c r="E40" s="49">
        <v>2.5</v>
      </c>
      <c r="F40" s="55">
        <v>0.4</v>
      </c>
      <c r="G40" s="55">
        <v>0.5</v>
      </c>
      <c r="H40" s="55">
        <v>0.9</v>
      </c>
      <c r="I40" s="55">
        <v>0.7</v>
      </c>
      <c r="J40" s="60"/>
      <c r="K40" s="60"/>
      <c r="L40" s="60"/>
      <c r="M40" s="60"/>
      <c r="N40" s="60"/>
      <c r="O40" s="60"/>
      <c r="P40" s="60"/>
      <c r="Q40" s="60"/>
    </row>
    <row r="41" spans="1:17" x14ac:dyDescent="0.25">
      <c r="A41" s="1">
        <v>1985</v>
      </c>
      <c r="B41" s="49">
        <v>1.5</v>
      </c>
      <c r="C41" s="49">
        <v>0.3</v>
      </c>
      <c r="D41" s="49">
        <v>0.9</v>
      </c>
      <c r="E41" s="49">
        <v>2.4</v>
      </c>
      <c r="F41" s="55">
        <v>0.6</v>
      </c>
      <c r="G41" s="55">
        <v>0.3</v>
      </c>
      <c r="H41" s="55">
        <v>0.8</v>
      </c>
      <c r="I41" s="55">
        <v>1</v>
      </c>
      <c r="J41" s="60"/>
      <c r="K41" s="60"/>
      <c r="L41" s="60"/>
      <c r="M41" s="60"/>
      <c r="N41" s="60"/>
      <c r="O41" s="60"/>
      <c r="P41" s="60"/>
      <c r="Q41" s="60"/>
    </row>
    <row r="42" spans="1:17" x14ac:dyDescent="0.25">
      <c r="A42" s="1">
        <v>1986</v>
      </c>
      <c r="B42" s="49">
        <v>1.4</v>
      </c>
      <c r="C42" s="49">
        <v>0.4</v>
      </c>
      <c r="D42" s="49">
        <v>0.9</v>
      </c>
      <c r="E42" s="49">
        <v>2.2999999999999998</v>
      </c>
      <c r="F42" s="55">
        <v>0.4</v>
      </c>
      <c r="G42" s="55">
        <v>0.6</v>
      </c>
      <c r="H42" s="55">
        <v>0.9</v>
      </c>
      <c r="I42" s="55">
        <v>0.8</v>
      </c>
      <c r="J42" s="60"/>
      <c r="K42" s="60"/>
      <c r="L42" s="60"/>
      <c r="M42" s="60"/>
      <c r="N42" s="60"/>
      <c r="O42" s="60"/>
      <c r="P42" s="60"/>
      <c r="Q42" s="60"/>
    </row>
    <row r="43" spans="1:17" x14ac:dyDescent="0.25">
      <c r="A43" s="1">
        <v>1987</v>
      </c>
      <c r="B43" s="49">
        <v>1.1000000000000001</v>
      </c>
      <c r="C43" s="49">
        <v>0.3</v>
      </c>
      <c r="D43" s="49">
        <v>0.7</v>
      </c>
      <c r="E43" s="49">
        <v>2.1</v>
      </c>
      <c r="F43" s="55">
        <v>0.4</v>
      </c>
      <c r="G43" s="55">
        <v>0.2</v>
      </c>
      <c r="H43" s="55">
        <v>0.7</v>
      </c>
      <c r="I43" s="55">
        <v>0.8</v>
      </c>
      <c r="J43" s="60"/>
      <c r="K43" s="60"/>
      <c r="L43" s="60"/>
      <c r="M43" s="60"/>
      <c r="N43" s="60"/>
      <c r="O43" s="60"/>
      <c r="P43" s="60"/>
      <c r="Q43" s="60"/>
    </row>
    <row r="44" spans="1:17" x14ac:dyDescent="0.25">
      <c r="A44" s="1">
        <v>1988</v>
      </c>
      <c r="B44" s="49">
        <v>1.1000000000000001</v>
      </c>
      <c r="C44" s="49">
        <v>0.4</v>
      </c>
      <c r="D44" s="49">
        <v>0.7</v>
      </c>
      <c r="E44" s="49">
        <v>2</v>
      </c>
      <c r="F44" s="55">
        <v>0.2</v>
      </c>
      <c r="G44" s="55">
        <v>0.3</v>
      </c>
      <c r="H44" s="55">
        <v>0.6</v>
      </c>
      <c r="I44" s="55">
        <v>0.9</v>
      </c>
      <c r="J44" s="60"/>
      <c r="K44" s="60"/>
      <c r="L44" s="60"/>
      <c r="M44" s="60"/>
      <c r="N44" s="60"/>
      <c r="O44" s="60"/>
      <c r="P44" s="60"/>
      <c r="Q44" s="60"/>
    </row>
    <row r="45" spans="1:17" x14ac:dyDescent="0.25">
      <c r="A45" s="1">
        <v>1989</v>
      </c>
      <c r="B45" s="49">
        <v>1.3</v>
      </c>
      <c r="C45" s="49">
        <v>0.4</v>
      </c>
      <c r="D45" s="49">
        <v>0.8</v>
      </c>
      <c r="E45" s="49">
        <v>1.6</v>
      </c>
      <c r="F45" s="55">
        <v>0.2</v>
      </c>
      <c r="G45" s="55">
        <v>0.3</v>
      </c>
      <c r="H45" s="55">
        <v>0.7</v>
      </c>
      <c r="I45" s="55">
        <v>1.4</v>
      </c>
      <c r="J45" s="60"/>
      <c r="K45" s="60"/>
      <c r="L45" s="60"/>
      <c r="M45" s="60"/>
      <c r="N45" s="60"/>
      <c r="O45" s="60"/>
      <c r="P45" s="60"/>
      <c r="Q45" s="60"/>
    </row>
    <row r="46" spans="1:17" x14ac:dyDescent="0.25">
      <c r="A46" s="1">
        <v>1990</v>
      </c>
      <c r="B46" s="49">
        <v>1.2</v>
      </c>
      <c r="C46" s="49">
        <v>0.4</v>
      </c>
      <c r="D46" s="49">
        <v>0.8</v>
      </c>
      <c r="E46" s="49">
        <v>2.2999999999999998</v>
      </c>
      <c r="F46" s="55">
        <v>0.5</v>
      </c>
      <c r="G46" s="55">
        <v>0.3</v>
      </c>
      <c r="H46" s="55">
        <v>0.7</v>
      </c>
      <c r="I46" s="55">
        <v>0.9</v>
      </c>
      <c r="J46" s="60"/>
      <c r="K46" s="60"/>
      <c r="L46" s="60"/>
      <c r="M46" s="60"/>
      <c r="N46" s="60"/>
      <c r="O46" s="60"/>
      <c r="P46" s="60"/>
      <c r="Q46" s="60"/>
    </row>
    <row r="47" spans="1:17" x14ac:dyDescent="0.25">
      <c r="A47" s="1">
        <v>1991</v>
      </c>
      <c r="B47" s="49">
        <v>0.9</v>
      </c>
      <c r="C47" s="49">
        <v>0.3</v>
      </c>
      <c r="D47" s="49">
        <v>0.6</v>
      </c>
      <c r="E47" s="49">
        <v>1.9</v>
      </c>
      <c r="F47" s="55">
        <v>0.3</v>
      </c>
      <c r="G47" s="55">
        <v>0.2</v>
      </c>
      <c r="H47" s="55">
        <v>0.3</v>
      </c>
      <c r="I47" s="55">
        <v>0.8</v>
      </c>
      <c r="J47" s="60"/>
      <c r="K47" s="60"/>
      <c r="L47" s="60"/>
      <c r="M47" s="60"/>
      <c r="N47" s="60"/>
      <c r="O47" s="60"/>
      <c r="P47" s="60"/>
      <c r="Q47" s="60"/>
    </row>
    <row r="48" spans="1:17" x14ac:dyDescent="0.25">
      <c r="A48" s="1">
        <v>1992</v>
      </c>
      <c r="B48" s="49">
        <v>1</v>
      </c>
      <c r="C48" s="49">
        <v>0.4</v>
      </c>
      <c r="D48" s="49">
        <v>0.7</v>
      </c>
      <c r="E48" s="49">
        <v>1.7</v>
      </c>
      <c r="F48" s="55">
        <v>0.3</v>
      </c>
      <c r="G48" s="55">
        <v>0.3</v>
      </c>
      <c r="H48" s="55">
        <v>0.5</v>
      </c>
      <c r="I48" s="55">
        <v>1.1000000000000001</v>
      </c>
      <c r="J48" s="60"/>
      <c r="K48" s="60"/>
      <c r="L48" s="60"/>
      <c r="M48" s="60"/>
      <c r="N48" s="60"/>
      <c r="O48" s="60"/>
      <c r="P48" s="60"/>
      <c r="Q48" s="60"/>
    </row>
    <row r="49" spans="1:17" x14ac:dyDescent="0.25">
      <c r="A49" s="1">
        <v>1993</v>
      </c>
      <c r="B49" s="49">
        <v>0.9</v>
      </c>
      <c r="C49" s="49">
        <v>0.3</v>
      </c>
      <c r="D49" s="49">
        <v>0.6</v>
      </c>
      <c r="E49" s="49">
        <v>1.7</v>
      </c>
      <c r="F49" s="55">
        <v>0.2</v>
      </c>
      <c r="G49" s="55">
        <v>0.3</v>
      </c>
      <c r="H49" s="55">
        <v>0.5</v>
      </c>
      <c r="I49" s="55">
        <v>0.7</v>
      </c>
      <c r="J49" s="60"/>
      <c r="K49" s="60"/>
      <c r="L49" s="60"/>
      <c r="M49" s="60"/>
      <c r="N49" s="60"/>
      <c r="O49" s="60"/>
      <c r="P49" s="60"/>
      <c r="Q49" s="60"/>
    </row>
    <row r="50" spans="1:17" x14ac:dyDescent="0.25">
      <c r="A50" s="1">
        <v>1994</v>
      </c>
      <c r="B50" s="49">
        <v>1.1000000000000001</v>
      </c>
      <c r="C50" s="49">
        <v>0.3</v>
      </c>
      <c r="D50" s="49">
        <v>0.7</v>
      </c>
      <c r="E50" s="49">
        <v>1.6</v>
      </c>
      <c r="F50" s="55">
        <v>0.5</v>
      </c>
      <c r="G50" s="55">
        <v>0.4</v>
      </c>
      <c r="H50" s="55">
        <v>0.5</v>
      </c>
      <c r="I50" s="55">
        <v>0.9</v>
      </c>
      <c r="J50" s="60"/>
      <c r="K50" s="60"/>
      <c r="L50" s="60"/>
      <c r="M50" s="60"/>
      <c r="N50" s="60"/>
      <c r="O50" s="60"/>
      <c r="P50" s="60"/>
      <c r="Q50" s="60"/>
    </row>
    <row r="51" spans="1:17" x14ac:dyDescent="0.25">
      <c r="A51" s="1">
        <v>1995</v>
      </c>
      <c r="B51" s="49">
        <v>1</v>
      </c>
      <c r="C51" s="49">
        <v>0.3</v>
      </c>
      <c r="D51" s="49">
        <v>0.7</v>
      </c>
      <c r="E51" s="49">
        <v>1.5</v>
      </c>
      <c r="F51" s="55">
        <v>0.3</v>
      </c>
      <c r="G51" s="55">
        <v>0.3</v>
      </c>
      <c r="H51" s="55">
        <v>0.5</v>
      </c>
      <c r="I51" s="55">
        <v>1</v>
      </c>
      <c r="J51" s="60"/>
      <c r="K51" s="60"/>
      <c r="L51" s="60"/>
      <c r="M51" s="60"/>
      <c r="N51" s="60"/>
      <c r="O51" s="60"/>
      <c r="P51" s="60"/>
      <c r="Q51" s="60"/>
    </row>
    <row r="52" spans="1:17" x14ac:dyDescent="0.25">
      <c r="A52" s="1">
        <v>1996</v>
      </c>
      <c r="B52" s="49">
        <v>0.7</v>
      </c>
      <c r="C52" s="49">
        <v>0.2</v>
      </c>
      <c r="D52" s="49">
        <v>0.4</v>
      </c>
      <c r="E52" s="49">
        <v>1.5</v>
      </c>
      <c r="F52" s="55">
        <v>0.3</v>
      </c>
      <c r="G52" s="55">
        <v>0.3</v>
      </c>
      <c r="H52" s="55">
        <v>0.4</v>
      </c>
      <c r="I52" s="55">
        <v>0.3</v>
      </c>
      <c r="J52" s="60"/>
      <c r="K52" s="60"/>
      <c r="L52" s="60"/>
      <c r="M52" s="60"/>
      <c r="N52" s="60"/>
      <c r="O52" s="60"/>
      <c r="P52" s="60"/>
      <c r="Q52" s="60"/>
    </row>
    <row r="53" spans="1:17" x14ac:dyDescent="0.25">
      <c r="A53" s="1">
        <v>1997</v>
      </c>
      <c r="B53" s="49">
        <v>1.1000000000000001</v>
      </c>
      <c r="C53" s="49">
        <v>0.2</v>
      </c>
      <c r="D53" s="49">
        <v>0.6</v>
      </c>
      <c r="E53" s="49">
        <v>1.8</v>
      </c>
      <c r="F53" s="55">
        <v>0.3</v>
      </c>
      <c r="G53" s="55">
        <v>0.3</v>
      </c>
      <c r="H53" s="55">
        <v>0.5</v>
      </c>
      <c r="I53" s="55">
        <v>0.8</v>
      </c>
      <c r="J53" s="60"/>
      <c r="K53" s="60"/>
      <c r="L53" s="60"/>
      <c r="M53" s="60"/>
      <c r="N53" s="60"/>
      <c r="O53" s="60"/>
      <c r="P53" s="60"/>
      <c r="Q53" s="60"/>
    </row>
    <row r="54" spans="1:17" x14ac:dyDescent="0.25">
      <c r="A54" s="1">
        <v>1998</v>
      </c>
      <c r="B54" s="49">
        <v>0.9</v>
      </c>
      <c r="C54" s="49">
        <v>0.2</v>
      </c>
      <c r="D54" s="49">
        <v>0.5</v>
      </c>
      <c r="E54" s="49">
        <v>1.2</v>
      </c>
      <c r="F54" s="55">
        <v>0.1</v>
      </c>
      <c r="G54" s="55">
        <v>0.4</v>
      </c>
      <c r="H54" s="55">
        <v>0.5</v>
      </c>
      <c r="I54" s="55">
        <v>0.6</v>
      </c>
      <c r="J54" s="60"/>
      <c r="K54" s="60"/>
      <c r="L54" s="60"/>
      <c r="M54" s="60"/>
      <c r="N54" s="60"/>
      <c r="O54" s="60"/>
      <c r="P54" s="60"/>
      <c r="Q54" s="60"/>
    </row>
    <row r="55" spans="1:17" x14ac:dyDescent="0.25">
      <c r="A55" s="1">
        <v>1999</v>
      </c>
      <c r="B55" s="49">
        <v>1</v>
      </c>
      <c r="C55" s="49">
        <v>0.2</v>
      </c>
      <c r="D55" s="49">
        <v>0.6</v>
      </c>
      <c r="E55" s="49">
        <v>1.4</v>
      </c>
      <c r="F55" s="55">
        <v>0.4</v>
      </c>
      <c r="G55" s="55">
        <v>0.4</v>
      </c>
      <c r="H55" s="55">
        <v>0.4</v>
      </c>
      <c r="I55" s="55">
        <v>0.7</v>
      </c>
      <c r="J55" s="60"/>
      <c r="K55" s="60"/>
      <c r="L55" s="60"/>
      <c r="M55" s="60"/>
      <c r="N55" s="60"/>
      <c r="O55" s="60"/>
      <c r="P55" s="60"/>
      <c r="Q55" s="60"/>
    </row>
    <row r="56" spans="1:17" x14ac:dyDescent="0.25">
      <c r="A56" s="1">
        <v>2000</v>
      </c>
      <c r="B56" s="49">
        <v>1.1000000000000001</v>
      </c>
      <c r="C56" s="49">
        <v>0.5</v>
      </c>
      <c r="D56" s="49">
        <v>0.7</v>
      </c>
      <c r="E56" s="49">
        <v>1.2</v>
      </c>
      <c r="F56" s="55">
        <v>0.1</v>
      </c>
      <c r="G56" s="55">
        <v>0.3</v>
      </c>
      <c r="H56" s="55">
        <v>0.8</v>
      </c>
      <c r="I56" s="55">
        <v>1.2</v>
      </c>
      <c r="J56" s="60"/>
      <c r="K56" s="60"/>
      <c r="L56" s="60"/>
      <c r="M56" s="60"/>
      <c r="N56" s="60"/>
      <c r="O56" s="60"/>
      <c r="P56" s="60"/>
      <c r="Q56" s="60"/>
    </row>
    <row r="57" spans="1:17" x14ac:dyDescent="0.25">
      <c r="A57" s="1">
        <v>2001</v>
      </c>
      <c r="B57" s="49">
        <v>0.9</v>
      </c>
      <c r="C57" s="49">
        <v>0.2</v>
      </c>
      <c r="D57" s="49">
        <v>0.6</v>
      </c>
      <c r="E57" s="49">
        <v>0.9</v>
      </c>
      <c r="F57" s="55">
        <v>0.3</v>
      </c>
      <c r="G57" s="55">
        <v>0.2</v>
      </c>
      <c r="H57" s="55">
        <v>0.6</v>
      </c>
      <c r="I57" s="55">
        <v>0.9</v>
      </c>
      <c r="J57" s="60"/>
      <c r="K57" s="60"/>
      <c r="L57" s="60"/>
      <c r="M57" s="60"/>
      <c r="N57" s="60"/>
      <c r="O57" s="60"/>
      <c r="P57" s="60"/>
      <c r="Q57" s="60"/>
    </row>
    <row r="58" spans="1:17" x14ac:dyDescent="0.25">
      <c r="A58" s="1">
        <v>2002</v>
      </c>
      <c r="B58" s="49">
        <v>1.3</v>
      </c>
      <c r="C58" s="49">
        <v>0.4</v>
      </c>
      <c r="D58" s="49">
        <v>0.8</v>
      </c>
      <c r="E58" s="49">
        <v>1.4</v>
      </c>
      <c r="F58" s="55">
        <v>0.4</v>
      </c>
      <c r="G58" s="55">
        <v>0.2</v>
      </c>
      <c r="H58" s="55">
        <v>0.7</v>
      </c>
      <c r="I58" s="55">
        <v>1.4</v>
      </c>
      <c r="J58" s="60"/>
      <c r="K58" s="60"/>
      <c r="L58" s="60"/>
      <c r="M58" s="60"/>
      <c r="N58" s="60"/>
      <c r="O58" s="60"/>
      <c r="P58" s="60"/>
      <c r="Q58" s="60"/>
    </row>
    <row r="59" spans="1:17" x14ac:dyDescent="0.25">
      <c r="A59" s="1">
        <v>2003</v>
      </c>
      <c r="B59" s="49">
        <v>0.8</v>
      </c>
      <c r="C59" s="49">
        <v>0.4</v>
      </c>
      <c r="D59" s="49">
        <v>0.6</v>
      </c>
      <c r="E59" s="49">
        <v>0.7</v>
      </c>
      <c r="F59" s="55">
        <v>0.3</v>
      </c>
      <c r="G59" s="55">
        <v>0.3</v>
      </c>
      <c r="H59" s="55">
        <v>0.6</v>
      </c>
      <c r="I59" s="55">
        <v>1</v>
      </c>
      <c r="J59" s="60"/>
      <c r="K59" s="60"/>
      <c r="L59" s="60"/>
      <c r="M59" s="60"/>
      <c r="N59" s="60"/>
      <c r="O59" s="60"/>
      <c r="P59" s="60"/>
      <c r="Q59" s="60"/>
    </row>
    <row r="60" spans="1:17" x14ac:dyDescent="0.25">
      <c r="A60" s="1">
        <v>2004</v>
      </c>
      <c r="B60" s="49">
        <v>1</v>
      </c>
      <c r="C60" s="49">
        <v>0.3</v>
      </c>
      <c r="D60" s="49">
        <v>0.6</v>
      </c>
      <c r="E60" s="49">
        <v>1</v>
      </c>
      <c r="F60" s="55">
        <v>0.3</v>
      </c>
      <c r="G60" s="55">
        <v>0.2</v>
      </c>
      <c r="H60" s="55">
        <v>0.7</v>
      </c>
      <c r="I60" s="55">
        <v>1</v>
      </c>
      <c r="J60" s="60"/>
      <c r="K60" s="60"/>
      <c r="L60" s="60"/>
      <c r="M60" s="60"/>
      <c r="N60" s="60"/>
      <c r="O60" s="60"/>
      <c r="P60" s="60"/>
      <c r="Q60" s="60"/>
    </row>
    <row r="61" spans="1:17" x14ac:dyDescent="0.25">
      <c r="A61" s="1">
        <v>2005</v>
      </c>
      <c r="B61" s="49">
        <v>1</v>
      </c>
      <c r="C61" s="49">
        <v>0.2</v>
      </c>
      <c r="D61" s="49">
        <v>0.6</v>
      </c>
      <c r="E61" s="49">
        <v>0.9</v>
      </c>
      <c r="F61" s="55">
        <v>0.2</v>
      </c>
      <c r="G61" s="55">
        <v>0.2</v>
      </c>
      <c r="H61" s="55">
        <v>0.5</v>
      </c>
      <c r="I61" s="55">
        <v>1.1000000000000001</v>
      </c>
      <c r="J61" s="60"/>
      <c r="K61" s="60"/>
      <c r="L61" s="60"/>
      <c r="M61" s="60"/>
      <c r="N61" s="60"/>
      <c r="O61" s="60"/>
      <c r="P61" s="60"/>
      <c r="Q61" s="60"/>
    </row>
    <row r="62" spans="1:17" x14ac:dyDescent="0.25">
      <c r="A62" s="1">
        <v>2006</v>
      </c>
      <c r="B62" s="49">
        <v>0.9</v>
      </c>
      <c r="C62" s="49">
        <v>0.3</v>
      </c>
      <c r="D62" s="49">
        <v>0.6</v>
      </c>
      <c r="E62" s="49">
        <v>0.7</v>
      </c>
      <c r="F62" s="55">
        <v>0.2</v>
      </c>
      <c r="G62" s="55">
        <v>0.1</v>
      </c>
      <c r="H62" s="55">
        <v>0.6</v>
      </c>
      <c r="I62" s="55">
        <v>1.2</v>
      </c>
      <c r="J62" s="60"/>
      <c r="K62" s="60"/>
      <c r="L62" s="60"/>
      <c r="M62" s="60"/>
      <c r="N62" s="60"/>
      <c r="O62" s="60"/>
      <c r="P62" s="60"/>
      <c r="Q62" s="60"/>
    </row>
    <row r="63" spans="1:17" x14ac:dyDescent="0.25">
      <c r="A63" s="1">
        <v>2007</v>
      </c>
      <c r="B63" s="49">
        <v>0.8</v>
      </c>
      <c r="C63" s="49">
        <v>0.2</v>
      </c>
      <c r="D63" s="49">
        <v>0.5</v>
      </c>
      <c r="E63" s="49">
        <v>0.5</v>
      </c>
      <c r="F63" s="55">
        <v>0.3</v>
      </c>
      <c r="G63" s="55">
        <v>0.3</v>
      </c>
      <c r="H63" s="55">
        <v>0.4</v>
      </c>
      <c r="I63" s="55">
        <v>1</v>
      </c>
      <c r="J63" s="60"/>
      <c r="K63" s="60"/>
      <c r="L63" s="60"/>
      <c r="M63" s="60"/>
      <c r="N63" s="60"/>
      <c r="O63" s="60"/>
      <c r="P63" s="60"/>
      <c r="Q63" s="60"/>
    </row>
    <row r="64" spans="1:17" x14ac:dyDescent="0.25">
      <c r="A64" s="1">
        <v>2008</v>
      </c>
      <c r="B64" s="49">
        <v>0.7</v>
      </c>
      <c r="C64" s="49">
        <v>0.3</v>
      </c>
      <c r="D64" s="49">
        <v>0.5</v>
      </c>
      <c r="E64" s="49">
        <v>0.7</v>
      </c>
      <c r="F64" s="55">
        <v>0.2</v>
      </c>
      <c r="G64" s="55">
        <v>0.2</v>
      </c>
      <c r="H64" s="55">
        <v>0.4</v>
      </c>
      <c r="I64" s="55">
        <v>0.9</v>
      </c>
      <c r="J64" s="60"/>
      <c r="K64" s="60"/>
      <c r="L64" s="60"/>
      <c r="M64" s="60"/>
      <c r="N64" s="60"/>
      <c r="O64" s="60"/>
      <c r="P64" s="60"/>
      <c r="Q64" s="60"/>
    </row>
    <row r="65" spans="1:17" x14ac:dyDescent="0.25">
      <c r="A65" s="1">
        <v>2009</v>
      </c>
      <c r="B65" s="49">
        <v>0.8</v>
      </c>
      <c r="C65" s="49">
        <v>0.3</v>
      </c>
      <c r="D65" s="49">
        <v>0.5</v>
      </c>
      <c r="E65" s="49">
        <v>0.7</v>
      </c>
      <c r="F65" s="55">
        <v>0.1</v>
      </c>
      <c r="G65" s="55">
        <v>0.3</v>
      </c>
      <c r="H65" s="55">
        <v>0.6</v>
      </c>
      <c r="I65" s="55">
        <v>0.8</v>
      </c>
      <c r="J65" s="60"/>
      <c r="K65" s="60"/>
      <c r="L65" s="60"/>
      <c r="M65" s="60"/>
      <c r="N65" s="60"/>
      <c r="O65" s="60"/>
      <c r="P65" s="60"/>
      <c r="Q65" s="60"/>
    </row>
    <row r="66" spans="1:17" x14ac:dyDescent="0.25">
      <c r="A66" s="1">
        <v>2010</v>
      </c>
      <c r="B66" s="49">
        <v>0.9</v>
      </c>
      <c r="C66" s="49">
        <v>0.2</v>
      </c>
      <c r="D66" s="49">
        <v>0.5</v>
      </c>
      <c r="E66" s="49">
        <v>0.5</v>
      </c>
      <c r="F66" s="55">
        <v>0.5</v>
      </c>
      <c r="G66" s="55">
        <v>0.3</v>
      </c>
      <c r="H66" s="55">
        <v>0.4</v>
      </c>
      <c r="I66" s="55">
        <v>0.9</v>
      </c>
      <c r="J66" s="60"/>
      <c r="K66" s="60"/>
      <c r="L66" s="60"/>
      <c r="M66" s="60"/>
      <c r="N66" s="60"/>
      <c r="O66" s="60"/>
      <c r="P66" s="60"/>
      <c r="Q66" s="60"/>
    </row>
    <row r="67" spans="1:17" x14ac:dyDescent="0.25">
      <c r="A67" s="1">
        <v>2011</v>
      </c>
      <c r="B67" s="49">
        <v>0.8</v>
      </c>
      <c r="C67" s="49">
        <v>0.2</v>
      </c>
      <c r="D67" s="49">
        <v>0.5</v>
      </c>
      <c r="E67" s="49">
        <v>0.2</v>
      </c>
      <c r="F67" s="55">
        <v>0.1</v>
      </c>
      <c r="G67" s="55">
        <v>0.4</v>
      </c>
      <c r="H67" s="55">
        <v>0.5</v>
      </c>
      <c r="I67" s="55">
        <v>0.9</v>
      </c>
      <c r="J67" s="60"/>
      <c r="K67" s="60"/>
      <c r="L67" s="60"/>
      <c r="M67" s="60"/>
      <c r="N67" s="60"/>
      <c r="O67" s="60"/>
      <c r="P67" s="60"/>
      <c r="Q67" s="60"/>
    </row>
    <row r="68" spans="1:17" x14ac:dyDescent="0.25">
      <c r="A68" s="1">
        <v>2012</v>
      </c>
      <c r="B68" s="49">
        <v>0.8</v>
      </c>
      <c r="C68" s="49">
        <v>0.2</v>
      </c>
      <c r="D68" s="49">
        <v>0.5</v>
      </c>
      <c r="E68" s="49">
        <v>0.5</v>
      </c>
      <c r="F68" s="55">
        <v>0.3</v>
      </c>
      <c r="G68" s="55">
        <v>0.3</v>
      </c>
      <c r="H68" s="55">
        <v>0.5</v>
      </c>
      <c r="I68" s="55">
        <v>0.9</v>
      </c>
      <c r="J68" s="60"/>
      <c r="K68" s="60"/>
      <c r="L68" s="60"/>
      <c r="M68" s="60"/>
      <c r="N68" s="60"/>
      <c r="O68" s="60"/>
      <c r="P68" s="60"/>
      <c r="Q68" s="60"/>
    </row>
    <row r="69" spans="1:17" x14ac:dyDescent="0.25">
      <c r="A69" s="1">
        <v>2013</v>
      </c>
      <c r="B69" s="49">
        <v>0.7</v>
      </c>
      <c r="C69" s="49">
        <v>0.3</v>
      </c>
      <c r="D69" s="49">
        <v>0.5</v>
      </c>
      <c r="E69" s="49">
        <v>0.4</v>
      </c>
      <c r="F69" s="55">
        <v>0.5</v>
      </c>
      <c r="G69" s="55">
        <v>0.2</v>
      </c>
      <c r="H69" s="55">
        <v>0.6</v>
      </c>
      <c r="I69" s="55">
        <v>0.9</v>
      </c>
      <c r="J69" s="60"/>
      <c r="K69" s="60"/>
      <c r="L69" s="60"/>
      <c r="M69" s="60"/>
      <c r="N69" s="60"/>
      <c r="O69" s="60"/>
      <c r="P69" s="60"/>
      <c r="Q69" s="60"/>
    </row>
    <row r="70" spans="1:17" x14ac:dyDescent="0.25">
      <c r="A70" s="1">
        <v>2014</v>
      </c>
      <c r="B70" s="49">
        <v>0.7</v>
      </c>
      <c r="C70" s="49">
        <v>0.3</v>
      </c>
      <c r="D70" s="49">
        <v>0.5</v>
      </c>
      <c r="E70" s="49">
        <v>0.5</v>
      </c>
      <c r="F70" s="55">
        <v>0.3</v>
      </c>
      <c r="G70" s="55">
        <v>0.2</v>
      </c>
      <c r="H70" s="55">
        <v>0.3</v>
      </c>
      <c r="I70" s="55">
        <v>1</v>
      </c>
      <c r="J70" s="60"/>
      <c r="K70" s="60"/>
      <c r="L70" s="60"/>
      <c r="M70" s="60"/>
      <c r="N70" s="60"/>
      <c r="O70" s="60"/>
      <c r="P70" s="60"/>
      <c r="Q70" s="60"/>
    </row>
    <row r="71" spans="1:17" x14ac:dyDescent="0.25">
      <c r="A71" s="1">
        <v>2015</v>
      </c>
      <c r="B71" s="49">
        <v>0.8</v>
      </c>
      <c r="C71" s="49">
        <v>0.2</v>
      </c>
      <c r="D71" s="49">
        <v>0.5</v>
      </c>
      <c r="E71" s="49">
        <v>0.4</v>
      </c>
      <c r="F71" s="55">
        <v>0.1</v>
      </c>
      <c r="G71" s="55">
        <v>0.4</v>
      </c>
      <c r="H71" s="55">
        <v>0.4</v>
      </c>
      <c r="I71" s="55">
        <v>1.1000000000000001</v>
      </c>
      <c r="J71" s="60"/>
      <c r="K71" s="60"/>
      <c r="L71" s="60"/>
      <c r="M71" s="60"/>
      <c r="N71" s="60"/>
      <c r="O71" s="60"/>
      <c r="P71" s="60"/>
      <c r="Q71" s="60"/>
    </row>
    <row r="72" spans="1:17" x14ac:dyDescent="0.25">
      <c r="A72" s="1">
        <v>2016</v>
      </c>
      <c r="B72" s="49">
        <v>0.8</v>
      </c>
      <c r="C72" s="49">
        <v>0.3</v>
      </c>
      <c r="D72" s="49">
        <v>0.5</v>
      </c>
      <c r="E72" s="49">
        <v>0.4</v>
      </c>
      <c r="F72" s="55">
        <v>0.3</v>
      </c>
      <c r="G72" s="55">
        <v>0.3</v>
      </c>
      <c r="H72" s="55">
        <v>0.4</v>
      </c>
      <c r="I72" s="55">
        <v>1</v>
      </c>
      <c r="J72" s="60"/>
      <c r="K72" s="60"/>
      <c r="L72" s="60"/>
      <c r="M72" s="60"/>
      <c r="N72" s="60"/>
      <c r="O72" s="60"/>
      <c r="P72" s="60"/>
      <c r="Q72" s="60"/>
    </row>
    <row r="73" spans="1:17" x14ac:dyDescent="0.25">
      <c r="A73" s="1">
        <v>2017</v>
      </c>
      <c r="B73" s="49">
        <v>0.8</v>
      </c>
      <c r="C73" s="49">
        <v>0.2</v>
      </c>
      <c r="D73" s="49">
        <v>0.5</v>
      </c>
      <c r="E73" s="49">
        <v>0.4</v>
      </c>
      <c r="F73" s="55">
        <v>0.4</v>
      </c>
      <c r="G73" s="55">
        <v>0.4</v>
      </c>
      <c r="H73" s="55">
        <v>0.4</v>
      </c>
      <c r="I73" s="55">
        <v>0.8</v>
      </c>
      <c r="J73" s="60"/>
      <c r="K73" s="60"/>
      <c r="L73" s="60"/>
      <c r="M73" s="60"/>
      <c r="N73" s="60"/>
      <c r="O73" s="60"/>
      <c r="P73" s="60"/>
      <c r="Q73" s="60"/>
    </row>
    <row r="74" spans="1:17" x14ac:dyDescent="0.25">
      <c r="A74" s="1">
        <v>2018</v>
      </c>
      <c r="B74" s="49">
        <v>1.1000000000000001</v>
      </c>
      <c r="C74" s="49">
        <v>0.3</v>
      </c>
      <c r="D74" s="49">
        <v>0.7</v>
      </c>
      <c r="E74" s="49">
        <v>0.4</v>
      </c>
      <c r="F74" s="55">
        <v>0.3</v>
      </c>
      <c r="G74" s="55">
        <v>0.5</v>
      </c>
      <c r="H74" s="55">
        <v>0.6</v>
      </c>
      <c r="I74" s="55">
        <v>1.2</v>
      </c>
      <c r="J74" s="60"/>
      <c r="K74" s="60"/>
      <c r="L74" s="60"/>
      <c r="M74" s="60"/>
      <c r="N74" s="60"/>
      <c r="O74" s="60"/>
      <c r="P74" s="60"/>
      <c r="Q74" s="60"/>
    </row>
    <row r="75" spans="1:17" x14ac:dyDescent="0.25">
      <c r="A75" s="1">
        <v>2019</v>
      </c>
      <c r="B75" s="49">
        <v>0.8</v>
      </c>
      <c r="C75" s="49">
        <v>0.1</v>
      </c>
      <c r="D75" s="49">
        <v>0.4</v>
      </c>
      <c r="E75" s="49">
        <v>0.3</v>
      </c>
      <c r="F75" s="55">
        <v>0.2</v>
      </c>
      <c r="G75" s="55">
        <v>0.3</v>
      </c>
      <c r="H75" s="55">
        <v>0.3</v>
      </c>
      <c r="I75" s="55">
        <v>0.9</v>
      </c>
      <c r="J75" s="60"/>
      <c r="K75" s="60"/>
      <c r="L75" s="60"/>
      <c r="M75" s="60"/>
      <c r="N75" s="60"/>
      <c r="O75" s="60"/>
      <c r="P75" s="60"/>
      <c r="Q75" s="60"/>
    </row>
    <row r="76" spans="1:17" x14ac:dyDescent="0.25">
      <c r="A76" s="1" t="s">
        <v>31</v>
      </c>
      <c r="B76" s="49">
        <v>1</v>
      </c>
      <c r="C76" s="49">
        <v>0.3</v>
      </c>
      <c r="D76" s="49">
        <v>0.6</v>
      </c>
      <c r="E76" s="49">
        <v>0.3</v>
      </c>
      <c r="F76" s="55">
        <v>0.3</v>
      </c>
      <c r="G76" s="55">
        <v>0.4</v>
      </c>
      <c r="H76" s="55">
        <v>0.5</v>
      </c>
      <c r="I76" s="55">
        <v>1.2</v>
      </c>
      <c r="J76" s="60"/>
      <c r="K76" s="60"/>
      <c r="L76" s="60"/>
      <c r="M76" s="60"/>
      <c r="N76" s="60"/>
      <c r="O76" s="60"/>
      <c r="P76" s="60"/>
      <c r="Q76" s="60"/>
    </row>
    <row r="77" spans="1:17" x14ac:dyDescent="0.25">
      <c r="A77" s="47"/>
      <c r="B77" s="47"/>
      <c r="C77" s="47"/>
      <c r="D77" s="12"/>
      <c r="E77" s="12"/>
      <c r="F77" s="12"/>
      <c r="G77" s="12"/>
      <c r="H77" s="56"/>
      <c r="I77" s="56"/>
    </row>
    <row r="78" spans="1:17" x14ac:dyDescent="0.25">
      <c r="A78" s="1"/>
      <c r="B78" s="1"/>
      <c r="C78" s="1"/>
    </row>
    <row r="79" spans="1:17" ht="17.25" x14ac:dyDescent="0.25">
      <c r="A79" t="s">
        <v>34</v>
      </c>
      <c r="B79" s="1"/>
      <c r="C79" s="1"/>
    </row>
    <row r="80" spans="1:17" x14ac:dyDescent="0.25">
      <c r="A80" s="1"/>
      <c r="B80" s="1"/>
      <c r="C80" s="1"/>
    </row>
    <row r="81" spans="1:3" x14ac:dyDescent="0.25">
      <c r="A81" s="1" t="s">
        <v>6</v>
      </c>
      <c r="B81" s="1"/>
      <c r="C81" s="1"/>
    </row>
    <row r="82" spans="1:3" x14ac:dyDescent="0.25">
      <c r="A82" s="1"/>
      <c r="B82" s="1"/>
      <c r="C82"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workbookViewId="0"/>
  </sheetViews>
  <sheetFormatPr defaultRowHeight="15" x14ac:dyDescent="0.25"/>
  <cols>
    <col min="1" max="1" width="38" customWidth="1"/>
    <col min="2" max="2" width="11.140625" customWidth="1"/>
    <col min="3" max="3" width="3.140625" customWidth="1"/>
    <col min="4" max="4" width="12" customWidth="1"/>
    <col min="5" max="5" width="3.140625" customWidth="1"/>
    <col min="6" max="6" width="12.85546875" customWidth="1"/>
    <col min="7" max="7" width="2.85546875" customWidth="1"/>
    <col min="8" max="8" width="12" customWidth="1"/>
    <col min="9" max="9" width="3" customWidth="1"/>
    <col min="10" max="10" width="12.28515625" customWidth="1"/>
    <col min="11" max="11" width="3" customWidth="1"/>
    <col min="12" max="12" width="14.7109375" customWidth="1"/>
    <col min="13" max="13" width="3" customWidth="1"/>
  </cols>
  <sheetData>
    <row r="1" spans="1:13" x14ac:dyDescent="0.25">
      <c r="A1" s="31" t="s">
        <v>66</v>
      </c>
      <c r="B1" s="9"/>
      <c r="C1" s="9"/>
      <c r="D1" s="3"/>
      <c r="E1" s="3"/>
      <c r="F1" s="3"/>
      <c r="G1" s="3"/>
      <c r="H1" s="3"/>
      <c r="I1" s="3"/>
      <c r="J1" s="3"/>
      <c r="K1" s="3"/>
      <c r="L1" s="3"/>
      <c r="M1" s="12"/>
    </row>
    <row r="2" spans="1:13" x14ac:dyDescent="0.25">
      <c r="A2" s="18"/>
      <c r="B2" s="18" t="s">
        <v>1</v>
      </c>
      <c r="C2" s="18"/>
      <c r="D2" s="18" t="s">
        <v>2</v>
      </c>
      <c r="E2" s="18"/>
      <c r="F2" s="18" t="s">
        <v>3</v>
      </c>
      <c r="G2" s="18"/>
      <c r="H2" s="18" t="s">
        <v>4</v>
      </c>
      <c r="I2" s="18"/>
      <c r="J2" s="18" t="s">
        <v>5</v>
      </c>
      <c r="K2" s="18"/>
      <c r="L2" s="18" t="s">
        <v>60</v>
      </c>
      <c r="M2" s="13"/>
    </row>
    <row r="3" spans="1:13" x14ac:dyDescent="0.25">
      <c r="A3" s="4"/>
      <c r="B3" s="4"/>
      <c r="C3" s="4"/>
      <c r="D3" s="4"/>
      <c r="E3" s="4"/>
      <c r="F3" s="4"/>
      <c r="G3" s="4"/>
      <c r="H3" s="4"/>
      <c r="I3" s="4"/>
      <c r="J3" s="4"/>
      <c r="K3" s="4"/>
      <c r="L3" s="4"/>
    </row>
    <row r="4" spans="1:13" x14ac:dyDescent="0.25">
      <c r="A4" s="4"/>
      <c r="B4" s="10" t="s">
        <v>7</v>
      </c>
      <c r="C4" s="10"/>
      <c r="D4" s="10"/>
      <c r="E4" s="10"/>
      <c r="F4" s="5"/>
      <c r="G4" s="5"/>
      <c r="H4" s="5"/>
      <c r="I4" s="5"/>
      <c r="J4" s="4"/>
      <c r="K4" s="4"/>
      <c r="L4" s="4"/>
    </row>
    <row r="5" spans="1:13" x14ac:dyDescent="0.25">
      <c r="A5" s="4" t="s">
        <v>1</v>
      </c>
      <c r="B5">
        <f>+B7+B8+B9</f>
        <v>466</v>
      </c>
      <c r="D5">
        <f>+D7+D8+D9</f>
        <v>33</v>
      </c>
      <c r="F5">
        <f>+F7+F8+F9</f>
        <v>31</v>
      </c>
      <c r="H5">
        <f>+H7+H8+H9</f>
        <v>80</v>
      </c>
      <c r="J5">
        <f>+J7+J8+J9</f>
        <v>106</v>
      </c>
      <c r="L5">
        <f>+L7+L8+L9</f>
        <v>216</v>
      </c>
    </row>
    <row r="6" spans="1:13" x14ac:dyDescent="0.25">
      <c r="A6" s="4" t="s">
        <v>12</v>
      </c>
    </row>
    <row r="7" spans="1:13" x14ac:dyDescent="0.25">
      <c r="A7" s="4" t="s">
        <v>13</v>
      </c>
      <c r="B7">
        <f>+D7+F7+H7+J7+L7</f>
        <v>317</v>
      </c>
      <c r="D7">
        <v>15</v>
      </c>
      <c r="F7">
        <v>14</v>
      </c>
      <c r="H7">
        <v>36</v>
      </c>
      <c r="J7">
        <v>62</v>
      </c>
      <c r="L7">
        <v>190</v>
      </c>
    </row>
    <row r="8" spans="1:13" x14ac:dyDescent="0.25">
      <c r="A8" s="4" t="s">
        <v>62</v>
      </c>
      <c r="B8">
        <f>+D8+F8+H8+J8+L8</f>
        <v>52</v>
      </c>
      <c r="D8">
        <v>2</v>
      </c>
      <c r="F8">
        <v>2</v>
      </c>
      <c r="H8">
        <v>16</v>
      </c>
      <c r="J8">
        <v>20</v>
      </c>
      <c r="L8">
        <v>12</v>
      </c>
    </row>
    <row r="9" spans="1:13" x14ac:dyDescent="0.25">
      <c r="A9" s="4" t="s">
        <v>63</v>
      </c>
      <c r="B9">
        <f>+D9+F9+H9+J9+L9</f>
        <v>97</v>
      </c>
      <c r="D9">
        <v>16</v>
      </c>
      <c r="F9">
        <v>15</v>
      </c>
      <c r="H9">
        <v>28</v>
      </c>
      <c r="J9">
        <v>24</v>
      </c>
      <c r="L9">
        <v>14</v>
      </c>
    </row>
    <row r="10" spans="1:13" x14ac:dyDescent="0.25">
      <c r="A10" s="7"/>
      <c r="B10" s="27"/>
      <c r="C10" s="27"/>
      <c r="D10" s="27"/>
      <c r="E10" s="27"/>
      <c r="F10" s="27"/>
      <c r="G10" s="27"/>
      <c r="H10" s="27"/>
      <c r="I10" s="27"/>
      <c r="J10" s="27"/>
      <c r="K10" s="27"/>
      <c r="L10" s="27"/>
    </row>
    <row r="11" spans="1:13" x14ac:dyDescent="0.25">
      <c r="A11" s="7"/>
      <c r="B11" s="27"/>
      <c r="C11" s="27"/>
      <c r="D11" s="27"/>
      <c r="E11" s="27"/>
      <c r="F11" s="27"/>
      <c r="G11" s="27"/>
      <c r="H11" s="27"/>
      <c r="I11" s="27"/>
      <c r="J11" s="27"/>
      <c r="K11" s="27"/>
      <c r="L11" s="27"/>
    </row>
    <row r="12" spans="1:13" x14ac:dyDescent="0.25">
      <c r="A12" s="7"/>
      <c r="B12" s="11" t="s">
        <v>10</v>
      </c>
      <c r="C12" s="11"/>
      <c r="D12" s="7"/>
      <c r="E12" s="7"/>
      <c r="F12" s="7"/>
      <c r="G12" s="7"/>
      <c r="H12" s="7"/>
      <c r="I12" s="7"/>
      <c r="J12" s="7"/>
      <c r="K12" s="7"/>
      <c r="L12" s="7"/>
    </row>
    <row r="13" spans="1:13" x14ac:dyDescent="0.25">
      <c r="A13" s="7" t="s">
        <v>8</v>
      </c>
      <c r="B13" s="6">
        <v>0.48</v>
      </c>
      <c r="C13" s="6"/>
      <c r="D13" s="8">
        <v>0.23</v>
      </c>
      <c r="E13" s="8"/>
      <c r="F13" s="8">
        <v>0.19</v>
      </c>
      <c r="G13" s="8"/>
      <c r="H13" s="8">
        <v>0.24</v>
      </c>
      <c r="I13" s="8"/>
      <c r="J13" s="8">
        <v>0.33</v>
      </c>
      <c r="K13" s="7"/>
      <c r="L13" s="7">
        <v>1.02</v>
      </c>
    </row>
    <row r="14" spans="1:13" x14ac:dyDescent="0.25">
      <c r="A14" s="7" t="s">
        <v>64</v>
      </c>
      <c r="B14" s="6">
        <v>0.64</v>
      </c>
      <c r="C14" s="6"/>
      <c r="D14" s="8">
        <v>0.25</v>
      </c>
      <c r="E14" s="8"/>
      <c r="F14" s="8">
        <v>0.26</v>
      </c>
      <c r="G14" s="8"/>
      <c r="H14" s="8">
        <v>0.59</v>
      </c>
      <c r="I14" s="74" t="s">
        <v>49</v>
      </c>
      <c r="J14" s="8">
        <v>0.83</v>
      </c>
      <c r="K14" s="75" t="s">
        <v>49</v>
      </c>
      <c r="L14" s="7">
        <v>0.56999999999999995</v>
      </c>
      <c r="M14" s="26" t="s">
        <v>52</v>
      </c>
    </row>
    <row r="15" spans="1:13" x14ac:dyDescent="0.25">
      <c r="A15" s="7" t="s">
        <v>65</v>
      </c>
      <c r="B15" s="28">
        <v>1.32</v>
      </c>
      <c r="C15" s="59" t="s">
        <v>49</v>
      </c>
      <c r="D15" s="8">
        <v>0.99</v>
      </c>
      <c r="E15" s="74" t="s">
        <v>49</v>
      </c>
      <c r="F15" s="8">
        <v>0.85</v>
      </c>
      <c r="G15" s="74" t="s">
        <v>49</v>
      </c>
      <c r="H15" s="8">
        <v>0.69</v>
      </c>
      <c r="I15" s="74" t="s">
        <v>49</v>
      </c>
      <c r="J15" s="8">
        <v>0.85</v>
      </c>
      <c r="K15" s="75" t="s">
        <v>49</v>
      </c>
      <c r="L15" s="7">
        <v>1.47</v>
      </c>
      <c r="M15" s="2"/>
    </row>
    <row r="16" spans="1:13" x14ac:dyDescent="0.25">
      <c r="A16" s="29"/>
      <c r="B16" s="29"/>
      <c r="C16" s="29"/>
      <c r="D16" s="29"/>
      <c r="E16" s="29"/>
      <c r="F16" s="29"/>
      <c r="G16" s="29"/>
      <c r="H16" s="29"/>
      <c r="I16" s="29"/>
      <c r="J16" s="29"/>
      <c r="K16" s="29"/>
      <c r="L16" s="29"/>
      <c r="M16" s="12"/>
    </row>
    <row r="17" spans="1:12" x14ac:dyDescent="0.25">
      <c r="A17" s="7"/>
      <c r="B17" s="7"/>
      <c r="C17" s="7"/>
      <c r="D17" s="7"/>
      <c r="E17" s="7"/>
      <c r="F17" s="7"/>
      <c r="G17" s="7"/>
      <c r="H17" s="7"/>
      <c r="I17" s="7"/>
      <c r="J17" s="7"/>
      <c r="K17" s="7"/>
      <c r="L17" s="7"/>
    </row>
    <row r="18" spans="1:12" ht="17.25" x14ac:dyDescent="0.25">
      <c r="A18" t="s">
        <v>16</v>
      </c>
    </row>
    <row r="19" spans="1:12" x14ac:dyDescent="0.25">
      <c r="A19" s="26" t="s">
        <v>50</v>
      </c>
      <c r="B19" s="7"/>
      <c r="C19" s="7"/>
      <c r="D19" s="7"/>
      <c r="E19" s="7"/>
      <c r="F19" s="7"/>
      <c r="G19" s="7"/>
      <c r="H19" s="7"/>
      <c r="I19" s="7"/>
      <c r="J19" s="7"/>
      <c r="K19" s="7"/>
      <c r="L19" s="7"/>
    </row>
    <row r="20" spans="1:12" x14ac:dyDescent="0.25">
      <c r="A20" s="26" t="s">
        <v>51</v>
      </c>
      <c r="B20" s="7"/>
      <c r="C20" s="7"/>
      <c r="D20" s="7"/>
      <c r="E20" s="7"/>
      <c r="F20" s="7"/>
      <c r="G20" s="7"/>
      <c r="H20" s="7"/>
      <c r="I20" s="7"/>
      <c r="J20" s="7"/>
      <c r="K20" s="7"/>
      <c r="L20" s="7"/>
    </row>
    <row r="21" spans="1:12" x14ac:dyDescent="0.25">
      <c r="A21" s="26"/>
      <c r="B21" s="7"/>
      <c r="C21" s="7"/>
      <c r="D21" s="7"/>
      <c r="E21" s="7"/>
      <c r="F21" s="7"/>
      <c r="G21" s="7"/>
      <c r="H21" s="7"/>
      <c r="I21" s="7"/>
      <c r="J21" s="7"/>
      <c r="K21" s="7"/>
      <c r="L21" s="7"/>
    </row>
    <row r="22" spans="1:12" x14ac:dyDescent="0.25">
      <c r="A22" s="7" t="s">
        <v>6</v>
      </c>
      <c r="B22" s="4"/>
      <c r="C22" s="4"/>
      <c r="D22" s="4"/>
      <c r="E22" s="4"/>
      <c r="F22" s="4"/>
      <c r="G22" s="4"/>
      <c r="H22" s="4"/>
      <c r="I22" s="4"/>
      <c r="J22" s="4"/>
      <c r="K22" s="4"/>
      <c r="L22" s="4"/>
    </row>
    <row r="23" spans="1:12" x14ac:dyDescent="0.25">
      <c r="A23" s="4"/>
      <c r="B23" s="4"/>
      <c r="C23" s="4"/>
      <c r="D23" s="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4" workbookViewId="0">
      <selection activeCell="D2" sqref="D2"/>
    </sheetView>
  </sheetViews>
  <sheetFormatPr defaultRowHeight="15" x14ac:dyDescent="0.25"/>
  <cols>
    <col min="1" max="1" width="76.28515625" customWidth="1"/>
    <col min="3" max="3" width="3.28515625" customWidth="1"/>
  </cols>
  <sheetData>
    <row r="1" spans="1:5" x14ac:dyDescent="0.25">
      <c r="A1" s="31" t="s">
        <v>67</v>
      </c>
      <c r="B1" s="9"/>
      <c r="C1" s="9"/>
      <c r="D1" s="3"/>
      <c r="E1" s="3"/>
    </row>
    <row r="2" spans="1:5" x14ac:dyDescent="0.25">
      <c r="A2" s="18"/>
      <c r="B2" s="18" t="s">
        <v>17</v>
      </c>
      <c r="C2" s="13"/>
      <c r="D2" s="18" t="s">
        <v>10</v>
      </c>
      <c r="E2" s="13"/>
    </row>
    <row r="3" spans="1:5" x14ac:dyDescent="0.25">
      <c r="A3" s="4"/>
      <c r="B3" s="4"/>
      <c r="C3" s="4"/>
    </row>
    <row r="4" spans="1:5" x14ac:dyDescent="0.25">
      <c r="A4" s="4"/>
      <c r="B4" s="10"/>
      <c r="C4" s="10"/>
    </row>
    <row r="5" spans="1:5" x14ac:dyDescent="0.25">
      <c r="A5" s="4" t="s">
        <v>1</v>
      </c>
      <c r="B5">
        <v>466</v>
      </c>
      <c r="D5">
        <v>0.56999999999999995</v>
      </c>
    </row>
    <row r="6" spans="1:5" x14ac:dyDescent="0.25">
      <c r="A6" s="4" t="s">
        <v>12</v>
      </c>
    </row>
    <row r="7" spans="1:5" x14ac:dyDescent="0.25">
      <c r="A7" s="4" t="s">
        <v>13</v>
      </c>
      <c r="B7">
        <v>317</v>
      </c>
      <c r="D7">
        <v>0.48</v>
      </c>
    </row>
    <row r="8" spans="1:5" x14ac:dyDescent="0.25">
      <c r="A8" s="4"/>
    </row>
    <row r="9" spans="1:5" x14ac:dyDescent="0.25">
      <c r="A9" s="4" t="s">
        <v>62</v>
      </c>
      <c r="B9">
        <v>52</v>
      </c>
      <c r="D9">
        <v>0.64</v>
      </c>
    </row>
    <row r="10" spans="1:5" x14ac:dyDescent="0.25">
      <c r="A10" s="71" t="s">
        <v>40</v>
      </c>
    </row>
    <row r="11" spans="1:5" x14ac:dyDescent="0.25">
      <c r="A11" s="71" t="s">
        <v>41</v>
      </c>
      <c r="B11">
        <v>15</v>
      </c>
      <c r="D11">
        <v>2.83</v>
      </c>
      <c r="E11" s="26" t="s">
        <v>49</v>
      </c>
    </row>
    <row r="12" spans="1:5" x14ac:dyDescent="0.25">
      <c r="A12" s="4" t="s">
        <v>42</v>
      </c>
      <c r="B12">
        <v>10</v>
      </c>
      <c r="D12">
        <v>0.49</v>
      </c>
    </row>
    <row r="13" spans="1:5" x14ac:dyDescent="0.25">
      <c r="A13" s="4" t="s">
        <v>43</v>
      </c>
      <c r="B13">
        <v>8</v>
      </c>
      <c r="D13">
        <v>0.33</v>
      </c>
    </row>
    <row r="15" spans="1:5" x14ac:dyDescent="0.25">
      <c r="A15" s="4"/>
    </row>
    <row r="16" spans="1:5" x14ac:dyDescent="0.25">
      <c r="A16" s="4" t="s">
        <v>63</v>
      </c>
      <c r="B16">
        <v>97</v>
      </c>
      <c r="D16">
        <v>1.32</v>
      </c>
      <c r="E16" s="26" t="s">
        <v>49</v>
      </c>
    </row>
    <row r="17" spans="1:5" x14ac:dyDescent="0.25">
      <c r="A17" s="4" t="s">
        <v>40</v>
      </c>
    </row>
    <row r="18" spans="1:5" x14ac:dyDescent="0.25">
      <c r="A18" s="4" t="s">
        <v>44</v>
      </c>
      <c r="B18">
        <v>13</v>
      </c>
      <c r="D18">
        <v>1.02</v>
      </c>
    </row>
    <row r="19" spans="1:5" x14ac:dyDescent="0.25">
      <c r="A19" s="4" t="s">
        <v>47</v>
      </c>
      <c r="B19">
        <v>12</v>
      </c>
      <c r="D19">
        <v>0.89</v>
      </c>
    </row>
    <row r="20" spans="1:5" x14ac:dyDescent="0.25">
      <c r="A20" s="4" t="s">
        <v>48</v>
      </c>
      <c r="B20">
        <v>9</v>
      </c>
      <c r="C20" s="27"/>
      <c r="D20">
        <v>4.09</v>
      </c>
      <c r="E20" s="26" t="s">
        <v>49</v>
      </c>
    </row>
    <row r="21" spans="1:5" x14ac:dyDescent="0.25">
      <c r="A21" s="4" t="s">
        <v>46</v>
      </c>
      <c r="B21">
        <v>6</v>
      </c>
      <c r="D21">
        <v>0.45</v>
      </c>
    </row>
    <row r="22" spans="1:5" x14ac:dyDescent="0.25">
      <c r="A22" s="4" t="s">
        <v>45</v>
      </c>
      <c r="B22">
        <v>5</v>
      </c>
      <c r="D22">
        <v>0.96</v>
      </c>
    </row>
    <row r="23" spans="1:5" x14ac:dyDescent="0.25">
      <c r="A23" s="4"/>
    </row>
    <row r="24" spans="1:5" x14ac:dyDescent="0.25">
      <c r="A24" s="29"/>
      <c r="B24" s="29"/>
      <c r="C24" s="29"/>
      <c r="D24" s="29"/>
      <c r="E24" s="29"/>
    </row>
    <row r="25" spans="1:5" x14ac:dyDescent="0.25">
      <c r="A25" s="7"/>
      <c r="B25" s="7"/>
      <c r="C25" s="7"/>
      <c r="D25" s="7"/>
      <c r="E25" s="7"/>
    </row>
    <row r="26" spans="1:5" ht="17.25" x14ac:dyDescent="0.25">
      <c r="A26" t="s">
        <v>16</v>
      </c>
    </row>
    <row r="27" spans="1:5" x14ac:dyDescent="0.25">
      <c r="A27" s="26" t="s">
        <v>50</v>
      </c>
      <c r="B27" s="7"/>
      <c r="C27" s="7"/>
      <c r="D27" s="7"/>
      <c r="E27" s="7"/>
    </row>
    <row r="28" spans="1:5" x14ac:dyDescent="0.25">
      <c r="A28" s="26" t="s">
        <v>51</v>
      </c>
      <c r="B28" s="7"/>
      <c r="C28" s="7"/>
      <c r="D28" s="7"/>
      <c r="E28" s="7"/>
    </row>
    <row r="31" spans="1:5" x14ac:dyDescent="0.25">
      <c r="A31" t="s">
        <v>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D2" sqref="D2:F2"/>
    </sheetView>
  </sheetViews>
  <sheetFormatPr defaultRowHeight="15" x14ac:dyDescent="0.25"/>
  <cols>
    <col min="1" max="1" width="69.140625" customWidth="1"/>
    <col min="2" max="7" width="10.7109375" customWidth="1"/>
    <col min="8" max="8" width="9.140625" style="2"/>
    <col min="9" max="9" width="3.5703125" style="2" customWidth="1"/>
    <col min="10" max="10" width="9.140625" style="2"/>
    <col min="11" max="11" width="3.28515625" style="2" customWidth="1"/>
    <col min="12" max="12" width="9.140625" style="2"/>
    <col min="13" max="13" width="2.7109375" style="2" customWidth="1"/>
    <col min="14" max="16" width="9.140625" style="2"/>
  </cols>
  <sheetData>
    <row r="1" spans="1:15" x14ac:dyDescent="0.25">
      <c r="A1" s="31" t="s">
        <v>68</v>
      </c>
      <c r="B1" s="9"/>
      <c r="C1" s="9"/>
      <c r="D1" s="9"/>
      <c r="E1" s="9"/>
      <c r="F1" s="3"/>
      <c r="G1" s="3"/>
      <c r="H1" s="5"/>
      <c r="I1" s="5"/>
      <c r="J1" s="5"/>
      <c r="K1" s="5"/>
      <c r="L1" s="5"/>
      <c r="M1" s="5"/>
      <c r="N1" s="5"/>
      <c r="O1" s="5"/>
    </row>
    <row r="2" spans="1:15" x14ac:dyDescent="0.25">
      <c r="A2" s="18"/>
      <c r="B2" s="18" t="s">
        <v>1</v>
      </c>
      <c r="C2" s="18"/>
      <c r="D2" s="13" t="s">
        <v>69</v>
      </c>
      <c r="E2" s="13"/>
      <c r="F2" s="13" t="s">
        <v>70</v>
      </c>
      <c r="G2" s="13"/>
      <c r="H2" s="5"/>
      <c r="I2" s="5"/>
      <c r="J2" s="5"/>
      <c r="K2" s="5"/>
      <c r="L2" s="5"/>
      <c r="M2" s="5"/>
      <c r="N2" s="5"/>
      <c r="O2" s="5"/>
    </row>
    <row r="3" spans="1:15" x14ac:dyDescent="0.25">
      <c r="A3" s="4"/>
      <c r="B3" s="4"/>
      <c r="C3" s="4"/>
      <c r="D3" s="4"/>
      <c r="E3" s="4"/>
      <c r="H3" s="5"/>
      <c r="I3" s="5"/>
      <c r="J3" s="5"/>
      <c r="K3" s="5"/>
      <c r="L3" s="5"/>
      <c r="M3" s="5"/>
      <c r="N3" s="10"/>
      <c r="O3" s="10"/>
    </row>
    <row r="4" spans="1:15" x14ac:dyDescent="0.25">
      <c r="A4" s="4"/>
      <c r="B4" s="10" t="s">
        <v>7</v>
      </c>
      <c r="C4" s="10"/>
      <c r="D4" s="10"/>
      <c r="E4" s="10"/>
      <c r="H4" s="5"/>
      <c r="I4" s="5"/>
      <c r="L4" s="5"/>
      <c r="M4" s="5"/>
    </row>
    <row r="5" spans="1:15" x14ac:dyDescent="0.25">
      <c r="A5" s="4" t="s">
        <v>13</v>
      </c>
      <c r="B5">
        <v>317</v>
      </c>
    </row>
    <row r="6" spans="1:15" x14ac:dyDescent="0.25">
      <c r="A6" s="4" t="s">
        <v>62</v>
      </c>
      <c r="B6">
        <v>52</v>
      </c>
      <c r="D6">
        <v>33</v>
      </c>
      <c r="F6">
        <v>19</v>
      </c>
    </row>
    <row r="7" spans="1:15" x14ac:dyDescent="0.25">
      <c r="A7" s="4" t="s">
        <v>63</v>
      </c>
      <c r="B7">
        <v>97</v>
      </c>
      <c r="D7">
        <v>72</v>
      </c>
      <c r="F7">
        <v>25</v>
      </c>
      <c r="G7" s="26" t="s">
        <v>49</v>
      </c>
    </row>
    <row r="8" spans="1:15" x14ac:dyDescent="0.25">
      <c r="A8" s="4"/>
      <c r="D8" s="27"/>
      <c r="E8" s="27"/>
      <c r="F8" s="27"/>
      <c r="G8" s="27"/>
    </row>
    <row r="10" spans="1:15" x14ac:dyDescent="0.25">
      <c r="B10" s="11" t="s">
        <v>10</v>
      </c>
      <c r="C10" s="11"/>
      <c r="H10" s="27"/>
    </row>
    <row r="11" spans="1:15" x14ac:dyDescent="0.25">
      <c r="H11" s="27"/>
    </row>
    <row r="12" spans="1:15" x14ac:dyDescent="0.25">
      <c r="A12" s="7" t="s">
        <v>13</v>
      </c>
      <c r="B12" s="6">
        <v>0.48</v>
      </c>
      <c r="C12" s="6"/>
      <c r="D12" s="6"/>
      <c r="E12" s="6"/>
      <c r="F12" s="8"/>
      <c r="G12" s="27"/>
      <c r="H12" s="27"/>
      <c r="I12" s="27"/>
      <c r="J12" s="27"/>
      <c r="K12" s="27"/>
      <c r="L12" s="27"/>
      <c r="M12" s="27"/>
    </row>
    <row r="13" spans="1:15" x14ac:dyDescent="0.25">
      <c r="A13" s="4" t="s">
        <v>62</v>
      </c>
      <c r="B13" s="6">
        <v>0.64</v>
      </c>
      <c r="C13" s="6"/>
      <c r="D13" s="6">
        <v>0.87</v>
      </c>
      <c r="E13" s="6" t="s">
        <v>49</v>
      </c>
      <c r="F13" s="8">
        <v>0.44</v>
      </c>
      <c r="G13" s="7"/>
      <c r="H13" s="7"/>
      <c r="I13" s="27"/>
      <c r="J13" s="27"/>
      <c r="K13" s="27"/>
      <c r="L13" s="27"/>
      <c r="M13" s="27"/>
    </row>
    <row r="14" spans="1:15" x14ac:dyDescent="0.25">
      <c r="A14" s="4" t="s">
        <v>63</v>
      </c>
      <c r="B14" s="28">
        <v>1.32</v>
      </c>
      <c r="C14" s="59" t="s">
        <v>49</v>
      </c>
      <c r="D14">
        <v>1.45</v>
      </c>
      <c r="E14" s="59" t="s">
        <v>49</v>
      </c>
      <c r="F14" s="8">
        <v>1.06</v>
      </c>
      <c r="G14" s="74" t="s">
        <v>49</v>
      </c>
      <c r="H14" s="8"/>
      <c r="I14" s="27"/>
      <c r="J14" s="27"/>
      <c r="K14" s="27"/>
      <c r="L14" s="27"/>
      <c r="M14" s="27"/>
    </row>
    <row r="15" spans="1:15" x14ac:dyDescent="0.25">
      <c r="A15" s="29"/>
      <c r="B15" s="29"/>
      <c r="C15" s="29"/>
      <c r="D15" s="29"/>
      <c r="E15" s="29"/>
      <c r="F15" s="29"/>
      <c r="G15" s="73"/>
      <c r="H15" s="8"/>
      <c r="I15" s="7"/>
      <c r="J15" s="7"/>
      <c r="K15" s="7"/>
      <c r="L15" s="7"/>
      <c r="M15" s="7"/>
    </row>
    <row r="16" spans="1:15" x14ac:dyDescent="0.25">
      <c r="A16" s="7"/>
      <c r="B16" s="7"/>
      <c r="C16" s="7"/>
      <c r="D16" s="7"/>
      <c r="E16" s="7"/>
      <c r="F16" s="7"/>
      <c r="G16" s="8"/>
      <c r="H16" s="8"/>
      <c r="I16" s="8"/>
      <c r="J16" s="8"/>
      <c r="K16" s="8"/>
      <c r="L16" s="7"/>
      <c r="M16" s="7"/>
    </row>
    <row r="17" spans="1:14" ht="17.25" x14ac:dyDescent="0.25">
      <c r="A17" t="s">
        <v>16</v>
      </c>
      <c r="G17" s="7"/>
      <c r="H17" s="7"/>
      <c r="I17" s="8"/>
      <c r="J17" s="8"/>
      <c r="K17" s="8"/>
      <c r="L17" s="7"/>
      <c r="M17" s="7"/>
      <c r="N17" s="72"/>
    </row>
    <row r="18" spans="1:14" x14ac:dyDescent="0.25">
      <c r="A18" s="26" t="s">
        <v>50</v>
      </c>
      <c r="B18" s="7"/>
      <c r="C18" s="7"/>
      <c r="D18" s="7"/>
      <c r="E18" s="7"/>
      <c r="F18" s="7"/>
      <c r="G18" s="7"/>
      <c r="H18" s="7"/>
      <c r="I18" s="8"/>
      <c r="J18" s="8"/>
      <c r="K18" s="8"/>
      <c r="L18" s="7"/>
      <c r="M18" s="7"/>
    </row>
    <row r="19" spans="1:14" x14ac:dyDescent="0.25">
      <c r="A19" s="26" t="s">
        <v>51</v>
      </c>
      <c r="B19" s="7"/>
      <c r="C19" s="7"/>
      <c r="D19" s="7"/>
      <c r="E19" s="7"/>
      <c r="F19" s="7"/>
      <c r="I19" s="7"/>
      <c r="J19" s="7"/>
      <c r="K19" s="7"/>
      <c r="L19" s="7"/>
      <c r="M19" s="7"/>
    </row>
    <row r="20" spans="1:14" x14ac:dyDescent="0.25">
      <c r="G20" s="7"/>
      <c r="H20" s="7"/>
      <c r="I20" s="7"/>
      <c r="J20" s="7"/>
      <c r="K20" s="7"/>
      <c r="L20" s="7"/>
      <c r="M20" s="7"/>
    </row>
    <row r="21" spans="1:14" x14ac:dyDescent="0.25">
      <c r="G21" s="7"/>
      <c r="H21" s="7"/>
    </row>
    <row r="22" spans="1:14" x14ac:dyDescent="0.25">
      <c r="I22" s="7"/>
      <c r="J22" s="7"/>
      <c r="K22" s="7"/>
      <c r="L22" s="7"/>
      <c r="M22" s="7"/>
    </row>
    <row r="23" spans="1:14" x14ac:dyDescent="0.25">
      <c r="I23" s="7"/>
      <c r="J23" s="7"/>
      <c r="K23" s="7"/>
      <c r="L23" s="7"/>
      <c r="M23"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B3" sqref="B3"/>
    </sheetView>
  </sheetViews>
  <sheetFormatPr defaultRowHeight="15" x14ac:dyDescent="0.25"/>
  <cols>
    <col min="1" max="1" width="30.7109375" customWidth="1"/>
    <col min="2" max="5" width="20.7109375" customWidth="1"/>
  </cols>
  <sheetData>
    <row r="1" spans="1:15" x14ac:dyDescent="0.25">
      <c r="A1" s="61" t="s">
        <v>53</v>
      </c>
      <c r="B1" s="12"/>
      <c r="C1" s="12"/>
      <c r="D1" s="12"/>
      <c r="E1" s="12"/>
    </row>
    <row r="2" spans="1:15" x14ac:dyDescent="0.25">
      <c r="A2" s="13"/>
      <c r="B2" s="13" t="s">
        <v>73</v>
      </c>
      <c r="C2" s="13" t="s">
        <v>35</v>
      </c>
      <c r="D2" s="13" t="s">
        <v>36</v>
      </c>
      <c r="E2" s="13" t="s">
        <v>1</v>
      </c>
    </row>
    <row r="4" spans="1:15" x14ac:dyDescent="0.25">
      <c r="B4" s="76" t="s">
        <v>72</v>
      </c>
    </row>
    <row r="5" spans="1:15" x14ac:dyDescent="0.25">
      <c r="A5" t="s">
        <v>1</v>
      </c>
      <c r="B5">
        <v>185</v>
      </c>
      <c r="C5">
        <v>605</v>
      </c>
      <c r="D5">
        <v>75</v>
      </c>
      <c r="E5">
        <v>865</v>
      </c>
    </row>
    <row r="7" spans="1:15" x14ac:dyDescent="0.25">
      <c r="A7" t="s">
        <v>37</v>
      </c>
      <c r="B7">
        <v>30</v>
      </c>
      <c r="C7">
        <v>30</v>
      </c>
      <c r="D7">
        <v>11</v>
      </c>
      <c r="E7">
        <v>71</v>
      </c>
    </row>
    <row r="8" spans="1:15" x14ac:dyDescent="0.25">
      <c r="A8" s="26" t="s">
        <v>3</v>
      </c>
      <c r="B8">
        <v>6</v>
      </c>
      <c r="C8">
        <v>41</v>
      </c>
      <c r="D8">
        <v>7</v>
      </c>
      <c r="E8">
        <v>54</v>
      </c>
    </row>
    <row r="9" spans="1:15" x14ac:dyDescent="0.25">
      <c r="A9" s="26" t="s">
        <v>4</v>
      </c>
      <c r="B9">
        <v>12</v>
      </c>
      <c r="C9">
        <v>118</v>
      </c>
      <c r="D9">
        <v>12</v>
      </c>
      <c r="E9">
        <v>142</v>
      </c>
    </row>
    <row r="10" spans="1:15" x14ac:dyDescent="0.25">
      <c r="A10" s="26" t="s">
        <v>5</v>
      </c>
      <c r="B10">
        <v>33</v>
      </c>
      <c r="C10">
        <v>162</v>
      </c>
      <c r="D10">
        <v>16</v>
      </c>
      <c r="E10">
        <v>211</v>
      </c>
    </row>
    <row r="11" spans="1:15" x14ac:dyDescent="0.25">
      <c r="A11" t="s">
        <v>60</v>
      </c>
      <c r="B11">
        <v>104</v>
      </c>
      <c r="C11">
        <v>254</v>
      </c>
      <c r="D11">
        <v>29</v>
      </c>
      <c r="E11">
        <v>387</v>
      </c>
    </row>
    <row r="14" spans="1:15" x14ac:dyDescent="0.25">
      <c r="B14" s="76" t="s">
        <v>71</v>
      </c>
    </row>
    <row r="15" spans="1:15" x14ac:dyDescent="0.25">
      <c r="A15" t="s">
        <v>1</v>
      </c>
      <c r="B15" s="65">
        <v>21.4</v>
      </c>
      <c r="C15" s="65">
        <v>69.900000000000006</v>
      </c>
      <c r="D15" s="65">
        <v>8.6999999999999993</v>
      </c>
      <c r="E15" s="66">
        <v>100</v>
      </c>
      <c r="G15" s="63"/>
      <c r="H15" s="63"/>
      <c r="I15" s="63"/>
      <c r="J15" s="64"/>
      <c r="K15" s="62"/>
      <c r="L15" s="62"/>
      <c r="M15" s="62"/>
      <c r="N15" s="62"/>
      <c r="O15" s="62"/>
    </row>
    <row r="16" spans="1:15" x14ac:dyDescent="0.25">
      <c r="B16" s="65"/>
      <c r="C16" s="65"/>
      <c r="D16" s="65"/>
      <c r="E16" s="66"/>
      <c r="G16" s="63"/>
      <c r="H16" s="63"/>
      <c r="I16" s="63"/>
      <c r="J16" s="64"/>
      <c r="K16" s="62"/>
      <c r="L16" s="62"/>
      <c r="M16" s="62"/>
      <c r="N16" s="62"/>
      <c r="O16" s="62"/>
    </row>
    <row r="17" spans="1:15" x14ac:dyDescent="0.25">
      <c r="A17" t="s">
        <v>37</v>
      </c>
      <c r="B17" s="65">
        <v>42.3</v>
      </c>
      <c r="C17" s="65">
        <v>42.3</v>
      </c>
      <c r="D17" s="65">
        <v>15.5</v>
      </c>
      <c r="E17" s="66">
        <v>100</v>
      </c>
      <c r="G17" s="63"/>
      <c r="H17" s="63"/>
      <c r="I17" s="63"/>
      <c r="J17" s="64"/>
      <c r="K17" s="62"/>
      <c r="L17" s="62"/>
      <c r="M17" s="62"/>
      <c r="N17" s="62"/>
      <c r="O17" s="62"/>
    </row>
    <row r="18" spans="1:15" x14ac:dyDescent="0.25">
      <c r="A18" t="s">
        <v>3</v>
      </c>
      <c r="B18" s="65">
        <v>11.1</v>
      </c>
      <c r="C18" s="65">
        <v>75.900000000000006</v>
      </c>
      <c r="D18" s="65">
        <v>13</v>
      </c>
      <c r="E18" s="66">
        <v>100</v>
      </c>
      <c r="G18" s="63"/>
      <c r="H18" s="63"/>
      <c r="I18" s="63"/>
      <c r="J18" s="64"/>
      <c r="K18" s="62"/>
      <c r="L18" s="62"/>
      <c r="M18" s="62"/>
      <c r="N18" s="62"/>
      <c r="O18" s="62"/>
    </row>
    <row r="19" spans="1:15" x14ac:dyDescent="0.25">
      <c r="A19" t="s">
        <v>4</v>
      </c>
      <c r="B19" s="65">
        <v>8.5</v>
      </c>
      <c r="C19" s="65">
        <v>83.1</v>
      </c>
      <c r="D19" s="65">
        <v>8.5</v>
      </c>
      <c r="E19" s="66">
        <v>100</v>
      </c>
      <c r="G19" s="63"/>
      <c r="H19" s="63"/>
      <c r="I19" s="63"/>
      <c r="J19" s="64"/>
      <c r="K19" s="62"/>
      <c r="L19" s="62"/>
      <c r="M19" s="62"/>
      <c r="N19" s="62"/>
      <c r="O19" s="62"/>
    </row>
    <row r="20" spans="1:15" x14ac:dyDescent="0.25">
      <c r="A20" t="s">
        <v>5</v>
      </c>
      <c r="B20" s="65">
        <v>15.6</v>
      </c>
      <c r="C20" s="65">
        <v>76.8</v>
      </c>
      <c r="D20" s="65">
        <v>7.6</v>
      </c>
      <c r="E20" s="66">
        <v>100</v>
      </c>
      <c r="G20" s="63"/>
      <c r="H20" s="63"/>
      <c r="I20" s="63"/>
      <c r="J20" s="64"/>
      <c r="K20" s="62"/>
      <c r="L20" s="62"/>
      <c r="M20" s="62"/>
      <c r="N20" s="62"/>
      <c r="O20" s="62"/>
    </row>
    <row r="21" spans="1:15" x14ac:dyDescent="0.25">
      <c r="A21" t="s">
        <v>60</v>
      </c>
      <c r="B21" s="65">
        <v>26.9</v>
      </c>
      <c r="C21" s="65">
        <v>65.599999999999994</v>
      </c>
      <c r="D21" s="65">
        <v>7.5</v>
      </c>
      <c r="E21" s="66">
        <v>100</v>
      </c>
      <c r="G21" s="63"/>
      <c r="H21" s="63"/>
      <c r="I21" s="63"/>
      <c r="J21" s="64"/>
      <c r="K21" s="62"/>
      <c r="L21" s="62"/>
      <c r="M21" s="62"/>
      <c r="N21" s="62"/>
      <c r="O21" s="62"/>
    </row>
    <row r="22" spans="1:15" x14ac:dyDescent="0.25">
      <c r="A22" s="12"/>
      <c r="B22" s="12"/>
      <c r="C22" s="12"/>
      <c r="D22" s="12"/>
      <c r="E22" s="12"/>
    </row>
    <row r="24" spans="1:15" x14ac:dyDescent="0.25">
      <c r="A24" t="s">
        <v>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RowHeight="15" x14ac:dyDescent="0.25"/>
  <cols>
    <col min="1" max="1" width="30.28515625" customWidth="1"/>
    <col min="2" max="3" width="18.7109375" customWidth="1"/>
  </cols>
  <sheetData>
    <row r="1" spans="1:4" x14ac:dyDescent="0.25">
      <c r="A1" s="32" t="s">
        <v>54</v>
      </c>
      <c r="B1" s="15"/>
      <c r="C1" s="15"/>
    </row>
    <row r="2" spans="1:4" x14ac:dyDescent="0.25">
      <c r="A2" s="15"/>
      <c r="B2" s="39" t="s">
        <v>17</v>
      </c>
      <c r="C2" s="40" t="s">
        <v>18</v>
      </c>
    </row>
    <row r="3" spans="1:4" x14ac:dyDescent="0.25">
      <c r="A3" s="17"/>
      <c r="B3" s="17"/>
      <c r="C3" s="20"/>
    </row>
    <row r="4" spans="1:4" x14ac:dyDescent="0.25">
      <c r="A4" s="17" t="s">
        <v>1</v>
      </c>
      <c r="B4">
        <f>SUM(B6:B17)</f>
        <v>466</v>
      </c>
      <c r="C4" s="43">
        <v>0.26</v>
      </c>
      <c r="D4" s="41"/>
    </row>
    <row r="5" spans="1:4" x14ac:dyDescent="0.25">
      <c r="A5" s="42"/>
      <c r="B5" s="17"/>
      <c r="C5" s="43"/>
      <c r="D5" s="41"/>
    </row>
    <row r="6" spans="1:4" x14ac:dyDescent="0.25">
      <c r="A6" s="5" t="s">
        <v>19</v>
      </c>
      <c r="B6">
        <v>35</v>
      </c>
      <c r="C6" s="43">
        <v>0.23</v>
      </c>
      <c r="D6" s="41"/>
    </row>
    <row r="7" spans="1:4" x14ac:dyDescent="0.25">
      <c r="A7" s="5" t="s">
        <v>20</v>
      </c>
      <c r="B7">
        <v>31</v>
      </c>
      <c r="C7" s="43">
        <v>0.22</v>
      </c>
      <c r="D7" s="41"/>
    </row>
    <row r="8" spans="1:4" x14ac:dyDescent="0.25">
      <c r="A8" s="5" t="s">
        <v>21</v>
      </c>
      <c r="B8">
        <v>26</v>
      </c>
      <c r="C8" s="43">
        <v>0.17</v>
      </c>
      <c r="D8" s="41"/>
    </row>
    <row r="9" spans="1:4" x14ac:dyDescent="0.25">
      <c r="A9" s="5" t="s">
        <v>22</v>
      </c>
      <c r="B9">
        <v>32</v>
      </c>
      <c r="C9" s="43">
        <v>0.21</v>
      </c>
      <c r="D9" s="41"/>
    </row>
    <row r="10" spans="1:4" x14ac:dyDescent="0.25">
      <c r="A10" s="5" t="s">
        <v>23</v>
      </c>
      <c r="B10">
        <v>43</v>
      </c>
      <c r="C10" s="43">
        <v>0.28000000000000003</v>
      </c>
      <c r="D10" s="41"/>
    </row>
    <row r="11" spans="1:4" x14ac:dyDescent="0.25">
      <c r="A11" s="5" t="s">
        <v>24</v>
      </c>
      <c r="B11">
        <v>56</v>
      </c>
      <c r="C11" s="43">
        <v>0.37</v>
      </c>
      <c r="D11" s="41"/>
    </row>
    <row r="12" spans="1:4" x14ac:dyDescent="0.25">
      <c r="A12" s="5" t="s">
        <v>25</v>
      </c>
      <c r="B12">
        <v>61</v>
      </c>
      <c r="C12" s="44">
        <v>0.39</v>
      </c>
      <c r="D12" s="41"/>
    </row>
    <row r="13" spans="1:4" x14ac:dyDescent="0.25">
      <c r="A13" s="5" t="s">
        <v>26</v>
      </c>
      <c r="B13">
        <v>50</v>
      </c>
      <c r="C13" s="43">
        <v>0.32</v>
      </c>
      <c r="D13" s="41"/>
    </row>
    <row r="14" spans="1:4" x14ac:dyDescent="0.25">
      <c r="A14" s="5" t="s">
        <v>27</v>
      </c>
      <c r="B14">
        <v>28</v>
      </c>
      <c r="C14" s="43">
        <v>0.19</v>
      </c>
      <c r="D14" s="41"/>
    </row>
    <row r="15" spans="1:4" x14ac:dyDescent="0.25">
      <c r="A15" s="5" t="s">
        <v>28</v>
      </c>
      <c r="B15">
        <v>32</v>
      </c>
      <c r="C15" s="43">
        <v>0.21</v>
      </c>
      <c r="D15" s="41"/>
    </row>
    <row r="16" spans="1:4" x14ac:dyDescent="0.25">
      <c r="A16" s="5" t="s">
        <v>29</v>
      </c>
      <c r="B16">
        <v>35</v>
      </c>
      <c r="C16" s="43">
        <v>0.23</v>
      </c>
      <c r="D16" s="41"/>
    </row>
    <row r="17" spans="1:4" x14ac:dyDescent="0.25">
      <c r="A17" s="5" t="s">
        <v>30</v>
      </c>
      <c r="B17">
        <v>37</v>
      </c>
      <c r="C17" s="43">
        <v>0.24</v>
      </c>
      <c r="D17" s="41"/>
    </row>
    <row r="18" spans="1:4" x14ac:dyDescent="0.25">
      <c r="A18" s="3"/>
      <c r="B18" s="15"/>
      <c r="C18" s="45"/>
    </row>
    <row r="19" spans="1:4" x14ac:dyDescent="0.25">
      <c r="A19" s="14"/>
      <c r="B19" s="14"/>
      <c r="C19" s="14"/>
    </row>
    <row r="20" spans="1:4" x14ac:dyDescent="0.25">
      <c r="A20" s="46" t="s">
        <v>6</v>
      </c>
    </row>
    <row r="36" spans="7:7" x14ac:dyDescent="0.25">
      <c r="G36">
        <f t="shared" ref="G36" si="0">+A36+B36+C36+D36+E36</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vt:lpstr>
      <vt:lpstr>Tabel 1</vt:lpstr>
      <vt:lpstr>Tabel 2</vt:lpstr>
      <vt:lpstr>Tabel 3</vt:lpstr>
      <vt:lpstr>Tabel 4</vt:lpstr>
      <vt:lpstr>Tabel 5</vt:lpstr>
      <vt:lpstr>Tabel 6</vt:lpstr>
      <vt:lpstr>Tabel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Hakkenes-Tuinman, A.E. (Annelie)</cp:lastModifiedBy>
  <cp:lastPrinted>2019-07-09T07:22:09Z</cp:lastPrinted>
  <dcterms:created xsi:type="dcterms:W3CDTF">2018-06-19T05:09:34Z</dcterms:created>
  <dcterms:modified xsi:type="dcterms:W3CDTF">2021-07-20T13:20:38Z</dcterms:modified>
</cp:coreProperties>
</file>