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64011"/>
  <mc:AlternateContent xmlns:mc="http://schemas.openxmlformats.org/markup-compatibility/2006">
    <mc:Choice Requires="x15">
      <x15ac:absPath xmlns:x15ac="http://schemas.microsoft.com/office/spreadsheetml/2010/11/ac" url="\\Cbsp.nl\productie\secundair\BarometerCultDiv\Werk\2_HaagseHogeschool_2020\DOCUM\5-Rapport\_Publicatie\"/>
    </mc:Choice>
  </mc:AlternateContent>
  <bookViews>
    <workbookView xWindow="0" yWindow="0" windowWidth="13128" windowHeight="6108"/>
  </bookViews>
  <sheets>
    <sheet name="Voorblad" sheetId="13" r:id="rId1"/>
    <sheet name="Inhoud" sheetId="14" r:id="rId2"/>
    <sheet name="Toelichting" sheetId="15" r:id="rId3"/>
    <sheet name="Bronbestanden" sheetId="16" r:id="rId4"/>
    <sheet name="Tabel 1" sheetId="20" r:id="rId5"/>
    <sheet name="Tabel 2" sheetId="18" r:id="rId6"/>
    <sheet name="Tabel 3" sheetId="19" r:id="rId7"/>
    <sheet name="Tabel 4" sheetId="21" r:id="rId8"/>
    <sheet name="Tabel 5" sheetId="17" r:id="rId9"/>
    <sheet name="Tabel 6" sheetId="22" r:id="rId10"/>
  </sheets>
  <definedNames>
    <definedName name="_xlnm.Print_Area" localSheetId="3">Bronbestanden!$A$1:$B$16</definedName>
    <definedName name="_xlnm.Print_Area" localSheetId="1">Inhoud!$A$1:$C$60</definedName>
    <definedName name="_xlnm.Print_Area" localSheetId="4">'Tabel 1'!$A$1:$E$18</definedName>
    <definedName name="_xlnm.Print_Area" localSheetId="5">'Tabel 2'!$A$1:$E$17</definedName>
    <definedName name="_xlnm.Print_Area" localSheetId="2">Toelichting!$A$1:$A$54</definedName>
    <definedName name="_xlnm.Print_Area" localSheetId="0">Voorblad!$A$1:$H$58</definedName>
    <definedName name="Eerstegetal" localSheetId="3">#REF!</definedName>
    <definedName name="Eerstegetal" localSheetId="1">#REF!</definedName>
    <definedName name="Eerstegetal" localSheetId="2">#REF!</definedName>
    <definedName name="Eerstegetal" localSheetId="0">#REF!</definedName>
    <definedName name="Eerstegetal">#REF!</definedName>
    <definedName name="Eerstegetal2" localSheetId="3">#REF!</definedName>
    <definedName name="Eerstegetal2" localSheetId="1">#REF!</definedName>
    <definedName name="Eerstegetal2" localSheetId="2">#REF!</definedName>
    <definedName name="Eerstegetal2" localSheetId="0">#REF!</definedName>
    <definedName name="Eerstegetal2">#REF!</definedName>
    <definedName name="Namen" localSheetId="3">#REF!</definedName>
    <definedName name="Namen" localSheetId="1">#REF!</definedName>
    <definedName name="Namen" localSheetId="2">#REF!</definedName>
    <definedName name="Namen" localSheetId="0">#REF!</definedName>
    <definedName name="Namen">#REF!</definedName>
    <definedName name="Z_ED90FA0F_A39E_42DD_ADD4_5A3CD3908E99_.wvu.PrintArea" localSheetId="1" hidden="1">Inhoud!$A$1:$D$59</definedName>
  </definedNames>
  <calcPr calcId="162913"/>
</workbook>
</file>

<file path=xl/calcChain.xml><?xml version="1.0" encoding="utf-8"?>
<calcChain xmlns="http://schemas.openxmlformats.org/spreadsheetml/2006/main">
  <c r="A14" i="14" l="1"/>
  <c r="A13" i="14" l="1"/>
  <c r="A12" i="14"/>
  <c r="A11" i="14"/>
  <c r="A10" i="14"/>
  <c r="A9" i="14"/>
</calcChain>
</file>

<file path=xl/sharedStrings.xml><?xml version="1.0" encoding="utf-8"?>
<sst xmlns="http://schemas.openxmlformats.org/spreadsheetml/2006/main" count="175" uniqueCount="120">
  <si>
    <t>Inhoud</t>
  </si>
  <si>
    <t>Werkblad</t>
  </si>
  <si>
    <t>Toelichting</t>
  </si>
  <si>
    <t>Toelichting bij de tabel</t>
  </si>
  <si>
    <t>Bronbestanden</t>
  </si>
  <si>
    <t>Beschrijving van de gebruikte bronbestanden</t>
  </si>
  <si>
    <t>Verklaring van tekens</t>
  </si>
  <si>
    <t>niets (blanco) = het cijfer kan op logische gronden niet voorkomen</t>
  </si>
  <si>
    <t>. = het cijfer is onbekend, onvoldoende betrouwbaar of geheim</t>
  </si>
  <si>
    <t>* = voorlopige cijfers</t>
  </si>
  <si>
    <t>** = nader voorlopige cijfers</t>
  </si>
  <si>
    <t>In geval van afronding kan het voorkomen dat het weergegeven totaal niet overeenstemt met de som</t>
  </si>
  <si>
    <t>van de getallen.</t>
  </si>
  <si>
    <t>Ons e-mailadres is maatwerk@cbs.nl.</t>
  </si>
  <si>
    <t>Toelichting bij de tabellen</t>
  </si>
  <si>
    <t>Inleiding</t>
  </si>
  <si>
    <t>Populatie</t>
  </si>
  <si>
    <t>Variabelen</t>
  </si>
  <si>
    <t>Het tabblad 'Bronbestanden' bevat een uitgebreide beschrijving van de genoemde bestanden.</t>
  </si>
  <si>
    <t>Aandachtspunten bij de cijfers</t>
  </si>
  <si>
    <t>Afkortingen</t>
  </si>
  <si>
    <r>
      <t>BRP</t>
    </r>
    <r>
      <rPr>
        <sz val="10"/>
        <rFont val="Arial"/>
        <family val="2"/>
      </rPr>
      <t xml:space="preserve"> - Basisregistratie Personen</t>
    </r>
  </si>
  <si>
    <r>
      <rPr>
        <b/>
        <i/>
        <sz val="10"/>
        <rFont val="Arial"/>
        <family val="2"/>
      </rPr>
      <t>CBS</t>
    </r>
    <r>
      <rPr>
        <sz val="10"/>
        <rFont val="Arial"/>
        <family val="2"/>
      </rPr>
      <t xml:space="preserve"> - Centraal Bureau voor de Statistiek</t>
    </r>
  </si>
  <si>
    <t>Begrippen</t>
  </si>
  <si>
    <r>
      <t>Persoon met een Nederlandse achtergrond</t>
    </r>
    <r>
      <rPr>
        <sz val="10"/>
        <rFont val="Arial"/>
        <family val="2"/>
      </rPr>
      <t xml:space="preserve"> - Persoon van wie de beide ouders in Nederland zijn geboren, ongeacht het land waar men zelf is geboren.</t>
    </r>
  </si>
  <si>
    <t>Bron</t>
  </si>
  <si>
    <t>Basisregistratie Personen (BRP)</t>
  </si>
  <si>
    <t>Algemene beschrijving</t>
  </si>
  <si>
    <t>Leverancier</t>
  </si>
  <si>
    <t>Gemeenten</t>
  </si>
  <si>
    <t>Integraal of steekproef</t>
  </si>
  <si>
    <t>Integraal.</t>
  </si>
  <si>
    <t>Periodiciteit</t>
  </si>
  <si>
    <t>Gegevens worden doorlopend geactualiseerd.</t>
  </si>
  <si>
    <t>Bijzonderheden</t>
  </si>
  <si>
    <t>Eenmalig.</t>
  </si>
  <si>
    <t>De tabellen geven de percentuele migratieachtergrondverdeling weer, waarbij percentages die tot onthulling van individuele personen kunnen leiden onderdrukt zijn door middel van een punt ('.'). Daarnaast zijn de percentages afgerond op gehele getallen. Hierdoor kan het voorkomen dat percentages niet optellen tot 100%.</t>
  </si>
  <si>
    <t>Referenties</t>
  </si>
  <si>
    <t>https://www.rijksoverheid.nl/documenten/kamerstukken/2020/05/14/de-barometer-culturele-diversiteit-komt-per-1-juli-2020-beschikbaar</t>
  </si>
  <si>
    <r>
      <t>Persoon met een migratieachtergrond</t>
    </r>
    <r>
      <rPr>
        <sz val="10"/>
        <rFont val="Arial"/>
        <family val="2"/>
      </rPr>
      <t xml:space="preserve"> - Persoon van wie ten minste één ouder in het buitenland is geboren. Er wordt onderscheid gemaakt tussen personen die zelf in het buitenland zijn geboren (de eerste generatie) en personen die in Nederland zijn geboren (de tweede generatie). Ook wordt onderscheid gemaakt tussen personen met een westerse migratieachtergrond en personen met een niet-westerse migratieachtergrond.</t>
    </r>
  </si>
  <si>
    <r>
      <t>Persoon met een niet-westerse migratieachtergrond</t>
    </r>
    <r>
      <rPr>
        <sz val="10"/>
        <rFont val="Arial"/>
        <family val="2"/>
      </rPr>
      <t xml:space="preserve"> - Persoon met als migratieachtergrond een van de landen in Afrika, Latijns-Amerika en Azië (exclusief Indonesië en Japan) of Turkije._x000D_
_x000D_Op grond van hun sociaaleconomische en sociaal-culturele positie worden personen met een migratieachtergrond uit Indonesië en Japan tot de westerse migratieachtergrond gerekend. Het gaat vooral om mensen die in het voormalig Nederlands-Indië zijn geboren en werknemers van Japanse bedrijven met hun gezin.</t>
    </r>
  </si>
  <si>
    <r>
      <t>Persoon met een westerse migratieachtergrond</t>
    </r>
    <r>
      <rPr>
        <sz val="10"/>
        <rFont val="Arial"/>
        <family val="2"/>
      </rPr>
      <t xml:space="preserve"> - Persoon met als migratieachtergrond een van de landen in Europa (exclusief Turkije), Noord-Amerika, Oceanië, Indonesië en Japan._x000D_
_x000D_Op grond van hun sociaaleconomische en sociaal-culturele positie worden personen met een migratieachtergrond uit Indonesië en Japan tot de westerse migratieachtergrond gerekend. Het gaat vooral om mensen die in het voormalig Nederlands-Indië zijn geboren en werknemers van Japanse bedrijven met hun gezin.</t>
    </r>
  </si>
  <si>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t>
  </si>
  <si>
    <t>https://www.cbs.nl/nl-nl/onze-diensten/methoden/begrippen/migratieachtergrond</t>
  </si>
  <si>
    <t>2018 - 2019 = 2018 tot en met 2019</t>
  </si>
  <si>
    <t>2018/2019 = het gemiddelde over de jaren 2018 tot en met 2019</t>
  </si>
  <si>
    <t>2018/’19 = oogstjaar, boekjaar, schooljaar enz., beginnend in 2018 en eindigend in 2019</t>
  </si>
  <si>
    <t>2016/’17–2018/’19 = oogstjaar, boekjaar enz., 2016/’17 tot en met 2018/’19</t>
  </si>
  <si>
    <t>Privacy</t>
  </si>
  <si>
    <t xml:space="preserve">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 </t>
  </si>
  <si>
    <t>www.cbs.nl/privacy</t>
  </si>
  <si>
    <t>De werkwijze van de Barometer Culturele Diversiteit sluit hierbij aan, met als uitzondering dat de personeelsgegevens die een organisatie aanlevert uitsluitend voor de Barometer Culturele Diversiteit gebruikt worden. Dit is ook opgenomen in de leveringsovereenkomst die een organisatie met het CBS afsluit, wanneer deze eigen personeelsgegevens aanlevert. Daarbij worden de resultaten - met instemming van de betreffende organisatie- openbaar gepubliceerd.</t>
  </si>
  <si>
    <t xml:space="preserve">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Voor meer informatie, zie onze website: </t>
  </si>
  <si>
    <t>https://dashboards.cbs.nl/v2/barometerculturelediversiteit/</t>
  </si>
  <si>
    <t>CBS</t>
  </si>
  <si>
    <t>Personeelsadministratie De Haagse Hogeschool</t>
  </si>
  <si>
    <t>De Haagse Hogeschool</t>
  </si>
  <si>
    <t>Vragen over deze publicatie kunnen gestuurd worden aan het CBS onder vermelding van het referentienummer PR000832</t>
  </si>
  <si>
    <t>Tabel 1</t>
  </si>
  <si>
    <t>Totaal</t>
  </si>
  <si>
    <t>%</t>
  </si>
  <si>
    <t>Migratieachtergrond</t>
  </si>
  <si>
    <t>Nederlandse achtergrond</t>
  </si>
  <si>
    <t>westerse achtergrond</t>
  </si>
  <si>
    <t>niet-westerse achtergrond</t>
  </si>
  <si>
    <t>17 tot 35 jaar</t>
  </si>
  <si>
    <t>35 tot 40 jaar</t>
  </si>
  <si>
    <t>40 tot 45 jaar</t>
  </si>
  <si>
    <t>45 tot 50 jaar</t>
  </si>
  <si>
    <t>50 tot 55 jaar</t>
  </si>
  <si>
    <t>55 tot 60 jaar</t>
  </si>
  <si>
    <t>Bron: CBS</t>
  </si>
  <si>
    <t>Tabel 2</t>
  </si>
  <si>
    <t>Tabel 3</t>
  </si>
  <si>
    <t>Tabel 4</t>
  </si>
  <si>
    <t>Faculteit Bestuur, Recht &amp; Veiligheid / Faculteit Sociaal Werk &amp; Educatie / Faculteit IT &amp; Design / The Haque Graduate School / Kenniscentra</t>
  </si>
  <si>
    <t>Faculteit Business, Finance &amp; Marketing</t>
  </si>
  <si>
    <t>Faculteit Gezondheid, Voeding &amp; Sport</t>
  </si>
  <si>
    <t>Faculteit Management &amp; Organisatie</t>
  </si>
  <si>
    <t>Faculteit Technologie, Innovatie &amp; Samenleving</t>
  </si>
  <si>
    <t>Tabel 5</t>
  </si>
  <si>
    <t>Leeftijd</t>
  </si>
  <si>
    <t>Functie</t>
  </si>
  <si>
    <t>Functieschaal</t>
  </si>
  <si>
    <t>Onderwijsbeheerpersoneel: Medewerkers support en services</t>
  </si>
  <si>
    <t>Onderwijzend personeel: Docent</t>
  </si>
  <si>
    <t>Onderwijzend personeel: Hogeschooldocent</t>
  </si>
  <si>
    <t>Onderwijzend personeel: Overig</t>
  </si>
  <si>
    <r>
      <t xml:space="preserve">Werknemer </t>
    </r>
    <r>
      <rPr>
        <sz val="10"/>
        <color theme="1"/>
        <rFont val="Arial"/>
        <family val="2"/>
      </rPr>
      <t>- Medewerker die De Haagse Hogeschool tot de populatie van dit onderzoek rekent.</t>
    </r>
  </si>
  <si>
    <t>Onderwijsbeheerpersoneel: Medewerkers beleid, advies en projecten en overig onderwijsbeheerpersoneel</t>
  </si>
  <si>
    <t>Faculteit/Diensten</t>
  </si>
  <si>
    <t>Tabel 6</t>
  </si>
  <si>
    <t>8 of lager</t>
  </si>
  <si>
    <t>12 of hoger</t>
  </si>
  <si>
    <t>60 jaar of ouder</t>
  </si>
  <si>
    <t>Jaar van instroom</t>
  </si>
  <si>
    <t>2015 - 2017</t>
  </si>
  <si>
    <t>2018 - 2019</t>
  </si>
  <si>
    <t>9 - 10</t>
  </si>
  <si>
    <t>Uitstroomdatum</t>
  </si>
  <si>
    <t>Bestuurszaken / Dienst Bedrijfsvoering &amp; Control / Dienst Facilitaire Zaken &amp; IT / Dienst Human Resources Management /                                                Dienst Onderwijs, Kennis &amp; Communicatie / College van Bestuur</t>
  </si>
  <si>
    <r>
      <t>2020</t>
    </r>
    <r>
      <rPr>
        <vertAlign val="superscript"/>
        <sz val="8"/>
        <color theme="1"/>
        <rFont val="Arial"/>
        <family val="2"/>
      </rPr>
      <t>1)</t>
    </r>
  </si>
  <si>
    <t>Voor tabel 1-5 heeft De Haagse Hogeschool voor elk van hun werknemers gegevens uit hun personeelsadministratie aan het CBS geleverd, namelijk geboortedatum, geslacht en adresgegevens, faculteit/diensten, functie, functieschaal, jaar van instroom en leeftijd. Daarnaast heeft De Haagse Hogeschool voor tabel 6 voor elk van hun uitgestroomde werknemers gegevens uit hun personeelsadministratie aan het CBS geleverd, namelijk geboortedatum, geslacht en adresgegevens en uitstroomdatum. Vanuit privacy oogpunt heeft het CBS de direct identificerende persoonsgegevens vervangen door een pseudosleutel. Vervolgens is via deze pseudosleutel de migratieachtergrond van de werknemers afgeleid uit de Basisregistratie Personen (BRP).</t>
  </si>
  <si>
    <t xml:space="preserve">Voor tabel 1-5 heeft De Haagse Hogeschool voor elk van hun werknemers gegevens uit hun personeelsadministratie aan het CBS geleverd, namelijk geboortedatum, geslacht en adresgegevens, faculteit/diensten, functie, functieschaal, jaar van instroom en leeftijd. Daarnaast heeft De Haagse Hogeschool voor tabel 6 voor elk van hun uitgestroomde werknemers gegevens uit hun personeelsadministratie aan het CBS geleverd, namelijk geboortedatum, geslacht en adresgegevens en uitstroomdatum. Vanuit privacy oogpunt heeft het CBS de direct identificerende persoonsgegevens vervangen door een pseudosleutel. </t>
  </si>
  <si>
    <t>Eerder dan 2015</t>
  </si>
  <si>
    <t xml:space="preserve">Migratieachtergrond uitgestroomde werknemers De Haagse Hogeschool naar uitstroomdatum, 1 september 2018 - 30 september 2020 </t>
  </si>
  <si>
    <t>1 september 2018 - 30 september 2019</t>
  </si>
  <si>
    <t>1 oktober 2019 - 30 september 2020</t>
  </si>
  <si>
    <t>Migratieachtergrond werknemers en uitgestroomde werknemers De Haagse Hogeschool, 30 september 2020</t>
  </si>
  <si>
    <t>Migratieachtergrond werknemers De Haagse Hogeschool naar faculteit/diensten, 30 september 2020</t>
  </si>
  <si>
    <t>Migratieachtergrond werknemers De Haagse Hogeschool naar functie, 30 september 2020</t>
  </si>
  <si>
    <t>Migratieachtergrond werknemers De Haagse Hogeschool naar functieschaal, 30 september 2020</t>
  </si>
  <si>
    <t>Migratieachtergrond werknemers De Haagse Hogeschool naar jaar van instroom, 30 september 2020</t>
  </si>
  <si>
    <t>Migratieachtergrond werknemers De Haagse Hogeschool naar leeftijd, 30 september 2020</t>
  </si>
  <si>
    <t>Op verzoek van het ministerie van Sociale Zaken en Werkgelegenheid biedt het Centraal Bureau voor de Statistiek (CBS) individuele organisaties met meer dan 250 werknemers de mogelijkheid om gebruik te maken van de Barometer Culturele Diversiteit om inzicht te krijgen in de migratieachtergrondverdeling van hun personeelsbestand.  Naar aanleiding van de berichtgeving hieromtrent heeft De Haagse Hogeschool het CBS verzocht om de culturele diversiteit binnen de eigen organisatie te bepalen. Deze maatwerktabellenset bevat tabellen met cijfers over 30 september 2020.                                                                                                                  Om deze cijfers te duiden, kan gebruik gemaakt worden van het dashboard met periodieke statistieken over culturele diversiteit op de arbeidsmarkt, dat het CBS op verzoek van SZW gemaakt heeft (zie Referenties).</t>
  </si>
  <si>
    <t xml:space="preserve">De tabellen 1-5 hebben betrekking op alle werknemers van De Haagse Hogeschool op peildatum 30 september 2020 waarvoor De Haagse Hogeschool personeelsgegevens aan het CBS heeft geleverd. De Haagse Hogeschool heeft personeelsgegevens van 2 300 werknemers geleverd voor de peildatum 30 september 2020. Voor 58 van hen heeft het CBS de migratieachtergrond niet kunnen afleiden op basis van de Basisregistratie Personen (BRP). Deze werknemers zijn niet meegenomen in de tabellen. 
Voor tabel 6 heeft De Haagse Hogeschool aan het CBS personeelsgegevens geleverd over werknemers die zijn uitgestroomd in de periode 1 september 2018 tot 30 september 2020. 
Voor de uitstroom heeft De Haagse Hogeschool personeelsgegevens van 589 werknemers geleverd. Voor 29 van hen heeft het CBS de migratieachtergrond niet kunnen afleiden op basis van de Basisregistratie Personen (BRP). Deze werknemers zijn niet meegenomen in de tabel.
De Haagse Hogeschool heeft zelf een keuze gemaakt in de medewerkers die meegenomen zijn in dit onderzoek. Zo heeft De Haagse Hogeschool zelf besloten om bijvoorbeeld externe inhuurkrachten wel of niet mee te nemen in de populatie. 
</t>
  </si>
  <si>
    <t xml:space="preserve">Werknemers die niet aan de BRP gekoppeld konden worden, zijn niet meegenomen in de tabellen. Dit betrof 58 (2,5% van het totaal) werknemers van De Haagse Hogeschool op 30 september 2020. Voor de uitstroom betrof dit 29 (4,9% van het totaal) van de uitgestroomde werknemers van de De Haagse Hogeschool. Hierdoor kan een lichte vertekening in de percentages ontstaan. Hiermee dient rekening gehouden te worden bij het interpreteren van de cijfers. </t>
  </si>
  <si>
    <r>
      <t>1)</t>
    </r>
    <r>
      <rPr>
        <vertAlign val="superscript"/>
        <sz val="8"/>
        <color theme="1"/>
        <rFont val="Arial"/>
        <family val="2"/>
      </rPr>
      <t xml:space="preserve"> </t>
    </r>
    <r>
      <rPr>
        <sz val="8"/>
        <color theme="1"/>
        <rFont val="Arial"/>
        <family val="2"/>
      </rPr>
      <t>Werknemers die zijn ingestroomd in de periode 1 januari 2020 - 30 september 2020.</t>
    </r>
  </si>
  <si>
    <t>April, 2021</t>
  </si>
  <si>
    <r>
      <t>Migratieachtergrond uitgestroomde werknemers</t>
    </r>
    <r>
      <rPr>
        <b/>
        <sz val="8"/>
        <color theme="1"/>
        <rFont val="Arial"/>
        <family val="2"/>
      </rPr>
      <t xml:space="preserve"> De Haagse Hogeschool naar uitstroomdatum</t>
    </r>
    <r>
      <rPr>
        <b/>
        <sz val="8"/>
        <color theme="1"/>
        <rFont val="Arial"/>
      </rPr>
      <t xml:space="preserve">, 1 september 2018 - 30 september 2020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</si>
</sst>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 ##0"/>
  </numFmts>
  <fonts count="26" x14ac:knownFonts="1">
    <font>
      <sz val="11"/>
      <color theme="1"/>
      <name val="Calibri"/>
      <family val="2"/>
      <scheme val="minor"/>
    </font>
    <font>
      <sz val="10"/>
      <color rgb="FF0070C0"/>
      <name val="Arial"/>
      <family val="2"/>
    </font>
    <font>
      <b/>
      <sz val="12"/>
      <color theme="1"/>
      <name val="Arial"/>
      <family val="2"/>
    </font>
    <font>
      <b/>
      <sz val="12"/>
      <color theme="1"/>
      <name val="Times New Roman"/>
      <family val="1"/>
    </font>
    <font>
      <b/>
      <sz val="10"/>
      <color theme="1"/>
      <name val="Arial"/>
      <family val="2"/>
    </font>
    <font>
      <sz val="10"/>
      <color rgb="FFFF0000"/>
      <name val="Arial"/>
      <family val="2"/>
    </font>
    <font>
      <sz val="10"/>
      <color theme="1"/>
      <name val="Arial"/>
      <family val="2"/>
    </font>
    <font>
      <sz val="9"/>
      <color theme="1"/>
      <name val="Arial"/>
      <family val="2"/>
    </font>
    <font>
      <sz val="8"/>
      <color theme="1"/>
      <name val="Arial"/>
      <family val="2"/>
    </font>
    <font>
      <sz val="8"/>
      <color rgb="FF0070C0"/>
      <name val="Arial"/>
      <family val="2"/>
    </font>
    <font>
      <i/>
      <sz val="10"/>
      <color theme="1"/>
      <name val="Arial"/>
      <family val="2"/>
    </font>
    <font>
      <u/>
      <sz val="10"/>
      <color theme="10"/>
      <name val="Arial"/>
      <family val="2"/>
    </font>
    <font>
      <sz val="8"/>
      <color theme="1"/>
      <name val="Helvetica"/>
      <family val="2"/>
    </font>
    <font>
      <b/>
      <sz val="8"/>
      <color theme="1"/>
      <name val="Helvetica"/>
      <family val="2"/>
    </font>
    <font>
      <sz val="10"/>
      <color rgb="FF92D050"/>
      <name val="Arial"/>
      <family val="2"/>
    </font>
    <font>
      <b/>
      <i/>
      <sz val="10"/>
      <color theme="1"/>
      <name val="Arial"/>
      <family val="2"/>
    </font>
    <font>
      <b/>
      <i/>
      <sz val="11"/>
      <color theme="1"/>
      <name val="Arial"/>
      <family val="2"/>
    </font>
    <font>
      <b/>
      <sz val="8"/>
      <color theme="1"/>
      <name val="Arial"/>
    </font>
    <font>
      <sz val="8"/>
      <color theme="1"/>
      <name val="Arial"/>
    </font>
    <font>
      <i/>
      <sz val="8"/>
      <color theme="1"/>
      <name val="Arial"/>
    </font>
    <font>
      <sz val="10"/>
      <name val="Arial"/>
      <family val="2"/>
    </font>
    <font>
      <b/>
      <i/>
      <sz val="10"/>
      <name val="Arial"/>
      <family val="2"/>
    </font>
    <font>
      <b/>
      <sz val="8"/>
      <color theme="1"/>
      <name val="Arial"/>
      <family val="2"/>
    </font>
    <font>
      <u/>
      <sz val="11"/>
      <color theme="10"/>
      <name val="Calibri"/>
      <family val="2"/>
      <scheme val="minor"/>
    </font>
    <font>
      <i/>
      <sz val="8"/>
      <color theme="1"/>
      <name val="Arial"/>
      <family val="2"/>
    </font>
    <font>
      <vertAlign val="superscript"/>
      <sz val="8"/>
      <color theme="1"/>
      <name val="Arial"/>
      <family val="2"/>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rgb="FF000000"/>
      </bottom>
      <diagonal/>
    </border>
    <border>
      <left/>
      <right/>
      <top style="thin">
        <color rgb="FF000000"/>
      </top>
      <bottom/>
      <diagonal/>
    </border>
  </borders>
  <cellStyleXfs count="2">
    <xf numFmtId="0" fontId="0" fillId="0" borderId="0"/>
    <xf numFmtId="0" fontId="23" fillId="0" borderId="0" applyNumberFormat="0" applyFill="0" applyBorder="0" applyAlignment="0" applyProtection="0"/>
  </cellStyleXfs>
  <cellXfs count="58">
    <xf numFmtId="0" fontId="0" fillId="0" borderId="0" xfId="0"/>
    <xf numFmtId="0" fontId="1" fillId="2" borderId="0" xfId="0" applyFont="1" applyFill="1"/>
    <xf numFmtId="0" fontId="2" fillId="2" borderId="0" xfId="0" applyFont="1" applyFill="1"/>
    <xf numFmtId="0" fontId="3" fillId="2" borderId="0" xfId="0" applyFont="1" applyFill="1"/>
    <xf numFmtId="0" fontId="4" fillId="2" borderId="0" xfId="0" applyFont="1" applyFill="1"/>
    <xf numFmtId="0" fontId="5" fillId="2" borderId="0" xfId="0" applyFont="1" applyFill="1"/>
    <xf numFmtId="0" fontId="6" fillId="2" borderId="0" xfId="0" applyFont="1" applyFill="1"/>
    <xf numFmtId="0" fontId="7" fillId="2" borderId="0" xfId="0" applyFont="1" applyFill="1"/>
    <xf numFmtId="0" fontId="8" fillId="2" borderId="0" xfId="0" applyFont="1" applyFill="1"/>
    <xf numFmtId="0" fontId="9" fillId="2" borderId="0" xfId="0" applyFont="1" applyFill="1"/>
    <xf numFmtId="0" fontId="10" fillId="2" borderId="0" xfId="0" applyFont="1" applyFill="1"/>
    <xf numFmtId="0" fontId="11" fillId="2" borderId="0" xfId="0" applyFont="1" applyFill="1"/>
    <xf numFmtId="0" fontId="12" fillId="3" borderId="0" xfId="0" applyFont="1" applyFill="1" applyAlignment="1">
      <alignment vertical="center"/>
    </xf>
    <xf numFmtId="0" fontId="6" fillId="3" borderId="0" xfId="0" applyFont="1" applyFill="1" applyAlignment="1">
      <alignment vertical="center"/>
    </xf>
    <xf numFmtId="0" fontId="2" fillId="2" borderId="0" xfId="0" applyFont="1" applyFill="1" applyAlignment="1">
      <alignment horizontal="left" vertical="top" wrapText="1"/>
    </xf>
    <xf numFmtId="0" fontId="14" fillId="2" borderId="0" xfId="0" applyFont="1" applyFill="1"/>
    <xf numFmtId="0" fontId="1" fillId="2" borderId="0" xfId="0" applyFont="1" applyFill="1" applyAlignment="1">
      <alignment horizontal="left" vertical="top" wrapText="1"/>
    </xf>
    <xf numFmtId="0" fontId="15" fillId="2" borderId="0" xfId="0" applyFont="1" applyFill="1" applyAlignment="1">
      <alignment horizontal="left" vertical="top" wrapText="1"/>
    </xf>
    <xf numFmtId="0" fontId="6" fillId="2" borderId="0" xfId="0" applyFont="1" applyFill="1" applyAlignment="1">
      <alignment horizontal="justify" vertical="top" wrapText="1"/>
    </xf>
    <xf numFmtId="0" fontId="16" fillId="2" borderId="0" xfId="0" applyFont="1" applyFill="1" applyAlignment="1">
      <alignment horizontal="left" vertical="top" wrapText="1"/>
    </xf>
    <xf numFmtId="0" fontId="11" fillId="0" borderId="0" xfId="0" applyFont="1" applyAlignment="1">
      <alignment vertical="top"/>
    </xf>
    <xf numFmtId="0" fontId="11" fillId="0" borderId="0" xfId="0" applyFont="1"/>
    <xf numFmtId="0" fontId="11" fillId="2" borderId="0" xfId="0" applyFont="1" applyFill="1" applyAlignment="1">
      <alignment horizontal="left" vertical="top" wrapText="1"/>
    </xf>
    <xf numFmtId="0" fontId="6" fillId="2" borderId="0" xfId="0" applyFont="1" applyFill="1" applyAlignment="1">
      <alignment horizontal="left" vertical="top" wrapText="1"/>
    </xf>
    <xf numFmtId="0" fontId="4" fillId="2" borderId="1" xfId="0" applyFont="1" applyFill="1" applyBorder="1" applyAlignment="1">
      <alignment horizontal="left" vertical="top" wrapText="1"/>
    </xf>
    <xf numFmtId="0" fontId="4" fillId="2" borderId="2" xfId="0" applyFont="1" applyFill="1" applyBorder="1" applyAlignment="1">
      <alignment horizontal="left" wrapText="1"/>
    </xf>
    <xf numFmtId="0" fontId="6" fillId="2" borderId="3" xfId="0" applyFont="1" applyFill="1" applyBorder="1" applyAlignment="1">
      <alignment horizontal="left" vertical="top" wrapText="1"/>
    </xf>
    <xf numFmtId="0" fontId="6" fillId="2" borderId="4" xfId="0" applyFont="1" applyFill="1" applyBorder="1" applyAlignment="1">
      <alignment horizontal="left" wrapText="1"/>
    </xf>
    <xf numFmtId="0" fontId="6" fillId="2" borderId="5" xfId="0" applyFont="1" applyFill="1" applyBorder="1" applyAlignment="1">
      <alignment horizontal="left" vertical="top" wrapText="1"/>
    </xf>
    <xf numFmtId="0" fontId="6" fillId="2" borderId="6" xfId="0" applyFont="1" applyFill="1" applyBorder="1" applyAlignment="1">
      <alignment horizontal="left" wrapText="1"/>
    </xf>
    <xf numFmtId="0" fontId="6" fillId="2" borderId="4" xfId="0" applyFont="1" applyFill="1" applyBorder="1" applyAlignment="1">
      <alignment horizontal="left" vertical="top" wrapText="1"/>
    </xf>
    <xf numFmtId="0" fontId="11" fillId="2" borderId="0" xfId="0" applyFont="1" applyFill="1" applyAlignment="1">
      <alignment horizontal="left"/>
    </xf>
    <xf numFmtId="0" fontId="17" fillId="0" borderId="0" xfId="0" applyFont="1" applyAlignment="1">
      <alignment horizontal="left"/>
    </xf>
    <xf numFmtId="164" fontId="18" fillId="0" borderId="0" xfId="0" applyNumberFormat="1" applyFont="1" applyAlignment="1">
      <alignment horizontal="right"/>
    </xf>
    <xf numFmtId="0" fontId="18" fillId="0" borderId="0" xfId="0" applyFont="1" applyAlignment="1">
      <alignment horizontal="left"/>
    </xf>
    <xf numFmtId="0" fontId="18" fillId="0" borderId="7" xfId="0" applyFont="1" applyBorder="1" applyAlignment="1">
      <alignment horizontal="left"/>
    </xf>
    <xf numFmtId="0" fontId="19" fillId="0" borderId="0" xfId="0" applyFont="1" applyAlignment="1">
      <alignment horizontal="left"/>
    </xf>
    <xf numFmtId="0" fontId="18" fillId="0" borderId="8" xfId="0" applyFont="1" applyBorder="1" applyAlignment="1">
      <alignment horizontal="left"/>
    </xf>
    <xf numFmtId="164" fontId="18" fillId="0" borderId="0" xfId="0" applyNumberFormat="1" applyFont="1" applyAlignment="1">
      <alignment horizontal="right"/>
    </xf>
    <xf numFmtId="164" fontId="18" fillId="0" borderId="0" xfId="0" applyNumberFormat="1" applyFont="1" applyAlignment="1">
      <alignment horizontal="right"/>
    </xf>
    <xf numFmtId="164" fontId="18" fillId="0" borderId="0" xfId="0" applyNumberFormat="1" applyFont="1" applyAlignment="1">
      <alignment horizontal="right"/>
    </xf>
    <xf numFmtId="164" fontId="18" fillId="0" borderId="0" xfId="0" applyNumberFormat="1" applyFont="1" applyAlignment="1">
      <alignment horizontal="right"/>
    </xf>
    <xf numFmtId="0" fontId="18" fillId="0" borderId="0" xfId="0" applyFont="1" applyAlignment="1">
      <alignment horizontal="left" wrapText="1"/>
    </xf>
    <xf numFmtId="0" fontId="8" fillId="0" borderId="0" xfId="0" applyFont="1" applyAlignment="1">
      <alignment horizontal="left"/>
    </xf>
    <xf numFmtId="14" fontId="6" fillId="2" borderId="0" xfId="0" applyNumberFormat="1" applyFont="1" applyFill="1" applyAlignment="1">
      <alignment horizontal="left"/>
    </xf>
    <xf numFmtId="0" fontId="20" fillId="2" borderId="0" xfId="0" applyFont="1" applyFill="1" applyAlignment="1">
      <alignment horizontal="justify" vertical="top" wrapText="1"/>
    </xf>
    <xf numFmtId="0" fontId="24" fillId="0" borderId="0" xfId="0" applyFont="1" applyAlignment="1">
      <alignment horizontal="left"/>
    </xf>
    <xf numFmtId="0" fontId="18" fillId="0" borderId="0" xfId="0" applyNumberFormat="1" applyFont="1" applyAlignment="1">
      <alignment horizontal="right"/>
    </xf>
    <xf numFmtId="49" fontId="8" fillId="0" borderId="0" xfId="0" applyNumberFormat="1" applyFont="1" applyAlignment="1">
      <alignment horizontal="left"/>
    </xf>
    <xf numFmtId="0" fontId="8" fillId="0" borderId="0" xfId="0" applyNumberFormat="1" applyFont="1" applyAlignment="1">
      <alignment horizontal="left"/>
    </xf>
    <xf numFmtId="0" fontId="8" fillId="0" borderId="0" xfId="0" applyFont="1"/>
    <xf numFmtId="0" fontId="11" fillId="2" borderId="0" xfId="1" applyFont="1" applyFill="1" applyAlignment="1">
      <alignment vertical="top"/>
    </xf>
    <xf numFmtId="0" fontId="6" fillId="2" borderId="0" xfId="0" applyFont="1" applyFill="1" applyAlignment="1">
      <alignment vertical="top" wrapText="1"/>
    </xf>
    <xf numFmtId="0" fontId="12" fillId="3" borderId="0" xfId="0" applyFont="1" applyFill="1" applyAlignment="1">
      <alignment vertical="center"/>
    </xf>
    <xf numFmtId="0" fontId="13" fillId="2" borderId="0" xfId="0" applyFont="1" applyFill="1" applyAlignment="1">
      <alignment vertical="center"/>
    </xf>
    <xf numFmtId="0" fontId="22" fillId="0" borderId="7" xfId="0" applyFont="1" applyBorder="1" applyAlignment="1">
      <alignment horizontal="left"/>
    </xf>
    <xf numFmtId="0" fontId="17" fillId="0" borderId="7" xfId="0" applyFont="1" applyBorder="1" applyAlignment="1">
      <alignment horizontal="left"/>
    </xf>
    <xf numFmtId="0" fontId="8" fillId="0" borderId="0" xfId="0" applyFont="1" applyFill="1" applyBorder="1" applyAlignment="1">
      <alignment horizontal="left" vertical="top" wrapText="1"/>
    </xf>
  </cellXfs>
  <cellStyles count="2">
    <cellStyle name="Hyperlink" xfId="1" builtinId="8"/>
    <cellStyle name="Standaard" xfId="0" builtinId="0"/>
  </cellStyles>
  <dxfs count="6">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www.cbs.nl/privacy" TargetMode="External"/><Relationship Id="rId2" Type="http://schemas.openxmlformats.org/officeDocument/2006/relationships/hyperlink" Target="https://www.cbs.nl/nl-nl/onze-diensten/methoden/begrippen/migratieachtergrond" TargetMode="External"/><Relationship Id="rId1" Type="http://schemas.openxmlformats.org/officeDocument/2006/relationships/hyperlink" Target="https://www.rijksoverheid.nl/documenten/kamerstukken/2020/05/14/de-barometer-culturele-diversiteit-komt-per-1-juli-2020-beschikbaar" TargetMode="External"/><Relationship Id="rId5" Type="http://schemas.openxmlformats.org/officeDocument/2006/relationships/printerSettings" Target="../printerSettings/printerSettings3.bin"/><Relationship Id="rId4" Type="http://schemas.openxmlformats.org/officeDocument/2006/relationships/hyperlink" Target="https://dashboards.cbs.nl/v2/barometerculturelediversiteit/"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N58"/>
  <sheetViews>
    <sheetView showGridLines="0" tabSelected="1" zoomScaleNormal="100" workbookViewId="0"/>
  </sheetViews>
  <sheetFormatPr defaultRowHeight="14.4" x14ac:dyDescent="0.55000000000000004"/>
  <cols>
    <col min="1" max="1" width="46" customWidth="1"/>
    <col min="2" max="11" width="9.15625" customWidth="1"/>
  </cols>
  <sheetData>
    <row r="3" spans="1:14" ht="15.6" customHeight="1" x14ac:dyDescent="0.55000000000000004">
      <c r="A3" s="2" t="s">
        <v>108</v>
      </c>
    </row>
    <row r="4" spans="1:14" ht="15.6" customHeight="1" x14ac:dyDescent="0.55000000000000004">
      <c r="A4" s="2"/>
    </row>
    <row r="5" spans="1:14" ht="15.6" customHeight="1" x14ac:dyDescent="0.55000000000000004">
      <c r="A5" s="3"/>
    </row>
    <row r="7" spans="1:14" x14ac:dyDescent="0.55000000000000004">
      <c r="A7" s="4"/>
    </row>
    <row r="12" spans="1:14" x14ac:dyDescent="0.55000000000000004">
      <c r="A12" s="1"/>
      <c r="B12" s="1"/>
      <c r="C12" s="1"/>
      <c r="D12" s="1"/>
      <c r="E12" s="1"/>
      <c r="F12" s="1"/>
      <c r="G12" s="1"/>
      <c r="H12" s="1"/>
      <c r="I12" s="1"/>
      <c r="J12" s="1"/>
      <c r="K12" s="1"/>
      <c r="L12" s="1"/>
      <c r="M12" s="1"/>
      <c r="N12" s="5"/>
    </row>
    <row r="13" spans="1:14" x14ac:dyDescent="0.55000000000000004">
      <c r="A13" s="1"/>
      <c r="B13" s="1"/>
      <c r="C13" s="1"/>
      <c r="D13" s="1"/>
      <c r="E13" s="1"/>
      <c r="F13" s="1"/>
      <c r="G13" s="1"/>
      <c r="H13" s="1"/>
      <c r="I13" s="1"/>
      <c r="J13" s="1"/>
      <c r="K13" s="1"/>
      <c r="L13" s="1"/>
      <c r="M13" s="1"/>
      <c r="N13" s="5"/>
    </row>
    <row r="14" spans="1:14" x14ac:dyDescent="0.55000000000000004">
      <c r="A14" s="1"/>
      <c r="B14" s="1"/>
      <c r="C14" s="1"/>
      <c r="D14" s="1"/>
      <c r="E14" s="1"/>
      <c r="F14" s="1"/>
      <c r="G14" s="1"/>
      <c r="H14" s="1"/>
      <c r="I14" s="1"/>
      <c r="J14" s="1"/>
      <c r="K14" s="1"/>
      <c r="L14" s="1"/>
      <c r="M14" s="1"/>
      <c r="N14" s="5"/>
    </row>
    <row r="15" spans="1:14" x14ac:dyDescent="0.55000000000000004">
      <c r="A15" s="1"/>
      <c r="B15" s="1"/>
      <c r="C15" s="1"/>
      <c r="D15" s="1"/>
      <c r="E15" s="1"/>
      <c r="F15" s="1"/>
      <c r="G15" s="1"/>
      <c r="H15" s="1"/>
      <c r="I15" s="1"/>
      <c r="J15" s="1"/>
      <c r="K15" s="1"/>
      <c r="L15" s="1"/>
      <c r="M15" s="1"/>
      <c r="N15" s="5"/>
    </row>
    <row r="16" spans="1:14" x14ac:dyDescent="0.55000000000000004">
      <c r="A16" s="1"/>
      <c r="B16" s="1"/>
      <c r="C16" s="1"/>
      <c r="D16" s="1"/>
      <c r="E16" s="1"/>
      <c r="F16" s="1"/>
      <c r="G16" s="1"/>
      <c r="H16" s="1"/>
      <c r="I16" s="1"/>
      <c r="J16" s="1"/>
      <c r="K16" s="1"/>
      <c r="L16" s="1"/>
      <c r="M16" s="1"/>
      <c r="N16" s="5"/>
    </row>
    <row r="17" spans="1:14" x14ac:dyDescent="0.55000000000000004">
      <c r="A17" s="1"/>
      <c r="B17" s="1"/>
      <c r="C17" s="1"/>
      <c r="D17" s="1"/>
      <c r="E17" s="1"/>
      <c r="F17" s="1"/>
      <c r="G17" s="1"/>
      <c r="H17" s="1"/>
      <c r="I17" s="1"/>
      <c r="J17" s="1"/>
      <c r="K17" s="1"/>
      <c r="L17" s="1"/>
      <c r="M17" s="1"/>
      <c r="N17" s="5"/>
    </row>
    <row r="18" spans="1:14" x14ac:dyDescent="0.55000000000000004">
      <c r="A18" s="1"/>
      <c r="B18" s="1"/>
      <c r="C18" s="1"/>
      <c r="D18" s="1"/>
      <c r="E18" s="1"/>
      <c r="F18" s="1"/>
      <c r="G18" s="1"/>
      <c r="H18" s="1"/>
      <c r="I18" s="1"/>
      <c r="J18" s="1"/>
      <c r="K18" s="1"/>
      <c r="L18" s="1"/>
      <c r="M18" s="1"/>
    </row>
    <row r="19" spans="1:14" x14ac:dyDescent="0.55000000000000004">
      <c r="A19" s="1"/>
      <c r="B19" s="1"/>
      <c r="C19" s="1"/>
      <c r="D19" s="1"/>
      <c r="E19" s="1"/>
      <c r="F19" s="1"/>
      <c r="G19" s="1"/>
      <c r="H19" s="1"/>
      <c r="I19" s="1"/>
      <c r="J19" s="1"/>
      <c r="K19" s="1"/>
      <c r="L19" s="1"/>
      <c r="M19" s="1"/>
    </row>
    <row r="24" spans="1:14" x14ac:dyDescent="0.55000000000000004">
      <c r="A24" s="1"/>
    </row>
    <row r="33" ht="14.5" customHeight="1" x14ac:dyDescent="0.55000000000000004"/>
    <row r="34" ht="14.5" customHeight="1" x14ac:dyDescent="0.55000000000000004"/>
    <row r="35" ht="14.5" customHeight="1" x14ac:dyDescent="0.55000000000000004"/>
    <row r="36" ht="14.5" customHeight="1" x14ac:dyDescent="0.55000000000000004"/>
    <row r="37" ht="14.5" customHeight="1" x14ac:dyDescent="0.55000000000000004"/>
    <row r="38" ht="14.5" customHeight="1" x14ac:dyDescent="0.55000000000000004"/>
    <row r="57" spans="1:1" x14ac:dyDescent="0.55000000000000004">
      <c r="A57" s="6" t="s">
        <v>54</v>
      </c>
    </row>
    <row r="58" spans="1:1" x14ac:dyDescent="0.55000000000000004">
      <c r="A58" s="44" t="s">
        <v>118</v>
      </c>
    </row>
  </sheetData>
  <pageMargins left="0.75" right="0.75" top="1" bottom="1" header="0.5" footer="0.5"/>
  <pageSetup paperSize="9" scale="7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4.4" x14ac:dyDescent="0.55000000000000004"/>
  <cols>
    <col min="1" max="1" width="25.83984375" bestFit="1" customWidth="1"/>
    <col min="2" max="2" width="6.578125" customWidth="1"/>
    <col min="3" max="3" width="23.578125" customWidth="1"/>
    <col min="4" max="4" width="20.578125" customWidth="1"/>
    <col min="5" max="5" width="25.578125" customWidth="1"/>
  </cols>
  <sheetData>
    <row r="1" spans="1:10" x14ac:dyDescent="0.55000000000000004">
      <c r="A1" s="32" t="s">
        <v>91</v>
      </c>
      <c r="J1" s="32"/>
    </row>
    <row r="2" spans="1:10" x14ac:dyDescent="0.55000000000000004">
      <c r="A2" s="55" t="s">
        <v>119</v>
      </c>
      <c r="B2" s="56"/>
      <c r="C2" s="56"/>
      <c r="D2" s="56"/>
      <c r="E2" s="56"/>
    </row>
    <row r="3" spans="1:10" x14ac:dyDescent="0.55000000000000004">
      <c r="A3" s="34"/>
      <c r="B3" s="34" t="s">
        <v>59</v>
      </c>
      <c r="C3" s="35" t="s">
        <v>61</v>
      </c>
      <c r="D3" s="35"/>
      <c r="E3" s="35"/>
    </row>
    <row r="4" spans="1:10" x14ac:dyDescent="0.55000000000000004">
      <c r="A4" s="35"/>
      <c r="B4" s="35"/>
      <c r="C4" s="35" t="s">
        <v>62</v>
      </c>
      <c r="D4" s="35" t="s">
        <v>63</v>
      </c>
      <c r="E4" s="35" t="s">
        <v>64</v>
      </c>
    </row>
    <row r="6" spans="1:10" x14ac:dyDescent="0.55000000000000004">
      <c r="B6" s="36" t="s">
        <v>60</v>
      </c>
    </row>
    <row r="8" spans="1:10" x14ac:dyDescent="0.55000000000000004">
      <c r="A8" s="34" t="s">
        <v>59</v>
      </c>
      <c r="B8" s="41">
        <v>100</v>
      </c>
      <c r="C8" s="47">
        <v>65</v>
      </c>
      <c r="D8" s="47">
        <v>17</v>
      </c>
      <c r="E8" s="47">
        <v>18</v>
      </c>
    </row>
    <row r="9" spans="1:10" x14ac:dyDescent="0.55000000000000004">
      <c r="A9" s="34"/>
      <c r="B9" s="41"/>
      <c r="C9" s="41"/>
      <c r="D9" s="41"/>
      <c r="E9" s="41"/>
    </row>
    <row r="10" spans="1:10" x14ac:dyDescent="0.55000000000000004">
      <c r="A10" s="46" t="s">
        <v>99</v>
      </c>
      <c r="B10" s="41"/>
      <c r="C10" s="41"/>
      <c r="D10" s="41"/>
      <c r="E10" s="41"/>
    </row>
    <row r="11" spans="1:10" x14ac:dyDescent="0.55000000000000004">
      <c r="A11" s="43" t="s">
        <v>106</v>
      </c>
      <c r="B11" s="41">
        <v>100</v>
      </c>
      <c r="C11" s="47">
        <v>70</v>
      </c>
      <c r="D11" s="47">
        <v>16</v>
      </c>
      <c r="E11" s="47">
        <v>15</v>
      </c>
    </row>
    <row r="12" spans="1:10" x14ac:dyDescent="0.55000000000000004">
      <c r="A12" s="43" t="s">
        <v>107</v>
      </c>
      <c r="B12" s="41">
        <v>100</v>
      </c>
      <c r="C12" s="47">
        <v>61</v>
      </c>
      <c r="D12" s="47">
        <v>19</v>
      </c>
      <c r="E12" s="47">
        <v>20</v>
      </c>
    </row>
    <row r="13" spans="1:10" x14ac:dyDescent="0.55000000000000004">
      <c r="A13" s="34"/>
      <c r="B13" s="41"/>
      <c r="C13" s="41"/>
      <c r="D13" s="41"/>
      <c r="E13" s="41"/>
    </row>
    <row r="14" spans="1:10" x14ac:dyDescent="0.55000000000000004">
      <c r="A14" s="37" t="s">
        <v>71</v>
      </c>
      <c r="B14" s="37"/>
      <c r="C14" s="37"/>
      <c r="D14" s="37"/>
      <c r="E14" s="37"/>
    </row>
    <row r="15" spans="1:10" ht="24" customHeight="1" x14ac:dyDescent="0.55000000000000004">
      <c r="A15" s="57"/>
      <c r="B15" s="57"/>
      <c r="C15" s="57"/>
      <c r="D15" s="57"/>
      <c r="E15" s="57"/>
    </row>
  </sheetData>
  <mergeCells count="2">
    <mergeCell ref="A2:E2"/>
    <mergeCell ref="A15:E15"/>
  </mergeCells>
  <pageMargins left="0.7" right="0.7"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0"/>
  <sheetViews>
    <sheetView showGridLines="0" zoomScaleNormal="100" workbookViewId="0"/>
  </sheetViews>
  <sheetFormatPr defaultRowHeight="14.4" x14ac:dyDescent="0.55000000000000004"/>
  <cols>
    <col min="1" max="1" width="15.578125" customWidth="1"/>
    <col min="2" max="2" width="113.41796875" customWidth="1"/>
  </cols>
  <sheetData>
    <row r="1" spans="1:12" ht="15.6" customHeight="1" x14ac:dyDescent="0.55000000000000004">
      <c r="A1" s="2" t="s">
        <v>0</v>
      </c>
      <c r="B1" s="6"/>
      <c r="C1" s="8"/>
      <c r="D1" s="8"/>
      <c r="E1" s="6"/>
      <c r="F1" s="6"/>
      <c r="G1" s="6"/>
    </row>
    <row r="2" spans="1:12" x14ac:dyDescent="0.55000000000000004">
      <c r="A2" s="1"/>
      <c r="B2" s="1"/>
      <c r="C2" s="9"/>
      <c r="D2" s="9"/>
      <c r="E2" s="1"/>
      <c r="F2" s="1"/>
      <c r="G2" s="1"/>
      <c r="H2" s="1"/>
      <c r="I2" s="1"/>
      <c r="J2" s="1"/>
      <c r="K2" s="6"/>
      <c r="L2" s="6"/>
    </row>
    <row r="3" spans="1:12" x14ac:dyDescent="0.55000000000000004">
      <c r="A3" s="1"/>
      <c r="B3" s="1"/>
      <c r="C3" s="9"/>
      <c r="D3" s="9"/>
      <c r="E3" s="1"/>
      <c r="F3" s="1"/>
      <c r="G3" s="1"/>
      <c r="H3" s="1"/>
      <c r="I3" s="1"/>
      <c r="J3" s="1"/>
      <c r="K3" s="6"/>
      <c r="L3" s="6"/>
    </row>
    <row r="4" spans="1:12" x14ac:dyDescent="0.55000000000000004">
      <c r="A4" s="10" t="s">
        <v>1</v>
      </c>
      <c r="B4" s="10" t="s">
        <v>0</v>
      </c>
      <c r="D4" s="6"/>
      <c r="E4" s="6"/>
      <c r="F4" s="6"/>
      <c r="G4" s="6"/>
    </row>
    <row r="5" spans="1:12" x14ac:dyDescent="0.55000000000000004">
      <c r="A5" s="10"/>
      <c r="B5" s="10"/>
      <c r="D5" s="6"/>
      <c r="E5" s="6"/>
      <c r="F5" s="6"/>
      <c r="G5" s="6"/>
    </row>
    <row r="6" spans="1:12" x14ac:dyDescent="0.55000000000000004">
      <c r="A6" s="11" t="s">
        <v>2</v>
      </c>
      <c r="B6" s="6" t="s">
        <v>3</v>
      </c>
      <c r="D6" s="6"/>
      <c r="E6" s="6"/>
      <c r="F6" s="6"/>
      <c r="G6" s="6"/>
    </row>
    <row r="7" spans="1:12" x14ac:dyDescent="0.55000000000000004">
      <c r="A7" s="11" t="s">
        <v>4</v>
      </c>
      <c r="B7" s="6" t="s">
        <v>5</v>
      </c>
      <c r="D7" s="6"/>
      <c r="E7" s="6"/>
      <c r="F7" s="6"/>
      <c r="G7" s="6"/>
    </row>
    <row r="8" spans="1:12" x14ac:dyDescent="0.55000000000000004">
      <c r="A8" s="6"/>
      <c r="B8" s="6"/>
      <c r="D8" s="6"/>
      <c r="E8" s="6"/>
      <c r="F8" s="6"/>
      <c r="G8" s="6"/>
    </row>
    <row r="9" spans="1:12" x14ac:dyDescent="0.55000000000000004">
      <c r="A9" s="31" t="str">
        <f>HYPERLINK("#'Tabel 1'!A1", "Tabel 1")</f>
        <v>Tabel 1</v>
      </c>
      <c r="B9" s="6" t="s">
        <v>109</v>
      </c>
      <c r="D9" s="6"/>
      <c r="E9" s="6"/>
      <c r="F9" s="6"/>
      <c r="G9" s="6"/>
    </row>
    <row r="10" spans="1:12" x14ac:dyDescent="0.55000000000000004">
      <c r="A10" s="31" t="str">
        <f>HYPERLINK("#'Tabel 2'!A1", "Tabel 2")</f>
        <v>Tabel 2</v>
      </c>
      <c r="B10" s="6" t="s">
        <v>110</v>
      </c>
      <c r="C10" s="6"/>
      <c r="D10" s="6"/>
      <c r="E10" s="6"/>
      <c r="F10" s="6"/>
      <c r="G10" s="6"/>
    </row>
    <row r="11" spans="1:12" x14ac:dyDescent="0.55000000000000004">
      <c r="A11" s="31" t="str">
        <f>HYPERLINK("#'Tabel 3'!A1", "Tabel 3")</f>
        <v>Tabel 3</v>
      </c>
      <c r="B11" s="6" t="s">
        <v>111</v>
      </c>
      <c r="C11" s="6"/>
      <c r="D11" s="6"/>
      <c r="E11" s="6"/>
      <c r="F11" s="6"/>
      <c r="G11" s="6"/>
    </row>
    <row r="12" spans="1:12" x14ac:dyDescent="0.55000000000000004">
      <c r="A12" s="11" t="str">
        <f>HYPERLINK("#'Tabel 4'!A1", "Tabel 4")</f>
        <v>Tabel 4</v>
      </c>
      <c r="B12" s="6" t="s">
        <v>112</v>
      </c>
      <c r="C12" s="6"/>
      <c r="D12" s="6"/>
      <c r="E12" s="6"/>
      <c r="F12" s="6"/>
      <c r="G12" s="6"/>
    </row>
    <row r="13" spans="1:12" x14ac:dyDescent="0.55000000000000004">
      <c r="A13" s="11" t="str">
        <f>HYPERLINK("#'Tabel 5'!A1", "Tabel 5")</f>
        <v>Tabel 5</v>
      </c>
      <c r="B13" s="6" t="s">
        <v>113</v>
      </c>
      <c r="C13" s="6"/>
      <c r="D13" s="6"/>
      <c r="E13" s="6"/>
      <c r="F13" s="6"/>
      <c r="G13" s="6"/>
    </row>
    <row r="14" spans="1:12" x14ac:dyDescent="0.55000000000000004">
      <c r="A14" s="51" t="str">
        <f>HYPERLINK("#'Tabel 6'!A1", "Tabel 6")</f>
        <v>Tabel 6</v>
      </c>
      <c r="B14" s="52" t="s">
        <v>105</v>
      </c>
      <c r="C14" s="6"/>
      <c r="D14" s="6"/>
      <c r="E14" s="6"/>
      <c r="F14" s="6"/>
      <c r="G14" s="6"/>
    </row>
    <row r="15" spans="1:12" x14ac:dyDescent="0.55000000000000004">
      <c r="A15" s="11"/>
      <c r="B15" s="7"/>
      <c r="C15" s="6"/>
      <c r="D15" s="6"/>
      <c r="E15" s="6"/>
      <c r="F15" s="6"/>
      <c r="G15" s="6"/>
    </row>
    <row r="16" spans="1:12" x14ac:dyDescent="0.55000000000000004">
      <c r="A16" s="11"/>
      <c r="B16" s="7"/>
      <c r="C16" s="6"/>
      <c r="D16" s="6"/>
      <c r="E16" s="6"/>
      <c r="F16" s="6"/>
      <c r="G16" s="6"/>
    </row>
    <row r="17" spans="1:2" x14ac:dyDescent="0.55000000000000004">
      <c r="A17" s="11"/>
      <c r="B17" s="7"/>
    </row>
    <row r="46" spans="1:2" x14ac:dyDescent="0.55000000000000004">
      <c r="A46" s="54" t="s">
        <v>6</v>
      </c>
      <c r="B46" s="54"/>
    </row>
    <row r="47" spans="1:2" x14ac:dyDescent="0.55000000000000004">
      <c r="A47" s="53" t="s">
        <v>7</v>
      </c>
      <c r="B47" s="53"/>
    </row>
    <row r="48" spans="1:2" x14ac:dyDescent="0.55000000000000004">
      <c r="A48" s="53" t="s">
        <v>8</v>
      </c>
      <c r="B48" s="53"/>
    </row>
    <row r="49" spans="1:2" x14ac:dyDescent="0.55000000000000004">
      <c r="A49" s="12" t="s">
        <v>9</v>
      </c>
      <c r="B49" s="12"/>
    </row>
    <row r="50" spans="1:2" x14ac:dyDescent="0.55000000000000004">
      <c r="A50" s="53" t="s">
        <v>10</v>
      </c>
      <c r="B50" s="53"/>
    </row>
    <row r="51" spans="1:2" x14ac:dyDescent="0.55000000000000004">
      <c r="A51" s="53" t="s">
        <v>44</v>
      </c>
      <c r="B51" s="53"/>
    </row>
    <row r="52" spans="1:2" x14ac:dyDescent="0.55000000000000004">
      <c r="A52" s="53" t="s">
        <v>45</v>
      </c>
      <c r="B52" s="53"/>
    </row>
    <row r="53" spans="1:2" x14ac:dyDescent="0.55000000000000004">
      <c r="A53" s="53" t="s">
        <v>46</v>
      </c>
      <c r="B53" s="53"/>
    </row>
    <row r="54" spans="1:2" x14ac:dyDescent="0.55000000000000004">
      <c r="A54" s="53" t="s">
        <v>47</v>
      </c>
      <c r="B54" s="53"/>
    </row>
    <row r="55" spans="1:2" x14ac:dyDescent="0.55000000000000004">
      <c r="A55" s="53" t="s">
        <v>11</v>
      </c>
      <c r="B55" s="53"/>
    </row>
    <row r="56" spans="1:2" x14ac:dyDescent="0.55000000000000004">
      <c r="A56" s="12" t="s">
        <v>12</v>
      </c>
      <c r="B56" s="13"/>
    </row>
    <row r="58" spans="1:2" x14ac:dyDescent="0.55000000000000004">
      <c r="A58" s="8"/>
    </row>
    <row r="59" spans="1:2" x14ac:dyDescent="0.55000000000000004">
      <c r="A59" s="8" t="s">
        <v>57</v>
      </c>
    </row>
    <row r="60" spans="1:2" x14ac:dyDescent="0.55000000000000004">
      <c r="A60" s="8" t="s">
        <v>13</v>
      </c>
    </row>
  </sheetData>
  <mergeCells count="9">
    <mergeCell ref="A53:B53"/>
    <mergeCell ref="A54:B54"/>
    <mergeCell ref="A55:B55"/>
    <mergeCell ref="A46:B46"/>
    <mergeCell ref="A47:B47"/>
    <mergeCell ref="A48:B48"/>
    <mergeCell ref="A50:B50"/>
    <mergeCell ref="A51:B51"/>
    <mergeCell ref="A52:B52"/>
  </mergeCells>
  <conditionalFormatting sqref="B15">
    <cfRule type="cellIs" dxfId="5" priority="5" stopIfTrue="1" operator="equal">
      <formula>"   "</formula>
    </cfRule>
    <cfRule type="cellIs" dxfId="4" priority="6" stopIfTrue="1" operator="equal">
      <formula>"    "</formula>
    </cfRule>
  </conditionalFormatting>
  <conditionalFormatting sqref="B16">
    <cfRule type="cellIs" dxfId="3" priority="3" stopIfTrue="1" operator="equal">
      <formula>"   "</formula>
    </cfRule>
    <cfRule type="cellIs" dxfId="2" priority="4" stopIfTrue="1" operator="equal">
      <formula>"    "</formula>
    </cfRule>
  </conditionalFormatting>
  <conditionalFormatting sqref="B17">
    <cfRule type="cellIs" dxfId="1" priority="1" stopIfTrue="1" operator="equal">
      <formula>"   "</formula>
    </cfRule>
    <cfRule type="cellIs" dxfId="0" priority="2" stopIfTrue="1" operator="equal">
      <formula>"    "</formula>
    </cfRule>
  </conditionalFormatting>
  <hyperlinks>
    <hyperlink ref="A9" location="'Tabel 1'!A1" display="Tabel 1"/>
    <hyperlink ref="A6" location="Toelichting!A1" display="Toelichting"/>
    <hyperlink ref="A7" location="Bronbestanden!A1" display="Bronbestanden"/>
  </hyperlinks>
  <pageMargins left="0.75" right="0.75" top="1" bottom="1" header="0.5" footer="0.5"/>
  <pageSetup paperSize="9" scale="7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9"/>
  <sheetViews>
    <sheetView showGridLines="0" zoomScaleNormal="100" workbookViewId="0"/>
  </sheetViews>
  <sheetFormatPr defaultRowHeight="14.4" x14ac:dyDescent="0.55000000000000004"/>
  <cols>
    <col min="1" max="1" width="99" customWidth="1"/>
    <col min="2" max="2" width="9.15625" customWidth="1"/>
  </cols>
  <sheetData>
    <row r="1" spans="1:2" ht="15.6" customHeight="1" x14ac:dyDescent="0.55000000000000004">
      <c r="A1" s="14" t="s">
        <v>14</v>
      </c>
    </row>
    <row r="3" spans="1:2" ht="13.75" customHeight="1" x14ac:dyDescent="0.55000000000000004">
      <c r="A3" s="19" t="s">
        <v>15</v>
      </c>
    </row>
    <row r="4" spans="1:2" ht="4.5" customHeight="1" x14ac:dyDescent="0.55000000000000004"/>
    <row r="5" spans="1:2" ht="105.6" customHeight="1" x14ac:dyDescent="0.55000000000000004">
      <c r="A5" s="18" t="s">
        <v>114</v>
      </c>
    </row>
    <row r="6" spans="1:2" x14ac:dyDescent="0.55000000000000004">
      <c r="A6" s="23"/>
    </row>
    <row r="7" spans="1:2" ht="13.5" customHeight="1" x14ac:dyDescent="0.55000000000000004">
      <c r="A7" s="19" t="s">
        <v>16</v>
      </c>
    </row>
    <row r="8" spans="1:2" ht="4.5" customHeight="1" x14ac:dyDescent="0.55000000000000004"/>
    <row r="9" spans="1:2" ht="147.6" x14ac:dyDescent="0.55000000000000004">
      <c r="A9" s="45" t="s">
        <v>115</v>
      </c>
      <c r="B9" s="15"/>
    </row>
    <row r="10" spans="1:2" ht="15.75" customHeight="1" x14ac:dyDescent="0.55000000000000004">
      <c r="A10" s="16"/>
    </row>
    <row r="11" spans="1:2" ht="14.25" customHeight="1" x14ac:dyDescent="0.55000000000000004">
      <c r="A11" s="19" t="s">
        <v>17</v>
      </c>
    </row>
    <row r="12" spans="1:2" ht="6" customHeight="1" x14ac:dyDescent="0.55000000000000004">
      <c r="A12" s="19"/>
    </row>
    <row r="13" spans="1:2" ht="90" customHeight="1" x14ac:dyDescent="0.55000000000000004">
      <c r="A13" s="18" t="s">
        <v>102</v>
      </c>
    </row>
    <row r="14" spans="1:2" ht="18" customHeight="1" x14ac:dyDescent="0.55000000000000004">
      <c r="A14" s="23" t="s">
        <v>18</v>
      </c>
    </row>
    <row r="16" spans="1:2" ht="14.25" customHeight="1" x14ac:dyDescent="0.55000000000000004">
      <c r="A16" s="19" t="s">
        <v>19</v>
      </c>
    </row>
    <row r="17" spans="1:1" ht="4.5" customHeight="1" x14ac:dyDescent="0.55000000000000004"/>
    <row r="18" spans="1:1" ht="51.6" customHeight="1" x14ac:dyDescent="0.55000000000000004">
      <c r="A18" s="18" t="s">
        <v>36</v>
      </c>
    </row>
    <row r="19" spans="1:1" ht="64.75" customHeight="1" x14ac:dyDescent="0.55000000000000004">
      <c r="A19" s="45" t="s">
        <v>116</v>
      </c>
    </row>
    <row r="20" spans="1:1" ht="14.5" customHeight="1" x14ac:dyDescent="0.55000000000000004">
      <c r="A20" s="45"/>
    </row>
    <row r="21" spans="1:1" ht="13.75" customHeight="1" x14ac:dyDescent="0.55000000000000004">
      <c r="A21" s="19" t="s">
        <v>20</v>
      </c>
    </row>
    <row r="22" spans="1:1" ht="4.5" customHeight="1" x14ac:dyDescent="0.55000000000000004"/>
    <row r="23" spans="1:1" x14ac:dyDescent="0.55000000000000004">
      <c r="A23" s="17" t="s">
        <v>21</v>
      </c>
    </row>
    <row r="24" spans="1:1" ht="4.5" customHeight="1" x14ac:dyDescent="0.55000000000000004"/>
    <row r="25" spans="1:1" x14ac:dyDescent="0.55000000000000004">
      <c r="A25" s="23" t="s">
        <v>22</v>
      </c>
    </row>
    <row r="26" spans="1:1" ht="4.5" customHeight="1" x14ac:dyDescent="0.55000000000000004"/>
    <row r="27" spans="1:1" x14ac:dyDescent="0.55000000000000004">
      <c r="A27" s="17"/>
    </row>
    <row r="28" spans="1:1" ht="13.75" customHeight="1" x14ac:dyDescent="0.55000000000000004">
      <c r="A28" s="19" t="s">
        <v>23</v>
      </c>
    </row>
    <row r="29" spans="1:1" ht="4.5" customHeight="1" x14ac:dyDescent="0.55000000000000004"/>
    <row r="30" spans="1:1" ht="4.5" customHeight="1" x14ac:dyDescent="0.55000000000000004"/>
    <row r="31" spans="1:1" ht="66.75" customHeight="1" x14ac:dyDescent="0.55000000000000004">
      <c r="A31" s="17" t="s">
        <v>39</v>
      </c>
    </row>
    <row r="32" spans="1:1" ht="4.5" customHeight="1" x14ac:dyDescent="0.55000000000000004"/>
    <row r="33" spans="1:1" ht="36" customHeight="1" x14ac:dyDescent="0.55000000000000004">
      <c r="A33" s="17" t="s">
        <v>24</v>
      </c>
    </row>
    <row r="34" spans="1:1" ht="4.5" customHeight="1" x14ac:dyDescent="0.55000000000000004"/>
    <row r="35" spans="1:1" ht="78.75" customHeight="1" x14ac:dyDescent="0.55000000000000004">
      <c r="A35" s="17" t="s">
        <v>40</v>
      </c>
    </row>
    <row r="36" spans="1:1" ht="4.5" customHeight="1" x14ac:dyDescent="0.55000000000000004"/>
    <row r="37" spans="1:1" ht="78" customHeight="1" x14ac:dyDescent="0.55000000000000004">
      <c r="A37" s="17" t="s">
        <v>41</v>
      </c>
    </row>
    <row r="38" spans="1:1" ht="4.5" customHeight="1" x14ac:dyDescent="0.55000000000000004">
      <c r="A38" s="17"/>
    </row>
    <row r="39" spans="1:1" ht="15" customHeight="1" x14ac:dyDescent="0.55000000000000004">
      <c r="A39" s="17" t="s">
        <v>88</v>
      </c>
    </row>
    <row r="40" spans="1:1" ht="4.5" customHeight="1" x14ac:dyDescent="0.55000000000000004"/>
    <row r="42" spans="1:1" ht="13.75" customHeight="1" x14ac:dyDescent="0.55000000000000004">
      <c r="A42" s="19" t="s">
        <v>48</v>
      </c>
    </row>
    <row r="43" spans="1:1" ht="4.5" customHeight="1" x14ac:dyDescent="0.55000000000000004"/>
    <row r="44" spans="1:1" ht="52.75" customHeight="1" x14ac:dyDescent="0.55000000000000004">
      <c r="A44" s="18" t="s">
        <v>49</v>
      </c>
    </row>
    <row r="45" spans="1:1" ht="115.75" customHeight="1" x14ac:dyDescent="0.55000000000000004">
      <c r="A45" s="18" t="s">
        <v>52</v>
      </c>
    </row>
    <row r="46" spans="1:1" x14ac:dyDescent="0.55000000000000004">
      <c r="A46" s="20" t="s">
        <v>50</v>
      </c>
    </row>
    <row r="47" spans="1:1" x14ac:dyDescent="0.55000000000000004">
      <c r="A47" s="21"/>
    </row>
    <row r="48" spans="1:1" ht="64.349999999999994" customHeight="1" x14ac:dyDescent="0.55000000000000004">
      <c r="A48" s="18" t="s">
        <v>51</v>
      </c>
    </row>
    <row r="49" spans="1:1" ht="12.6" customHeight="1" x14ac:dyDescent="0.55000000000000004">
      <c r="A49" s="18"/>
    </row>
    <row r="50" spans="1:1" ht="13.75" customHeight="1" x14ac:dyDescent="0.55000000000000004">
      <c r="A50" s="19" t="s">
        <v>37</v>
      </c>
    </row>
    <row r="51" spans="1:1" ht="4.5" customHeight="1" x14ac:dyDescent="0.55000000000000004"/>
    <row r="52" spans="1:1" ht="26.5" customHeight="1" x14ac:dyDescent="0.55000000000000004">
      <c r="A52" s="22" t="s">
        <v>38</v>
      </c>
    </row>
    <row r="53" spans="1:1" x14ac:dyDescent="0.55000000000000004">
      <c r="A53" s="21" t="s">
        <v>43</v>
      </c>
    </row>
    <row r="54" spans="1:1" x14ac:dyDescent="0.55000000000000004">
      <c r="A54" s="22" t="s">
        <v>53</v>
      </c>
    </row>
    <row r="55" spans="1:1" x14ac:dyDescent="0.55000000000000004">
      <c r="A55" s="23"/>
    </row>
    <row r="56" spans="1:1" x14ac:dyDescent="0.55000000000000004">
      <c r="A56" s="23"/>
    </row>
    <row r="57" spans="1:1" x14ac:dyDescent="0.55000000000000004">
      <c r="A57" s="23"/>
    </row>
    <row r="58" spans="1:1" x14ac:dyDescent="0.55000000000000004">
      <c r="A58" s="23"/>
    </row>
    <row r="59" spans="1:1" x14ac:dyDescent="0.55000000000000004">
      <c r="A59" s="23"/>
    </row>
  </sheetData>
  <hyperlinks>
    <hyperlink ref="A52" r:id="rId1"/>
    <hyperlink ref="A53" r:id="rId2"/>
    <hyperlink ref="A46" r:id="rId3"/>
    <hyperlink ref="A54" r:id="rId4"/>
  </hyperlinks>
  <pageMargins left="0.75" right="0.75" top="1" bottom="1" header="0.5" footer="0.5"/>
  <pageSetup paperSize="9" scale="99" fitToHeight="0" orientation="portrait"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4.4" x14ac:dyDescent="0.55000000000000004"/>
  <cols>
    <col min="1" max="1" width="24.26171875" customWidth="1"/>
    <col min="2" max="2" width="99.26171875" customWidth="1"/>
  </cols>
  <sheetData>
    <row r="1" spans="1:2" ht="15.6" customHeight="1" x14ac:dyDescent="0.55000000000000004">
      <c r="A1" s="14" t="s">
        <v>4</v>
      </c>
    </row>
    <row r="2" spans="1:2" ht="13.75" customHeight="1" x14ac:dyDescent="0.55000000000000004">
      <c r="A2" s="19"/>
    </row>
    <row r="3" spans="1:2" x14ac:dyDescent="0.55000000000000004">
      <c r="A3" s="24" t="s">
        <v>25</v>
      </c>
      <c r="B3" s="25" t="s">
        <v>26</v>
      </c>
    </row>
    <row r="4" spans="1:2" ht="175.35" customHeight="1" x14ac:dyDescent="0.55000000000000004">
      <c r="A4" s="26" t="s">
        <v>27</v>
      </c>
      <c r="B4" s="30" t="s">
        <v>42</v>
      </c>
    </row>
    <row r="5" spans="1:2" x14ac:dyDescent="0.55000000000000004">
      <c r="A5" s="26" t="s">
        <v>28</v>
      </c>
      <c r="B5" s="27" t="s">
        <v>29</v>
      </c>
    </row>
    <row r="6" spans="1:2" x14ac:dyDescent="0.55000000000000004">
      <c r="A6" s="26" t="s">
        <v>30</v>
      </c>
      <c r="B6" s="27" t="s">
        <v>31</v>
      </c>
    </row>
    <row r="7" spans="1:2" x14ac:dyDescent="0.55000000000000004">
      <c r="A7" s="26" t="s">
        <v>32</v>
      </c>
      <c r="B7" s="27" t="s">
        <v>33</v>
      </c>
    </row>
    <row r="8" spans="1:2" x14ac:dyDescent="0.55000000000000004">
      <c r="A8" s="28" t="s">
        <v>34</v>
      </c>
      <c r="B8" s="29"/>
    </row>
    <row r="10" spans="1:2" x14ac:dyDescent="0.55000000000000004">
      <c r="A10" s="24" t="s">
        <v>25</v>
      </c>
      <c r="B10" s="25" t="s">
        <v>55</v>
      </c>
    </row>
    <row r="11" spans="1:2" ht="81" customHeight="1" x14ac:dyDescent="0.55000000000000004">
      <c r="A11" s="26" t="s">
        <v>27</v>
      </c>
      <c r="B11" s="30" t="s">
        <v>103</v>
      </c>
    </row>
    <row r="12" spans="1:2" x14ac:dyDescent="0.55000000000000004">
      <c r="A12" s="26" t="s">
        <v>28</v>
      </c>
      <c r="B12" s="27" t="s">
        <v>56</v>
      </c>
    </row>
    <row r="13" spans="1:2" x14ac:dyDescent="0.55000000000000004">
      <c r="A13" s="26" t="s">
        <v>30</v>
      </c>
      <c r="B13" s="27" t="s">
        <v>31</v>
      </c>
    </row>
    <row r="14" spans="1:2" x14ac:dyDescent="0.55000000000000004">
      <c r="A14" s="26" t="s">
        <v>32</v>
      </c>
      <c r="B14" s="27" t="s">
        <v>35</v>
      </c>
    </row>
    <row r="15" spans="1:2" x14ac:dyDescent="0.55000000000000004">
      <c r="A15" s="28" t="s">
        <v>34</v>
      </c>
      <c r="B15" s="29"/>
    </row>
  </sheetData>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8"/>
  <sheetViews>
    <sheetView showGridLines="0" zoomScale="90" zoomScaleNormal="90" workbookViewId="0"/>
  </sheetViews>
  <sheetFormatPr defaultRowHeight="14.4" x14ac:dyDescent="0.55000000000000004"/>
  <cols>
    <col min="1" max="1" width="92.41796875" customWidth="1"/>
    <col min="2" max="2" width="6.578125" customWidth="1"/>
    <col min="3" max="3" width="23.578125" customWidth="1"/>
    <col min="4" max="4" width="20.578125" customWidth="1"/>
    <col min="5" max="5" width="25.578125" customWidth="1"/>
  </cols>
  <sheetData>
    <row r="1" spans="1:10" x14ac:dyDescent="0.55000000000000004">
      <c r="A1" s="32" t="s">
        <v>58</v>
      </c>
      <c r="J1" s="32"/>
    </row>
    <row r="2" spans="1:10" x14ac:dyDescent="0.55000000000000004">
      <c r="A2" s="55" t="s">
        <v>109</v>
      </c>
      <c r="B2" s="56"/>
      <c r="C2" s="56"/>
      <c r="D2" s="56"/>
      <c r="E2" s="56"/>
    </row>
    <row r="3" spans="1:10" x14ac:dyDescent="0.55000000000000004">
      <c r="A3" s="34"/>
      <c r="B3" s="34" t="s">
        <v>59</v>
      </c>
      <c r="C3" s="35" t="s">
        <v>61</v>
      </c>
      <c r="D3" s="35"/>
      <c r="E3" s="35"/>
    </row>
    <row r="4" spans="1:10" x14ac:dyDescent="0.55000000000000004">
      <c r="A4" s="35"/>
      <c r="B4" s="35"/>
      <c r="C4" s="35" t="s">
        <v>62</v>
      </c>
      <c r="D4" s="35" t="s">
        <v>63</v>
      </c>
      <c r="E4" s="35" t="s">
        <v>64</v>
      </c>
    </row>
    <row r="6" spans="1:10" x14ac:dyDescent="0.55000000000000004">
      <c r="B6" s="36" t="s">
        <v>60</v>
      </c>
    </row>
    <row r="8" spans="1:10" x14ac:dyDescent="0.55000000000000004">
      <c r="A8" s="34" t="s">
        <v>59</v>
      </c>
      <c r="B8" s="40">
        <v>100</v>
      </c>
      <c r="C8" s="47">
        <v>70</v>
      </c>
      <c r="D8" s="47">
        <v>16</v>
      </c>
      <c r="E8" s="47">
        <v>14</v>
      </c>
    </row>
    <row r="9" spans="1:10" x14ac:dyDescent="0.55000000000000004">
      <c r="A9" s="34"/>
      <c r="B9" s="40"/>
      <c r="C9" s="40"/>
      <c r="D9" s="40"/>
      <c r="E9" s="40"/>
    </row>
    <row r="10" spans="1:10" x14ac:dyDescent="0.55000000000000004">
      <c r="A10" s="46" t="s">
        <v>90</v>
      </c>
      <c r="B10" s="40"/>
      <c r="C10" s="40"/>
      <c r="D10" s="40"/>
      <c r="E10" s="40"/>
    </row>
    <row r="11" spans="1:10" ht="23.5" customHeight="1" x14ac:dyDescent="0.55000000000000004">
      <c r="A11" s="42" t="s">
        <v>100</v>
      </c>
      <c r="B11" s="40">
        <v>100</v>
      </c>
      <c r="C11" s="47">
        <v>72</v>
      </c>
      <c r="D11" s="47">
        <v>13</v>
      </c>
      <c r="E11" s="47">
        <v>16</v>
      </c>
    </row>
    <row r="12" spans="1:10" x14ac:dyDescent="0.55000000000000004">
      <c r="A12" s="34" t="s">
        <v>75</v>
      </c>
      <c r="B12" s="41">
        <v>100</v>
      </c>
      <c r="C12" s="47">
        <v>67</v>
      </c>
      <c r="D12" s="47">
        <v>18</v>
      </c>
      <c r="E12" s="47">
        <v>15</v>
      </c>
    </row>
    <row r="13" spans="1:10" x14ac:dyDescent="0.55000000000000004">
      <c r="A13" s="34" t="s">
        <v>76</v>
      </c>
      <c r="B13" s="40">
        <v>100</v>
      </c>
      <c r="C13" s="47">
        <v>57</v>
      </c>
      <c r="D13" s="47">
        <v>18</v>
      </c>
      <c r="E13" s="47">
        <v>24</v>
      </c>
    </row>
    <row r="14" spans="1:10" x14ac:dyDescent="0.55000000000000004">
      <c r="A14" s="34" t="s">
        <v>77</v>
      </c>
      <c r="B14" s="40">
        <v>100</v>
      </c>
      <c r="C14" s="47">
        <v>84</v>
      </c>
      <c r="D14" s="47">
        <v>8</v>
      </c>
      <c r="E14" s="47">
        <v>8</v>
      </c>
    </row>
    <row r="15" spans="1:10" x14ac:dyDescent="0.55000000000000004">
      <c r="A15" s="34" t="s">
        <v>78</v>
      </c>
      <c r="B15" s="40">
        <v>100</v>
      </c>
      <c r="C15" s="47">
        <v>67</v>
      </c>
      <c r="D15" s="47">
        <v>23</v>
      </c>
      <c r="E15" s="47">
        <v>10</v>
      </c>
    </row>
    <row r="16" spans="1:10" x14ac:dyDescent="0.55000000000000004">
      <c r="A16" s="34" t="s">
        <v>79</v>
      </c>
      <c r="B16" s="40">
        <v>100</v>
      </c>
      <c r="C16" s="47">
        <v>75</v>
      </c>
      <c r="D16" s="47">
        <v>12</v>
      </c>
      <c r="E16" s="47">
        <v>13</v>
      </c>
    </row>
    <row r="17" spans="1:5" x14ac:dyDescent="0.55000000000000004">
      <c r="A17" s="34"/>
      <c r="B17" s="40"/>
      <c r="C17" s="40"/>
      <c r="D17" s="40"/>
      <c r="E17" s="40"/>
    </row>
    <row r="18" spans="1:5" x14ac:dyDescent="0.55000000000000004">
      <c r="A18" s="37" t="s">
        <v>71</v>
      </c>
      <c r="B18" s="37"/>
      <c r="C18" s="37"/>
      <c r="D18" s="37"/>
      <c r="E18" s="37"/>
    </row>
  </sheetData>
  <mergeCells count="1">
    <mergeCell ref="A2:E2"/>
  </mergeCells>
  <pageMargins left="0.7" right="0.7" top="0.75" bottom="0.75" header="0.3" footer="0.3"/>
  <pageSetup paperSize="9" scale="77" fitToHeight="0"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7"/>
  <sheetViews>
    <sheetView showGridLines="0" workbookViewId="0"/>
  </sheetViews>
  <sheetFormatPr defaultRowHeight="14.4" x14ac:dyDescent="0.55000000000000004"/>
  <cols>
    <col min="1" max="1" width="68.578125" bestFit="1" customWidth="1"/>
    <col min="2" max="2" width="6.578125" customWidth="1"/>
    <col min="3" max="3" width="23.578125" customWidth="1"/>
    <col min="4" max="4" width="20.578125" customWidth="1"/>
    <col min="5" max="5" width="25.578125" customWidth="1"/>
  </cols>
  <sheetData>
    <row r="1" spans="1:10" x14ac:dyDescent="0.55000000000000004">
      <c r="A1" s="32" t="s">
        <v>72</v>
      </c>
      <c r="J1" s="32"/>
    </row>
    <row r="2" spans="1:10" x14ac:dyDescent="0.55000000000000004">
      <c r="A2" s="55" t="s">
        <v>110</v>
      </c>
      <c r="B2" s="56"/>
      <c r="C2" s="56"/>
      <c r="D2" s="56"/>
      <c r="E2" s="56"/>
    </row>
    <row r="3" spans="1:10" x14ac:dyDescent="0.55000000000000004">
      <c r="A3" s="34"/>
      <c r="B3" s="34" t="s">
        <v>59</v>
      </c>
      <c r="C3" s="35" t="s">
        <v>61</v>
      </c>
      <c r="D3" s="35"/>
      <c r="E3" s="35"/>
    </row>
    <row r="4" spans="1:10" x14ac:dyDescent="0.55000000000000004">
      <c r="A4" s="35"/>
      <c r="B4" s="35"/>
      <c r="C4" s="35" t="s">
        <v>62</v>
      </c>
      <c r="D4" s="35" t="s">
        <v>63</v>
      </c>
      <c r="E4" s="35" t="s">
        <v>64</v>
      </c>
    </row>
    <row r="6" spans="1:10" x14ac:dyDescent="0.55000000000000004">
      <c r="B6" s="36" t="s">
        <v>60</v>
      </c>
    </row>
    <row r="8" spans="1:10" x14ac:dyDescent="0.55000000000000004">
      <c r="A8" s="34" t="s">
        <v>59</v>
      </c>
      <c r="B8" s="38">
        <v>100</v>
      </c>
      <c r="C8" s="47">
        <v>70</v>
      </c>
      <c r="D8" s="47">
        <v>16</v>
      </c>
      <c r="E8" s="47">
        <v>14</v>
      </c>
    </row>
    <row r="9" spans="1:10" x14ac:dyDescent="0.55000000000000004">
      <c r="A9" s="34"/>
      <c r="B9" s="38"/>
      <c r="C9" s="38"/>
      <c r="D9" s="38"/>
      <c r="E9" s="38"/>
    </row>
    <row r="10" spans="1:10" x14ac:dyDescent="0.55000000000000004">
      <c r="A10" s="46" t="s">
        <v>82</v>
      </c>
      <c r="B10" s="38"/>
      <c r="C10" s="38"/>
      <c r="D10" s="38"/>
      <c r="E10" s="38"/>
    </row>
    <row r="11" spans="1:10" x14ac:dyDescent="0.55000000000000004">
      <c r="A11" s="43" t="s">
        <v>89</v>
      </c>
      <c r="B11" s="38">
        <v>100</v>
      </c>
      <c r="C11" s="47">
        <v>80</v>
      </c>
      <c r="D11" s="47">
        <v>14</v>
      </c>
      <c r="E11" s="47">
        <v>6</v>
      </c>
    </row>
    <row r="12" spans="1:10" x14ac:dyDescent="0.55000000000000004">
      <c r="A12" s="43" t="s">
        <v>84</v>
      </c>
      <c r="B12" s="38">
        <v>100</v>
      </c>
      <c r="C12" s="47">
        <v>63</v>
      </c>
      <c r="D12" s="47">
        <v>12</v>
      </c>
      <c r="E12" s="47">
        <v>25</v>
      </c>
    </row>
    <row r="13" spans="1:10" x14ac:dyDescent="0.55000000000000004">
      <c r="A13" s="43" t="s">
        <v>85</v>
      </c>
      <c r="B13" s="38">
        <v>100</v>
      </c>
      <c r="C13" s="47">
        <v>65</v>
      </c>
      <c r="D13" s="47">
        <v>18</v>
      </c>
      <c r="E13" s="47">
        <v>16</v>
      </c>
    </row>
    <row r="14" spans="1:10" x14ac:dyDescent="0.55000000000000004">
      <c r="A14" s="43" t="s">
        <v>86</v>
      </c>
      <c r="B14" s="38">
        <v>100</v>
      </c>
      <c r="C14" s="47">
        <v>75</v>
      </c>
      <c r="D14" s="47">
        <v>16</v>
      </c>
      <c r="E14" s="47">
        <v>9</v>
      </c>
    </row>
    <row r="15" spans="1:10" x14ac:dyDescent="0.55000000000000004">
      <c r="A15" s="43" t="s">
        <v>87</v>
      </c>
      <c r="B15" s="38">
        <v>100</v>
      </c>
      <c r="C15" s="47">
        <v>67</v>
      </c>
      <c r="D15" s="47">
        <v>16</v>
      </c>
      <c r="E15" s="47">
        <v>17</v>
      </c>
    </row>
    <row r="16" spans="1:10" x14ac:dyDescent="0.55000000000000004">
      <c r="A16" s="34"/>
      <c r="B16" s="38"/>
      <c r="C16" s="38"/>
      <c r="D16" s="38"/>
      <c r="E16" s="38"/>
    </row>
    <row r="17" spans="1:5" x14ac:dyDescent="0.55000000000000004">
      <c r="A17" s="37" t="s">
        <v>71</v>
      </c>
      <c r="B17" s="37"/>
      <c r="C17" s="37"/>
      <c r="D17" s="37"/>
      <c r="E17" s="37"/>
    </row>
  </sheetData>
  <mergeCells count="1">
    <mergeCell ref="A2:E2"/>
  </mergeCells>
  <pageMargins left="0.7" right="0.7" top="0.75" bottom="0.75" header="0.3" footer="0.3"/>
  <pageSetup paperSize="9" scale="90" fitToHeight="0"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4.4" x14ac:dyDescent="0.55000000000000004"/>
  <cols>
    <col min="1" max="1" width="18.578125" customWidth="1"/>
    <col min="2" max="2" width="6.578125" customWidth="1"/>
    <col min="3" max="3" width="23.578125" customWidth="1"/>
    <col min="4" max="4" width="20.578125" customWidth="1"/>
    <col min="5" max="5" width="25.578125" customWidth="1"/>
  </cols>
  <sheetData>
    <row r="1" spans="1:10" x14ac:dyDescent="0.55000000000000004">
      <c r="A1" s="32" t="s">
        <v>73</v>
      </c>
      <c r="J1" s="32"/>
    </row>
    <row r="2" spans="1:10" x14ac:dyDescent="0.55000000000000004">
      <c r="A2" s="55" t="s">
        <v>111</v>
      </c>
      <c r="B2" s="56"/>
      <c r="C2" s="56"/>
      <c r="D2" s="56"/>
      <c r="E2" s="56"/>
    </row>
    <row r="3" spans="1:10" x14ac:dyDescent="0.55000000000000004">
      <c r="A3" s="34"/>
      <c r="B3" s="34" t="s">
        <v>59</v>
      </c>
      <c r="C3" s="35" t="s">
        <v>61</v>
      </c>
      <c r="D3" s="35"/>
      <c r="E3" s="35"/>
    </row>
    <row r="4" spans="1:10" x14ac:dyDescent="0.55000000000000004">
      <c r="A4" s="35"/>
      <c r="B4" s="35"/>
      <c r="C4" s="35" t="s">
        <v>62</v>
      </c>
      <c r="D4" s="35" t="s">
        <v>63</v>
      </c>
      <c r="E4" s="35" t="s">
        <v>64</v>
      </c>
    </row>
    <row r="6" spans="1:10" x14ac:dyDescent="0.55000000000000004">
      <c r="B6" s="36" t="s">
        <v>60</v>
      </c>
    </row>
    <row r="8" spans="1:10" x14ac:dyDescent="0.55000000000000004">
      <c r="A8" s="34" t="s">
        <v>59</v>
      </c>
      <c r="B8" s="39">
        <v>100</v>
      </c>
      <c r="C8" s="47">
        <v>70</v>
      </c>
      <c r="D8" s="47">
        <v>16</v>
      </c>
      <c r="E8" s="47">
        <v>14</v>
      </c>
    </row>
    <row r="9" spans="1:10" x14ac:dyDescent="0.55000000000000004">
      <c r="A9" s="34"/>
      <c r="B9" s="39"/>
      <c r="C9" s="39"/>
      <c r="D9" s="39"/>
      <c r="E9" s="39"/>
    </row>
    <row r="10" spans="1:10" x14ac:dyDescent="0.55000000000000004">
      <c r="A10" s="46" t="s">
        <v>83</v>
      </c>
      <c r="B10" s="39"/>
      <c r="C10" s="39"/>
      <c r="D10" s="39"/>
      <c r="E10" s="39"/>
    </row>
    <row r="11" spans="1:10" x14ac:dyDescent="0.55000000000000004">
      <c r="A11" s="43" t="s">
        <v>92</v>
      </c>
      <c r="B11" s="39">
        <v>100</v>
      </c>
      <c r="C11" s="47">
        <v>59</v>
      </c>
      <c r="D11" s="47">
        <v>14</v>
      </c>
      <c r="E11" s="47">
        <v>27</v>
      </c>
    </row>
    <row r="12" spans="1:10" x14ac:dyDescent="0.55000000000000004">
      <c r="A12" s="48" t="s">
        <v>98</v>
      </c>
      <c r="B12" s="39">
        <v>100</v>
      </c>
      <c r="C12" s="47">
        <v>74</v>
      </c>
      <c r="D12" s="47">
        <v>11</v>
      </c>
      <c r="E12" s="47">
        <v>15</v>
      </c>
    </row>
    <row r="13" spans="1:10" x14ac:dyDescent="0.55000000000000004">
      <c r="A13" s="34">
        <v>11</v>
      </c>
      <c r="B13" s="39">
        <v>100</v>
      </c>
      <c r="C13" s="47">
        <v>68</v>
      </c>
      <c r="D13" s="47">
        <v>17</v>
      </c>
      <c r="E13" s="47">
        <v>15</v>
      </c>
    </row>
    <row r="14" spans="1:10" x14ac:dyDescent="0.55000000000000004">
      <c r="A14" s="43" t="s">
        <v>93</v>
      </c>
      <c r="B14" s="39">
        <v>100</v>
      </c>
      <c r="C14" s="47">
        <v>76</v>
      </c>
      <c r="D14" s="47">
        <v>16</v>
      </c>
      <c r="E14" s="47">
        <v>7</v>
      </c>
    </row>
    <row r="15" spans="1:10" x14ac:dyDescent="0.55000000000000004">
      <c r="A15" s="34"/>
      <c r="B15" s="39"/>
      <c r="C15" s="39"/>
      <c r="D15" s="39"/>
      <c r="E15" s="39"/>
    </row>
    <row r="16" spans="1:10" x14ac:dyDescent="0.55000000000000004">
      <c r="A16" s="37" t="s">
        <v>71</v>
      </c>
      <c r="B16" s="37"/>
      <c r="C16" s="37"/>
      <c r="D16" s="37"/>
      <c r="E16" s="37"/>
    </row>
  </sheetData>
  <mergeCells count="1">
    <mergeCell ref="A2:E2"/>
  </mergeCells>
  <pageMargins left="0.7" right="0.7" top="0.75" bottom="0.75" header="0.3" footer="0.3"/>
  <pageSetup paperSize="9"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4.4" x14ac:dyDescent="0.55000000000000004"/>
  <cols>
    <col min="1" max="1" width="13.578125" customWidth="1"/>
    <col min="2" max="2" width="6.578125" customWidth="1"/>
    <col min="3" max="3" width="23.578125" customWidth="1"/>
    <col min="4" max="4" width="20.578125" customWidth="1"/>
    <col min="5" max="5" width="25.578125" customWidth="1"/>
  </cols>
  <sheetData>
    <row r="1" spans="1:10" x14ac:dyDescent="0.55000000000000004">
      <c r="A1" s="32" t="s">
        <v>74</v>
      </c>
      <c r="J1" s="32"/>
    </row>
    <row r="2" spans="1:10" x14ac:dyDescent="0.55000000000000004">
      <c r="A2" s="55" t="s">
        <v>112</v>
      </c>
      <c r="B2" s="56"/>
      <c r="C2" s="56"/>
      <c r="D2" s="56"/>
      <c r="E2" s="56"/>
    </row>
    <row r="3" spans="1:10" x14ac:dyDescent="0.55000000000000004">
      <c r="A3" s="34"/>
      <c r="B3" s="34" t="s">
        <v>59</v>
      </c>
      <c r="C3" s="35" t="s">
        <v>61</v>
      </c>
      <c r="D3" s="35"/>
      <c r="E3" s="35"/>
    </row>
    <row r="4" spans="1:10" x14ac:dyDescent="0.55000000000000004">
      <c r="A4" s="35"/>
      <c r="B4" s="35"/>
      <c r="C4" s="35" t="s">
        <v>62</v>
      </c>
      <c r="D4" s="35" t="s">
        <v>63</v>
      </c>
      <c r="E4" s="35" t="s">
        <v>64</v>
      </c>
    </row>
    <row r="6" spans="1:10" x14ac:dyDescent="0.55000000000000004">
      <c r="B6" s="36" t="s">
        <v>60</v>
      </c>
    </row>
    <row r="8" spans="1:10" x14ac:dyDescent="0.55000000000000004">
      <c r="A8" s="34" t="s">
        <v>59</v>
      </c>
      <c r="B8" s="41">
        <v>100</v>
      </c>
      <c r="C8" s="47">
        <v>70</v>
      </c>
      <c r="D8" s="47">
        <v>16</v>
      </c>
      <c r="E8" s="47">
        <v>14</v>
      </c>
    </row>
    <row r="9" spans="1:10" x14ac:dyDescent="0.55000000000000004">
      <c r="A9" s="34"/>
      <c r="B9" s="41"/>
      <c r="C9" s="41"/>
      <c r="D9" s="41"/>
      <c r="E9" s="41"/>
    </row>
    <row r="10" spans="1:10" x14ac:dyDescent="0.55000000000000004">
      <c r="A10" s="46" t="s">
        <v>95</v>
      </c>
      <c r="B10" s="41"/>
      <c r="C10" s="41"/>
      <c r="D10" s="41"/>
      <c r="E10" s="41"/>
    </row>
    <row r="11" spans="1:10" x14ac:dyDescent="0.55000000000000004">
      <c r="A11" s="43" t="s">
        <v>104</v>
      </c>
      <c r="B11" s="41">
        <v>100</v>
      </c>
      <c r="C11" s="47">
        <v>75</v>
      </c>
      <c r="D11" s="47">
        <v>14</v>
      </c>
      <c r="E11" s="47">
        <v>11</v>
      </c>
    </row>
    <row r="12" spans="1:10" x14ac:dyDescent="0.55000000000000004">
      <c r="A12" s="43" t="s">
        <v>96</v>
      </c>
      <c r="B12" s="41">
        <v>100</v>
      </c>
      <c r="C12" s="47">
        <v>66</v>
      </c>
      <c r="D12" s="47">
        <v>19</v>
      </c>
      <c r="E12" s="47">
        <v>15</v>
      </c>
    </row>
    <row r="13" spans="1:10" x14ac:dyDescent="0.55000000000000004">
      <c r="A13" s="43" t="s">
        <v>97</v>
      </c>
      <c r="B13" s="41">
        <v>100</v>
      </c>
      <c r="C13" s="47">
        <v>70</v>
      </c>
      <c r="D13" s="47">
        <v>14</v>
      </c>
      <c r="E13" s="47">
        <v>16</v>
      </c>
    </row>
    <row r="14" spans="1:10" x14ac:dyDescent="0.55000000000000004">
      <c r="A14" s="49" t="s">
        <v>101</v>
      </c>
      <c r="B14" s="41">
        <v>100</v>
      </c>
      <c r="C14" s="47">
        <v>59</v>
      </c>
      <c r="D14" s="47">
        <v>19</v>
      </c>
      <c r="E14" s="47">
        <v>23</v>
      </c>
    </row>
    <row r="15" spans="1:10" x14ac:dyDescent="0.55000000000000004">
      <c r="A15" s="34"/>
      <c r="B15" s="41"/>
      <c r="C15" s="41"/>
      <c r="D15" s="41"/>
      <c r="E15" s="41"/>
    </row>
    <row r="16" spans="1:10" x14ac:dyDescent="0.55000000000000004">
      <c r="A16" s="37" t="s">
        <v>71</v>
      </c>
      <c r="B16" s="37"/>
      <c r="C16" s="37"/>
      <c r="D16" s="37"/>
      <c r="E16" s="37"/>
    </row>
    <row r="17" spans="1:1" x14ac:dyDescent="0.55000000000000004">
      <c r="A17" s="50" t="s">
        <v>117</v>
      </c>
    </row>
  </sheetData>
  <mergeCells count="1">
    <mergeCell ref="A2:E2"/>
  </mergeCells>
  <pageMargins left="0.7" right="0.7" top="0.75" bottom="0.75" header="0.3" footer="0.3"/>
  <pageSetup paperSize="9" orientation="landscape"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4.4" x14ac:dyDescent="0.55000000000000004"/>
  <cols>
    <col min="1" max="1" width="16.578125" customWidth="1"/>
    <col min="2" max="2" width="6.578125" customWidth="1"/>
    <col min="3" max="3" width="23.578125" customWidth="1"/>
    <col min="4" max="4" width="20.578125" customWidth="1"/>
    <col min="5" max="5" width="25.578125" customWidth="1"/>
  </cols>
  <sheetData>
    <row r="1" spans="1:10" x14ac:dyDescent="0.55000000000000004">
      <c r="A1" s="32" t="s">
        <v>80</v>
      </c>
      <c r="J1" s="32"/>
    </row>
    <row r="2" spans="1:10" x14ac:dyDescent="0.55000000000000004">
      <c r="A2" s="55" t="s">
        <v>113</v>
      </c>
      <c r="B2" s="56"/>
      <c r="C2" s="56"/>
      <c r="D2" s="56"/>
      <c r="E2" s="56"/>
    </row>
    <row r="3" spans="1:10" x14ac:dyDescent="0.55000000000000004">
      <c r="A3" s="34"/>
      <c r="B3" s="34" t="s">
        <v>59</v>
      </c>
      <c r="C3" s="35" t="s">
        <v>61</v>
      </c>
      <c r="D3" s="35"/>
      <c r="E3" s="35"/>
    </row>
    <row r="4" spans="1:10" x14ac:dyDescent="0.55000000000000004">
      <c r="A4" s="35"/>
      <c r="B4" s="35"/>
      <c r="C4" s="35" t="s">
        <v>62</v>
      </c>
      <c r="D4" s="35" t="s">
        <v>63</v>
      </c>
      <c r="E4" s="35" t="s">
        <v>64</v>
      </c>
    </row>
    <row r="6" spans="1:10" x14ac:dyDescent="0.55000000000000004">
      <c r="B6" s="36" t="s">
        <v>60</v>
      </c>
    </row>
    <row r="8" spans="1:10" x14ac:dyDescent="0.55000000000000004">
      <c r="A8" s="34" t="s">
        <v>59</v>
      </c>
      <c r="B8" s="33">
        <v>100</v>
      </c>
      <c r="C8" s="47">
        <v>70</v>
      </c>
      <c r="D8" s="47">
        <v>16</v>
      </c>
      <c r="E8" s="47">
        <v>14</v>
      </c>
    </row>
    <row r="9" spans="1:10" x14ac:dyDescent="0.55000000000000004">
      <c r="A9" s="34"/>
      <c r="B9" s="41"/>
      <c r="C9" s="41"/>
      <c r="D9" s="41"/>
      <c r="E9" s="41"/>
    </row>
    <row r="10" spans="1:10" x14ac:dyDescent="0.55000000000000004">
      <c r="A10" s="46" t="s">
        <v>81</v>
      </c>
      <c r="B10" s="41"/>
      <c r="C10" s="41"/>
      <c r="D10" s="41"/>
      <c r="E10" s="41"/>
    </row>
    <row r="11" spans="1:10" x14ac:dyDescent="0.55000000000000004">
      <c r="A11" s="34" t="s">
        <v>65</v>
      </c>
      <c r="B11" s="41">
        <v>100</v>
      </c>
      <c r="C11" s="47">
        <v>60</v>
      </c>
      <c r="D11" s="47">
        <v>17</v>
      </c>
      <c r="E11" s="47">
        <v>23</v>
      </c>
    </row>
    <row r="12" spans="1:10" x14ac:dyDescent="0.55000000000000004">
      <c r="A12" s="34" t="s">
        <v>66</v>
      </c>
      <c r="B12" s="41">
        <v>100</v>
      </c>
      <c r="C12" s="41">
        <v>61</v>
      </c>
      <c r="D12" s="47">
        <v>15</v>
      </c>
      <c r="E12" s="47">
        <v>24</v>
      </c>
    </row>
    <row r="13" spans="1:10" x14ac:dyDescent="0.55000000000000004">
      <c r="A13" s="34" t="s">
        <v>67</v>
      </c>
      <c r="B13" s="41">
        <v>100</v>
      </c>
      <c r="C13" s="47">
        <v>69</v>
      </c>
      <c r="D13" s="47">
        <v>16</v>
      </c>
      <c r="E13" s="47">
        <v>15</v>
      </c>
    </row>
    <row r="14" spans="1:10" x14ac:dyDescent="0.55000000000000004">
      <c r="A14" s="34" t="s">
        <v>68</v>
      </c>
      <c r="B14" s="41">
        <v>100</v>
      </c>
      <c r="C14" s="47">
        <v>71</v>
      </c>
      <c r="D14" s="47">
        <v>15</v>
      </c>
      <c r="E14" s="47">
        <v>15</v>
      </c>
    </row>
    <row r="15" spans="1:10" x14ac:dyDescent="0.55000000000000004">
      <c r="A15" s="34" t="s">
        <v>69</v>
      </c>
      <c r="B15" s="41">
        <v>100</v>
      </c>
      <c r="C15" s="47">
        <v>77</v>
      </c>
      <c r="D15" s="47">
        <v>16</v>
      </c>
      <c r="E15" s="47">
        <v>7</v>
      </c>
    </row>
    <row r="16" spans="1:10" x14ac:dyDescent="0.55000000000000004">
      <c r="A16" s="34" t="s">
        <v>70</v>
      </c>
      <c r="B16" s="41">
        <v>100</v>
      </c>
      <c r="C16" s="47">
        <v>75</v>
      </c>
      <c r="D16" s="47">
        <v>15</v>
      </c>
      <c r="E16" s="47">
        <v>10</v>
      </c>
    </row>
    <row r="17" spans="1:5" x14ac:dyDescent="0.55000000000000004">
      <c r="A17" s="43" t="s">
        <v>94</v>
      </c>
      <c r="B17" s="41">
        <v>100</v>
      </c>
      <c r="C17" s="47">
        <v>81</v>
      </c>
      <c r="D17" s="47">
        <v>15</v>
      </c>
      <c r="E17" s="47">
        <v>4</v>
      </c>
    </row>
    <row r="18" spans="1:5" x14ac:dyDescent="0.55000000000000004">
      <c r="A18" s="34"/>
      <c r="B18" s="33"/>
      <c r="C18" s="33"/>
      <c r="D18" s="33"/>
      <c r="E18" s="33"/>
    </row>
    <row r="19" spans="1:5" x14ac:dyDescent="0.55000000000000004">
      <c r="A19" s="37" t="s">
        <v>71</v>
      </c>
      <c r="B19" s="37"/>
      <c r="C19" s="37"/>
      <c r="D19" s="37"/>
      <c r="E19" s="37"/>
    </row>
  </sheetData>
  <mergeCells count="1">
    <mergeCell ref="A2:E2"/>
  </mergeCells>
  <pageMargins left="0.7" right="0.7" top="0.75" bottom="0.75" header="0.3" footer="0.3"/>
  <pageSetup paperSize="9" orientation="landscape" horizontalDpi="300" verticalDpi="3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10</vt:i4>
      </vt:variant>
      <vt:variant>
        <vt:lpstr>Benoemde bereiken</vt:lpstr>
      </vt:variant>
      <vt:variant>
        <vt:i4>6</vt:i4>
      </vt:variant>
    </vt:vector>
  </HeadingPairs>
  <TitlesOfParts>
    <vt:vector size="16" baseType="lpstr">
      <vt:lpstr>Voorblad</vt:lpstr>
      <vt:lpstr>Inhoud</vt:lpstr>
      <vt:lpstr>Toelichting</vt:lpstr>
      <vt:lpstr>Bronbestanden</vt:lpstr>
      <vt:lpstr>Tabel 1</vt:lpstr>
      <vt:lpstr>Tabel 2</vt:lpstr>
      <vt:lpstr>Tabel 3</vt:lpstr>
      <vt:lpstr>Tabel 4</vt:lpstr>
      <vt:lpstr>Tabel 5</vt:lpstr>
      <vt:lpstr>Tabel 6</vt:lpstr>
      <vt:lpstr>Bronbestanden!Afdrukbereik</vt:lpstr>
      <vt:lpstr>Inhoud!Afdrukbereik</vt:lpstr>
      <vt:lpstr>'Tabel 1'!Afdrukbereik</vt:lpstr>
      <vt:lpstr>'Tabel 2'!Afdrukbereik</vt:lpstr>
      <vt:lpstr>Toelichting!Afdrukbereik</vt:lpstr>
      <vt:lpstr>Voorblad!Afdrukbereik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200528_Tabellenset_Politie_2019</dc:title>
  <dc:subject>Tabellen</dc:subject>
  <dc:creator>Sterk-van Beelen, M.H. (Marion, secundair Productie)</dc:creator>
  <cp:lastModifiedBy>Schalken, N. (Naomi, secundair Productie)</cp:lastModifiedBy>
  <cp:lastPrinted>2021-02-26T10:13:59Z</cp:lastPrinted>
  <dcterms:created xsi:type="dcterms:W3CDTF">2020-05-28T08:27:28Z</dcterms:created>
  <dcterms:modified xsi:type="dcterms:W3CDTF">2021-03-30T11:30:04Z</dcterms:modified>
</cp:coreProperties>
</file>