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90" windowHeight="6600" activeTab="1"/>
  </bookViews>
  <sheets>
    <sheet name="Voorblad" sheetId="1" r:id="rId1"/>
    <sheet name="Toelichting" sheetId="2" r:id="rId2"/>
    <sheet name="Omzetontwikkeling VHG" sheetId="3" r:id="rId3"/>
  </sheets>
  <externalReferences>
    <externalReference r:id="rId6"/>
  </externalReferences>
  <definedNames>
    <definedName name="_Toc106516959" localSheetId="0">'Voorblad'!$A$2</definedName>
    <definedName name="_xlnm.Print_Area" localSheetId="1">'Toelichting'!$A$1:$A$35</definedName>
  </definedNames>
  <calcPr fullCalcOnLoad="1"/>
</workbook>
</file>

<file path=xl/sharedStrings.xml><?xml version="1.0" encoding="utf-8"?>
<sst xmlns="http://schemas.openxmlformats.org/spreadsheetml/2006/main" count="101" uniqueCount="84">
  <si>
    <t>Populatie</t>
  </si>
  <si>
    <t>Begrippen</t>
  </si>
  <si>
    <t>Methode en operationalisering</t>
  </si>
  <si>
    <t>Inleiding</t>
  </si>
  <si>
    <t>Afkortingen</t>
  </si>
  <si>
    <t>Bronbestanden</t>
  </si>
  <si>
    <t>Bron: CBS</t>
  </si>
  <si>
    <t>Leden VHG</t>
  </si>
  <si>
    <t>VHG - Totaal</t>
  </si>
  <si>
    <t>index</t>
  </si>
  <si>
    <t>VHG - Boomspecialisten</t>
  </si>
  <si>
    <t>VHG - Hoveniers</t>
  </si>
  <si>
    <t>VHG - Interieurbeplanters</t>
  </si>
  <si>
    <t>2012 1e kwartaal</t>
  </si>
  <si>
    <t>2012 2e kwartaal</t>
  </si>
  <si>
    <t>2012 3e kwartaal</t>
  </si>
  <si>
    <t>2012 4e kwartaal</t>
  </si>
  <si>
    <t>2013 1e kwartaal</t>
  </si>
  <si>
    <t>2013 2e kwartaal</t>
  </si>
  <si>
    <t>2013 3e kwartaal</t>
  </si>
  <si>
    <t>2013 4e kwartaal</t>
  </si>
  <si>
    <t>2014 1e kwartaal</t>
  </si>
  <si>
    <t>2014 2e kwartaal</t>
  </si>
  <si>
    <t>2014 3e kwartaal</t>
  </si>
  <si>
    <t>2014 4e kwartaal</t>
  </si>
  <si>
    <t>2015 1e kwartaal</t>
  </si>
  <si>
    <t>2010 1e kwartaal</t>
  </si>
  <si>
    <t>2010 2e kwartaal</t>
  </si>
  <si>
    <t>2010 3e kwartaal</t>
  </si>
  <si>
    <t>2010 4e kwartaal</t>
  </si>
  <si>
    <t>2011 1e kwartaal</t>
  </si>
  <si>
    <t>2011 2e kwartaal</t>
  </si>
  <si>
    <t>2011 3e kwartaal</t>
  </si>
  <si>
    <t>2011 4e kwartaal</t>
  </si>
  <si>
    <t>Toelichting bij de tabel</t>
  </si>
  <si>
    <t>CBS, Sector EBD</t>
  </si>
  <si>
    <t>Meer informatie over de onderzoeksmethode kunt u vinden in de korte onderzoeksbeschrijving:</t>
  </si>
  <si>
    <t>Deze publicatie is samengesteld in opdracht van brancheverening VHG. De monitor en tabel verschijnen op kwartaalbasis, circa 80 dagen na afloop van het betreffende kwartaal.
In deze tabel wordt de omzetontwikkeling van de leden van de VHG weergegeven met behulp van indexcijfers en als procentuele verandering ten opzichte van dezelfde periode in het daaraan voorafgaande kwartaal en jaar.</t>
  </si>
  <si>
    <t>- VHG ledenbestand inclusief het type lidmaatschap (dit bepaalt de deelmarkt waarin het bedrijf valt) 
- Statistieken omzetontwikkeling CBS</t>
  </si>
  <si>
    <t>kwartaal eerder</t>
  </si>
  <si>
    <t>jaar eerder</t>
  </si>
  <si>
    <r>
      <t xml:space="preserve">Omzet </t>
    </r>
    <r>
      <rPr>
        <sz val="10"/>
        <rFont val="Corbel"/>
        <family val="2"/>
      </rPr>
      <t>- De opbrengst uit verkoop van goederen en diensten aan derden, exclusief btw. De omzet omvat zowel de opbrengst uit hoofdactiviteit als uit nevenactiviteiten. Derden zijn consumenten en zakelijke afnemers buiten het (Nederlandse deel van het) eigen concernverband.</t>
    </r>
  </si>
  <si>
    <t>2015 2e kwartaal</t>
  </si>
  <si>
    <t>VHG - Groenvoorzieners incl dak- en gevelb.spec.</t>
  </si>
  <si>
    <t>2015 3e kwartaal</t>
  </si>
  <si>
    <t>2015 4e kwartaal</t>
  </si>
  <si>
    <t>2016 1e kwartaal</t>
  </si>
  <si>
    <t>2016 2e kwartaal</t>
  </si>
  <si>
    <t>2016 3e kwartaal</t>
  </si>
  <si>
    <t>2016 4e kwartaal</t>
  </si>
  <si>
    <t>2017 1e kwartaal</t>
  </si>
  <si>
    <t>2017 2e kwartaal</t>
  </si>
  <si>
    <t>2017 3e kwartaal</t>
  </si>
  <si>
    <t>2017 4e kwartaal</t>
  </si>
  <si>
    <t>2018 1e kwartaal</t>
  </si>
  <si>
    <t>2018 2e kwartaal</t>
  </si>
  <si>
    <t>Index 2015 = 100</t>
  </si>
  <si>
    <r>
      <t>Index</t>
    </r>
    <r>
      <rPr>
        <sz val="10"/>
        <rFont val="Corbel"/>
        <family val="2"/>
      </rPr>
      <t xml:space="preserve"> - Indexcijfer, in deze tabel is geldt 2015 = 100</t>
    </r>
  </si>
  <si>
    <t>2018 3e kwartaal</t>
  </si>
  <si>
    <t>2018 4e kwartaal</t>
  </si>
  <si>
    <t>Omzetontwikkeling Groene sector</t>
  </si>
  <si>
    <t>Deze tabel hoort bij de publicatie kwartaalmonitor Groene sector.</t>
  </si>
  <si>
    <t>Omzetontwikkeling groene sector, leden VHG</t>
  </si>
  <si>
    <t>2019 1e kwartaal</t>
  </si>
  <si>
    <t>2019 2e kwartaal</t>
  </si>
  <si>
    <t>Ontwikkeling t.o.v. een</t>
  </si>
  <si>
    <r>
      <t xml:space="preserve">CBS heeft zonder extra enquêtering de omzetontwikkeling voor de leden van de VHG kunnen bepalen door het koppelen van de bedrijven aan het algemene bedrijvenregister en de gegevens uit de statistieken van de omzetontwikkelingen van CBS. 
Behalve voor alle leden van de VHG zijn de omzetgegevens ook geanalyseerd voor de verschillende deelmarkten waarin de hoveniers- en groenvoorzieners werkzaam zijn, te weten:
</t>
    </r>
    <r>
      <rPr>
        <i/>
        <sz val="10"/>
        <rFont val="Corbel"/>
        <family val="2"/>
      </rPr>
      <t>- hoveniers
- dak- en gevelbegroeningsspecialisten*
- groenvoorzieners*
- boomspecialisten
- interieurbeplanters</t>
    </r>
    <r>
      <rPr>
        <sz val="10"/>
        <rFont val="Corbel"/>
        <family val="2"/>
      </rPr>
      <t xml:space="preserve">
* groenvoorzieners en dak- en gevelbegroeningsspecialisten vormen in de kwartaalmonitor en in deze tabel samen 1 deelmarkt.</t>
    </r>
  </si>
  <si>
    <t>Omzetontwikkeling</t>
  </si>
  <si>
    <t>2019 3e kwartaal</t>
  </si>
  <si>
    <t>2019 4e kwartaal</t>
  </si>
  <si>
    <t>2020 1e kwartaal</t>
  </si>
  <si>
    <t>De cijfers over 2020 zijn voorlopig, die van de overige perioden zijn definitief.</t>
  </si>
  <si>
    <t>2018 tov 2013</t>
  </si>
  <si>
    <t>2020 2e kwartaal</t>
  </si>
  <si>
    <t>2019 tov 2013</t>
  </si>
  <si>
    <t>2019Q4 tov 2014Q4</t>
  </si>
  <si>
    <t>2020Q2 tov 2015Q2</t>
  </si>
  <si>
    <t>2020 3e kwartaal</t>
  </si>
  <si>
    <t>Status van de cijfers</t>
  </si>
  <si>
    <t>2020 4e kwartaal</t>
  </si>
  <si>
    <t>Maart 2021</t>
  </si>
  <si>
    <t>Deze tabel toont informatie over de ontwikkeling van de omzet van de hoveniers- en groenvoorzieningsbedrijven voor zover deze lid zijn van de VHG*.
De hoveniersbranche valt binnen de Standaard Bedrijfsindeling (SBI) 2008 onder code 813.
SBI 813 kent circa 12 080 bedrijven in het 4e kwartaal 2020 (bron StatLine).
De VHG heeft circa 1 000 leden (bron VHG). 
Niet alle leden van de VHG zijn getypeerd als hoveniersbedrijf en vallen deels onder een andere SBI code.
*VHG-leden die getypeerd zijn als sociale werkvoorzieningen zijn in deze analyse buiten beschouwing gelaten.</t>
  </si>
  <si>
    <t>Wijzigingen per 5 maart 2021</t>
  </si>
  <si>
    <t>De omzetgegevens over het vierde kwartaal van 2020 zijn toegevoegd met de status voorlopig.</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</si>
</sst>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s>
  <fonts count="57">
    <font>
      <sz val="10"/>
      <name val="Arial"/>
      <family val="0"/>
    </font>
    <font>
      <sz val="11"/>
      <color indexed="8"/>
      <name val="Calibri"/>
      <family val="2"/>
    </font>
    <font>
      <sz val="8"/>
      <name val="Arial"/>
      <family val="2"/>
    </font>
    <font>
      <b/>
      <sz val="12"/>
      <name val="Times New Roman"/>
      <family val="1"/>
    </font>
    <font>
      <b/>
      <sz val="10"/>
      <name val="Corbel"/>
      <family val="2"/>
    </font>
    <font>
      <sz val="10"/>
      <name val="Corbel"/>
      <family val="2"/>
    </font>
    <font>
      <i/>
      <sz val="10"/>
      <name val="Corbel"/>
      <family val="2"/>
    </font>
    <font>
      <b/>
      <i/>
      <sz val="11"/>
      <name val="Corbel"/>
      <family val="2"/>
    </font>
    <font>
      <b/>
      <i/>
      <sz val="10"/>
      <name val="Corbe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orbel"/>
      <family val="2"/>
    </font>
    <font>
      <b/>
      <sz val="10"/>
      <color indexed="8"/>
      <name val="Corbel"/>
      <family val="2"/>
    </font>
    <font>
      <b/>
      <sz val="14"/>
      <color indexed="62"/>
      <name val="Corbel"/>
      <family val="2"/>
    </font>
    <font>
      <b/>
      <sz val="13"/>
      <color indexed="62"/>
      <name val="Corbel"/>
      <family val="2"/>
    </font>
    <font>
      <sz val="9"/>
      <color indexed="8"/>
      <name val="Corbel"/>
      <family val="2"/>
    </font>
    <font>
      <b/>
      <sz val="9"/>
      <color indexed="8"/>
      <name val="Corbe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orbel"/>
      <family val="2"/>
    </font>
    <font>
      <b/>
      <sz val="10"/>
      <color theme="1"/>
      <name val="Corbel"/>
      <family val="2"/>
    </font>
    <font>
      <b/>
      <sz val="14"/>
      <color rgb="FF365F91"/>
      <name val="Corbel"/>
      <family val="2"/>
    </font>
    <font>
      <b/>
      <sz val="13"/>
      <color rgb="FF4F81BD"/>
      <name val="Corbel"/>
      <family val="2"/>
    </font>
    <font>
      <sz val="9"/>
      <color theme="1"/>
      <name val="Corbel"/>
      <family val="2"/>
    </font>
    <font>
      <b/>
      <sz val="9"/>
      <color theme="1"/>
      <name val="Corbel"/>
      <family val="2"/>
    </font>
    <font>
      <sz val="10"/>
      <color rgb="FF000000"/>
      <name val="Corbe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5" fillId="27" borderId="1" applyNumberFormat="0" applyAlignment="0" applyProtection="0"/>
    <xf numFmtId="0" fontId="36" fillId="28" borderId="2" applyNumberFormat="0" applyAlignment="0" applyProtection="0"/>
    <xf numFmtId="0" fontId="36" fillId="28" borderId="2" applyNumberFormat="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29" borderId="0" applyNumberFormat="0" applyBorder="0" applyAlignment="0" applyProtection="0"/>
    <xf numFmtId="0" fontId="39" fillId="29"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4" fillId="30"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38" fillId="0" borderId="3" applyNumberFormat="0" applyFill="0" applyAlignment="0" applyProtection="0"/>
    <xf numFmtId="0" fontId="45" fillId="31" borderId="0" applyNumberFormat="0" applyBorder="0" applyAlignment="0" applyProtection="0"/>
    <xf numFmtId="0" fontId="45" fillId="31" borderId="0" applyNumberFormat="0" applyBorder="0" applyAlignment="0" applyProtection="0"/>
    <xf numFmtId="0" fontId="0" fillId="32" borderId="7" applyNumberFormat="0" applyFont="0" applyAlignment="0" applyProtection="0"/>
    <xf numFmtId="0" fontId="0" fillId="32" borderId="7" applyNumberFormat="0" applyFont="0" applyAlignment="0" applyProtection="0"/>
    <xf numFmtId="0" fontId="34" fillId="26" borderId="0" applyNumberFormat="0" applyBorder="0" applyAlignment="0" applyProtection="0"/>
    <xf numFmtId="0" fontId="46" fillId="27" borderId="8" applyNumberFormat="0" applyAlignment="0" applyProtection="0"/>
    <xf numFmtId="9" fontId="0" fillId="0" borderId="0" applyFont="0" applyFill="0" applyBorder="0" applyAlignment="0" applyProtection="0"/>
    <xf numFmtId="0" fontId="32"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8" fillId="0" borderId="9" applyNumberFormat="0" applyFill="0" applyAlignment="0" applyProtection="0"/>
    <xf numFmtId="0" fontId="46" fillId="27" borderId="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cellStyleXfs>
  <cellXfs count="41">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5" fillId="33" borderId="0" xfId="0" applyFont="1" applyFill="1" applyAlignment="1">
      <alignment/>
    </xf>
    <xf numFmtId="0" fontId="5" fillId="34" borderId="0" xfId="0" applyFont="1" applyFill="1" applyAlignment="1">
      <alignment vertical="top" wrapText="1"/>
    </xf>
    <xf numFmtId="0" fontId="8" fillId="34" borderId="0" xfId="0" applyFont="1" applyFill="1" applyAlignment="1">
      <alignment vertical="top"/>
    </xf>
    <xf numFmtId="0" fontId="8" fillId="34" borderId="0" xfId="0" applyFont="1" applyFill="1" applyAlignment="1">
      <alignment vertical="top" wrapText="1"/>
    </xf>
    <xf numFmtId="0" fontId="7" fillId="34" borderId="0" xfId="0" applyFont="1" applyFill="1" applyAlignment="1">
      <alignment/>
    </xf>
    <xf numFmtId="0" fontId="50" fillId="0" borderId="0" xfId="69" applyFont="1" applyFill="1" applyBorder="1">
      <alignment/>
      <protection/>
    </xf>
    <xf numFmtId="0" fontId="51" fillId="0" borderId="0" xfId="69" applyFont="1" applyFill="1" applyBorder="1">
      <alignment/>
      <protection/>
    </xf>
    <xf numFmtId="0" fontId="50" fillId="0" borderId="0" xfId="0" applyFont="1" applyFill="1" applyBorder="1" applyAlignment="1">
      <alignment/>
    </xf>
    <xf numFmtId="17" fontId="5" fillId="0" borderId="0" xfId="69" applyNumberFormat="1" applyFont="1" applyFill="1" applyBorder="1">
      <alignment/>
      <protection/>
    </xf>
    <xf numFmtId="2" fontId="5" fillId="0" borderId="10" xfId="69" applyNumberFormat="1" applyFont="1" applyFill="1" applyBorder="1" applyAlignment="1">
      <alignment horizontal="right"/>
      <protection/>
    </xf>
    <xf numFmtId="164" fontId="50" fillId="0" borderId="0" xfId="69" applyNumberFormat="1" applyFont="1" applyFill="1" applyBorder="1">
      <alignment/>
      <protection/>
    </xf>
    <xf numFmtId="0" fontId="50" fillId="0" borderId="10" xfId="0" applyFont="1" applyFill="1" applyBorder="1" applyAlignment="1">
      <alignment/>
    </xf>
    <xf numFmtId="0" fontId="5" fillId="0" borderId="0" xfId="0" applyFont="1" applyFill="1" applyAlignment="1">
      <alignment/>
    </xf>
    <xf numFmtId="49" fontId="5" fillId="0" borderId="0" xfId="0" applyNumberFormat="1" applyFont="1" applyFill="1" applyAlignment="1">
      <alignment horizontal="left"/>
    </xf>
    <xf numFmtId="0" fontId="6" fillId="0" borderId="10" xfId="69" applyFont="1" applyFill="1" applyBorder="1" applyAlignment="1">
      <alignment horizontal="left"/>
      <protection/>
    </xf>
    <xf numFmtId="0" fontId="5" fillId="34" borderId="0" xfId="0" applyFont="1" applyFill="1" applyAlignment="1" quotePrefix="1">
      <alignment vertical="top" wrapText="1"/>
    </xf>
    <xf numFmtId="0" fontId="52" fillId="34" borderId="0" xfId="0" applyFont="1" applyFill="1" applyAlignment="1">
      <alignment vertical="center"/>
    </xf>
    <xf numFmtId="0" fontId="5" fillId="34" borderId="0" xfId="0" applyFont="1" applyFill="1" applyAlignment="1">
      <alignment/>
    </xf>
    <xf numFmtId="0" fontId="53" fillId="34" borderId="0" xfId="0" applyFont="1" applyFill="1" applyAlignment="1">
      <alignment vertical="center"/>
    </xf>
    <xf numFmtId="0" fontId="7" fillId="34" borderId="0" xfId="0" applyFont="1" applyFill="1" applyAlignment="1">
      <alignment vertical="top"/>
    </xf>
    <xf numFmtId="0" fontId="52" fillId="0" borderId="0" xfId="0" applyFont="1" applyAlignment="1">
      <alignment vertical="center"/>
    </xf>
    <xf numFmtId="0" fontId="50" fillId="0" borderId="0" xfId="69" applyFont="1" applyFill="1" applyBorder="1" applyAlignment="1">
      <alignment/>
      <protection/>
    </xf>
    <xf numFmtId="0" fontId="54" fillId="0" borderId="11" xfId="69" applyFont="1" applyFill="1" applyBorder="1">
      <alignment/>
      <protection/>
    </xf>
    <xf numFmtId="0" fontId="55" fillId="0" borderId="11" xfId="69" applyFont="1" applyFill="1" applyBorder="1" applyAlignment="1">
      <alignment/>
      <protection/>
    </xf>
    <xf numFmtId="0" fontId="54" fillId="0" borderId="0" xfId="69" applyFont="1" applyFill="1" applyBorder="1">
      <alignment/>
      <protection/>
    </xf>
    <xf numFmtId="164" fontId="50" fillId="0" borderId="0" xfId="0" applyNumberFormat="1" applyFont="1" applyFill="1" applyBorder="1" applyAlignment="1">
      <alignment/>
    </xf>
    <xf numFmtId="0" fontId="43" fillId="0" borderId="0" xfId="52" applyAlignment="1">
      <alignment/>
    </xf>
    <xf numFmtId="9" fontId="50" fillId="0" borderId="0" xfId="68" applyFont="1" applyFill="1" applyBorder="1" applyAlignment="1">
      <alignment/>
    </xf>
    <xf numFmtId="9" fontId="50" fillId="0" borderId="0" xfId="68" applyNumberFormat="1" applyFont="1" applyFill="1" applyBorder="1" applyAlignment="1">
      <alignment/>
    </xf>
    <xf numFmtId="164" fontId="56" fillId="0" borderId="0" xfId="69" applyNumberFormat="1" applyFont="1" applyFill="1" applyBorder="1">
      <alignment/>
      <protection/>
    </xf>
    <xf numFmtId="0" fontId="56" fillId="0" borderId="0" xfId="69" applyFont="1" applyFill="1" applyBorder="1">
      <alignment/>
      <protection/>
    </xf>
    <xf numFmtId="43" fontId="50" fillId="0" borderId="0" xfId="55" applyFont="1" applyFill="1" applyBorder="1" applyAlignment="1">
      <alignment/>
    </xf>
    <xf numFmtId="0" fontId="53" fillId="0" borderId="0" xfId="0" applyFont="1" applyFill="1" applyAlignment="1">
      <alignment vertical="center"/>
    </xf>
    <xf numFmtId="0" fontId="5" fillId="0" borderId="0" xfId="0" applyFont="1" applyFill="1" applyAlignment="1">
      <alignment wrapText="1"/>
    </xf>
    <xf numFmtId="0" fontId="50" fillId="0" borderId="0" xfId="69" applyFont="1" applyFill="1" applyBorder="1" applyAlignment="1">
      <alignment horizontal="center" vertical="center"/>
      <protection/>
    </xf>
    <xf numFmtId="0" fontId="50" fillId="0" borderId="0" xfId="69" applyFont="1" applyFill="1" applyBorder="1" applyAlignment="1">
      <alignment horizontal="right" vertical="top" wrapText="1"/>
      <protection/>
    </xf>
    <xf numFmtId="0" fontId="50" fillId="0" borderId="10" xfId="69" applyFont="1" applyFill="1" applyBorder="1" applyAlignment="1">
      <alignment horizontal="right" vertical="top" wrapText="1"/>
      <protection/>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erekening" xfId="40"/>
    <cellStyle name="Calculation" xfId="41"/>
    <cellStyle name="Check Cell" xfId="42"/>
    <cellStyle name="Controlecel" xfId="43"/>
    <cellStyle name="Explanatory Text" xfId="44"/>
    <cellStyle name="Gekoppelde cel" xfId="45"/>
    <cellStyle name="Goed" xfId="46"/>
    <cellStyle name="Good" xfId="47"/>
    <cellStyle name="Heading 1" xfId="48"/>
    <cellStyle name="Heading 2" xfId="49"/>
    <cellStyle name="Heading 3" xfId="50"/>
    <cellStyle name="Heading 4" xfId="51"/>
    <cellStyle name="Hyperlink" xfId="52"/>
    <cellStyle name="Input" xfId="53"/>
    <cellStyle name="Invoer" xfId="54"/>
    <cellStyle name="Comma" xfId="55"/>
    <cellStyle name="Comma [0]" xfId="56"/>
    <cellStyle name="Kop 1" xfId="57"/>
    <cellStyle name="Kop 2" xfId="58"/>
    <cellStyle name="Kop 3" xfId="59"/>
    <cellStyle name="Kop 4" xfId="60"/>
    <cellStyle name="Linked Cell" xfId="61"/>
    <cellStyle name="Neutraal" xfId="62"/>
    <cellStyle name="Neutral" xfId="63"/>
    <cellStyle name="Note" xfId="64"/>
    <cellStyle name="Notitie" xfId="65"/>
    <cellStyle name="Ongeldig" xfId="66"/>
    <cellStyle name="Output" xfId="67"/>
    <cellStyle name="Percent" xfId="68"/>
    <cellStyle name="Standaard 2" xfId="69"/>
    <cellStyle name="Titel" xfId="70"/>
    <cellStyle name="Title" xfId="71"/>
    <cellStyle name="Totaal" xfId="72"/>
    <cellStyle name="Total" xfId="73"/>
    <cellStyle name="Uitvoer" xfId="74"/>
    <cellStyle name="Currency" xfId="75"/>
    <cellStyle name="Currency [0]" xfId="76"/>
    <cellStyle name="Verklarende tekst" xfId="77"/>
    <cellStyle name="Waarschuwingstekst" xfId="78"/>
    <cellStyle name="Warning Text"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sp.nl\Productie\secundair\OndBSmw\Werk\010_Maatwerk\BRA_VHG\2020\Uitvoering\2020Q4\1-Bestandsbewerking\1.2-Analyse%20omzet\1.1.3-Eindbestand\01_Omzetontwikkeling_VHG_2015_formu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mzetontwikkeling VHG 2015=100"/>
      <sheetName val="Omzetontwikkeling VHG 2010=1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bs.nl/nl-nl/onze-diensten/methoden/onderzoeksomschrijvingen/korte-onderzoeksbeschrijvingen/omzetontwikkeling"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O29"/>
  <sheetViews>
    <sheetView showGridLines="0" zoomScalePageLayoutView="0" workbookViewId="0" topLeftCell="A13">
      <selection activeCell="A30" sqref="A30"/>
    </sheetView>
  </sheetViews>
  <sheetFormatPr defaultColWidth="8.8515625" defaultRowHeight="12.75"/>
  <cols>
    <col min="1" max="1" width="12.00390625" style="1" customWidth="1"/>
    <col min="2" max="12" width="8.8515625" style="1" customWidth="1"/>
    <col min="13" max="13" width="1.7109375" style="1" customWidth="1"/>
    <col min="14" max="16384" width="8.8515625" style="1" customWidth="1"/>
  </cols>
  <sheetData>
    <row r="2" ht="18">
      <c r="A2" s="24" t="s">
        <v>60</v>
      </c>
    </row>
    <row r="3" ht="16.5">
      <c r="A3" s="22" t="s">
        <v>7</v>
      </c>
    </row>
    <row r="4" ht="15">
      <c r="A4" s="2"/>
    </row>
    <row r="6" ht="12.75">
      <c r="A6" s="3"/>
    </row>
    <row r="7" ht="12.75">
      <c r="A7" s="3"/>
    </row>
    <row r="8" ht="12.75">
      <c r="A8" s="3"/>
    </row>
    <row r="9" ht="12.75">
      <c r="A9" s="3"/>
    </row>
    <row r="10" ht="12.75">
      <c r="A10" s="3"/>
    </row>
    <row r="11" spans="1:15" s="4" customFormat="1" ht="12.75">
      <c r="A11" s="3"/>
      <c r="B11" s="1"/>
      <c r="C11" s="1"/>
      <c r="D11" s="1"/>
      <c r="E11" s="1"/>
      <c r="F11" s="1"/>
      <c r="G11" s="1"/>
      <c r="H11" s="1"/>
      <c r="I11" s="1"/>
      <c r="J11" s="1"/>
      <c r="K11" s="1"/>
      <c r="L11" s="1"/>
      <c r="M11" s="1"/>
      <c r="N11" s="1"/>
      <c r="O11" s="1"/>
    </row>
    <row r="28" spans="1:3" s="4" customFormat="1" ht="12.75">
      <c r="A28" s="16" t="s">
        <v>35</v>
      </c>
      <c r="B28" s="16"/>
      <c r="C28" s="16"/>
    </row>
    <row r="29" spans="1:3" s="4" customFormat="1" ht="12.75">
      <c r="A29" s="17" t="s">
        <v>80</v>
      </c>
      <c r="B29" s="16"/>
      <c r="C29" s="16"/>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A33"/>
  <sheetViews>
    <sheetView tabSelected="1" zoomScalePageLayoutView="0" workbookViewId="0" topLeftCell="A25">
      <selection activeCell="A15" sqref="A15"/>
    </sheetView>
  </sheetViews>
  <sheetFormatPr defaultColWidth="9.140625" defaultRowHeight="12.75"/>
  <cols>
    <col min="1" max="1" width="88.00390625" style="21" customWidth="1"/>
    <col min="2" max="2" width="52.7109375" style="21" customWidth="1"/>
    <col min="3" max="3" width="45.00390625" style="21" bestFit="1" customWidth="1"/>
    <col min="4" max="4" width="6.28125" style="21" bestFit="1" customWidth="1"/>
    <col min="5" max="16384" width="9.140625" style="21" customWidth="1"/>
  </cols>
  <sheetData>
    <row r="1" ht="18">
      <c r="A1" s="20" t="s">
        <v>34</v>
      </c>
    </row>
    <row r="2" ht="18">
      <c r="A2" s="20"/>
    </row>
    <row r="3" ht="16.5">
      <c r="A3" s="22" t="s">
        <v>3</v>
      </c>
    </row>
    <row r="4" ht="12.75">
      <c r="A4" s="5" t="s">
        <v>61</v>
      </c>
    </row>
    <row r="5" ht="64.5">
      <c r="A5" s="5" t="s">
        <v>37</v>
      </c>
    </row>
    <row r="7" ht="16.5">
      <c r="A7" s="22" t="s">
        <v>0</v>
      </c>
    </row>
    <row r="8" ht="7.5" customHeight="1">
      <c r="A8" s="8"/>
    </row>
    <row r="9" ht="94.5" customHeight="1">
      <c r="A9" s="5" t="s">
        <v>81</v>
      </c>
    </row>
    <row r="10" ht="12.75">
      <c r="A10" s="5"/>
    </row>
    <row r="11" ht="18" customHeight="1">
      <c r="A11" s="22" t="s">
        <v>78</v>
      </c>
    </row>
    <row r="12" ht="12.75">
      <c r="A12" s="5" t="s">
        <v>71</v>
      </c>
    </row>
    <row r="13" ht="12.75">
      <c r="A13" s="5"/>
    </row>
    <row r="14" ht="16.5">
      <c r="A14" s="36" t="s">
        <v>82</v>
      </c>
    </row>
    <row r="15" ht="12.75">
      <c r="A15" s="37" t="s">
        <v>83</v>
      </c>
    </row>
    <row r="17" ht="15.75" customHeight="1">
      <c r="A17" s="22" t="s">
        <v>2</v>
      </c>
    </row>
    <row r="18" ht="156">
      <c r="A18" s="5" t="s">
        <v>66</v>
      </c>
    </row>
    <row r="19" ht="7.5" customHeight="1">
      <c r="A19" s="5"/>
    </row>
    <row r="20" ht="12.75">
      <c r="A20" s="5" t="s">
        <v>36</v>
      </c>
    </row>
    <row r="21" ht="12.75">
      <c r="A21" s="30" t="s">
        <v>67</v>
      </c>
    </row>
    <row r="22" ht="12.75">
      <c r="A22" s="5"/>
    </row>
    <row r="23" ht="13.5" customHeight="1">
      <c r="A23" s="22" t="s">
        <v>5</v>
      </c>
    </row>
    <row r="24" ht="26.25" customHeight="1">
      <c r="A24" s="19" t="s">
        <v>38</v>
      </c>
    </row>
    <row r="25" ht="21" customHeight="1">
      <c r="A25" s="5"/>
    </row>
    <row r="26" ht="12.75">
      <c r="A26" s="5"/>
    </row>
    <row r="27" ht="16.5">
      <c r="A27" s="22" t="s">
        <v>1</v>
      </c>
    </row>
    <row r="28" ht="39">
      <c r="A28" s="7" t="s">
        <v>41</v>
      </c>
    </row>
    <row r="29" ht="6.75" customHeight="1">
      <c r="A29" s="6"/>
    </row>
    <row r="30" ht="12.75">
      <c r="A30" s="6"/>
    </row>
    <row r="31" ht="6.75" customHeight="1">
      <c r="A31" s="23"/>
    </row>
    <row r="32" ht="16.5">
      <c r="A32" s="22" t="s">
        <v>4</v>
      </c>
    </row>
    <row r="33" ht="12.75">
      <c r="A33" s="6" t="s">
        <v>57</v>
      </c>
    </row>
  </sheetData>
  <sheetProtection/>
  <hyperlinks>
    <hyperlink ref="A21" r:id="rId1" display="Omzetontwikkeling"/>
  </hyperlinks>
  <printOptions/>
  <pageMargins left="0.7480314960629921" right="0.7480314960629921" top="0.984251968503937" bottom="0.984251968503937" header="0.5118110236220472" footer="0.5118110236220472"/>
  <pageSetup fitToHeight="1" fitToWidth="1" horizontalDpi="600" verticalDpi="600" orientation="portrait" paperSize="9" scale="90" r:id="rId2"/>
</worksheet>
</file>

<file path=xl/worksheets/sheet3.xml><?xml version="1.0" encoding="utf-8"?>
<worksheet xmlns="http://schemas.openxmlformats.org/spreadsheetml/2006/main" xmlns:r="http://schemas.openxmlformats.org/officeDocument/2006/relationships">
  <sheetPr>
    <pageSetUpPr fitToPage="1"/>
  </sheetPr>
  <dimension ref="A1:U78"/>
  <sheetViews>
    <sheetView showGridLines="0" zoomScalePageLayoutView="0" workbookViewId="0" topLeftCell="A1">
      <pane xSplit="1" ySplit="6" topLeftCell="P49" activePane="bottomRight" state="frozen"/>
      <selection pane="topLeft" activeCell="A1" sqref="A1"/>
      <selection pane="topRight" activeCell="B1" sqref="B1"/>
      <selection pane="bottomLeft" activeCell="A7" sqref="A7"/>
      <selection pane="bottomRight" activeCell="A50" sqref="A50:IV50"/>
    </sheetView>
  </sheetViews>
  <sheetFormatPr defaultColWidth="9.140625" defaultRowHeight="12.75"/>
  <cols>
    <col min="1" max="1" width="18.8515625" style="9" customWidth="1"/>
    <col min="2" max="2" width="12.140625" style="9" customWidth="1"/>
    <col min="3" max="3" width="9.421875" style="9" customWidth="1"/>
    <col min="4" max="4" width="8.140625" style="9" customWidth="1"/>
    <col min="5" max="5" width="4.00390625" style="9" customWidth="1"/>
    <col min="6" max="6" width="19.140625" style="9" customWidth="1"/>
    <col min="7" max="7" width="9.421875" style="9" customWidth="1"/>
    <col min="8" max="8" width="8.140625" style="9" customWidth="1"/>
    <col min="9" max="9" width="4.00390625" style="9" customWidth="1"/>
    <col min="10" max="10" width="19.140625" style="9" customWidth="1"/>
    <col min="11" max="11" width="9.421875" style="9" customWidth="1"/>
    <col min="12" max="12" width="8.140625" style="9" customWidth="1"/>
    <col min="13" max="13" width="4.00390625" style="9" customWidth="1"/>
    <col min="14" max="14" width="19.140625" style="9" customWidth="1"/>
    <col min="15" max="15" width="9.421875" style="9" customWidth="1"/>
    <col min="16" max="16" width="8.140625" style="9" customWidth="1"/>
    <col min="17" max="17" width="4.00390625" style="9" customWidth="1"/>
    <col min="18" max="18" width="19.140625" style="9" customWidth="1"/>
    <col min="19" max="19" width="9.421875" style="9" customWidth="1"/>
    <col min="20" max="20" width="8.140625" style="9" customWidth="1"/>
    <col min="21" max="21" width="11.57421875" style="9" bestFit="1" customWidth="1"/>
    <col min="22" max="16384" width="9.140625" style="9" customWidth="1"/>
  </cols>
  <sheetData>
    <row r="1" ht="12.75">
      <c r="A1" s="10" t="s">
        <v>62</v>
      </c>
    </row>
    <row r="3" spans="1:20" s="28" customFormat="1" ht="12.75" customHeight="1">
      <c r="A3" s="26"/>
      <c r="B3" s="27" t="s">
        <v>8</v>
      </c>
      <c r="C3" s="26"/>
      <c r="D3" s="26"/>
      <c r="F3" s="27" t="s">
        <v>10</v>
      </c>
      <c r="G3" s="26"/>
      <c r="H3" s="26"/>
      <c r="J3" s="27" t="s">
        <v>43</v>
      </c>
      <c r="K3" s="26"/>
      <c r="L3" s="26"/>
      <c r="N3" s="27" t="s">
        <v>11</v>
      </c>
      <c r="O3" s="26"/>
      <c r="P3" s="26"/>
      <c r="R3" s="27" t="s">
        <v>12</v>
      </c>
      <c r="S3" s="26"/>
      <c r="T3" s="26"/>
    </row>
    <row r="4" spans="2:20" ht="15.75" customHeight="1">
      <c r="B4" s="25"/>
      <c r="C4" s="38" t="s">
        <v>65</v>
      </c>
      <c r="D4" s="38"/>
      <c r="F4" s="25"/>
      <c r="G4" s="38" t="s">
        <v>65</v>
      </c>
      <c r="H4" s="38"/>
      <c r="J4" s="25"/>
      <c r="K4" s="38" t="s">
        <v>65</v>
      </c>
      <c r="L4" s="38"/>
      <c r="N4" s="25"/>
      <c r="O4" s="38" t="s">
        <v>65</v>
      </c>
      <c r="P4" s="38"/>
      <c r="R4" s="25"/>
      <c r="S4" s="38" t="s">
        <v>65</v>
      </c>
      <c r="T4" s="38"/>
    </row>
    <row r="5" spans="2:20" ht="12.75" customHeight="1">
      <c r="B5" s="25"/>
      <c r="C5" s="39" t="s">
        <v>39</v>
      </c>
      <c r="D5" s="39" t="s">
        <v>40</v>
      </c>
      <c r="F5" s="25"/>
      <c r="G5" s="39" t="s">
        <v>39</v>
      </c>
      <c r="H5" s="39" t="s">
        <v>40</v>
      </c>
      <c r="J5" s="25"/>
      <c r="K5" s="39" t="s">
        <v>39</v>
      </c>
      <c r="L5" s="39" t="s">
        <v>40</v>
      </c>
      <c r="N5" s="25"/>
      <c r="O5" s="39" t="s">
        <v>39</v>
      </c>
      <c r="P5" s="39" t="s">
        <v>40</v>
      </c>
      <c r="R5" s="25"/>
      <c r="S5" s="39" t="s">
        <v>39</v>
      </c>
      <c r="T5" s="39" t="s">
        <v>40</v>
      </c>
    </row>
    <row r="6" spans="1:20" ht="12.75">
      <c r="A6" s="18" t="s">
        <v>56</v>
      </c>
      <c r="B6" s="13" t="s">
        <v>9</v>
      </c>
      <c r="C6" s="40"/>
      <c r="D6" s="40"/>
      <c r="F6" s="13" t="s">
        <v>9</v>
      </c>
      <c r="G6" s="40"/>
      <c r="H6" s="40"/>
      <c r="J6" s="13" t="s">
        <v>9</v>
      </c>
      <c r="K6" s="40"/>
      <c r="L6" s="40"/>
      <c r="N6" s="13" t="s">
        <v>9</v>
      </c>
      <c r="O6" s="40"/>
      <c r="P6" s="40"/>
      <c r="R6" s="13" t="s">
        <v>9</v>
      </c>
      <c r="S6" s="40"/>
      <c r="T6" s="40"/>
    </row>
    <row r="7" spans="1:20" ht="12.75">
      <c r="A7" s="12" t="s">
        <v>26</v>
      </c>
      <c r="B7" s="14">
        <v>59.2</v>
      </c>
      <c r="C7" s="14"/>
      <c r="D7" s="14"/>
      <c r="F7" s="14">
        <v>68.3</v>
      </c>
      <c r="G7" s="14"/>
      <c r="H7" s="14"/>
      <c r="J7" s="14">
        <v>60.7</v>
      </c>
      <c r="K7" s="14"/>
      <c r="L7" s="14"/>
      <c r="N7" s="14">
        <v>56.6</v>
      </c>
      <c r="O7" s="14"/>
      <c r="P7" s="14"/>
      <c r="R7" s="14">
        <v>83.7</v>
      </c>
      <c r="S7" s="14"/>
      <c r="T7" s="14"/>
    </row>
    <row r="8" spans="1:20" ht="12.75">
      <c r="A8" s="12" t="s">
        <v>27</v>
      </c>
      <c r="B8" s="14">
        <v>104.5</v>
      </c>
      <c r="C8" s="14">
        <v>76.6</v>
      </c>
      <c r="D8" s="14"/>
      <c r="F8" s="14">
        <v>86</v>
      </c>
      <c r="G8" s="14">
        <v>25.8</v>
      </c>
      <c r="H8" s="14"/>
      <c r="J8" s="14">
        <v>95.6</v>
      </c>
      <c r="K8" s="14">
        <v>57.7</v>
      </c>
      <c r="L8" s="14"/>
      <c r="N8" s="14">
        <v>113.6</v>
      </c>
      <c r="O8" s="14">
        <v>100.9</v>
      </c>
      <c r="P8" s="14"/>
      <c r="R8" s="14">
        <v>129.2</v>
      </c>
      <c r="S8" s="14">
        <v>54.3</v>
      </c>
      <c r="T8" s="14"/>
    </row>
    <row r="9" spans="1:20" ht="12.75">
      <c r="A9" s="12" t="s">
        <v>28</v>
      </c>
      <c r="B9" s="14">
        <v>94.1</v>
      </c>
      <c r="C9" s="14">
        <v>-10</v>
      </c>
      <c r="D9" s="14"/>
      <c r="F9" s="14">
        <v>71.7</v>
      </c>
      <c r="G9" s="14">
        <v>-16.6</v>
      </c>
      <c r="H9" s="14"/>
      <c r="J9" s="14">
        <v>91.2</v>
      </c>
      <c r="K9" s="14">
        <v>-4.6</v>
      </c>
      <c r="L9" s="14"/>
      <c r="N9" s="14">
        <v>96.9</v>
      </c>
      <c r="O9" s="14">
        <v>-14.8</v>
      </c>
      <c r="P9" s="14"/>
      <c r="R9" s="14">
        <v>123.7</v>
      </c>
      <c r="S9" s="14">
        <v>-4.2</v>
      </c>
      <c r="T9" s="14"/>
    </row>
    <row r="10" spans="1:20" ht="12.75">
      <c r="A10" s="12" t="s">
        <v>29</v>
      </c>
      <c r="B10" s="14">
        <v>122.3</v>
      </c>
      <c r="C10" s="14">
        <v>30</v>
      </c>
      <c r="D10" s="14"/>
      <c r="F10" s="14">
        <v>123.9</v>
      </c>
      <c r="G10" s="14">
        <v>72.7</v>
      </c>
      <c r="H10" s="14"/>
      <c r="J10" s="14">
        <v>123</v>
      </c>
      <c r="K10" s="14">
        <v>34.8</v>
      </c>
      <c r="L10" s="14"/>
      <c r="N10" s="14">
        <v>120.4</v>
      </c>
      <c r="O10" s="14">
        <v>24.4</v>
      </c>
      <c r="P10" s="14"/>
      <c r="R10" s="14">
        <v>150.9</v>
      </c>
      <c r="S10" s="14">
        <v>21.9</v>
      </c>
      <c r="T10" s="14"/>
    </row>
    <row r="11" spans="1:20" ht="12.75">
      <c r="A11" s="12" t="s">
        <v>30</v>
      </c>
      <c r="B11" s="14">
        <v>68.3</v>
      </c>
      <c r="C11" s="14">
        <v>-44.1</v>
      </c>
      <c r="D11" s="14">
        <v>15.5</v>
      </c>
      <c r="E11" s="14"/>
      <c r="F11" s="14">
        <v>68.3</v>
      </c>
      <c r="G11" s="14">
        <v>-44.9</v>
      </c>
      <c r="H11" s="14">
        <v>-0.1</v>
      </c>
      <c r="I11" s="14"/>
      <c r="J11" s="14">
        <v>66.8</v>
      </c>
      <c r="K11" s="14">
        <v>-45.7</v>
      </c>
      <c r="L11" s="14">
        <v>10.1</v>
      </c>
      <c r="M11" s="14"/>
      <c r="N11" s="14">
        <v>68.9</v>
      </c>
      <c r="O11" s="14">
        <v>-42.8</v>
      </c>
      <c r="P11" s="14">
        <v>21.8</v>
      </c>
      <c r="Q11" s="14"/>
      <c r="R11" s="14">
        <v>99.6</v>
      </c>
      <c r="S11" s="14">
        <v>-34</v>
      </c>
      <c r="T11" s="14">
        <v>18.9</v>
      </c>
    </row>
    <row r="12" spans="1:20" ht="12.75">
      <c r="A12" s="12" t="s">
        <v>31</v>
      </c>
      <c r="B12" s="14">
        <v>107.3</v>
      </c>
      <c r="C12" s="14">
        <v>57</v>
      </c>
      <c r="D12" s="14">
        <v>2.6</v>
      </c>
      <c r="E12" s="14"/>
      <c r="F12" s="14">
        <v>83.1</v>
      </c>
      <c r="G12" s="14">
        <v>21.6</v>
      </c>
      <c r="H12" s="14">
        <v>-3.4</v>
      </c>
      <c r="I12" s="14"/>
      <c r="J12" s="14">
        <v>100.7</v>
      </c>
      <c r="K12" s="14">
        <v>50.8</v>
      </c>
      <c r="L12" s="14">
        <v>5.3</v>
      </c>
      <c r="M12" s="14"/>
      <c r="N12" s="14">
        <v>114</v>
      </c>
      <c r="O12" s="14">
        <v>65.4</v>
      </c>
      <c r="P12" s="14">
        <v>0.3</v>
      </c>
      <c r="Q12" s="14"/>
      <c r="R12" s="14">
        <v>134.4</v>
      </c>
      <c r="S12" s="14">
        <v>35.1</v>
      </c>
      <c r="T12" s="14">
        <v>4.1</v>
      </c>
    </row>
    <row r="13" spans="1:20" ht="12.75">
      <c r="A13" s="12" t="s">
        <v>32</v>
      </c>
      <c r="B13" s="14">
        <v>92.4</v>
      </c>
      <c r="C13" s="14">
        <v>-13.9</v>
      </c>
      <c r="D13" s="14">
        <v>-1.8</v>
      </c>
      <c r="E13" s="14"/>
      <c r="F13" s="14">
        <v>68.7</v>
      </c>
      <c r="G13" s="14">
        <v>-17.3</v>
      </c>
      <c r="H13" s="14">
        <v>-4.2</v>
      </c>
      <c r="I13" s="14"/>
      <c r="J13" s="14">
        <v>93.7</v>
      </c>
      <c r="K13" s="14">
        <v>-7</v>
      </c>
      <c r="L13" s="14">
        <v>2.6</v>
      </c>
      <c r="M13" s="14"/>
      <c r="N13" s="14">
        <v>91.1</v>
      </c>
      <c r="O13" s="14">
        <v>-20.2</v>
      </c>
      <c r="P13" s="14">
        <v>-6</v>
      </c>
      <c r="Q13" s="14"/>
      <c r="R13" s="14">
        <v>113.7</v>
      </c>
      <c r="S13" s="14">
        <v>-15.4</v>
      </c>
      <c r="T13" s="14">
        <v>-8.1</v>
      </c>
    </row>
    <row r="14" spans="1:20" ht="12.75">
      <c r="A14" s="12" t="s">
        <v>33</v>
      </c>
      <c r="B14" s="14">
        <v>128.4</v>
      </c>
      <c r="C14" s="14">
        <v>39</v>
      </c>
      <c r="D14" s="14">
        <v>5</v>
      </c>
      <c r="E14" s="14"/>
      <c r="F14" s="14">
        <v>121.8</v>
      </c>
      <c r="G14" s="14">
        <v>77.4</v>
      </c>
      <c r="H14" s="14">
        <v>-1.6</v>
      </c>
      <c r="I14" s="14"/>
      <c r="J14" s="14">
        <v>134</v>
      </c>
      <c r="K14" s="14">
        <v>43.1</v>
      </c>
      <c r="L14" s="14">
        <v>8.9</v>
      </c>
      <c r="M14" s="14"/>
      <c r="N14" s="14">
        <v>121.9</v>
      </c>
      <c r="O14" s="14">
        <v>33.9</v>
      </c>
      <c r="P14" s="14">
        <v>1.2</v>
      </c>
      <c r="Q14" s="14"/>
      <c r="R14" s="14">
        <v>153.6</v>
      </c>
      <c r="S14" s="14">
        <v>35</v>
      </c>
      <c r="T14" s="14">
        <v>1.8</v>
      </c>
    </row>
    <row r="15" spans="1:20" ht="12.75">
      <c r="A15" s="12" t="s">
        <v>13</v>
      </c>
      <c r="B15" s="14">
        <v>60.8</v>
      </c>
      <c r="C15" s="14">
        <v>-52.6</v>
      </c>
      <c r="D15" s="14">
        <v>-11.1</v>
      </c>
      <c r="E15" s="14"/>
      <c r="F15" s="14">
        <v>57.6</v>
      </c>
      <c r="G15" s="14">
        <v>-52.7</v>
      </c>
      <c r="H15" s="14">
        <v>-15.6</v>
      </c>
      <c r="I15" s="14"/>
      <c r="J15" s="14">
        <v>58.7</v>
      </c>
      <c r="K15" s="14">
        <v>-56.2</v>
      </c>
      <c r="L15" s="14">
        <v>-12.1</v>
      </c>
      <c r="M15" s="14"/>
      <c r="N15" s="14">
        <v>62.2</v>
      </c>
      <c r="O15" s="14">
        <v>-49</v>
      </c>
      <c r="P15" s="14">
        <v>-9.7</v>
      </c>
      <c r="Q15" s="14"/>
      <c r="R15" s="14">
        <v>88.1</v>
      </c>
      <c r="S15" s="14">
        <v>-42.6</v>
      </c>
      <c r="T15" s="14">
        <v>-11.5</v>
      </c>
    </row>
    <row r="16" spans="1:20" ht="12.75">
      <c r="A16" s="12" t="s">
        <v>14</v>
      </c>
      <c r="B16" s="14">
        <v>103.9</v>
      </c>
      <c r="C16" s="14">
        <v>70.8</v>
      </c>
      <c r="D16" s="14">
        <v>-3.2</v>
      </c>
      <c r="E16" s="14"/>
      <c r="F16" s="14">
        <v>80.2</v>
      </c>
      <c r="G16" s="14">
        <v>39.2</v>
      </c>
      <c r="H16" s="14">
        <v>-3.4</v>
      </c>
      <c r="I16" s="14"/>
      <c r="J16" s="14">
        <v>95.7</v>
      </c>
      <c r="K16" s="14">
        <v>63</v>
      </c>
      <c r="L16" s="14">
        <v>-5</v>
      </c>
      <c r="M16" s="14"/>
      <c r="N16" s="14">
        <v>112.1</v>
      </c>
      <c r="O16" s="14">
        <v>80.1</v>
      </c>
      <c r="P16" s="14">
        <v>-1.7</v>
      </c>
      <c r="Q16" s="14"/>
      <c r="R16" s="14">
        <v>137.5</v>
      </c>
      <c r="S16" s="14">
        <v>56</v>
      </c>
      <c r="T16" s="14">
        <v>2.2</v>
      </c>
    </row>
    <row r="17" spans="1:20" ht="12.75">
      <c r="A17" s="12" t="s">
        <v>15</v>
      </c>
      <c r="B17" s="14">
        <v>98.5</v>
      </c>
      <c r="C17" s="14">
        <v>-5.2</v>
      </c>
      <c r="D17" s="14">
        <v>6.6</v>
      </c>
      <c r="E17" s="14"/>
      <c r="F17" s="14">
        <v>75.4</v>
      </c>
      <c r="G17" s="14">
        <v>-6</v>
      </c>
      <c r="H17" s="14">
        <v>9.8</v>
      </c>
      <c r="I17" s="14"/>
      <c r="J17" s="14">
        <v>97.2</v>
      </c>
      <c r="K17" s="14">
        <v>1.6</v>
      </c>
      <c r="L17" s="14">
        <v>3.8</v>
      </c>
      <c r="M17" s="14"/>
      <c r="N17" s="14">
        <v>99.9</v>
      </c>
      <c r="O17" s="14">
        <v>-10.9</v>
      </c>
      <c r="P17" s="14">
        <v>9.7</v>
      </c>
      <c r="Q17" s="14"/>
      <c r="R17" s="14">
        <v>118.1</v>
      </c>
      <c r="S17" s="14">
        <v>-14.1</v>
      </c>
      <c r="T17" s="14">
        <v>3.8</v>
      </c>
    </row>
    <row r="18" spans="1:20" ht="12.75">
      <c r="A18" s="12" t="s">
        <v>16</v>
      </c>
      <c r="B18" s="14">
        <v>120.3</v>
      </c>
      <c r="C18" s="14">
        <v>22.2</v>
      </c>
      <c r="D18" s="14">
        <v>-6.3</v>
      </c>
      <c r="E18" s="14"/>
      <c r="F18" s="14">
        <v>118</v>
      </c>
      <c r="G18" s="14">
        <v>56.4</v>
      </c>
      <c r="H18" s="14">
        <v>-3.2</v>
      </c>
      <c r="I18" s="14"/>
      <c r="J18" s="14">
        <v>126.7</v>
      </c>
      <c r="K18" s="14">
        <v>30.4</v>
      </c>
      <c r="L18" s="14">
        <v>-5.4</v>
      </c>
      <c r="M18" s="14"/>
      <c r="N18" s="14">
        <v>112.3</v>
      </c>
      <c r="O18" s="14">
        <v>12.4</v>
      </c>
      <c r="P18" s="14">
        <v>-7.9</v>
      </c>
      <c r="Q18" s="14"/>
      <c r="R18" s="14">
        <v>153.6</v>
      </c>
      <c r="S18" s="14">
        <v>30.1</v>
      </c>
      <c r="T18" s="14">
        <v>0</v>
      </c>
    </row>
    <row r="19" spans="1:20" ht="12.75">
      <c r="A19" s="12" t="s">
        <v>17</v>
      </c>
      <c r="B19" s="14">
        <v>59.6</v>
      </c>
      <c r="C19" s="14">
        <v>-50.5</v>
      </c>
      <c r="D19" s="14">
        <v>-2</v>
      </c>
      <c r="E19" s="14"/>
      <c r="F19" s="14">
        <v>60.5</v>
      </c>
      <c r="G19" s="14">
        <v>-48.7</v>
      </c>
      <c r="H19" s="14">
        <v>5</v>
      </c>
      <c r="I19" s="14"/>
      <c r="J19" s="14">
        <v>59.6</v>
      </c>
      <c r="K19" s="14">
        <v>-53</v>
      </c>
      <c r="L19" s="14">
        <v>1.5</v>
      </c>
      <c r="M19" s="14"/>
      <c r="N19" s="14">
        <v>57.4</v>
      </c>
      <c r="O19" s="14">
        <v>-49</v>
      </c>
      <c r="P19" s="14">
        <v>-7.9</v>
      </c>
      <c r="Q19" s="14"/>
      <c r="R19" s="14">
        <v>114.9</v>
      </c>
      <c r="S19" s="14">
        <v>-25.1</v>
      </c>
      <c r="T19" s="14">
        <v>30.5</v>
      </c>
    </row>
    <row r="20" spans="1:20" ht="12.75">
      <c r="A20" s="12" t="s">
        <v>18</v>
      </c>
      <c r="B20" s="14">
        <v>101.9</v>
      </c>
      <c r="C20" s="14">
        <v>71</v>
      </c>
      <c r="D20" s="14">
        <v>-1.9</v>
      </c>
      <c r="E20" s="14"/>
      <c r="F20" s="14">
        <v>78.4</v>
      </c>
      <c r="G20" s="14">
        <v>29.5</v>
      </c>
      <c r="H20" s="14">
        <v>-2.3</v>
      </c>
      <c r="I20" s="14"/>
      <c r="J20" s="14">
        <v>97.1</v>
      </c>
      <c r="K20" s="14">
        <v>63</v>
      </c>
      <c r="L20" s="14">
        <v>1.5</v>
      </c>
      <c r="M20" s="14"/>
      <c r="N20" s="14">
        <v>108.2</v>
      </c>
      <c r="O20" s="14">
        <v>88.9</v>
      </c>
      <c r="P20" s="14">
        <v>-3.4</v>
      </c>
      <c r="Q20" s="14"/>
      <c r="R20" s="14">
        <v>95.2</v>
      </c>
      <c r="S20" s="14">
        <v>-17.2</v>
      </c>
      <c r="T20" s="14">
        <v>-30.7</v>
      </c>
    </row>
    <row r="21" spans="1:20" ht="12.75">
      <c r="A21" s="12" t="s">
        <v>19</v>
      </c>
      <c r="B21" s="14">
        <v>92.6</v>
      </c>
      <c r="C21" s="14">
        <v>-9.1</v>
      </c>
      <c r="D21" s="14">
        <v>-6</v>
      </c>
      <c r="E21" s="14"/>
      <c r="F21" s="14">
        <v>75.4</v>
      </c>
      <c r="G21" s="14">
        <v>-3.8</v>
      </c>
      <c r="H21" s="14">
        <v>0</v>
      </c>
      <c r="I21" s="14"/>
      <c r="J21" s="14">
        <v>93.9</v>
      </c>
      <c r="K21" s="14">
        <v>-3.2</v>
      </c>
      <c r="L21" s="14">
        <v>-3.3</v>
      </c>
      <c r="M21" s="14"/>
      <c r="N21" s="14">
        <v>91.9</v>
      </c>
      <c r="O21" s="14">
        <v>-15.1</v>
      </c>
      <c r="P21" s="14">
        <v>-8</v>
      </c>
      <c r="Q21" s="14"/>
      <c r="R21" s="14">
        <v>90.8</v>
      </c>
      <c r="S21" s="14">
        <v>-4.7</v>
      </c>
      <c r="T21" s="14">
        <v>-23.1</v>
      </c>
    </row>
    <row r="22" spans="1:20" ht="12.75">
      <c r="A22" s="12" t="s">
        <v>20</v>
      </c>
      <c r="B22" s="14">
        <v>126.7</v>
      </c>
      <c r="C22" s="14">
        <v>36.9</v>
      </c>
      <c r="D22" s="14">
        <v>5.3</v>
      </c>
      <c r="E22" s="14"/>
      <c r="F22" s="14">
        <v>149</v>
      </c>
      <c r="G22" s="14">
        <v>97.5</v>
      </c>
      <c r="H22" s="14">
        <v>26.3</v>
      </c>
      <c r="I22" s="14"/>
      <c r="J22" s="14">
        <v>134</v>
      </c>
      <c r="K22" s="14">
        <v>42.5</v>
      </c>
      <c r="L22" s="14">
        <v>5.7</v>
      </c>
      <c r="M22" s="14"/>
      <c r="N22" s="14">
        <v>118.8</v>
      </c>
      <c r="O22" s="14">
        <v>29.2</v>
      </c>
      <c r="P22" s="14">
        <v>5.8</v>
      </c>
      <c r="Q22" s="14"/>
      <c r="R22" s="14">
        <v>117.4</v>
      </c>
      <c r="S22" s="14">
        <v>29.2</v>
      </c>
      <c r="T22" s="14">
        <v>-23.6</v>
      </c>
    </row>
    <row r="23" spans="1:20" ht="12.75">
      <c r="A23" s="12" t="s">
        <v>21</v>
      </c>
      <c r="B23" s="14">
        <v>64.8</v>
      </c>
      <c r="C23" s="14">
        <v>-48.8</v>
      </c>
      <c r="D23" s="14">
        <v>8.8</v>
      </c>
      <c r="E23" s="14"/>
      <c r="F23" s="14">
        <v>60.9</v>
      </c>
      <c r="G23" s="14">
        <v>-59.1</v>
      </c>
      <c r="H23" s="14">
        <v>0.6</v>
      </c>
      <c r="I23" s="14"/>
      <c r="J23" s="14">
        <v>61.8</v>
      </c>
      <c r="K23" s="14">
        <v>-53.9</v>
      </c>
      <c r="L23" s="14">
        <v>3.7</v>
      </c>
      <c r="M23" s="14"/>
      <c r="N23" s="14">
        <v>66.6</v>
      </c>
      <c r="O23" s="14">
        <v>-44</v>
      </c>
      <c r="P23" s="14">
        <v>16.1</v>
      </c>
      <c r="Q23" s="14"/>
      <c r="R23" s="14">
        <v>112.2</v>
      </c>
      <c r="S23" s="14">
        <v>-4.4</v>
      </c>
      <c r="T23" s="14">
        <v>-2.4</v>
      </c>
    </row>
    <row r="24" spans="1:20" ht="12.75">
      <c r="A24" s="12" t="s">
        <v>22</v>
      </c>
      <c r="B24" s="14">
        <v>102.4</v>
      </c>
      <c r="C24" s="14">
        <v>57.9</v>
      </c>
      <c r="D24" s="14">
        <v>0.5</v>
      </c>
      <c r="E24" s="14"/>
      <c r="F24" s="14">
        <v>88.8</v>
      </c>
      <c r="G24" s="14">
        <v>45.9</v>
      </c>
      <c r="H24" s="14">
        <v>13.3</v>
      </c>
      <c r="I24" s="14"/>
      <c r="J24" s="14">
        <v>97.6</v>
      </c>
      <c r="K24" s="14">
        <v>58</v>
      </c>
      <c r="L24" s="14">
        <v>0.5</v>
      </c>
      <c r="M24" s="14"/>
      <c r="N24" s="14">
        <v>108.5</v>
      </c>
      <c r="O24" s="14">
        <v>63</v>
      </c>
      <c r="P24" s="14">
        <v>0.2</v>
      </c>
      <c r="Q24" s="14"/>
      <c r="R24" s="14">
        <v>91.4</v>
      </c>
      <c r="S24" s="14">
        <v>-18.5</v>
      </c>
      <c r="T24" s="14">
        <v>-4</v>
      </c>
    </row>
    <row r="25" spans="1:20" ht="12.75">
      <c r="A25" s="12" t="s">
        <v>23</v>
      </c>
      <c r="B25" s="14">
        <v>94.7</v>
      </c>
      <c r="C25" s="14">
        <v>-7.5</v>
      </c>
      <c r="D25" s="14">
        <v>2.2</v>
      </c>
      <c r="E25" s="14"/>
      <c r="F25" s="14">
        <v>90.3</v>
      </c>
      <c r="G25" s="14">
        <v>1.7</v>
      </c>
      <c r="H25" s="14">
        <v>19.7</v>
      </c>
      <c r="I25" s="14"/>
      <c r="J25" s="14">
        <v>96.9</v>
      </c>
      <c r="K25" s="14">
        <v>-0.7</v>
      </c>
      <c r="L25" s="14">
        <v>3.1</v>
      </c>
      <c r="M25" s="14"/>
      <c r="N25" s="14">
        <v>93</v>
      </c>
      <c r="O25" s="14">
        <v>-14.3</v>
      </c>
      <c r="P25" s="14">
        <v>1.2</v>
      </c>
      <c r="Q25" s="14"/>
      <c r="R25" s="14">
        <v>84.6</v>
      </c>
      <c r="S25" s="14">
        <v>-7.5</v>
      </c>
      <c r="T25" s="14">
        <v>-6.8</v>
      </c>
    </row>
    <row r="26" spans="1:20" ht="12.75">
      <c r="A26" s="12" t="s">
        <v>24</v>
      </c>
      <c r="B26" s="14">
        <v>132.4</v>
      </c>
      <c r="C26" s="14">
        <v>39.9</v>
      </c>
      <c r="D26" s="14">
        <v>4.5</v>
      </c>
      <c r="E26" s="14"/>
      <c r="F26" s="14">
        <v>142.8</v>
      </c>
      <c r="G26" s="14">
        <v>58.2</v>
      </c>
      <c r="H26" s="14">
        <v>-4.1</v>
      </c>
      <c r="I26" s="14"/>
      <c r="J26" s="14">
        <v>143.9</v>
      </c>
      <c r="K26" s="14">
        <v>48.5</v>
      </c>
      <c r="L26" s="14">
        <v>7.4</v>
      </c>
      <c r="M26" s="14"/>
      <c r="N26" s="14">
        <v>120.3</v>
      </c>
      <c r="O26" s="14">
        <v>29.3</v>
      </c>
      <c r="P26" s="14">
        <v>1.3</v>
      </c>
      <c r="Q26" s="14"/>
      <c r="R26" s="14">
        <v>124.4</v>
      </c>
      <c r="S26" s="14">
        <v>47.1</v>
      </c>
      <c r="T26" s="14">
        <v>6.1</v>
      </c>
    </row>
    <row r="27" spans="1:20" ht="12.75">
      <c r="A27" s="12" t="s">
        <v>25</v>
      </c>
      <c r="B27" s="14">
        <v>67.4</v>
      </c>
      <c r="C27" s="14">
        <v>-49.1</v>
      </c>
      <c r="D27" s="14">
        <v>4</v>
      </c>
      <c r="E27" s="14"/>
      <c r="F27" s="14">
        <v>71.7</v>
      </c>
      <c r="G27" s="14">
        <v>-49.8</v>
      </c>
      <c r="H27" s="14">
        <v>17.8</v>
      </c>
      <c r="I27" s="14"/>
      <c r="J27" s="14">
        <v>67</v>
      </c>
      <c r="K27" s="14">
        <v>-53.4</v>
      </c>
      <c r="L27" s="14">
        <v>8.4</v>
      </c>
      <c r="M27" s="14"/>
      <c r="N27" s="14">
        <v>66.8</v>
      </c>
      <c r="O27" s="14">
        <v>-44.4</v>
      </c>
      <c r="P27" s="14">
        <v>0.5</v>
      </c>
      <c r="Q27" s="14"/>
      <c r="R27" s="14">
        <v>107.9</v>
      </c>
      <c r="S27" s="14">
        <v>-13.4</v>
      </c>
      <c r="T27" s="14">
        <v>-3.9</v>
      </c>
    </row>
    <row r="28" spans="1:20" ht="12.75">
      <c r="A28" s="12" t="s">
        <v>42</v>
      </c>
      <c r="B28" s="14">
        <v>107.1</v>
      </c>
      <c r="C28" s="14">
        <v>59</v>
      </c>
      <c r="D28" s="14">
        <v>4.6</v>
      </c>
      <c r="E28" s="14"/>
      <c r="F28" s="14">
        <v>83.4</v>
      </c>
      <c r="G28" s="14">
        <v>16.4</v>
      </c>
      <c r="H28" s="14">
        <v>-6</v>
      </c>
      <c r="I28" s="14"/>
      <c r="J28" s="14">
        <v>93.9</v>
      </c>
      <c r="K28" s="14">
        <v>40.2</v>
      </c>
      <c r="L28" s="14">
        <v>-3.8</v>
      </c>
      <c r="M28" s="14"/>
      <c r="N28" s="14">
        <v>121.8</v>
      </c>
      <c r="O28" s="14">
        <v>82</v>
      </c>
      <c r="P28" s="14">
        <v>12.2</v>
      </c>
      <c r="Q28" s="14"/>
      <c r="R28" s="14">
        <v>88.7</v>
      </c>
      <c r="S28" s="14">
        <v>-17.7</v>
      </c>
      <c r="T28" s="14">
        <v>-2.9</v>
      </c>
    </row>
    <row r="29" spans="1:20" ht="12.75">
      <c r="A29" s="12" t="s">
        <v>44</v>
      </c>
      <c r="B29" s="14">
        <v>92.2</v>
      </c>
      <c r="C29" s="14">
        <v>-13.9</v>
      </c>
      <c r="D29" s="14">
        <v>-2.6</v>
      </c>
      <c r="E29" s="14"/>
      <c r="F29" s="14">
        <v>97.3</v>
      </c>
      <c r="G29" s="14">
        <v>16.5</v>
      </c>
      <c r="H29" s="14">
        <v>7.7</v>
      </c>
      <c r="I29" s="14"/>
      <c r="J29" s="14">
        <v>95.2</v>
      </c>
      <c r="K29" s="14">
        <v>1.4</v>
      </c>
      <c r="L29" s="14">
        <v>-1.7</v>
      </c>
      <c r="M29" s="14"/>
      <c r="N29" s="14">
        <v>89.4</v>
      </c>
      <c r="O29" s="14">
        <v>-26.6</v>
      </c>
      <c r="P29" s="14">
        <v>-3.9</v>
      </c>
      <c r="Q29" s="14"/>
      <c r="R29" s="14">
        <v>82.3</v>
      </c>
      <c r="S29" s="14">
        <v>-7.4</v>
      </c>
      <c r="T29" s="14">
        <v>-2.8</v>
      </c>
    </row>
    <row r="30" spans="1:20" ht="12.75">
      <c r="A30" s="12" t="s">
        <v>45</v>
      </c>
      <c r="B30" s="14">
        <v>133.3</v>
      </c>
      <c r="C30" s="14">
        <v>44.6</v>
      </c>
      <c r="D30" s="14">
        <v>0.7</v>
      </c>
      <c r="E30" s="14"/>
      <c r="F30" s="14">
        <v>147.6</v>
      </c>
      <c r="G30" s="14">
        <v>51.8</v>
      </c>
      <c r="H30" s="14">
        <v>3.3</v>
      </c>
      <c r="I30" s="14"/>
      <c r="J30" s="14">
        <v>143.9</v>
      </c>
      <c r="K30" s="14">
        <v>51</v>
      </c>
      <c r="L30" s="14">
        <v>0</v>
      </c>
      <c r="M30" s="14"/>
      <c r="N30" s="14">
        <v>122</v>
      </c>
      <c r="O30" s="14">
        <v>36.4</v>
      </c>
      <c r="P30" s="14">
        <v>1.4</v>
      </c>
      <c r="Q30" s="14"/>
      <c r="R30" s="14">
        <v>121.1</v>
      </c>
      <c r="S30" s="14">
        <v>47.3</v>
      </c>
      <c r="T30" s="14">
        <v>-2.7</v>
      </c>
    </row>
    <row r="31" spans="1:20" ht="12.75">
      <c r="A31" s="12" t="s">
        <v>46</v>
      </c>
      <c r="B31" s="14">
        <v>68.3</v>
      </c>
      <c r="C31" s="14">
        <v>-48.8</v>
      </c>
      <c r="D31" s="14">
        <v>1.3</v>
      </c>
      <c r="E31" s="14"/>
      <c r="F31" s="14">
        <v>77.7</v>
      </c>
      <c r="G31" s="14">
        <v>-47.4</v>
      </c>
      <c r="H31" s="14">
        <v>8.3</v>
      </c>
      <c r="I31" s="14"/>
      <c r="J31" s="14">
        <v>63.8</v>
      </c>
      <c r="K31" s="14">
        <v>-55.6</v>
      </c>
      <c r="L31" s="14">
        <v>-4.7</v>
      </c>
      <c r="M31" s="14"/>
      <c r="N31" s="14">
        <v>71.3</v>
      </c>
      <c r="O31" s="14">
        <v>-41.6</v>
      </c>
      <c r="P31" s="14">
        <v>6.6</v>
      </c>
      <c r="Q31" s="14"/>
      <c r="R31" s="14">
        <v>106.7</v>
      </c>
      <c r="S31" s="14">
        <v>-11.9</v>
      </c>
      <c r="T31" s="14">
        <v>-1.1</v>
      </c>
    </row>
    <row r="32" spans="1:20" ht="12.75">
      <c r="A32" s="12" t="s">
        <v>47</v>
      </c>
      <c r="B32" s="14">
        <v>107.4</v>
      </c>
      <c r="C32" s="14">
        <v>57.4</v>
      </c>
      <c r="D32" s="14">
        <v>0.3</v>
      </c>
      <c r="E32" s="14"/>
      <c r="F32" s="14">
        <v>95.3</v>
      </c>
      <c r="G32" s="14">
        <v>22.7</v>
      </c>
      <c r="H32" s="14">
        <v>14.2</v>
      </c>
      <c r="I32" s="14"/>
      <c r="J32" s="14">
        <v>99.5</v>
      </c>
      <c r="K32" s="14">
        <v>55.8</v>
      </c>
      <c r="L32" s="14">
        <v>5.9</v>
      </c>
      <c r="M32" s="14"/>
      <c r="N32" s="14">
        <v>116.2</v>
      </c>
      <c r="O32" s="14">
        <v>63</v>
      </c>
      <c r="P32" s="14">
        <v>-4.6</v>
      </c>
      <c r="Q32" s="14"/>
      <c r="R32" s="14">
        <v>98.9</v>
      </c>
      <c r="S32" s="14">
        <v>-7.3</v>
      </c>
      <c r="T32" s="14">
        <v>11.5</v>
      </c>
    </row>
    <row r="33" spans="1:20" ht="12.75">
      <c r="A33" s="12" t="s">
        <v>48</v>
      </c>
      <c r="B33" s="14">
        <v>99.5</v>
      </c>
      <c r="C33" s="14">
        <v>-7.4</v>
      </c>
      <c r="D33" s="14">
        <v>7.9</v>
      </c>
      <c r="E33" s="14"/>
      <c r="F33" s="14">
        <v>83.3</v>
      </c>
      <c r="G33" s="14">
        <v>-12.6</v>
      </c>
      <c r="H33" s="14">
        <v>-14.4</v>
      </c>
      <c r="I33" s="14"/>
      <c r="J33" s="14">
        <v>98.4</v>
      </c>
      <c r="K33" s="14">
        <v>-1.1</v>
      </c>
      <c r="L33" s="14">
        <v>3.3</v>
      </c>
      <c r="M33" s="14"/>
      <c r="N33" s="14">
        <v>100.7</v>
      </c>
      <c r="O33" s="14">
        <v>-13.3</v>
      </c>
      <c r="P33" s="14">
        <v>12.6</v>
      </c>
      <c r="Q33" s="14"/>
      <c r="R33" s="14">
        <v>96.4</v>
      </c>
      <c r="S33" s="14">
        <v>-2.5</v>
      </c>
      <c r="T33" s="14">
        <v>17.2</v>
      </c>
    </row>
    <row r="34" spans="1:20" ht="12.75">
      <c r="A34" s="12" t="s">
        <v>49</v>
      </c>
      <c r="B34" s="14">
        <v>141.9</v>
      </c>
      <c r="C34" s="14">
        <v>42.6</v>
      </c>
      <c r="D34" s="14">
        <v>6.4</v>
      </c>
      <c r="E34" s="14"/>
      <c r="F34" s="14">
        <v>149.3</v>
      </c>
      <c r="G34" s="14">
        <v>79.4</v>
      </c>
      <c r="H34" s="14">
        <v>1.2</v>
      </c>
      <c r="I34" s="14"/>
      <c r="J34" s="14">
        <v>149.8</v>
      </c>
      <c r="K34" s="14">
        <v>52.2</v>
      </c>
      <c r="L34" s="14">
        <v>4.1</v>
      </c>
      <c r="M34" s="14"/>
      <c r="N34" s="14">
        <v>132.8</v>
      </c>
      <c r="O34" s="14">
        <v>31.9</v>
      </c>
      <c r="P34" s="14">
        <v>8.9</v>
      </c>
      <c r="Q34" s="14"/>
      <c r="R34" s="14">
        <v>132.5</v>
      </c>
      <c r="S34" s="14">
        <v>37.5</v>
      </c>
      <c r="T34" s="14">
        <v>9.4</v>
      </c>
    </row>
    <row r="35" spans="1:20" ht="12.75">
      <c r="A35" s="12" t="s">
        <v>50</v>
      </c>
      <c r="B35" s="14">
        <v>74.3</v>
      </c>
      <c r="C35" s="14">
        <v>-47.6</v>
      </c>
      <c r="D35" s="14">
        <v>8.9</v>
      </c>
      <c r="E35" s="14"/>
      <c r="F35" s="14">
        <v>90</v>
      </c>
      <c r="G35" s="14">
        <v>-39.8</v>
      </c>
      <c r="H35" s="14">
        <v>15.8</v>
      </c>
      <c r="I35" s="14"/>
      <c r="J35" s="14">
        <v>68.1</v>
      </c>
      <c r="K35" s="14">
        <v>-54.5</v>
      </c>
      <c r="L35" s="14">
        <v>6.7</v>
      </c>
      <c r="M35" s="14"/>
      <c r="N35" s="14">
        <v>79.8</v>
      </c>
      <c r="O35" s="14">
        <v>-39.9</v>
      </c>
      <c r="P35" s="14">
        <v>12</v>
      </c>
      <c r="Q35" s="14"/>
      <c r="R35" s="14">
        <v>113.3</v>
      </c>
      <c r="S35" s="14">
        <v>-14.5</v>
      </c>
      <c r="T35" s="14">
        <v>6.2</v>
      </c>
    </row>
    <row r="36" spans="1:20" ht="12.75">
      <c r="A36" s="12" t="s">
        <v>51</v>
      </c>
      <c r="B36" s="14">
        <v>122.4</v>
      </c>
      <c r="C36" s="14">
        <v>64.6</v>
      </c>
      <c r="D36" s="14">
        <v>13.9</v>
      </c>
      <c r="E36" s="14"/>
      <c r="F36" s="14">
        <v>101.2</v>
      </c>
      <c r="G36" s="14">
        <v>12.5</v>
      </c>
      <c r="H36" s="14">
        <v>6.2</v>
      </c>
      <c r="I36" s="14"/>
      <c r="J36" s="14">
        <v>117.6</v>
      </c>
      <c r="K36" s="14">
        <v>72.6</v>
      </c>
      <c r="L36" s="14">
        <v>18.2</v>
      </c>
      <c r="M36" s="14"/>
      <c r="N36" s="14">
        <v>129.4</v>
      </c>
      <c r="O36" s="14">
        <v>62.2</v>
      </c>
      <c r="P36" s="14">
        <v>11.4</v>
      </c>
      <c r="Q36" s="14"/>
      <c r="R36" s="14">
        <v>104.2</v>
      </c>
      <c r="S36" s="14">
        <v>-8</v>
      </c>
      <c r="T36" s="14">
        <v>5.3</v>
      </c>
    </row>
    <row r="37" spans="1:20" ht="12.75">
      <c r="A37" s="12" t="s">
        <v>52</v>
      </c>
      <c r="B37" s="14">
        <v>106.1</v>
      </c>
      <c r="C37" s="14">
        <v>-13.3</v>
      </c>
      <c r="D37" s="14">
        <v>6.7</v>
      </c>
      <c r="E37" s="14"/>
      <c r="F37" s="14">
        <v>94.8</v>
      </c>
      <c r="G37" s="14">
        <v>-6.3</v>
      </c>
      <c r="H37" s="14">
        <v>13.9</v>
      </c>
      <c r="I37" s="14"/>
      <c r="J37" s="14">
        <v>104.9</v>
      </c>
      <c r="K37" s="14">
        <v>-10.8</v>
      </c>
      <c r="L37" s="14">
        <v>6.6</v>
      </c>
      <c r="M37" s="14"/>
      <c r="N37" s="14">
        <v>107.4</v>
      </c>
      <c r="O37" s="14">
        <v>-17</v>
      </c>
      <c r="P37" s="14">
        <v>6.7</v>
      </c>
      <c r="Q37" s="14"/>
      <c r="R37" s="14">
        <v>103.7</v>
      </c>
      <c r="S37" s="14">
        <v>-0.4</v>
      </c>
      <c r="T37" s="14">
        <v>7.6</v>
      </c>
    </row>
    <row r="38" spans="1:20" ht="12.75">
      <c r="A38" s="12" t="s">
        <v>53</v>
      </c>
      <c r="B38" s="14">
        <v>156.8</v>
      </c>
      <c r="C38" s="14">
        <v>47.7</v>
      </c>
      <c r="D38" s="14">
        <v>10.5</v>
      </c>
      <c r="E38" s="14"/>
      <c r="F38" s="14">
        <v>171.9</v>
      </c>
      <c r="G38" s="14">
        <v>81.2</v>
      </c>
      <c r="H38" s="14">
        <v>15.1</v>
      </c>
      <c r="I38" s="14"/>
      <c r="J38" s="14">
        <v>169.5</v>
      </c>
      <c r="K38" s="14">
        <v>61.7</v>
      </c>
      <c r="L38" s="14">
        <v>13.2</v>
      </c>
      <c r="M38" s="14"/>
      <c r="N38" s="14">
        <v>142.8</v>
      </c>
      <c r="O38" s="14">
        <v>32.9</v>
      </c>
      <c r="P38" s="14">
        <v>7.5</v>
      </c>
      <c r="Q38" s="14"/>
      <c r="R38" s="14">
        <v>155.9</v>
      </c>
      <c r="S38" s="14">
        <v>50.2</v>
      </c>
      <c r="T38" s="14">
        <v>17.6</v>
      </c>
    </row>
    <row r="39" spans="1:20" ht="12.75">
      <c r="A39" s="12" t="s">
        <v>54</v>
      </c>
      <c r="B39" s="14">
        <v>81.4</v>
      </c>
      <c r="C39" s="14">
        <v>-48.1</v>
      </c>
      <c r="D39" s="14">
        <v>9.5</v>
      </c>
      <c r="E39" s="14"/>
      <c r="F39" s="14">
        <v>83</v>
      </c>
      <c r="G39" s="14">
        <v>-51.7</v>
      </c>
      <c r="H39" s="14">
        <v>-7.7</v>
      </c>
      <c r="I39" s="14"/>
      <c r="J39" s="14">
        <v>75.3</v>
      </c>
      <c r="K39" s="14">
        <v>-55.6</v>
      </c>
      <c r="L39" s="14">
        <v>10.6</v>
      </c>
      <c r="M39" s="14"/>
      <c r="N39" s="14">
        <v>87.1</v>
      </c>
      <c r="O39" s="14">
        <v>-39</v>
      </c>
      <c r="P39" s="14">
        <v>9.2</v>
      </c>
      <c r="Q39" s="14"/>
      <c r="R39" s="14">
        <v>117.8</v>
      </c>
      <c r="S39" s="14">
        <v>-24.4</v>
      </c>
      <c r="T39" s="14">
        <v>4</v>
      </c>
    </row>
    <row r="40" spans="1:20" ht="12.75">
      <c r="A40" s="12" t="s">
        <v>55</v>
      </c>
      <c r="B40" s="14">
        <v>133</v>
      </c>
      <c r="C40" s="14">
        <v>63.4</v>
      </c>
      <c r="D40" s="14">
        <v>8.7</v>
      </c>
      <c r="E40" s="14"/>
      <c r="F40" s="14">
        <v>114.8</v>
      </c>
      <c r="G40" s="14">
        <v>38.2</v>
      </c>
      <c r="H40" s="14">
        <v>13.4</v>
      </c>
      <c r="I40" s="14"/>
      <c r="J40" s="14">
        <v>125.1</v>
      </c>
      <c r="K40" s="14">
        <v>66.1</v>
      </c>
      <c r="L40" s="14">
        <v>6.4</v>
      </c>
      <c r="M40" s="14"/>
      <c r="N40" s="14">
        <v>143.9</v>
      </c>
      <c r="O40" s="14">
        <v>65.1</v>
      </c>
      <c r="P40" s="14">
        <v>11.2</v>
      </c>
      <c r="Q40" s="14"/>
      <c r="R40" s="14">
        <v>114.4</v>
      </c>
      <c r="S40" s="14">
        <v>-2.9</v>
      </c>
      <c r="T40" s="14">
        <v>9.8</v>
      </c>
    </row>
    <row r="41" spans="1:20" ht="12.75">
      <c r="A41" s="12" t="s">
        <v>58</v>
      </c>
      <c r="B41" s="14">
        <v>120.1</v>
      </c>
      <c r="C41" s="14">
        <v>-9.7</v>
      </c>
      <c r="D41" s="14">
        <v>13.2</v>
      </c>
      <c r="E41" s="14"/>
      <c r="F41" s="14">
        <v>119.8</v>
      </c>
      <c r="G41" s="14">
        <v>4.4</v>
      </c>
      <c r="H41" s="14">
        <v>26.3</v>
      </c>
      <c r="I41" s="14"/>
      <c r="J41" s="14">
        <v>118.4</v>
      </c>
      <c r="K41" s="14">
        <v>-5.4</v>
      </c>
      <c r="L41" s="14">
        <v>12.9</v>
      </c>
      <c r="M41" s="14"/>
      <c r="N41" s="14">
        <v>121.8</v>
      </c>
      <c r="O41" s="14">
        <v>-15.3</v>
      </c>
      <c r="P41" s="14">
        <v>13.4</v>
      </c>
      <c r="Q41" s="14"/>
      <c r="R41" s="14">
        <v>103.8</v>
      </c>
      <c r="S41" s="14">
        <v>-9.2</v>
      </c>
      <c r="T41" s="14">
        <v>0.1</v>
      </c>
    </row>
    <row r="42" spans="1:20" ht="12.75">
      <c r="A42" s="12" t="s">
        <v>59</v>
      </c>
      <c r="B42" s="14">
        <v>169</v>
      </c>
      <c r="C42" s="14">
        <v>40.7</v>
      </c>
      <c r="D42" s="14">
        <v>7.8</v>
      </c>
      <c r="E42" s="14"/>
      <c r="F42" s="14">
        <v>182</v>
      </c>
      <c r="G42" s="14">
        <v>52</v>
      </c>
      <c r="H42" s="14">
        <v>5.9</v>
      </c>
      <c r="I42" s="14"/>
      <c r="J42" s="14">
        <v>176</v>
      </c>
      <c r="K42" s="14">
        <v>48.6</v>
      </c>
      <c r="L42" s="14">
        <v>3.8</v>
      </c>
      <c r="M42" s="14"/>
      <c r="N42" s="14">
        <v>161.8</v>
      </c>
      <c r="O42" s="14">
        <v>32.8</v>
      </c>
      <c r="P42" s="14">
        <v>13.3</v>
      </c>
      <c r="Q42" s="14"/>
      <c r="R42" s="14">
        <v>161</v>
      </c>
      <c r="S42" s="14">
        <v>55</v>
      </c>
      <c r="T42" s="14">
        <v>3.3</v>
      </c>
    </row>
    <row r="43" spans="1:20" ht="12.75">
      <c r="A43" s="12" t="s">
        <v>63</v>
      </c>
      <c r="B43" s="14">
        <v>88.6</v>
      </c>
      <c r="C43" s="14">
        <v>-47.6</v>
      </c>
      <c r="D43" s="14">
        <v>8.9</v>
      </c>
      <c r="E43" s="14"/>
      <c r="F43" s="14">
        <v>102.5</v>
      </c>
      <c r="G43" s="14">
        <v>-43.7</v>
      </c>
      <c r="H43" s="14">
        <v>23.5</v>
      </c>
      <c r="I43" s="14"/>
      <c r="J43" s="14">
        <v>77.3</v>
      </c>
      <c r="K43" s="14">
        <v>-56.1</v>
      </c>
      <c r="L43" s="14">
        <v>2.6</v>
      </c>
      <c r="M43" s="14"/>
      <c r="N43" s="14">
        <v>99.8</v>
      </c>
      <c r="O43" s="14">
        <v>-38.3</v>
      </c>
      <c r="P43" s="14">
        <v>14.5</v>
      </c>
      <c r="Q43" s="14"/>
      <c r="R43" s="14">
        <v>132.7</v>
      </c>
      <c r="S43" s="14">
        <v>-17.6</v>
      </c>
      <c r="T43" s="14">
        <v>12.6</v>
      </c>
    </row>
    <row r="44" spans="1:20" ht="12.75">
      <c r="A44" s="12" t="s">
        <v>64</v>
      </c>
      <c r="B44" s="14">
        <v>144</v>
      </c>
      <c r="C44" s="14">
        <v>62.5</v>
      </c>
      <c r="D44" s="14">
        <v>8.3</v>
      </c>
      <c r="E44" s="14"/>
      <c r="F44" s="14">
        <v>108.2</v>
      </c>
      <c r="G44" s="14">
        <v>5.5</v>
      </c>
      <c r="H44" s="14">
        <v>-5.7</v>
      </c>
      <c r="I44" s="14"/>
      <c r="J44" s="14">
        <v>134.9</v>
      </c>
      <c r="K44" s="14">
        <v>74.5</v>
      </c>
      <c r="L44" s="14">
        <v>7.8</v>
      </c>
      <c r="M44" s="14"/>
      <c r="N44" s="14">
        <v>157.7</v>
      </c>
      <c r="O44" s="14">
        <v>58.1</v>
      </c>
      <c r="P44" s="14">
        <v>9.6</v>
      </c>
      <c r="Q44" s="14"/>
      <c r="R44" s="14">
        <v>125.8</v>
      </c>
      <c r="S44" s="14">
        <v>-5.2</v>
      </c>
      <c r="T44" s="14">
        <v>10</v>
      </c>
    </row>
    <row r="45" spans="1:20" ht="12.75">
      <c r="A45" s="12" t="s">
        <v>68</v>
      </c>
      <c r="B45" s="14">
        <v>127</v>
      </c>
      <c r="C45" s="14">
        <v>-11.8</v>
      </c>
      <c r="D45" s="14">
        <v>5.7</v>
      </c>
      <c r="E45" s="14"/>
      <c r="F45" s="14">
        <v>139.3</v>
      </c>
      <c r="G45" s="14">
        <v>28.7</v>
      </c>
      <c r="H45" s="14">
        <v>16.3</v>
      </c>
      <c r="I45" s="14"/>
      <c r="J45" s="14">
        <v>123.1</v>
      </c>
      <c r="K45" s="14">
        <v>-8.7</v>
      </c>
      <c r="L45" s="14">
        <v>4</v>
      </c>
      <c r="M45" s="14"/>
      <c r="N45" s="14">
        <v>130.1</v>
      </c>
      <c r="O45" s="14">
        <v>-17.5</v>
      </c>
      <c r="P45" s="14">
        <v>6.8</v>
      </c>
      <c r="Q45" s="14"/>
      <c r="R45" s="14">
        <v>122.5</v>
      </c>
      <c r="S45" s="14">
        <v>-2.6</v>
      </c>
      <c r="T45" s="14">
        <v>18</v>
      </c>
    </row>
    <row r="46" spans="1:20" s="34" customFormat="1" ht="12.75">
      <c r="A46" s="12" t="s">
        <v>69</v>
      </c>
      <c r="B46" s="33">
        <v>172.5</v>
      </c>
      <c r="C46" s="33">
        <v>35.9</v>
      </c>
      <c r="D46" s="33">
        <v>2.1</v>
      </c>
      <c r="E46" s="33"/>
      <c r="F46" s="33">
        <v>188.4</v>
      </c>
      <c r="G46" s="33">
        <v>35.2</v>
      </c>
      <c r="H46" s="33">
        <v>3.5</v>
      </c>
      <c r="I46" s="33"/>
      <c r="J46" s="33">
        <v>177.6</v>
      </c>
      <c r="K46" s="33">
        <v>44.2</v>
      </c>
      <c r="L46" s="33">
        <v>0.9</v>
      </c>
      <c r="M46" s="33"/>
      <c r="N46" s="33">
        <v>167.3</v>
      </c>
      <c r="O46" s="33">
        <v>28.6</v>
      </c>
      <c r="P46" s="33">
        <v>3.4</v>
      </c>
      <c r="Q46" s="33"/>
      <c r="R46" s="33">
        <v>178.4</v>
      </c>
      <c r="S46" s="33">
        <v>45.6</v>
      </c>
      <c r="T46" s="33">
        <v>10.8</v>
      </c>
    </row>
    <row r="47" spans="1:20" s="34" customFormat="1" ht="12.75">
      <c r="A47" s="12" t="s">
        <v>70</v>
      </c>
      <c r="B47" s="33">
        <v>102.8</v>
      </c>
      <c r="C47" s="33">
        <v>-40.4</v>
      </c>
      <c r="D47" s="33">
        <v>16</v>
      </c>
      <c r="E47" s="33"/>
      <c r="F47" s="33">
        <v>122.7</v>
      </c>
      <c r="G47" s="33">
        <v>-34.9</v>
      </c>
      <c r="H47" s="33">
        <v>19.7</v>
      </c>
      <c r="I47" s="33"/>
      <c r="J47" s="33">
        <v>91</v>
      </c>
      <c r="K47" s="33">
        <v>-48.8</v>
      </c>
      <c r="L47" s="33">
        <v>17.7</v>
      </c>
      <c r="M47" s="33"/>
      <c r="N47" s="33">
        <v>113.5</v>
      </c>
      <c r="O47" s="33">
        <v>-32.2</v>
      </c>
      <c r="P47" s="33">
        <v>13.7</v>
      </c>
      <c r="Q47" s="33"/>
      <c r="R47" s="33">
        <v>141.2</v>
      </c>
      <c r="S47" s="33">
        <v>-20.9</v>
      </c>
      <c r="T47" s="33">
        <v>6.4</v>
      </c>
    </row>
    <row r="48" spans="1:20" s="34" customFormat="1" ht="12.75">
      <c r="A48" s="12" t="s">
        <v>73</v>
      </c>
      <c r="B48" s="33">
        <v>149.8</v>
      </c>
      <c r="C48" s="33">
        <v>45.7</v>
      </c>
      <c r="D48" s="33">
        <v>4</v>
      </c>
      <c r="E48" s="33"/>
      <c r="F48" s="33">
        <v>119.9</v>
      </c>
      <c r="G48" s="33">
        <v>-2.3</v>
      </c>
      <c r="H48" s="33">
        <v>10.8</v>
      </c>
      <c r="I48" s="33"/>
      <c r="J48" s="33">
        <v>138.4</v>
      </c>
      <c r="K48" s="33">
        <v>52.1</v>
      </c>
      <c r="L48" s="33">
        <v>2.6</v>
      </c>
      <c r="M48" s="33"/>
      <c r="N48" s="33">
        <v>167</v>
      </c>
      <c r="O48" s="33">
        <v>47.2</v>
      </c>
      <c r="P48" s="33">
        <v>5.9</v>
      </c>
      <c r="Q48" s="33"/>
      <c r="R48" s="33">
        <v>122</v>
      </c>
      <c r="S48" s="33">
        <v>-13.5</v>
      </c>
      <c r="T48" s="33">
        <v>-3</v>
      </c>
    </row>
    <row r="49" spans="1:20" s="34" customFormat="1" ht="12.75">
      <c r="A49" s="12" t="s">
        <v>77</v>
      </c>
      <c r="B49" s="33">
        <v>137.4</v>
      </c>
      <c r="C49" s="33">
        <v>-8.3</v>
      </c>
      <c r="D49" s="33">
        <v>8.2</v>
      </c>
      <c r="E49" s="33"/>
      <c r="F49" s="33">
        <v>125</v>
      </c>
      <c r="G49" s="33">
        <v>4.2</v>
      </c>
      <c r="H49" s="33">
        <v>-10.3</v>
      </c>
      <c r="I49" s="33"/>
      <c r="J49" s="33">
        <v>134.8</v>
      </c>
      <c r="K49" s="33">
        <v>-2.6</v>
      </c>
      <c r="L49" s="33">
        <v>9.5</v>
      </c>
      <c r="M49" s="33"/>
      <c r="N49" s="33">
        <v>140</v>
      </c>
      <c r="O49" s="33">
        <v>-16.2</v>
      </c>
      <c r="P49" s="33">
        <v>7.6</v>
      </c>
      <c r="Q49" s="33"/>
      <c r="R49" s="33">
        <v>112.6</v>
      </c>
      <c r="S49" s="33">
        <v>-7.7</v>
      </c>
      <c r="T49" s="33">
        <v>-8.1</v>
      </c>
    </row>
    <row r="50" spans="1:20" s="34" customFormat="1" ht="12.75">
      <c r="A50" s="12" t="s">
        <v>79</v>
      </c>
      <c r="B50" s="33">
        <v>185.7</v>
      </c>
      <c r="C50" s="33">
        <v>35.1</v>
      </c>
      <c r="D50" s="33">
        <v>7.6</v>
      </c>
      <c r="E50" s="33"/>
      <c r="F50" s="33">
        <v>204.6</v>
      </c>
      <c r="G50" s="33">
        <v>63.7</v>
      </c>
      <c r="H50" s="33">
        <v>8.6</v>
      </c>
      <c r="I50" s="33"/>
      <c r="J50" s="33">
        <v>188.6</v>
      </c>
      <c r="K50" s="33">
        <v>39.9</v>
      </c>
      <c r="L50" s="33">
        <v>6.2</v>
      </c>
      <c r="M50" s="33"/>
      <c r="N50" s="33">
        <v>184.7</v>
      </c>
      <c r="O50" s="33">
        <v>31.9</v>
      </c>
      <c r="P50" s="33">
        <v>10.4</v>
      </c>
      <c r="Q50" s="33"/>
      <c r="R50" s="33">
        <v>178.4</v>
      </c>
      <c r="S50" s="33">
        <v>58.4</v>
      </c>
      <c r="T50" s="33">
        <v>0</v>
      </c>
    </row>
    <row r="51" spans="1:21" s="11" customFormat="1" ht="12.75">
      <c r="A51" s="15"/>
      <c r="B51" s="15"/>
      <c r="C51" s="15"/>
      <c r="D51" s="15"/>
      <c r="E51" s="15"/>
      <c r="F51" s="15"/>
      <c r="G51" s="15"/>
      <c r="H51" s="15"/>
      <c r="I51" s="15"/>
      <c r="J51" s="15"/>
      <c r="K51" s="15"/>
      <c r="L51" s="15"/>
      <c r="M51" s="15"/>
      <c r="N51" s="15"/>
      <c r="O51" s="15"/>
      <c r="P51" s="15"/>
      <c r="Q51" s="15"/>
      <c r="R51" s="15"/>
      <c r="S51" s="15"/>
      <c r="T51" s="15"/>
      <c r="U51" s="9"/>
    </row>
    <row r="52" spans="1:21" s="11" customFormat="1" ht="12.75">
      <c r="A52" s="11" t="s">
        <v>6</v>
      </c>
      <c r="B52" s="29"/>
      <c r="C52" s="29"/>
      <c r="D52" s="29"/>
      <c r="F52" s="29"/>
      <c r="G52" s="29"/>
      <c r="H52" s="29"/>
      <c r="J52" s="29"/>
      <c r="K52" s="29"/>
      <c r="L52" s="29"/>
      <c r="N52" s="29"/>
      <c r="O52" s="29"/>
      <c r="P52" s="29"/>
      <c r="R52" s="29"/>
      <c r="S52" s="29"/>
      <c r="T52" s="29"/>
      <c r="U52" s="9"/>
    </row>
    <row r="53" spans="2:20" ht="12.75">
      <c r="B53" s="32"/>
      <c r="C53" s="14"/>
      <c r="D53" s="14"/>
      <c r="E53" s="14"/>
      <c r="F53" s="14"/>
      <c r="G53" s="14"/>
      <c r="H53" s="14"/>
      <c r="I53" s="14"/>
      <c r="J53" s="14"/>
      <c r="K53" s="14"/>
      <c r="L53" s="14"/>
      <c r="M53" s="14"/>
      <c r="N53" s="14"/>
      <c r="O53" s="14"/>
      <c r="P53" s="14"/>
      <c r="Q53" s="14"/>
      <c r="R53" s="14"/>
      <c r="S53" s="14"/>
      <c r="T53" s="14"/>
    </row>
    <row r="54" spans="1:19" ht="12.75">
      <c r="A54" s="9" t="s">
        <v>9</v>
      </c>
      <c r="B54" s="14"/>
      <c r="C54" s="14"/>
      <c r="F54" s="14"/>
      <c r="G54" s="14"/>
      <c r="J54" s="14"/>
      <c r="K54" s="14"/>
      <c r="N54" s="14"/>
      <c r="O54" s="14"/>
      <c r="R54" s="14"/>
      <c r="S54" s="14"/>
    </row>
    <row r="55" spans="1:19" ht="12.75">
      <c r="A55" s="9">
        <v>2018</v>
      </c>
      <c r="B55" s="35">
        <f>((SUM(B39:B42)-SUM(B35:B38))/(SUM(B35:B38)))*100</f>
        <v>9.55178416013926</v>
      </c>
      <c r="C55" s="14"/>
      <c r="F55" s="31"/>
      <c r="G55" s="14"/>
      <c r="J55" s="31"/>
      <c r="K55" s="14"/>
      <c r="N55" s="31"/>
      <c r="O55" s="14"/>
      <c r="R55" s="31"/>
      <c r="S55" s="14"/>
    </row>
    <row r="56" spans="1:19" ht="12.75">
      <c r="A56" s="9" t="s">
        <v>72</v>
      </c>
      <c r="B56" s="35">
        <f>((SUM(B39:B42)-SUM(B19:B22))/(SUM(B19:B22)))*100</f>
        <v>32.22163865546218</v>
      </c>
      <c r="C56" s="14"/>
      <c r="F56" s="14"/>
      <c r="G56" s="14"/>
      <c r="J56" s="14"/>
      <c r="K56" s="14"/>
      <c r="N56" s="14"/>
      <c r="O56" s="14"/>
      <c r="R56" s="31"/>
      <c r="S56" s="14"/>
    </row>
    <row r="57" spans="1:20" ht="12.75">
      <c r="A57" s="9">
        <v>2019</v>
      </c>
      <c r="B57" s="35">
        <f>((SUM(B43:B46)-SUM(B39:B42))/(SUM(B39:B42)))*100</f>
        <v>5.680238331678257</v>
      </c>
      <c r="C57" s="14"/>
      <c r="D57" s="14"/>
      <c r="F57" s="14"/>
      <c r="G57" s="14"/>
      <c r="H57" s="14"/>
      <c r="J57" s="14"/>
      <c r="K57" s="14"/>
      <c r="L57" s="14"/>
      <c r="N57" s="14"/>
      <c r="O57" s="14"/>
      <c r="P57" s="14"/>
      <c r="R57" s="14"/>
      <c r="S57" s="14"/>
      <c r="T57" s="14"/>
    </row>
    <row r="58" spans="1:20" ht="12.75">
      <c r="A58" s="9" t="s">
        <v>74</v>
      </c>
      <c r="B58" s="35">
        <f>((SUM(B43:B46)-SUM(B19:B22))/(SUM(B19:B22)))*100</f>
        <v>39.73214285714286</v>
      </c>
      <c r="C58" s="14"/>
      <c r="D58" s="14"/>
      <c r="F58" s="14"/>
      <c r="G58" s="14"/>
      <c r="H58" s="14"/>
      <c r="J58" s="14"/>
      <c r="K58" s="14"/>
      <c r="L58" s="14"/>
      <c r="N58" s="14"/>
      <c r="O58" s="14"/>
      <c r="P58" s="14"/>
      <c r="R58" s="14"/>
      <c r="S58" s="14"/>
      <c r="T58" s="14"/>
    </row>
    <row r="59" spans="1:20" ht="12.75">
      <c r="A59" s="9" t="s">
        <v>75</v>
      </c>
      <c r="B59" s="35">
        <f>((SUM(B46)-SUM(B26))/(SUM(B26)))*100</f>
        <v>30.287009063444103</v>
      </c>
      <c r="C59" s="14"/>
      <c r="D59" s="14"/>
      <c r="F59" s="14"/>
      <c r="G59" s="14"/>
      <c r="H59" s="14"/>
      <c r="J59" s="14"/>
      <c r="K59" s="14"/>
      <c r="L59" s="14"/>
      <c r="N59" s="14"/>
      <c r="O59" s="14"/>
      <c r="P59" s="14"/>
      <c r="R59" s="14"/>
      <c r="S59" s="14"/>
      <c r="T59" s="14"/>
    </row>
    <row r="60" spans="1:20" ht="12.75">
      <c r="A60" s="9" t="s">
        <v>76</v>
      </c>
      <c r="B60" s="35">
        <f>((SUM(B48)-SUM(B28))/(SUM(B28)))*100</f>
        <v>39.869281045751656</v>
      </c>
      <c r="C60" s="14"/>
      <c r="D60" s="14"/>
      <c r="F60" s="14"/>
      <c r="G60" s="14"/>
      <c r="H60" s="14"/>
      <c r="J60" s="14"/>
      <c r="K60" s="14"/>
      <c r="L60" s="14"/>
      <c r="N60" s="14"/>
      <c r="O60" s="14"/>
      <c r="P60" s="14"/>
      <c r="R60" s="14"/>
      <c r="S60" s="14"/>
      <c r="T60" s="14"/>
    </row>
    <row r="61" spans="2:20" ht="12.75">
      <c r="B61" s="14"/>
      <c r="C61" s="14"/>
      <c r="D61" s="14"/>
      <c r="F61" s="14"/>
      <c r="G61" s="14"/>
      <c r="H61" s="14"/>
      <c r="J61" s="14"/>
      <c r="K61" s="14"/>
      <c r="L61" s="14"/>
      <c r="N61" s="14"/>
      <c r="O61" s="14"/>
      <c r="P61" s="14"/>
      <c r="R61" s="14"/>
      <c r="S61" s="14"/>
      <c r="T61" s="14"/>
    </row>
    <row r="62" spans="2:20" ht="12.75">
      <c r="B62" s="14"/>
      <c r="C62" s="14"/>
      <c r="D62" s="14"/>
      <c r="F62" s="14"/>
      <c r="G62" s="14"/>
      <c r="H62" s="14"/>
      <c r="J62" s="14"/>
      <c r="K62" s="14"/>
      <c r="L62" s="14"/>
      <c r="N62" s="14"/>
      <c r="O62" s="14"/>
      <c r="P62" s="14"/>
      <c r="R62" s="14"/>
      <c r="S62" s="14"/>
      <c r="T62" s="14"/>
    </row>
    <row r="63" spans="2:20" ht="12.75">
      <c r="B63" s="14"/>
      <c r="C63" s="14"/>
      <c r="D63" s="14"/>
      <c r="F63" s="14"/>
      <c r="G63" s="14"/>
      <c r="H63" s="14"/>
      <c r="J63" s="14"/>
      <c r="K63" s="14"/>
      <c r="L63" s="14"/>
      <c r="N63" s="14"/>
      <c r="O63" s="14"/>
      <c r="P63" s="14"/>
      <c r="R63" s="14"/>
      <c r="S63" s="14"/>
      <c r="T63" s="14"/>
    </row>
    <row r="64" spans="2:20" ht="12.75">
      <c r="B64" s="14"/>
      <c r="C64" s="14"/>
      <c r="D64" s="14"/>
      <c r="F64" s="14"/>
      <c r="G64" s="14"/>
      <c r="H64" s="14"/>
      <c r="J64" s="14"/>
      <c r="K64" s="14"/>
      <c r="L64" s="14"/>
      <c r="N64" s="14"/>
      <c r="O64" s="14"/>
      <c r="P64" s="14"/>
      <c r="R64" s="14"/>
      <c r="S64" s="14"/>
      <c r="T64" s="14"/>
    </row>
    <row r="65" spans="2:20" ht="12.75">
      <c r="B65" s="14"/>
      <c r="C65" s="14"/>
      <c r="D65" s="14"/>
      <c r="F65" s="14"/>
      <c r="G65" s="14"/>
      <c r="H65" s="14"/>
      <c r="J65" s="14"/>
      <c r="K65" s="14"/>
      <c r="L65" s="14"/>
      <c r="N65" s="14"/>
      <c r="O65" s="14"/>
      <c r="P65" s="14"/>
      <c r="R65" s="14"/>
      <c r="S65" s="14"/>
      <c r="T65" s="14"/>
    </row>
    <row r="66" spans="2:20" ht="12.75">
      <c r="B66" s="14"/>
      <c r="C66" s="14"/>
      <c r="D66" s="14"/>
      <c r="F66" s="14"/>
      <c r="G66" s="14"/>
      <c r="H66" s="14"/>
      <c r="J66" s="14"/>
      <c r="K66" s="14"/>
      <c r="L66" s="14"/>
      <c r="N66" s="14"/>
      <c r="O66" s="14"/>
      <c r="P66" s="14"/>
      <c r="R66" s="14"/>
      <c r="S66" s="14"/>
      <c r="T66" s="14"/>
    </row>
    <row r="67" spans="2:20" ht="12.75">
      <c r="B67" s="14"/>
      <c r="C67" s="14"/>
      <c r="D67" s="14"/>
      <c r="F67" s="14"/>
      <c r="G67" s="14"/>
      <c r="H67" s="14"/>
      <c r="J67" s="14"/>
      <c r="K67" s="14"/>
      <c r="L67" s="14"/>
      <c r="N67" s="14"/>
      <c r="O67" s="14"/>
      <c r="P67" s="14"/>
      <c r="R67" s="14"/>
      <c r="S67" s="14"/>
      <c r="T67" s="14"/>
    </row>
    <row r="68" spans="2:20" ht="12.75">
      <c r="B68" s="14"/>
      <c r="C68" s="14"/>
      <c r="D68" s="14"/>
      <c r="F68" s="14"/>
      <c r="G68" s="14"/>
      <c r="H68" s="14"/>
      <c r="J68" s="14"/>
      <c r="K68" s="14"/>
      <c r="L68" s="14"/>
      <c r="N68" s="14"/>
      <c r="O68" s="14"/>
      <c r="P68" s="14"/>
      <c r="R68" s="14"/>
      <c r="S68" s="14"/>
      <c r="T68" s="14"/>
    </row>
    <row r="69" spans="2:20" ht="12.75">
      <c r="B69" s="14"/>
      <c r="C69" s="14"/>
      <c r="D69" s="14"/>
      <c r="F69" s="14"/>
      <c r="G69" s="14"/>
      <c r="H69" s="14"/>
      <c r="J69" s="14"/>
      <c r="K69" s="14"/>
      <c r="L69" s="14"/>
      <c r="N69" s="14"/>
      <c r="O69" s="14"/>
      <c r="P69" s="14"/>
      <c r="R69" s="14"/>
      <c r="S69" s="14"/>
      <c r="T69" s="14"/>
    </row>
    <row r="70" spans="2:20" ht="12.75">
      <c r="B70" s="14"/>
      <c r="C70" s="14"/>
      <c r="D70" s="14"/>
      <c r="F70" s="14"/>
      <c r="G70" s="14"/>
      <c r="H70" s="14"/>
      <c r="J70" s="14"/>
      <c r="K70" s="14"/>
      <c r="L70" s="14"/>
      <c r="N70" s="14"/>
      <c r="O70" s="14"/>
      <c r="P70" s="14"/>
      <c r="R70" s="14"/>
      <c r="S70" s="14"/>
      <c r="T70" s="14"/>
    </row>
    <row r="71" spans="2:20" ht="12.75">
      <c r="B71" s="14"/>
      <c r="C71" s="14"/>
      <c r="D71" s="14"/>
      <c r="F71" s="14"/>
      <c r="G71" s="14"/>
      <c r="H71" s="14"/>
      <c r="J71" s="14"/>
      <c r="K71" s="14"/>
      <c r="L71" s="14"/>
      <c r="N71" s="14"/>
      <c r="O71" s="14"/>
      <c r="P71" s="14"/>
      <c r="R71" s="14"/>
      <c r="S71" s="14"/>
      <c r="T71" s="14"/>
    </row>
    <row r="72" spans="2:20" ht="12.75">
      <c r="B72" s="14"/>
      <c r="C72" s="14"/>
      <c r="D72" s="14"/>
      <c r="F72" s="14"/>
      <c r="G72" s="14"/>
      <c r="H72" s="14"/>
      <c r="J72" s="14"/>
      <c r="K72" s="14"/>
      <c r="L72" s="14"/>
      <c r="N72" s="14"/>
      <c r="O72" s="14"/>
      <c r="P72" s="14"/>
      <c r="R72" s="14"/>
      <c r="S72" s="14"/>
      <c r="T72" s="14"/>
    </row>
    <row r="73" spans="2:20" ht="12.75">
      <c r="B73" s="14"/>
      <c r="C73" s="14"/>
      <c r="D73" s="14"/>
      <c r="F73" s="14"/>
      <c r="G73" s="14"/>
      <c r="H73" s="14"/>
      <c r="J73" s="14"/>
      <c r="K73" s="14"/>
      <c r="L73" s="14"/>
      <c r="N73" s="14"/>
      <c r="O73" s="14"/>
      <c r="P73" s="14"/>
      <c r="R73" s="14"/>
      <c r="S73" s="14"/>
      <c r="T73" s="14"/>
    </row>
    <row r="74" spans="2:20" ht="12.75">
      <c r="B74" s="14"/>
      <c r="C74" s="14"/>
      <c r="D74" s="14"/>
      <c r="F74" s="14"/>
      <c r="G74" s="14"/>
      <c r="H74" s="14"/>
      <c r="J74" s="14"/>
      <c r="K74" s="14"/>
      <c r="L74" s="14"/>
      <c r="N74" s="14"/>
      <c r="O74" s="14"/>
      <c r="P74" s="14"/>
      <c r="R74" s="14"/>
      <c r="S74" s="14"/>
      <c r="T74" s="14"/>
    </row>
    <row r="75" spans="2:20" ht="12.75">
      <c r="B75" s="14"/>
      <c r="C75" s="14"/>
      <c r="D75" s="14"/>
      <c r="F75" s="14"/>
      <c r="G75" s="14"/>
      <c r="H75" s="14"/>
      <c r="J75" s="14"/>
      <c r="K75" s="14"/>
      <c r="L75" s="14"/>
      <c r="N75" s="14"/>
      <c r="O75" s="14"/>
      <c r="P75" s="14"/>
      <c r="R75" s="14"/>
      <c r="S75" s="14"/>
      <c r="T75" s="14"/>
    </row>
    <row r="76" spans="2:20" ht="12.75">
      <c r="B76" s="14"/>
      <c r="C76" s="14"/>
      <c r="D76" s="14"/>
      <c r="F76" s="14"/>
      <c r="G76" s="14"/>
      <c r="H76" s="14"/>
      <c r="J76" s="14"/>
      <c r="K76" s="14"/>
      <c r="L76" s="14"/>
      <c r="N76" s="14"/>
      <c r="O76" s="14"/>
      <c r="P76" s="14"/>
      <c r="R76" s="14"/>
      <c r="S76" s="14"/>
      <c r="T76" s="14"/>
    </row>
    <row r="77" spans="2:20" ht="12.75">
      <c r="B77" s="14"/>
      <c r="C77" s="14"/>
      <c r="D77" s="14"/>
      <c r="F77" s="14"/>
      <c r="G77" s="14"/>
      <c r="H77" s="14"/>
      <c r="J77" s="14"/>
      <c r="K77" s="14"/>
      <c r="L77" s="14"/>
      <c r="N77" s="14"/>
      <c r="O77" s="14"/>
      <c r="P77" s="14"/>
      <c r="R77" s="14"/>
      <c r="S77" s="14"/>
      <c r="T77" s="14"/>
    </row>
    <row r="78" spans="2:20" ht="12.75">
      <c r="B78" s="14"/>
      <c r="C78" s="14"/>
      <c r="D78" s="14"/>
      <c r="F78" s="14"/>
      <c r="G78" s="14"/>
      <c r="H78" s="14"/>
      <c r="J78" s="14"/>
      <c r="K78" s="14"/>
      <c r="L78" s="14"/>
      <c r="N78" s="14"/>
      <c r="O78" s="14"/>
      <c r="P78" s="14"/>
      <c r="R78" s="14"/>
      <c r="S78" s="14"/>
      <c r="T78" s="14"/>
    </row>
  </sheetData>
  <sheetProtection/>
  <mergeCells count="15">
    <mergeCell ref="O4:P4"/>
    <mergeCell ref="H5:H6"/>
    <mergeCell ref="L5:L6"/>
    <mergeCell ref="P5:P6"/>
    <mergeCell ref="O5:O6"/>
    <mergeCell ref="S4:T4"/>
    <mergeCell ref="S5:S6"/>
    <mergeCell ref="T5:T6"/>
    <mergeCell ref="C4:D4"/>
    <mergeCell ref="C5:C6"/>
    <mergeCell ref="D5:D6"/>
    <mergeCell ref="G4:H4"/>
    <mergeCell ref="G5:G6"/>
    <mergeCell ref="K4:L4"/>
    <mergeCell ref="K5:K6"/>
  </mergeCells>
  <printOptions/>
  <pageMargins left="0.7" right="0.7" top="0.75" bottom="0.75" header="0.3" footer="0.3"/>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Maatwerktabellenset uitgebreid</dc:title>
  <dc:subject/>
  <dc:creator>Tirza König</dc:creator>
  <cp:keywords/>
  <dc:description/>
  <cp:lastModifiedBy>Huisman, A.H.M. (Janine)</cp:lastModifiedBy>
  <cp:lastPrinted>2016-09-09T07:49:35Z</cp:lastPrinted>
  <dcterms:created xsi:type="dcterms:W3CDTF">2009-09-04T06:54:45Z</dcterms:created>
  <dcterms:modified xsi:type="dcterms:W3CDTF">2021-03-05T07:35:29Z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0x0101008BBFF960507043A698762B5161B7A80200A02288072B7A431095D859DDC0BF73820035AB74A9DA65834FB005E468286AC3C9</vt:lpwstr>
  </property>
  <property fmtid="{D5CDD505-2E9C-101B-9397-08002B2CF9AE}" pid="3" name="CbsCategorie">
    <vt:lpwstr>786;#Onderzoek in opdracht|3a3218e9-7c61-47ae-9ca3-082c992757f7</vt:lpwstr>
  </property>
  <property fmtid="{D5CDD505-2E9C-101B-9397-08002B2CF9AE}" pid="4" name="CbsOndernemingsTrefwoorden">
    <vt:lpwstr>2280;#maatwerktabel|e9f51193-6d15-4288-8f11-469e4f19ce3d;#162;#sjabloon|53677ddb-82e5-493f-ba44-834608dcdd9b</vt:lpwstr>
  </property>
  <property fmtid="{D5CDD505-2E9C-101B-9397-08002B2CF9AE}" pid="5" name="g23705cfe14e4ff3b444105588ed2ce1">
    <vt:lpwstr>maatwerktabel|e9f51193-6d15-4288-8f11-469e4f19ce3d;sjabloon|53677ddb-82e5-493f-ba44-834608dcdd9b</vt:lpwstr>
  </property>
  <property fmtid="{D5CDD505-2E9C-101B-9397-08002B2CF9AE}" pid="6" name="TaxCatchAll">
    <vt:lpwstr>2280;#;#786;#;#162;#</vt:lpwstr>
  </property>
  <property fmtid="{D5CDD505-2E9C-101B-9397-08002B2CF9AE}" pid="7" name="g23705cfe14e4ff3b444105588ed2ce0">
    <vt:lpwstr>Onderzoek in opdracht|3a3218e9-7c61-47ae-9ca3-082c992757f7</vt:lpwstr>
  </property>
  <property fmtid="{D5CDD505-2E9C-101B-9397-08002B2CF9AE}" pid="8" name="UsedCbsCategorie">
    <vt:lpwstr>;#Onderzoek in opdracht;#</vt:lpwstr>
  </property>
  <property fmtid="{D5CDD505-2E9C-101B-9397-08002B2CF9AE}" pid="9" name="VergaderDatum">
    <vt:lpwstr/>
  </property>
  <property fmtid="{D5CDD505-2E9C-101B-9397-08002B2CF9AE}" pid="10" name="PublicatieDatum">
    <vt:lpwstr/>
  </property>
  <property fmtid="{D5CDD505-2E9C-101B-9397-08002B2CF9AE}" pid="11" name="UsedCbsOndernemingsTrefwoorden">
    <vt:lpwstr/>
  </property>
</Properties>
</file>