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Ahold_2020\DOCUM\5-Rapport\Concept\"/>
    </mc:Choice>
  </mc:AlternateContent>
  <bookViews>
    <workbookView xWindow="0" yWindow="0" windowWidth="13128" windowHeight="6108"/>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s>
  <definedNames>
    <definedName name="_xlnm.Print_Area" localSheetId="3">Bronbestanden!$A$1:$B$16</definedName>
    <definedName name="_xlnm.Print_Area" localSheetId="1">Inhoud!$A$1:$B$55</definedName>
    <definedName name="_xlnm.Print_Area" localSheetId="5">'Tabel 2'!$A$1:$E$44</definedName>
    <definedName name="_xlnm.Print_Area" localSheetId="2">Toelichting!$A$1:$A$52</definedName>
    <definedName name="_xlnm.Print_Area" localSheetId="0">Voorblad!$A$1:$M$58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12" i="14" l="1"/>
  <c r="A11" i="14"/>
  <c r="A10" i="14"/>
  <c r="A9" i="14"/>
</calcChain>
</file>

<file path=xl/sharedStrings.xml><?xml version="1.0" encoding="utf-8"?>
<sst xmlns="http://schemas.openxmlformats.org/spreadsheetml/2006/main" count="188" uniqueCount="154">
  <si>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</si>
  <si>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</si>
  <si>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</si>
  <si>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</si>
  <si>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</si>
  <si>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</si>
  <si>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</si>
  <si>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</si>
  <si>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</si>
  <si>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</si>
  <si>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</si>
  <si>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</si>
  <si>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</si>
  <si>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</si>
  <si>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</si>
  <si>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</si>
  <si>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</si>
  <si>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</si>
  <si>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</si>
  <si>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</si>
  <si>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</si>
  <si>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</si>
  <si>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</si>
  <si>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</si>
  <si>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</si>
  <si>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</si>
  <si>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</si>
  <si>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</si>
  <si>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</si>
  <si>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</si>
  <si>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</si>
  <si>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</si>
  <si>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</si>
  <si>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</si>
  <si>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</si>
  <si>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</si>
  <si>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</si>
  <si>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</si>
  <si>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</si>
  <si>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</si>
  <si>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</si>
  <si>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</si>
  <si>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</si>
  <si>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</si>
  <si>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</si>
  <si>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</si>
  <si>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</si>
  <si>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</si>
  <si>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</si>
  <si>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</si>
  <si>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</si>
  <si>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</si>
  <si>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</si>
  <si>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https://dashboards.cbs.nl/v2/barometerculturelediversiteit/</t>
  </si>
  <si>
    <t>CBS</t>
  </si>
  <si>
    <t>Personeelsadministratie Ahold Delhaize</t>
  </si>
  <si>
    <t>Ahold Delhaize</t>
  </si>
  <si>
    <t>Vragen over deze publicatie kunnen gestuurd worden aan het CBS onder vermelding van het referentienummer PR000820</t>
  </si>
  <si>
    <t>Tabel 1</t>
  </si>
  <si>
    <t>Migratieachtergrond werknemers Ahold Delhaize naar entiteit, 4 september 2020</t>
  </si>
  <si>
    <t>Totaal</t>
  </si>
  <si>
    <t>%</t>
  </si>
  <si>
    <t>Migratieachtergrond</t>
  </si>
  <si>
    <t>Nederlandse achtergrond</t>
  </si>
  <si>
    <t>westerse achtergrond</t>
  </si>
  <si>
    <t>niet-westerse achtergrond</t>
  </si>
  <si>
    <t>Ahold Delhaize hoofdkantoor</t>
  </si>
  <si>
    <t>Albert Heijn winkel</t>
  </si>
  <si>
    <t>Albert Heijn logistiek</t>
  </si>
  <si>
    <t>Etos</t>
  </si>
  <si>
    <t>Gall &amp; Gall</t>
  </si>
  <si>
    <t>Bron: CBS</t>
  </si>
  <si>
    <t>Tabel 2</t>
  </si>
  <si>
    <t>Albert Heijn logistiek - regio A - medewerker</t>
  </si>
  <si>
    <t>Albert Heijn logistiek - regio B - medewerker</t>
  </si>
  <si>
    <t>Albert Heijn logistiek - regio C - medewerker</t>
  </si>
  <si>
    <t>Albert Heijn logistiek - regio D - medewerker</t>
  </si>
  <si>
    <t>Albert Heijn logistiek - regio E - medewerker</t>
  </si>
  <si>
    <t>Albert Heijn winkel - regio 1 - medewerker</t>
  </si>
  <si>
    <t>Albert Heijn winkel - regio 10 - medewerker</t>
  </si>
  <si>
    <t>Albert Heijn winkel - regio 11 - medewerker</t>
  </si>
  <si>
    <t>Albert Heijn winkel - regio 12 - medewerker</t>
  </si>
  <si>
    <t>Albert Heijn winkel - regio 2 - medewerker</t>
  </si>
  <si>
    <t>Albert Heijn winkel - regio 3 - medewerker</t>
  </si>
  <si>
    <t>Albert Heijn winkel - regio 4 - medewerker</t>
  </si>
  <si>
    <t>Albert Heijn winkel - regio 5 - medewerker</t>
  </si>
  <si>
    <t>Albert Heijn winkel - regio 6 - medewerker</t>
  </si>
  <si>
    <t>Albert Heijn winkel - regio 7 - medewerker</t>
  </si>
  <si>
    <t>Albert Heijn winkel - regio 8 - medewerker</t>
  </si>
  <si>
    <t>Albert Heijn winkel - regio 9 - medewerker</t>
  </si>
  <si>
    <t>Albert Heijn winkel - regio 1 - supervisor</t>
  </si>
  <si>
    <t>Albert Heijn winkel - regio 10 - supervisor</t>
  </si>
  <si>
    <t>Albert Heijn winkel - regio 11 - supervisor</t>
  </si>
  <si>
    <t>Albert Heijn winkel - regio 12 - supervisor</t>
  </si>
  <si>
    <t>Albert Heijn winkel - regio 2 - supervisor</t>
  </si>
  <si>
    <t>Albert Heijn winkel - regio 3 - supervisor</t>
  </si>
  <si>
    <t>Albert Heijn winkel - regio 4 - supervisor</t>
  </si>
  <si>
    <t>Albert Heijn winkel - regio 5 - supervisor</t>
  </si>
  <si>
    <t>Albert Heijn winkel - regio 6 - supervisor</t>
  </si>
  <si>
    <t>Albert Heijn winkel - regio 7 - supervisor</t>
  </si>
  <si>
    <t>Albert Heijn winkel - regio 8 - supervisor</t>
  </si>
  <si>
    <t>Albert Heijn winkel - regio 9 - supervisor</t>
  </si>
  <si>
    <t>Ahold Delhaize hoofdkantoor - regio Nederland - medewerker I</t>
  </si>
  <si>
    <t>Ahold Delhaize hoofdkantoor - regio Nederland - medewerker II</t>
  </si>
  <si>
    <t>Ahold Delhaize hoofdkantoor - regio Nederland - medewerker III</t>
  </si>
  <si>
    <t>Etos - regio Nederland - medewerker</t>
  </si>
  <si>
    <t>Gall &amp; Gall - regio Nederland - medewerker</t>
  </si>
  <si>
    <t>Tabel 3</t>
  </si>
  <si>
    <t>Ahold Delhaize hoofdkantoor - man</t>
  </si>
  <si>
    <t>Ahold Delhaize hoofdkantoor - vrouw</t>
  </si>
  <si>
    <t>Albert Heijn winkel - man</t>
  </si>
  <si>
    <t>Albert Heijn winkel - vrouw</t>
  </si>
  <si>
    <t>Albert Heijn logistiek - man</t>
  </si>
  <si>
    <t>Albert Heijn logistiek - vrouw</t>
  </si>
  <si>
    <t>Etos - man</t>
  </si>
  <si>
    <t>Etos - vrouw</t>
  </si>
  <si>
    <t>Gall &amp; Gall - man</t>
  </si>
  <si>
    <t>Gall &amp; Gall - vrouw</t>
  </si>
  <si>
    <t>Tabel 4</t>
  </si>
  <si>
    <t>Albert Heijn logistiek - 15 tot 30 jaar</t>
  </si>
  <si>
    <t>Albert Heijn logistiek - 30 tot 40 jaar</t>
  </si>
  <si>
    <t>Albert Heijn logistiek - 40 tot 50 jaar</t>
  </si>
  <si>
    <t>Albert Heijn logistiek - 50 jaar of ouder</t>
  </si>
  <si>
    <t>Albert Heijn winkel - 15 tot 30 jaar</t>
  </si>
  <si>
    <t>Albert Heijn winkel - 30 tot 40 jaar</t>
  </si>
  <si>
    <t>Albert Heijn winkel - 40 tot 50 jaar</t>
  </si>
  <si>
    <t>Albert Heijn winkel - 50 jaar of ouder</t>
  </si>
  <si>
    <t>Ahold Delhaize hoofdkantoor- 15 tot 30 jaar</t>
  </si>
  <si>
    <t>Ahold Delhaize hoofdkantoor- 30 tot 40 jaar</t>
  </si>
  <si>
    <t>Ahold Delhaize hoofdkantoor- 40 tot 50 jaar</t>
  </si>
  <si>
    <t>Ahold Delhaize hoofdkantoor- 50 jaar of ouder</t>
  </si>
  <si>
    <t>Etos - 15 tot 30 jaar</t>
  </si>
  <si>
    <t>Etos - 30 tot 40 jaar</t>
  </si>
  <si>
    <t>Etos - 40 tot 50 jaar</t>
  </si>
  <si>
    <t>Etos - 50 jaar of ouder</t>
  </si>
  <si>
    <t>Gall &amp; Gall - 15 tot 30 jaar</t>
  </si>
  <si>
    <t>Gall &amp; Gall - 30 tot 40 jaar</t>
  </si>
  <si>
    <t>Gall &amp; Gall - 40 jaar of ouder</t>
  </si>
  <si>
    <t>Migratieachtergrond werknemers Ahold Delhaize naar entiteit en geslacht, 4 september 2020</t>
  </si>
  <si>
    <t>Migratieachtergrond werknemers Ahold Delhaize naar entiteit en leeftijd, 4 september 2020</t>
  </si>
  <si>
    <t xml:space="preserve">Werknemers die niet aan de BRP gekoppeld konden worden, zijn niet meegenomen in de tabellen. Dit betrof 4724 (4,8% van het totaal) werknemers van Ahold Delhaize. Hierdoor kan een lichte vertekening in de percentages ontstaan. Hiermee dient rekening gehouden te worden bij het interpreteren van de cijfers. </t>
  </si>
  <si>
    <r>
      <t xml:space="preserve">Werknemer </t>
    </r>
    <r>
      <rPr>
        <sz val="10"/>
        <rFont val="Arial"/>
        <family val="2"/>
      </rPr>
      <t>- Medewerker die Ahold Delhaize tot de populatie van dit onderzoek rekent.</t>
    </r>
  </si>
  <si>
    <t>Ahold Delhaize heeft voor alle werknemers gegevens uit hun personeelsadministratie aan het CBS geleverd, namelijk geboortedatum, geslacht en adresgegevens, entiteit, functie, leeftijd en regio. Vanuit privacy oogpunt heeft het CBS de direct identificerende persoonsgegevens vervangen door een pseudosleutel. Vervolgens is via deze pseudosleutel de migratieachtergrond van de werknemers afgeleid uit de Basisregistratie Personen (BRP).</t>
  </si>
  <si>
    <t>Entiteit</t>
  </si>
  <si>
    <t>Entiteit en geslacht</t>
  </si>
  <si>
    <t>Entiteit en leeftijd</t>
  </si>
  <si>
    <t>Migratieachtergrond werknemers Ahold Delhaize naar entiteit, regio en functie, 4 september 2020</t>
  </si>
  <si>
    <t>Entiteit, regio en functie</t>
  </si>
  <si>
    <t>Migratieachtergrond werknemers Ahold Delhaize, 4 september 2020</t>
  </si>
  <si>
    <t>Albert Heijn B.V., Albert Heijn Support B.V. Gall &amp; Gall B.V., Etos B.V., GSO Support B.V. en European Business Services B.V.</t>
  </si>
  <si>
    <t>Maart 2021</t>
  </si>
  <si>
    <t xml:space="preserve">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Ahold Delhaize het CBS verzocht om de culturele diversiteit binnen de eigen organisatie te bepalen. Deze maatwerktabellenset bevat tabellen met cijfers over 4 september 2020.
Om deze cijfers te duiden, kan gebruik gemaakt worden van het dashboard met periodieke statistieken over culturele diversiteit op de arbeidsmarkt, dat het CBS op verzoek van SZW gemaakt heeft (zie Referenties). </t>
  </si>
  <si>
    <t>De tabellen hebben betrekking op alle werknemers van Ahold Delhaize, werkzaam bij de onderdelen Albert Heijn B.V., Albert Heijn Support B.V. Gall &amp; Gall B.V., Etos B.V., GSO Support B.V. en European Business Services B.V. op peildatum 4 september 2020, waarvoor Ahold Delhaize personeelsgegevens aan het CBS heeft geleverd. Hierbij heeft Ahold Delhaize zelf een keuze gemaakt in de medewerkers die meegenomen zijn in dit onderzoek. Zo heeft Ahold Delhaize zelf besloten om bijvoorbeeld externe inhuurkachten wel of niet mee te nemen in de populatie. 
Ahold Delhaize heeft personeelsgegevens van 98 687 werknemers geleverd. Voor 4 724 van hen heeft het CBS de migratieachtergrond niet kunnen afleiden op basis van de Basisregistratie Personen (BRP). Deze werknemers zijn niet meegenomen in de tabellen.</t>
  </si>
  <si>
    <t>Ahold Delhaize heeft voor alle werknemers werkzaam bij de onderdelen Albert Heijn B.V., Albert Heijn Support B.V. Gall &amp; Gall B.V., Etos B.V., GSO Support B.V. en European Business Services B.V. gegevens uit hun personeelsadministratie aan het CBS geleverd, namelijk geboortedatum, geslacht en adresgegevens, entiteit, functie, leeftijd en regio. Vanuit privacy oogpunt heeft het CBS de direct identificerende persoonsgegevens vervangen door een pseudosleutel.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</si>
</sst>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8" x14ac:knownFonts="1">
    <font>
      <sz val="11"/>
      <color theme="1"/>
      <name val="Calibri"/>
      <family val="2"/>
      <scheme val="minor"/>
    </font>
    <font>
      <sz val="10"/>
      <color rgb="FF0070C0"/>
      <name val="Arial"/>
      <family val="2"/>
    </font>
    <font>
      <b/>
      <sz val="12"/>
      <color theme="1"/>
      <name val="Arial"/>
      <family val="2"/>
    </font>
    <font>
      <b/>
      <sz val="10"/>
      <color theme="1"/>
      <name val="Arial"/>
      <family val="2"/>
    </font>
    <font>
      <sz val="10"/>
      <color rgb="FFFF0000"/>
      <name val="Arial"/>
      <family val="2"/>
    </font>
    <font>
      <sz val="10"/>
      <color theme="1"/>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sz val="10"/>
      <color rgb="FF92D050"/>
      <name val="Arial"/>
      <family val="2"/>
    </font>
    <font>
      <b/>
      <i/>
      <sz val="10"/>
      <color theme="1"/>
      <name val="Arial"/>
      <family val="2"/>
    </font>
    <font>
      <b/>
      <i/>
      <sz val="11"/>
      <color theme="1"/>
      <name val="Arial"/>
      <family val="2"/>
    </font>
    <font>
      <sz val="11"/>
      <color theme="1"/>
      <name val="Calibri"/>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b/>
      <sz val="12"/>
      <name val="Arial"/>
      <family val="2"/>
    </font>
    <font>
      <sz val="11"/>
      <name val="Calibri"/>
      <family val="2"/>
      <scheme val="minor"/>
    </font>
    <font>
      <b/>
      <sz val="12"/>
      <name val="Times New Roman"/>
      <family val="1"/>
    </font>
    <font>
      <b/>
      <sz val="10"/>
      <name val="Arial"/>
      <family val="2"/>
    </font>
    <font>
      <b/>
      <sz val="8"/>
      <color theme="1"/>
      <name val="Arial"/>
      <family val="2"/>
    </font>
    <font>
      <i/>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56">
    <xf numFmtId="0" fontId="0" fillId="0" borderId="0" xfId="0"/>
    <xf numFmtId="0" fontId="1" fillId="2" borderId="0" xfId="0" applyFont="1" applyFill="1"/>
    <xf numFmtId="0" fontId="2"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3" borderId="0" xfId="0" applyFont="1" applyFill="1" applyAlignment="1">
      <alignment vertical="center"/>
    </xf>
    <xf numFmtId="0" fontId="5" fillId="3" borderId="0" xfId="0" applyFont="1" applyFill="1" applyAlignment="1">
      <alignment vertical="center"/>
    </xf>
    <xf numFmtId="0" fontId="2" fillId="2" borderId="0" xfId="0" applyFont="1" applyFill="1" applyAlignment="1">
      <alignment horizontal="left" vertical="top" wrapText="1"/>
    </xf>
    <xf numFmtId="0" fontId="13" fillId="2" borderId="0" xfId="0" applyFont="1" applyFill="1"/>
    <xf numFmtId="0" fontId="1" fillId="2" borderId="0" xfId="0" applyFont="1" applyFill="1" applyAlignment="1">
      <alignment horizontal="left" vertical="top" wrapText="1"/>
    </xf>
    <xf numFmtId="0" fontId="13" fillId="2" borderId="0" xfId="0" applyFont="1" applyFill="1" applyAlignment="1">
      <alignment vertical="top"/>
    </xf>
    <xf numFmtId="0" fontId="14" fillId="2" borderId="0" xfId="0" applyFont="1" applyFill="1" applyAlignment="1">
      <alignment horizontal="left" vertical="top" wrapText="1"/>
    </xf>
    <xf numFmtId="0" fontId="5" fillId="2" borderId="0" xfId="0" applyFont="1" applyFill="1" applyAlignment="1">
      <alignment horizontal="justify" vertical="top" wrapText="1"/>
    </xf>
    <xf numFmtId="0" fontId="15" fillId="2" borderId="0" xfId="0" applyFont="1" applyFill="1" applyAlignment="1">
      <alignment horizontal="left" vertical="top" wrapText="1"/>
    </xf>
    <xf numFmtId="0" fontId="10" fillId="0" borderId="0" xfId="0" applyFont="1" applyAlignment="1">
      <alignment vertical="top"/>
    </xf>
    <xf numFmtId="0" fontId="10" fillId="0" borderId="0" xfId="0" applyFont="1"/>
    <xf numFmtId="0" fontId="16" fillId="0" borderId="0" xfId="0" applyFont="1"/>
    <xf numFmtId="0" fontId="10" fillId="2" borderId="0" xfId="0" applyFont="1" applyFill="1" applyAlignment="1">
      <alignment horizontal="left" vertical="top" wrapText="1"/>
    </xf>
    <xf numFmtId="0" fontId="5" fillId="2" borderId="0" xfId="0" applyFont="1" applyFill="1" applyAlignment="1">
      <alignment horizontal="left" vertical="top"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wrapText="1"/>
    </xf>
    <xf numFmtId="0" fontId="5" fillId="2" borderId="4" xfId="0" applyFont="1" applyFill="1" applyBorder="1" applyAlignment="1">
      <alignment horizontal="left" vertical="top" wrapText="1"/>
    </xf>
    <xf numFmtId="0" fontId="10" fillId="2"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0" fontId="20" fillId="2" borderId="4" xfId="0" applyFont="1" applyFill="1" applyBorder="1" applyAlignment="1">
      <alignment horizontal="left" wrapText="1"/>
    </xf>
    <xf numFmtId="49" fontId="20" fillId="2" borderId="0" xfId="0" applyNumberFormat="1" applyFont="1" applyFill="1" applyAlignment="1">
      <alignment horizontal="left"/>
    </xf>
    <xf numFmtId="0" fontId="22" fillId="2" borderId="0" xfId="0" applyFont="1" applyFill="1"/>
    <xf numFmtId="0" fontId="23" fillId="0" borderId="0" xfId="0" applyFont="1"/>
    <xf numFmtId="0" fontId="24" fillId="2" borderId="0" xfId="0" applyFont="1" applyFill="1"/>
    <xf numFmtId="0" fontId="25" fillId="2" borderId="0" xfId="0" applyFont="1" applyFill="1"/>
    <xf numFmtId="0" fontId="20" fillId="2" borderId="0" xfId="0" applyFont="1" applyFill="1"/>
    <xf numFmtId="0" fontId="20" fillId="2" borderId="0" xfId="0" applyFont="1" applyFill="1" applyAlignment="1">
      <alignment horizontal="justify" vertical="top" wrapText="1"/>
    </xf>
    <xf numFmtId="0" fontId="21" fillId="2" borderId="0" xfId="0" applyFont="1" applyFill="1" applyAlignment="1">
      <alignment horizontal="left" vertical="top" wrapText="1"/>
    </xf>
    <xf numFmtId="0" fontId="27" fillId="0" borderId="0" xfId="0" applyFont="1" applyAlignment="1">
      <alignment horizontal="left"/>
    </xf>
    <xf numFmtId="0" fontId="18" fillId="0" borderId="0" xfId="0" applyNumberFormat="1" applyFont="1" applyAlignment="1">
      <alignment horizontal="right"/>
    </xf>
    <xf numFmtId="0" fontId="11" fillId="3" borderId="0" xfId="0" applyFont="1" applyFill="1" applyAlignment="1">
      <alignment vertical="center"/>
    </xf>
    <xf numFmtId="0" fontId="12" fillId="2" borderId="0" xfId="0" applyFont="1" applyFill="1" applyAlignment="1">
      <alignment vertical="center"/>
    </xf>
    <xf numFmtId="0" fontId="17" fillId="0" borderId="7" xfId="0" applyFont="1" applyBorder="1" applyAlignment="1">
      <alignment horizontal="left"/>
    </xf>
    <xf numFmtId="0" fontId="26" fillId="0" borderId="7" xfId="0" applyFont="1" applyBorder="1" applyAlignment="1">
      <alignment horizontal="left"/>
    </xf>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bs.nl/privacy" TargetMode="External"/><Relationship Id="rId2" Type="http://schemas.openxmlformats.org/officeDocument/2006/relationships/hyperlink" Target="https://www.cbs.nl/nl-nl/onze-diensten/methoden/begrippen/migratieachtergrond"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printerSettings" Target="../printerSettings/printerSettings3.bin"/><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showGridLines="0" tabSelected="1" zoomScaleNormal="100" workbookViewId="0"/>
  </sheetViews>
  <sheetFormatPr defaultRowHeight="14.4" x14ac:dyDescent="0.3"/>
  <cols>
    <col min="1" max="11" width="9.109375" style="44" customWidth="1"/>
    <col min="12" max="16384" width="8.88671875" style="44"/>
  </cols>
  <sheetData>
    <row r="3" spans="1:14" ht="15.6" customHeight="1" x14ac:dyDescent="0.3">
      <c r="A3" s="43" t="s">
        <v>148</v>
      </c>
    </row>
    <row r="4" spans="1:14" ht="15.6" customHeight="1" x14ac:dyDescent="0.3">
      <c r="A4" s="46" t="s">
        <v>149</v>
      </c>
    </row>
    <row r="5" spans="1:14" ht="15.6" customHeight="1" x14ac:dyDescent="0.3">
      <c r="A5" s="45"/>
    </row>
    <row r="7" spans="1:14" x14ac:dyDescent="0.3">
      <c r="A7" s="46"/>
    </row>
    <row r="12" spans="1:14" x14ac:dyDescent="0.3">
      <c r="A12" s="47"/>
      <c r="B12" s="47"/>
      <c r="C12" s="47"/>
      <c r="D12" s="47"/>
      <c r="E12" s="47"/>
      <c r="F12" s="47"/>
      <c r="G12" s="47"/>
      <c r="H12" s="47"/>
      <c r="I12" s="47"/>
      <c r="J12" s="47"/>
      <c r="K12" s="47"/>
      <c r="L12" s="47"/>
      <c r="M12" s="47"/>
      <c r="N12" s="47"/>
    </row>
    <row r="13" spans="1:14" x14ac:dyDescent="0.3">
      <c r="A13" s="47"/>
      <c r="B13" s="47"/>
      <c r="C13" s="47"/>
      <c r="D13" s="47"/>
      <c r="E13" s="47"/>
      <c r="F13" s="47"/>
      <c r="G13" s="47"/>
      <c r="H13" s="47"/>
      <c r="I13" s="47"/>
      <c r="J13" s="47"/>
      <c r="K13" s="47"/>
      <c r="L13" s="47"/>
      <c r="M13" s="47"/>
      <c r="N13" s="47"/>
    </row>
    <row r="14" spans="1:14" x14ac:dyDescent="0.3">
      <c r="A14" s="47"/>
      <c r="B14" s="47"/>
      <c r="C14" s="47"/>
      <c r="D14" s="47"/>
      <c r="E14" s="47"/>
      <c r="F14" s="47"/>
      <c r="G14" s="47"/>
      <c r="H14" s="47"/>
      <c r="I14" s="47"/>
      <c r="J14" s="47"/>
      <c r="K14" s="47"/>
      <c r="L14" s="47"/>
      <c r="M14" s="47"/>
      <c r="N14" s="47"/>
    </row>
    <row r="15" spans="1:14" x14ac:dyDescent="0.3">
      <c r="A15" s="47"/>
      <c r="B15" s="47"/>
      <c r="C15" s="47"/>
      <c r="D15" s="47"/>
      <c r="E15" s="47"/>
      <c r="F15" s="47"/>
      <c r="G15" s="47"/>
      <c r="H15" s="47"/>
      <c r="I15" s="47"/>
      <c r="J15" s="47"/>
      <c r="K15" s="47"/>
      <c r="L15" s="47"/>
      <c r="M15" s="47"/>
      <c r="N15" s="47"/>
    </row>
    <row r="16" spans="1:14" x14ac:dyDescent="0.3">
      <c r="A16" s="47"/>
      <c r="B16" s="47"/>
      <c r="C16" s="47"/>
      <c r="D16" s="47"/>
      <c r="E16" s="47"/>
      <c r="F16" s="47"/>
      <c r="G16" s="47"/>
      <c r="H16" s="47"/>
      <c r="I16" s="47"/>
      <c r="J16" s="47"/>
      <c r="K16" s="47"/>
      <c r="L16" s="47"/>
      <c r="M16" s="47"/>
      <c r="N16" s="47"/>
    </row>
    <row r="17" spans="1:14" x14ac:dyDescent="0.3">
      <c r="A17" s="47"/>
      <c r="B17" s="47"/>
      <c r="C17" s="47"/>
      <c r="D17" s="47"/>
      <c r="E17" s="47"/>
      <c r="F17" s="47"/>
      <c r="G17" s="47"/>
      <c r="H17" s="47"/>
      <c r="I17" s="47"/>
      <c r="J17" s="47"/>
      <c r="K17" s="47"/>
      <c r="L17" s="47"/>
      <c r="M17" s="47"/>
      <c r="N17" s="47"/>
    </row>
    <row r="18" spans="1:14" x14ac:dyDescent="0.3">
      <c r="A18" s="47"/>
      <c r="B18" s="47"/>
      <c r="C18" s="47"/>
      <c r="D18" s="47"/>
      <c r="E18" s="47"/>
      <c r="F18" s="47"/>
      <c r="G18" s="47"/>
      <c r="H18" s="47"/>
      <c r="I18" s="47"/>
      <c r="J18" s="47"/>
      <c r="K18" s="47"/>
      <c r="L18" s="47"/>
      <c r="M18" s="47"/>
    </row>
    <row r="19" spans="1:14" x14ac:dyDescent="0.3">
      <c r="A19" s="47"/>
      <c r="B19" s="47"/>
      <c r="C19" s="47"/>
      <c r="D19" s="47"/>
      <c r="E19" s="47"/>
      <c r="F19" s="47"/>
      <c r="G19" s="47"/>
      <c r="H19" s="47"/>
      <c r="I19" s="47"/>
      <c r="J19" s="47"/>
      <c r="K19" s="47"/>
      <c r="L19" s="47"/>
      <c r="M19" s="47"/>
    </row>
    <row r="24" spans="1:14" x14ac:dyDescent="0.3">
      <c r="A24" s="47"/>
    </row>
    <row r="33" ht="14.4" customHeight="1" x14ac:dyDescent="0.3"/>
    <row r="34" ht="14.4" customHeight="1" x14ac:dyDescent="0.3"/>
    <row r="35" ht="14.4" customHeight="1" x14ac:dyDescent="0.3"/>
    <row r="36" ht="14.4" customHeight="1" x14ac:dyDescent="0.3"/>
    <row r="37" ht="14.4" customHeight="1" x14ac:dyDescent="0.3"/>
    <row r="38" ht="14.4" customHeight="1" x14ac:dyDescent="0.3"/>
    <row r="57" spans="1:1" x14ac:dyDescent="0.3">
      <c r="A57" s="47" t="s">
        <v>54</v>
      </c>
    </row>
    <row r="58" spans="1:1" x14ac:dyDescent="0.3">
      <c r="A58" s="42" t="s">
        <v>150</v>
      </c>
    </row>
  </sheetData>
  <pageMargins left="0.75" right="0.75" top="1" bottom="1" header="0.5" footer="0.5"/>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zoomScaleNormal="100" workbookViewId="0"/>
  </sheetViews>
  <sheetFormatPr defaultRowHeight="14.4" x14ac:dyDescent="0.3"/>
  <cols>
    <col min="1" max="1" width="15.6640625" customWidth="1"/>
    <col min="2" max="2" width="79.5546875" customWidth="1"/>
  </cols>
  <sheetData>
    <row r="1" spans="1:12" ht="15.6" customHeight="1" x14ac:dyDescent="0.3">
      <c r="A1" s="2" t="s">
        <v>0</v>
      </c>
      <c r="B1" s="4"/>
      <c r="C1" s="6"/>
      <c r="D1" s="6"/>
      <c r="E1" s="4"/>
      <c r="F1" s="4"/>
      <c r="G1" s="4"/>
    </row>
    <row r="2" spans="1:12" x14ac:dyDescent="0.3">
      <c r="A2" s="1"/>
      <c r="B2" s="1"/>
      <c r="C2" s="7"/>
      <c r="D2" s="7"/>
      <c r="E2" s="1"/>
      <c r="F2" s="1"/>
      <c r="G2" s="1"/>
      <c r="H2" s="1"/>
      <c r="I2" s="1"/>
      <c r="J2" s="1"/>
      <c r="K2" s="4"/>
      <c r="L2" s="4"/>
    </row>
    <row r="3" spans="1:12" x14ac:dyDescent="0.3">
      <c r="A3" s="1"/>
      <c r="B3" s="1"/>
      <c r="C3" s="7"/>
      <c r="D3" s="7"/>
      <c r="E3" s="1"/>
      <c r="F3" s="1"/>
      <c r="G3" s="1"/>
      <c r="H3" s="1"/>
      <c r="I3" s="1"/>
      <c r="J3" s="1"/>
      <c r="K3" s="4"/>
      <c r="L3" s="4"/>
    </row>
    <row r="4" spans="1:12" x14ac:dyDescent="0.3">
      <c r="A4" s="8" t="s">
        <v>1</v>
      </c>
      <c r="B4" s="8" t="s">
        <v>0</v>
      </c>
      <c r="D4" s="4"/>
      <c r="E4" s="4"/>
      <c r="F4" s="4"/>
      <c r="G4" s="4"/>
    </row>
    <row r="5" spans="1:12" x14ac:dyDescent="0.3">
      <c r="A5" s="8"/>
      <c r="B5" s="8"/>
      <c r="D5" s="4"/>
      <c r="E5" s="4"/>
      <c r="F5" s="4"/>
      <c r="G5" s="4"/>
    </row>
    <row r="6" spans="1:12" x14ac:dyDescent="0.3">
      <c r="A6" s="9" t="s">
        <v>2</v>
      </c>
      <c r="B6" s="4" t="s">
        <v>3</v>
      </c>
      <c r="D6" s="4"/>
      <c r="E6" s="4"/>
      <c r="F6" s="4"/>
      <c r="G6" s="4"/>
    </row>
    <row r="7" spans="1:12" x14ac:dyDescent="0.3">
      <c r="A7" s="9" t="s">
        <v>4</v>
      </c>
      <c r="B7" s="4" t="s">
        <v>5</v>
      </c>
      <c r="D7" s="4"/>
      <c r="E7" s="4"/>
      <c r="F7" s="4"/>
      <c r="G7" s="4"/>
    </row>
    <row r="8" spans="1:12" x14ac:dyDescent="0.3">
      <c r="A8" s="4"/>
      <c r="B8" s="4"/>
      <c r="D8" s="4"/>
      <c r="E8" s="4"/>
      <c r="F8" s="4"/>
      <c r="G8" s="4"/>
    </row>
    <row r="9" spans="1:12" x14ac:dyDescent="0.3">
      <c r="A9" s="31" t="str">
        <f>HYPERLINK("#'Tabel 1'!A1", "Tabel 1")</f>
        <v>Tabel 1</v>
      </c>
      <c r="B9" s="4" t="s">
        <v>59</v>
      </c>
      <c r="D9" s="4"/>
      <c r="E9" s="4"/>
      <c r="F9" s="4"/>
      <c r="G9" s="4"/>
    </row>
    <row r="10" spans="1:12" x14ac:dyDescent="0.3">
      <c r="A10" s="31" t="str">
        <f>HYPERLINK("#'Tabel 2'!A1", "Tabel 2")</f>
        <v>Tabel 2</v>
      </c>
      <c r="B10" s="4" t="s">
        <v>146</v>
      </c>
      <c r="C10" s="4"/>
      <c r="D10" s="4"/>
      <c r="E10" s="4"/>
      <c r="F10" s="4"/>
      <c r="G10" s="4"/>
    </row>
    <row r="11" spans="1:12" x14ac:dyDescent="0.3">
      <c r="A11" s="31" t="str">
        <f>HYPERLINK("#'Tabel 3'!A1", "Tabel 3")</f>
        <v>Tabel 3</v>
      </c>
      <c r="B11" s="4" t="s">
        <v>138</v>
      </c>
      <c r="C11" s="4"/>
      <c r="D11" s="4"/>
      <c r="E11" s="4"/>
      <c r="F11" s="4"/>
      <c r="G11" s="4"/>
    </row>
    <row r="12" spans="1:12" x14ac:dyDescent="0.3">
      <c r="A12" s="9" t="str">
        <f>HYPERLINK("#'Tabel 4'!A1", "Tabel 4")</f>
        <v>Tabel 4</v>
      </c>
      <c r="B12" s="4" t="s">
        <v>139</v>
      </c>
      <c r="C12" s="4"/>
      <c r="D12" s="4"/>
      <c r="E12" s="4"/>
      <c r="F12" s="4"/>
      <c r="G12" s="4"/>
    </row>
    <row r="13" spans="1:12" x14ac:dyDescent="0.3">
      <c r="A13" s="9"/>
      <c r="B13" s="5"/>
      <c r="C13" s="4"/>
      <c r="D13" s="4"/>
      <c r="E13" s="4"/>
      <c r="F13" s="4"/>
      <c r="G13" s="4"/>
    </row>
    <row r="14" spans="1:12" x14ac:dyDescent="0.3">
      <c r="A14" s="9"/>
      <c r="B14" s="5"/>
      <c r="C14" s="4"/>
      <c r="D14" s="4"/>
      <c r="E14" s="4"/>
      <c r="F14" s="3"/>
      <c r="G14" s="4"/>
    </row>
    <row r="15" spans="1:12" x14ac:dyDescent="0.3">
      <c r="A15" s="9"/>
      <c r="B15" s="5"/>
      <c r="C15" s="4"/>
      <c r="D15" s="4"/>
      <c r="E15" s="4"/>
      <c r="F15" s="4"/>
      <c r="G15" s="4"/>
    </row>
    <row r="16" spans="1:12" x14ac:dyDescent="0.3">
      <c r="A16" s="9"/>
      <c r="B16" s="5"/>
      <c r="C16" s="4"/>
      <c r="D16" s="4"/>
      <c r="E16" s="4"/>
      <c r="F16" s="4"/>
      <c r="G16" s="4"/>
    </row>
    <row r="17" spans="1:2" x14ac:dyDescent="0.3">
      <c r="A17" s="9"/>
      <c r="B17" s="5"/>
    </row>
    <row r="41" spans="1:2" x14ac:dyDescent="0.3">
      <c r="A41" s="53" t="s">
        <v>6</v>
      </c>
      <c r="B41" s="53"/>
    </row>
    <row r="42" spans="1:2" x14ac:dyDescent="0.3">
      <c r="A42" s="52" t="s">
        <v>7</v>
      </c>
      <c r="B42" s="52"/>
    </row>
    <row r="43" spans="1:2" x14ac:dyDescent="0.3">
      <c r="A43" s="52" t="s">
        <v>8</v>
      </c>
      <c r="B43" s="52"/>
    </row>
    <row r="44" spans="1:2" x14ac:dyDescent="0.3">
      <c r="A44" s="10" t="s">
        <v>9</v>
      </c>
      <c r="B44" s="10"/>
    </row>
    <row r="45" spans="1:2" x14ac:dyDescent="0.3">
      <c r="A45" s="52" t="s">
        <v>10</v>
      </c>
      <c r="B45" s="52"/>
    </row>
    <row r="46" spans="1:2" x14ac:dyDescent="0.3">
      <c r="A46" s="52" t="s">
        <v>44</v>
      </c>
      <c r="B46" s="52"/>
    </row>
    <row r="47" spans="1:2" x14ac:dyDescent="0.3">
      <c r="A47" s="52" t="s">
        <v>45</v>
      </c>
      <c r="B47" s="52"/>
    </row>
    <row r="48" spans="1:2" x14ac:dyDescent="0.3">
      <c r="A48" s="52" t="s">
        <v>46</v>
      </c>
      <c r="B48" s="52"/>
    </row>
    <row r="49" spans="1:2" x14ac:dyDescent="0.3">
      <c r="A49" s="52" t="s">
        <v>47</v>
      </c>
      <c r="B49" s="52"/>
    </row>
    <row r="50" spans="1:2" x14ac:dyDescent="0.3">
      <c r="A50" s="52" t="s">
        <v>11</v>
      </c>
      <c r="B50" s="52"/>
    </row>
    <row r="51" spans="1:2" x14ac:dyDescent="0.3">
      <c r="A51" s="10" t="s">
        <v>12</v>
      </c>
      <c r="B51" s="11"/>
    </row>
    <row r="53" spans="1:2" x14ac:dyDescent="0.3">
      <c r="A53" s="6"/>
    </row>
    <row r="54" spans="1:2" x14ac:dyDescent="0.3">
      <c r="A54" s="6" t="s">
        <v>57</v>
      </c>
    </row>
    <row r="55" spans="1:2" x14ac:dyDescent="0.3">
      <c r="A55" s="6" t="s">
        <v>13</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showGridLines="0" zoomScaleNormal="100" workbookViewId="0"/>
  </sheetViews>
  <sheetFormatPr defaultRowHeight="14.4" x14ac:dyDescent="0.3"/>
  <cols>
    <col min="1" max="1" width="99" customWidth="1"/>
    <col min="2" max="2" width="9.109375" customWidth="1"/>
  </cols>
  <sheetData>
    <row r="1" spans="1:2" ht="15.6" customHeight="1" x14ac:dyDescent="0.3">
      <c r="A1" s="12" t="s">
        <v>14</v>
      </c>
    </row>
    <row r="3" spans="1:2" ht="13.8" customHeight="1" x14ac:dyDescent="0.3">
      <c r="A3" s="18" t="s">
        <v>15</v>
      </c>
    </row>
    <row r="4" spans="1:2" ht="4.5" customHeight="1" x14ac:dyDescent="0.3"/>
    <row r="5" spans="1:2" ht="92.4" x14ac:dyDescent="0.3">
      <c r="A5" s="17" t="s">
        <v>151</v>
      </c>
    </row>
    <row r="6" spans="1:2" x14ac:dyDescent="0.3">
      <c r="A6" s="23"/>
    </row>
    <row r="7" spans="1:2" ht="13.5" customHeight="1" x14ac:dyDescent="0.3">
      <c r="A7" s="18" t="s">
        <v>16</v>
      </c>
    </row>
    <row r="8" spans="1:2" ht="4.5" customHeight="1" x14ac:dyDescent="0.3"/>
    <row r="9" spans="1:2" ht="105.6" x14ac:dyDescent="0.3">
      <c r="A9" s="17" t="s">
        <v>152</v>
      </c>
      <c r="B9" s="13"/>
    </row>
    <row r="10" spans="1:2" ht="15.75" customHeight="1" x14ac:dyDescent="0.3">
      <c r="A10" s="14"/>
    </row>
    <row r="11" spans="1:2" ht="14.25" customHeight="1" x14ac:dyDescent="0.3">
      <c r="A11" s="18" t="s">
        <v>17</v>
      </c>
    </row>
    <row r="12" spans="1:2" ht="4.5" customHeight="1" x14ac:dyDescent="0.3"/>
    <row r="13" spans="1:2" ht="69" customHeight="1" x14ac:dyDescent="0.3">
      <c r="A13" s="17" t="s">
        <v>142</v>
      </c>
      <c r="B13" s="15"/>
    </row>
    <row r="14" spans="1:2" ht="13.5" customHeight="1" x14ac:dyDescent="0.3">
      <c r="A14" s="23" t="s">
        <v>18</v>
      </c>
    </row>
    <row r="16" spans="1:2" ht="14.25" customHeight="1" x14ac:dyDescent="0.3">
      <c r="A16" s="18" t="s">
        <v>19</v>
      </c>
    </row>
    <row r="17" spans="1:1" ht="4.5" customHeight="1" x14ac:dyDescent="0.3"/>
    <row r="18" spans="1:1" ht="51.6" customHeight="1" x14ac:dyDescent="0.3">
      <c r="A18" s="17" t="s">
        <v>36</v>
      </c>
    </row>
    <row r="19" spans="1:1" ht="52.8" customHeight="1" x14ac:dyDescent="0.3">
      <c r="A19" s="48" t="s">
        <v>140</v>
      </c>
    </row>
    <row r="20" spans="1:1" x14ac:dyDescent="0.3">
      <c r="A20" s="23"/>
    </row>
    <row r="21" spans="1:1" ht="13.8" customHeight="1" x14ac:dyDescent="0.3">
      <c r="A21" s="18" t="s">
        <v>20</v>
      </c>
    </row>
    <row r="22" spans="1:1" ht="4.5" customHeight="1" x14ac:dyDescent="0.3"/>
    <row r="23" spans="1:1" x14ac:dyDescent="0.3">
      <c r="A23" s="16" t="s">
        <v>21</v>
      </c>
    </row>
    <row r="24" spans="1:1" ht="4.5" customHeight="1" x14ac:dyDescent="0.3"/>
    <row r="25" spans="1:1" x14ac:dyDescent="0.3">
      <c r="A25" s="23" t="s">
        <v>22</v>
      </c>
    </row>
    <row r="26" spans="1:1" ht="4.5" customHeight="1" x14ac:dyDescent="0.3"/>
    <row r="27" spans="1:1" x14ac:dyDescent="0.3">
      <c r="A27" s="16"/>
    </row>
    <row r="28" spans="1:1" ht="13.8" customHeight="1" x14ac:dyDescent="0.3">
      <c r="A28" s="18" t="s">
        <v>23</v>
      </c>
    </row>
    <row r="29" spans="1:1" ht="4.5" customHeight="1" x14ac:dyDescent="0.3"/>
    <row r="30" spans="1:1" ht="4.5" customHeight="1" x14ac:dyDescent="0.3"/>
    <row r="31" spans="1:1" ht="66.75" customHeight="1" x14ac:dyDescent="0.3">
      <c r="A31" s="16" t="s">
        <v>39</v>
      </c>
    </row>
    <row r="32" spans="1:1" ht="4.5" customHeight="1" x14ac:dyDescent="0.3"/>
    <row r="33" spans="1:1" ht="26.4" customHeight="1" x14ac:dyDescent="0.3">
      <c r="A33" s="16" t="s">
        <v>24</v>
      </c>
    </row>
    <row r="34" spans="1:1" ht="4.5" customHeight="1" x14ac:dyDescent="0.3"/>
    <row r="35" spans="1:1" ht="78.75" customHeight="1" x14ac:dyDescent="0.3">
      <c r="A35" s="16" t="s">
        <v>40</v>
      </c>
    </row>
    <row r="36" spans="1:1" ht="4.5" customHeight="1" x14ac:dyDescent="0.3"/>
    <row r="37" spans="1:1" ht="78" customHeight="1" x14ac:dyDescent="0.3">
      <c r="A37" s="16" t="s">
        <v>41</v>
      </c>
    </row>
    <row r="38" spans="1:1" ht="4.5" customHeight="1" x14ac:dyDescent="0.3">
      <c r="A38" s="16"/>
    </row>
    <row r="39" spans="1:1" ht="15" customHeight="1" x14ac:dyDescent="0.3">
      <c r="A39" s="49" t="s">
        <v>141</v>
      </c>
    </row>
    <row r="40" spans="1:1" ht="4.5" customHeight="1" x14ac:dyDescent="0.3"/>
    <row r="42" spans="1:1" ht="13.8" customHeight="1" x14ac:dyDescent="0.3">
      <c r="A42" s="18" t="s">
        <v>48</v>
      </c>
    </row>
    <row r="43" spans="1:1" ht="52.8" customHeight="1" x14ac:dyDescent="0.3">
      <c r="A43" s="17" t="s">
        <v>49</v>
      </c>
    </row>
    <row r="44" spans="1:1" ht="110.25" customHeight="1" x14ac:dyDescent="0.3">
      <c r="A44" s="17" t="s">
        <v>52</v>
      </c>
    </row>
    <row r="45" spans="1:1" x14ac:dyDescent="0.3">
      <c r="A45" s="19" t="s">
        <v>50</v>
      </c>
    </row>
    <row r="46" spans="1:1" x14ac:dyDescent="0.3">
      <c r="A46" s="20"/>
    </row>
    <row r="47" spans="1:1" ht="52.8" customHeight="1" x14ac:dyDescent="0.3">
      <c r="A47" s="17" t="s">
        <v>51</v>
      </c>
    </row>
    <row r="48" spans="1:1" ht="14.4" customHeight="1" x14ac:dyDescent="0.3">
      <c r="A48" s="21"/>
    </row>
    <row r="49" spans="1:1" ht="13.8" customHeight="1" x14ac:dyDescent="0.3">
      <c r="A49" s="18" t="s">
        <v>37</v>
      </c>
    </row>
    <row r="50" spans="1:1" ht="26.4" customHeight="1" x14ac:dyDescent="0.3">
      <c r="A50" s="22" t="s">
        <v>38</v>
      </c>
    </row>
    <row r="51" spans="1:1" x14ac:dyDescent="0.3">
      <c r="A51" s="20" t="s">
        <v>43</v>
      </c>
    </row>
    <row r="52" spans="1:1" x14ac:dyDescent="0.3">
      <c r="A52" s="22" t="s">
        <v>53</v>
      </c>
    </row>
    <row r="53" spans="1:1" x14ac:dyDescent="0.3">
      <c r="A53" s="23"/>
    </row>
    <row r="54" spans="1:1" x14ac:dyDescent="0.3">
      <c r="A54" s="23"/>
    </row>
    <row r="55" spans="1:1" x14ac:dyDescent="0.3">
      <c r="A55" s="23"/>
    </row>
    <row r="56" spans="1:1" x14ac:dyDescent="0.3">
      <c r="A56" s="23"/>
    </row>
    <row r="57" spans="1:1" x14ac:dyDescent="0.3">
      <c r="A57" s="23"/>
    </row>
  </sheetData>
  <hyperlinks>
    <hyperlink ref="A50" r:id="rId1"/>
    <hyperlink ref="A51" r:id="rId2"/>
    <hyperlink ref="A45" r:id="rId3"/>
    <hyperlink ref="A52" r:id="rId4"/>
  </hyperlinks>
  <pageMargins left="0.75" right="0.75" top="1" bottom="1" header="0.5" footer="0.5"/>
  <pageSetup paperSize="9" scale="70" orientation="portrait" r:id="rId5"/>
  <rowBreaks count="1" manualBreakCount="1">
    <brk id="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4.4" x14ac:dyDescent="0.3"/>
  <cols>
    <col min="1" max="1" width="24.33203125" customWidth="1"/>
    <col min="2" max="2" width="99.33203125" customWidth="1"/>
  </cols>
  <sheetData>
    <row r="1" spans="1:2" ht="15.6" customHeight="1" x14ac:dyDescent="0.3">
      <c r="A1" s="12" t="s">
        <v>4</v>
      </c>
    </row>
    <row r="2" spans="1:2" ht="13.8" customHeight="1" x14ac:dyDescent="0.3">
      <c r="A2" s="18"/>
    </row>
    <row r="3" spans="1:2" x14ac:dyDescent="0.3">
      <c r="A3" s="24" t="s">
        <v>25</v>
      </c>
      <c r="B3" s="25" t="s">
        <v>26</v>
      </c>
    </row>
    <row r="4" spans="1:2" ht="169.5" customHeight="1" x14ac:dyDescent="0.3">
      <c r="A4" s="26" t="s">
        <v>27</v>
      </c>
      <c r="B4" s="30" t="s">
        <v>42</v>
      </c>
    </row>
    <row r="5" spans="1:2" x14ac:dyDescent="0.3">
      <c r="A5" s="26" t="s">
        <v>28</v>
      </c>
      <c r="B5" s="27" t="s">
        <v>29</v>
      </c>
    </row>
    <row r="6" spans="1:2" x14ac:dyDescent="0.3">
      <c r="A6" s="26" t="s">
        <v>30</v>
      </c>
      <c r="B6" s="27" t="s">
        <v>31</v>
      </c>
    </row>
    <row r="7" spans="1:2" x14ac:dyDescent="0.3">
      <c r="A7" s="26" t="s">
        <v>32</v>
      </c>
      <c r="B7" s="27" t="s">
        <v>33</v>
      </c>
    </row>
    <row r="8" spans="1:2" x14ac:dyDescent="0.3">
      <c r="A8" s="28" t="s">
        <v>34</v>
      </c>
      <c r="B8" s="29"/>
    </row>
    <row r="10" spans="1:2" x14ac:dyDescent="0.3">
      <c r="A10" s="24" t="s">
        <v>25</v>
      </c>
      <c r="B10" s="25" t="s">
        <v>55</v>
      </c>
    </row>
    <row r="11" spans="1:2" ht="57" customHeight="1" x14ac:dyDescent="0.3">
      <c r="A11" s="26" t="s">
        <v>27</v>
      </c>
      <c r="B11" s="30" t="s">
        <v>153</v>
      </c>
    </row>
    <row r="12" spans="1:2" x14ac:dyDescent="0.3">
      <c r="A12" s="26" t="s">
        <v>28</v>
      </c>
      <c r="B12" s="41" t="s">
        <v>56</v>
      </c>
    </row>
    <row r="13" spans="1:2" x14ac:dyDescent="0.3">
      <c r="A13" s="26" t="s">
        <v>30</v>
      </c>
      <c r="B13" s="27" t="s">
        <v>31</v>
      </c>
    </row>
    <row r="14" spans="1:2" x14ac:dyDescent="0.3">
      <c r="A14" s="26" t="s">
        <v>32</v>
      </c>
      <c r="B14" s="27" t="s">
        <v>35</v>
      </c>
    </row>
    <row r="15" spans="1:2" x14ac:dyDescent="0.3">
      <c r="A15" s="28" t="s">
        <v>34</v>
      </c>
      <c r="B15" s="29"/>
    </row>
  </sheetData>
  <pageMargins left="0.75" right="0.75" top="1" bottom="1" header="0.5" footer="0.5"/>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4.4" x14ac:dyDescent="0.3"/>
  <cols>
    <col min="1" max="1" width="42.21875" customWidth="1"/>
    <col min="2" max="2" width="6.6640625" customWidth="1"/>
    <col min="3" max="3" width="23.6640625" customWidth="1"/>
    <col min="4" max="4" width="20.6640625" customWidth="1"/>
    <col min="5" max="5" width="25.6640625" customWidth="1"/>
  </cols>
  <sheetData>
    <row r="1" spans="1:10" x14ac:dyDescent="0.3">
      <c r="A1" s="32" t="s">
        <v>58</v>
      </c>
      <c r="J1" s="32"/>
    </row>
    <row r="2" spans="1:10" x14ac:dyDescent="0.3">
      <c r="A2" s="54" t="s">
        <v>59</v>
      </c>
      <c r="B2" s="54"/>
      <c r="C2" s="54"/>
      <c r="D2" s="54"/>
      <c r="E2" s="54"/>
    </row>
    <row r="3" spans="1:10" x14ac:dyDescent="0.3">
      <c r="A3" s="34"/>
      <c r="B3" s="34" t="s">
        <v>60</v>
      </c>
      <c r="C3" s="35" t="s">
        <v>62</v>
      </c>
      <c r="D3" s="35"/>
      <c r="E3" s="35"/>
    </row>
    <row r="4" spans="1:10" x14ac:dyDescent="0.3">
      <c r="A4" s="35"/>
      <c r="B4" s="35"/>
      <c r="C4" s="35" t="s">
        <v>63</v>
      </c>
      <c r="D4" s="35" t="s">
        <v>64</v>
      </c>
      <c r="E4" s="35" t="s">
        <v>65</v>
      </c>
    </row>
    <row r="6" spans="1:10" x14ac:dyDescent="0.3">
      <c r="B6" s="36" t="s">
        <v>61</v>
      </c>
    </row>
    <row r="7" spans="1:10" x14ac:dyDescent="0.3">
      <c r="A7" s="34"/>
      <c r="B7" s="33"/>
      <c r="C7" s="33"/>
      <c r="D7" s="33"/>
      <c r="E7" s="33"/>
    </row>
    <row r="8" spans="1:10" x14ac:dyDescent="0.3">
      <c r="A8" s="50" t="s">
        <v>143</v>
      </c>
      <c r="B8" s="33"/>
      <c r="C8" s="33"/>
      <c r="D8" s="33"/>
      <c r="E8" s="33"/>
    </row>
    <row r="9" spans="1:10" x14ac:dyDescent="0.3">
      <c r="A9" s="34" t="s">
        <v>66</v>
      </c>
      <c r="B9" s="33">
        <v>100</v>
      </c>
      <c r="C9" s="51">
        <v>85</v>
      </c>
      <c r="D9" s="51">
        <v>7</v>
      </c>
      <c r="E9" s="51">
        <v>8</v>
      </c>
    </row>
    <row r="10" spans="1:10" x14ac:dyDescent="0.3">
      <c r="A10" s="34" t="s">
        <v>67</v>
      </c>
      <c r="B10" s="33">
        <v>100</v>
      </c>
      <c r="C10" s="51">
        <v>69</v>
      </c>
      <c r="D10" s="51">
        <v>7</v>
      </c>
      <c r="E10" s="51">
        <v>24</v>
      </c>
    </row>
    <row r="11" spans="1:10" x14ac:dyDescent="0.3">
      <c r="A11" s="34" t="s">
        <v>68</v>
      </c>
      <c r="B11" s="33">
        <v>100</v>
      </c>
      <c r="C11" s="51">
        <v>54</v>
      </c>
      <c r="D11" s="51">
        <v>9</v>
      </c>
      <c r="E11" s="51">
        <v>37</v>
      </c>
    </row>
    <row r="12" spans="1:10" x14ac:dyDescent="0.3">
      <c r="A12" s="34" t="s">
        <v>69</v>
      </c>
      <c r="B12" s="33">
        <v>100</v>
      </c>
      <c r="C12" s="51">
        <v>74</v>
      </c>
      <c r="D12" s="51">
        <v>7</v>
      </c>
      <c r="E12" s="51">
        <v>19</v>
      </c>
    </row>
    <row r="13" spans="1:10" x14ac:dyDescent="0.3">
      <c r="A13" s="34" t="s">
        <v>70</v>
      </c>
      <c r="B13" s="33">
        <v>100</v>
      </c>
      <c r="C13" s="51">
        <v>83</v>
      </c>
      <c r="D13" s="51">
        <v>9</v>
      </c>
      <c r="E13" s="51">
        <v>8</v>
      </c>
    </row>
    <row r="14" spans="1:10" x14ac:dyDescent="0.3">
      <c r="A14" s="34"/>
      <c r="B14" s="33"/>
      <c r="C14" s="33"/>
      <c r="D14" s="33"/>
      <c r="E14" s="33"/>
    </row>
    <row r="15" spans="1:10" x14ac:dyDescent="0.3">
      <c r="A15" s="37" t="s">
        <v>71</v>
      </c>
      <c r="B15" s="37"/>
      <c r="C15" s="37"/>
      <c r="D15" s="37"/>
      <c r="E15" s="37"/>
    </row>
  </sheetData>
  <mergeCells count="1">
    <mergeCell ref="A2:E2"/>
  </mergeCells>
  <pageMargins left="0.75" right="0.75" top="1" bottom="1" header="0.5" footer="0.5"/>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RowHeight="14.4" x14ac:dyDescent="0.3"/>
  <cols>
    <col min="1" max="1" width="42.21875" customWidth="1"/>
    <col min="2" max="2" width="6.6640625" customWidth="1"/>
    <col min="3" max="3" width="23.6640625" customWidth="1"/>
    <col min="4" max="4" width="20.6640625" customWidth="1"/>
    <col min="5" max="5" width="25.6640625" customWidth="1"/>
  </cols>
  <sheetData>
    <row r="1" spans="1:10" x14ac:dyDescent="0.3">
      <c r="A1" s="32" t="s">
        <v>72</v>
      </c>
      <c r="J1" s="32"/>
    </row>
    <row r="2" spans="1:10" x14ac:dyDescent="0.3">
      <c r="A2" s="54" t="s">
        <v>146</v>
      </c>
      <c r="B2" s="54"/>
      <c r="C2" s="54"/>
      <c r="D2" s="54"/>
      <c r="E2" s="54"/>
    </row>
    <row r="3" spans="1:10" x14ac:dyDescent="0.3">
      <c r="A3" s="34"/>
      <c r="B3" s="34" t="s">
        <v>60</v>
      </c>
      <c r="C3" s="35" t="s">
        <v>62</v>
      </c>
      <c r="D3" s="35"/>
      <c r="E3" s="35"/>
    </row>
    <row r="4" spans="1:10" x14ac:dyDescent="0.3">
      <c r="A4" s="35"/>
      <c r="B4" s="35"/>
      <c r="C4" s="35" t="s">
        <v>63</v>
      </c>
      <c r="D4" s="35" t="s">
        <v>64</v>
      </c>
      <c r="E4" s="35" t="s">
        <v>65</v>
      </c>
    </row>
    <row r="6" spans="1:10" x14ac:dyDescent="0.3">
      <c r="B6" s="36" t="s">
        <v>61</v>
      </c>
    </row>
    <row r="7" spans="1:10" x14ac:dyDescent="0.3">
      <c r="A7" s="34"/>
      <c r="B7" s="38"/>
      <c r="C7" s="38"/>
      <c r="D7" s="38"/>
      <c r="E7" s="38"/>
    </row>
    <row r="8" spans="1:10" x14ac:dyDescent="0.3">
      <c r="A8" s="36" t="s">
        <v>147</v>
      </c>
      <c r="B8" s="38"/>
      <c r="C8" s="38"/>
      <c r="D8" s="38"/>
      <c r="E8" s="38"/>
    </row>
    <row r="9" spans="1:10" x14ac:dyDescent="0.3">
      <c r="A9" s="34" t="s">
        <v>102</v>
      </c>
      <c r="B9" s="38">
        <v>100</v>
      </c>
      <c r="C9" s="51">
        <v>83</v>
      </c>
      <c r="D9" s="51">
        <v>6</v>
      </c>
      <c r="E9" s="51">
        <v>11</v>
      </c>
    </row>
    <row r="10" spans="1:10" x14ac:dyDescent="0.3">
      <c r="A10" s="34" t="s">
        <v>103</v>
      </c>
      <c r="B10" s="38">
        <v>100</v>
      </c>
      <c r="C10" s="51">
        <v>82</v>
      </c>
      <c r="D10" s="51">
        <v>8</v>
      </c>
      <c r="E10" s="51">
        <v>10</v>
      </c>
    </row>
    <row r="11" spans="1:10" x14ac:dyDescent="0.3">
      <c r="A11" s="34" t="s">
        <v>104</v>
      </c>
      <c r="B11" s="38">
        <v>100</v>
      </c>
      <c r="C11" s="51">
        <v>87</v>
      </c>
      <c r="D11" s="51">
        <v>8</v>
      </c>
      <c r="E11" s="51">
        <v>5</v>
      </c>
    </row>
    <row r="12" spans="1:10" x14ac:dyDescent="0.3">
      <c r="A12" s="34" t="s">
        <v>78</v>
      </c>
      <c r="B12" s="38">
        <v>100</v>
      </c>
      <c r="C12" s="51">
        <v>75</v>
      </c>
      <c r="D12" s="51">
        <v>8</v>
      </c>
      <c r="E12" s="51">
        <v>17</v>
      </c>
    </row>
    <row r="13" spans="1:10" x14ac:dyDescent="0.3">
      <c r="A13" s="34" t="s">
        <v>82</v>
      </c>
      <c r="B13" s="38">
        <v>100</v>
      </c>
      <c r="C13" s="51">
        <v>26</v>
      </c>
      <c r="D13" s="51">
        <v>8</v>
      </c>
      <c r="E13" s="51">
        <v>66</v>
      </c>
    </row>
    <row r="14" spans="1:10" x14ac:dyDescent="0.3">
      <c r="A14" s="34" t="s">
        <v>83</v>
      </c>
      <c r="B14" s="38">
        <v>100</v>
      </c>
      <c r="C14" s="51">
        <v>63</v>
      </c>
      <c r="D14" s="51">
        <v>7</v>
      </c>
      <c r="E14" s="51">
        <v>30</v>
      </c>
    </row>
    <row r="15" spans="1:10" x14ac:dyDescent="0.3">
      <c r="A15" s="34" t="s">
        <v>84</v>
      </c>
      <c r="B15" s="38">
        <v>100</v>
      </c>
      <c r="C15" s="51">
        <v>76</v>
      </c>
      <c r="D15" s="51">
        <v>7</v>
      </c>
      <c r="E15" s="51">
        <v>16</v>
      </c>
    </row>
    <row r="16" spans="1:10" x14ac:dyDescent="0.3">
      <c r="A16" s="34" t="s">
        <v>85</v>
      </c>
      <c r="B16" s="38">
        <v>100</v>
      </c>
      <c r="C16" s="51">
        <v>50</v>
      </c>
      <c r="D16" s="51">
        <v>7</v>
      </c>
      <c r="E16" s="51">
        <v>43</v>
      </c>
    </row>
    <row r="17" spans="1:5" x14ac:dyDescent="0.3">
      <c r="A17" s="34" t="s">
        <v>86</v>
      </c>
      <c r="B17" s="38">
        <v>100</v>
      </c>
      <c r="C17" s="51">
        <v>52</v>
      </c>
      <c r="D17" s="51">
        <v>7</v>
      </c>
      <c r="E17" s="51">
        <v>42</v>
      </c>
    </row>
    <row r="18" spans="1:5" x14ac:dyDescent="0.3">
      <c r="A18" s="34" t="s">
        <v>87</v>
      </c>
      <c r="B18" s="38">
        <v>100</v>
      </c>
      <c r="C18" s="51">
        <v>87</v>
      </c>
      <c r="D18" s="51">
        <v>4</v>
      </c>
      <c r="E18" s="51">
        <v>9</v>
      </c>
    </row>
    <row r="19" spans="1:5" x14ac:dyDescent="0.3">
      <c r="A19" s="34" t="s">
        <v>88</v>
      </c>
      <c r="B19" s="38">
        <v>100</v>
      </c>
      <c r="C19" s="51">
        <v>81</v>
      </c>
      <c r="D19" s="51">
        <v>5</v>
      </c>
      <c r="E19" s="51">
        <v>13</v>
      </c>
    </row>
    <row r="20" spans="1:5" x14ac:dyDescent="0.3">
      <c r="A20" s="34" t="s">
        <v>89</v>
      </c>
      <c r="B20" s="38">
        <v>100</v>
      </c>
      <c r="C20" s="51">
        <v>81</v>
      </c>
      <c r="D20" s="51">
        <v>6</v>
      </c>
      <c r="E20" s="51">
        <v>13</v>
      </c>
    </row>
    <row r="21" spans="1:5" x14ac:dyDescent="0.3">
      <c r="A21" s="34" t="s">
        <v>79</v>
      </c>
      <c r="B21" s="38">
        <v>100</v>
      </c>
      <c r="C21" s="51">
        <v>83</v>
      </c>
      <c r="D21" s="51">
        <v>8</v>
      </c>
      <c r="E21" s="51">
        <v>9</v>
      </c>
    </row>
    <row r="22" spans="1:5" x14ac:dyDescent="0.3">
      <c r="A22" s="34" t="s">
        <v>80</v>
      </c>
      <c r="B22" s="38">
        <v>100</v>
      </c>
      <c r="C22" s="51">
        <v>78</v>
      </c>
      <c r="D22" s="51">
        <v>7</v>
      </c>
      <c r="E22" s="51">
        <v>15</v>
      </c>
    </row>
    <row r="23" spans="1:5" x14ac:dyDescent="0.3">
      <c r="A23" s="34" t="s">
        <v>81</v>
      </c>
      <c r="B23" s="38">
        <v>100</v>
      </c>
      <c r="C23" s="51">
        <v>81</v>
      </c>
      <c r="D23" s="51">
        <v>7</v>
      </c>
      <c r="E23" s="51">
        <v>12</v>
      </c>
    </row>
    <row r="24" spans="1:5" x14ac:dyDescent="0.3">
      <c r="A24" s="34" t="s">
        <v>90</v>
      </c>
      <c r="B24" s="38">
        <v>100</v>
      </c>
      <c r="C24" s="51">
        <v>82</v>
      </c>
      <c r="D24" s="51">
        <v>7</v>
      </c>
      <c r="E24" s="51">
        <v>11</v>
      </c>
    </row>
    <row r="25" spans="1:5" x14ac:dyDescent="0.3">
      <c r="A25" s="34" t="s">
        <v>94</v>
      </c>
      <c r="B25" s="38">
        <v>100</v>
      </c>
      <c r="C25" s="51">
        <v>32</v>
      </c>
      <c r="D25" s="51">
        <v>5</v>
      </c>
      <c r="E25" s="51">
        <v>63</v>
      </c>
    </row>
    <row r="26" spans="1:5" x14ac:dyDescent="0.3">
      <c r="A26" s="34" t="s">
        <v>95</v>
      </c>
      <c r="B26" s="38">
        <v>100</v>
      </c>
      <c r="C26" s="51">
        <v>62</v>
      </c>
      <c r="D26" s="51">
        <v>6</v>
      </c>
      <c r="E26" s="51">
        <v>32</v>
      </c>
    </row>
    <row r="27" spans="1:5" x14ac:dyDescent="0.3">
      <c r="A27" s="34" t="s">
        <v>96</v>
      </c>
      <c r="B27" s="38">
        <v>100</v>
      </c>
      <c r="C27" s="51">
        <v>82</v>
      </c>
      <c r="D27" s="51">
        <v>6</v>
      </c>
      <c r="E27" s="51">
        <v>12</v>
      </c>
    </row>
    <row r="28" spans="1:5" x14ac:dyDescent="0.3">
      <c r="A28" s="34" t="s">
        <v>97</v>
      </c>
      <c r="B28" s="38">
        <v>100</v>
      </c>
      <c r="C28" s="51">
        <v>50</v>
      </c>
      <c r="D28" s="51">
        <v>7</v>
      </c>
      <c r="E28" s="51">
        <v>43</v>
      </c>
    </row>
    <row r="29" spans="1:5" x14ac:dyDescent="0.3">
      <c r="A29" s="34" t="s">
        <v>98</v>
      </c>
      <c r="B29" s="38">
        <v>100</v>
      </c>
      <c r="C29" s="51">
        <v>57</v>
      </c>
      <c r="D29" s="51">
        <v>4</v>
      </c>
      <c r="E29" s="51">
        <v>38</v>
      </c>
    </row>
    <row r="30" spans="1:5" x14ac:dyDescent="0.3">
      <c r="A30" s="34" t="s">
        <v>99</v>
      </c>
      <c r="B30" s="38">
        <v>100</v>
      </c>
      <c r="C30" s="51">
        <v>93</v>
      </c>
      <c r="D30" s="51">
        <v>3</v>
      </c>
      <c r="E30" s="51">
        <v>5</v>
      </c>
    </row>
    <row r="31" spans="1:5" x14ac:dyDescent="0.3">
      <c r="A31" s="34" t="s">
        <v>100</v>
      </c>
      <c r="B31" s="38">
        <v>100</v>
      </c>
      <c r="C31" s="51">
        <v>84</v>
      </c>
      <c r="D31" s="51">
        <v>4</v>
      </c>
      <c r="E31" s="51">
        <v>12</v>
      </c>
    </row>
    <row r="32" spans="1:5" x14ac:dyDescent="0.3">
      <c r="A32" s="34" t="s">
        <v>101</v>
      </c>
      <c r="B32" s="38">
        <v>100</v>
      </c>
      <c r="C32" s="51">
        <v>86</v>
      </c>
      <c r="D32" s="51">
        <v>5</v>
      </c>
      <c r="E32" s="51">
        <v>10</v>
      </c>
    </row>
    <row r="33" spans="1:5" x14ac:dyDescent="0.3">
      <c r="A33" s="34" t="s">
        <v>91</v>
      </c>
      <c r="B33" s="38">
        <v>100</v>
      </c>
      <c r="C33" s="51">
        <v>92</v>
      </c>
      <c r="D33" s="51">
        <v>6</v>
      </c>
      <c r="E33" s="51">
        <v>3</v>
      </c>
    </row>
    <row r="34" spans="1:5" x14ac:dyDescent="0.3">
      <c r="A34" s="34" t="s">
        <v>92</v>
      </c>
      <c r="B34" s="38">
        <v>100</v>
      </c>
      <c r="C34" s="51">
        <v>84</v>
      </c>
      <c r="D34" s="51">
        <v>5</v>
      </c>
      <c r="E34" s="51">
        <v>11</v>
      </c>
    </row>
    <row r="35" spans="1:5" x14ac:dyDescent="0.3">
      <c r="A35" s="34" t="s">
        <v>93</v>
      </c>
      <c r="B35" s="38">
        <v>100</v>
      </c>
      <c r="C35" s="51">
        <v>86</v>
      </c>
      <c r="D35" s="51">
        <v>5</v>
      </c>
      <c r="E35" s="51">
        <v>9</v>
      </c>
    </row>
    <row r="36" spans="1:5" x14ac:dyDescent="0.3">
      <c r="A36" s="34" t="s">
        <v>73</v>
      </c>
      <c r="B36" s="38">
        <v>100</v>
      </c>
      <c r="C36" s="51">
        <v>36</v>
      </c>
      <c r="D36" s="51">
        <v>8</v>
      </c>
      <c r="E36" s="51">
        <v>56</v>
      </c>
    </row>
    <row r="37" spans="1:5" x14ac:dyDescent="0.3">
      <c r="A37" s="34" t="s">
        <v>74</v>
      </c>
      <c r="B37" s="38">
        <v>100</v>
      </c>
      <c r="C37" s="51">
        <v>26</v>
      </c>
      <c r="D37" s="51">
        <v>7</v>
      </c>
      <c r="E37" s="51">
        <v>67</v>
      </c>
    </row>
    <row r="38" spans="1:5" x14ac:dyDescent="0.3">
      <c r="A38" s="34" t="s">
        <v>75</v>
      </c>
      <c r="B38" s="38">
        <v>100</v>
      </c>
      <c r="C38" s="51">
        <v>46</v>
      </c>
      <c r="D38" s="51">
        <v>13</v>
      </c>
      <c r="E38" s="51">
        <v>42</v>
      </c>
    </row>
    <row r="39" spans="1:5" x14ac:dyDescent="0.3">
      <c r="A39" s="34" t="s">
        <v>76</v>
      </c>
      <c r="B39" s="38">
        <v>100</v>
      </c>
      <c r="C39" s="51">
        <v>75</v>
      </c>
      <c r="D39" s="51">
        <v>10</v>
      </c>
      <c r="E39" s="51">
        <v>15</v>
      </c>
    </row>
    <row r="40" spans="1:5" x14ac:dyDescent="0.3">
      <c r="A40" s="34" t="s">
        <v>77</v>
      </c>
      <c r="B40" s="38">
        <v>100</v>
      </c>
      <c r="C40" s="51">
        <v>88</v>
      </c>
      <c r="D40" s="51">
        <v>7</v>
      </c>
      <c r="E40" s="51">
        <v>5</v>
      </c>
    </row>
    <row r="41" spans="1:5" x14ac:dyDescent="0.3">
      <c r="A41" s="34" t="s">
        <v>105</v>
      </c>
      <c r="B41" s="38">
        <v>100</v>
      </c>
      <c r="C41" s="51">
        <v>74</v>
      </c>
      <c r="D41" s="51">
        <v>7</v>
      </c>
      <c r="E41" s="51">
        <v>19</v>
      </c>
    </row>
    <row r="42" spans="1:5" x14ac:dyDescent="0.3">
      <c r="A42" s="34" t="s">
        <v>106</v>
      </c>
      <c r="B42" s="38">
        <v>100</v>
      </c>
      <c r="C42" s="51">
        <v>83</v>
      </c>
      <c r="D42" s="51">
        <v>9</v>
      </c>
      <c r="E42" s="51">
        <v>8</v>
      </c>
    </row>
    <row r="43" spans="1:5" x14ac:dyDescent="0.3">
      <c r="A43" s="34"/>
      <c r="B43" s="38"/>
      <c r="C43" s="38"/>
      <c r="D43" s="38"/>
      <c r="E43" s="38"/>
    </row>
    <row r="44" spans="1:5" x14ac:dyDescent="0.3">
      <c r="A44" s="37" t="s">
        <v>71</v>
      </c>
      <c r="B44" s="37"/>
      <c r="C44" s="37"/>
      <c r="D44" s="37"/>
      <c r="E44" s="37"/>
    </row>
  </sheetData>
  <mergeCells count="1">
    <mergeCell ref="A2:E2"/>
  </mergeCells>
  <pageMargins left="0.75" right="0.75" top="1" bottom="1" header="0.5" footer="0.5"/>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4.4" x14ac:dyDescent="0.3"/>
  <cols>
    <col min="1" max="1" width="42.21875" customWidth="1"/>
    <col min="2" max="2" width="6.6640625" customWidth="1"/>
    <col min="3" max="3" width="23.6640625" customWidth="1"/>
    <col min="4" max="4" width="20.6640625" customWidth="1"/>
    <col min="5" max="5" width="25.6640625" customWidth="1"/>
  </cols>
  <sheetData>
    <row r="1" spans="1:10" x14ac:dyDescent="0.3">
      <c r="A1" s="32" t="s">
        <v>107</v>
      </c>
      <c r="J1" s="32"/>
    </row>
    <row r="2" spans="1:10" x14ac:dyDescent="0.3">
      <c r="A2" s="55" t="s">
        <v>138</v>
      </c>
      <c r="B2" s="54"/>
      <c r="C2" s="54"/>
      <c r="D2" s="54"/>
      <c r="E2" s="54"/>
    </row>
    <row r="3" spans="1:10" x14ac:dyDescent="0.3">
      <c r="A3" s="34"/>
      <c r="B3" s="34" t="s">
        <v>60</v>
      </c>
      <c r="C3" s="35" t="s">
        <v>62</v>
      </c>
      <c r="D3" s="35"/>
      <c r="E3" s="35"/>
    </row>
    <row r="4" spans="1:10" x14ac:dyDescent="0.3">
      <c r="A4" s="35"/>
      <c r="B4" s="35"/>
      <c r="C4" s="35" t="s">
        <v>63</v>
      </c>
      <c r="D4" s="35" t="s">
        <v>64</v>
      </c>
      <c r="E4" s="35" t="s">
        <v>65</v>
      </c>
    </row>
    <row r="6" spans="1:10" x14ac:dyDescent="0.3">
      <c r="B6" s="36" t="s">
        <v>61</v>
      </c>
    </row>
    <row r="7" spans="1:10" x14ac:dyDescent="0.3">
      <c r="A7" s="34"/>
      <c r="B7" s="39"/>
      <c r="C7" s="39"/>
      <c r="D7" s="39"/>
      <c r="E7" s="39"/>
    </row>
    <row r="8" spans="1:10" x14ac:dyDescent="0.3">
      <c r="A8" s="50" t="s">
        <v>144</v>
      </c>
      <c r="B8" s="39"/>
      <c r="C8" s="39"/>
      <c r="D8" s="39"/>
      <c r="E8" s="39"/>
    </row>
    <row r="9" spans="1:10" x14ac:dyDescent="0.3">
      <c r="A9" s="34" t="s">
        <v>108</v>
      </c>
      <c r="B9" s="39">
        <v>100</v>
      </c>
      <c r="C9" s="51">
        <v>86</v>
      </c>
      <c r="D9" s="51">
        <v>6</v>
      </c>
      <c r="E9" s="51">
        <v>8</v>
      </c>
    </row>
    <row r="10" spans="1:10" x14ac:dyDescent="0.3">
      <c r="A10" s="34" t="s">
        <v>109</v>
      </c>
      <c r="B10" s="39">
        <v>100</v>
      </c>
      <c r="C10" s="51">
        <v>83</v>
      </c>
      <c r="D10" s="51">
        <v>9</v>
      </c>
      <c r="E10" s="51">
        <v>8</v>
      </c>
    </row>
    <row r="11" spans="1:10" x14ac:dyDescent="0.3">
      <c r="A11" s="34" t="s">
        <v>110</v>
      </c>
      <c r="B11" s="39">
        <v>100</v>
      </c>
      <c r="C11" s="51">
        <v>71</v>
      </c>
      <c r="D11" s="51">
        <v>7</v>
      </c>
      <c r="E11" s="51">
        <v>22</v>
      </c>
    </row>
    <row r="12" spans="1:10" x14ac:dyDescent="0.3">
      <c r="A12" s="34" t="s">
        <v>111</v>
      </c>
      <c r="B12" s="39">
        <v>100</v>
      </c>
      <c r="C12" s="51">
        <v>68</v>
      </c>
      <c r="D12" s="51">
        <v>7</v>
      </c>
      <c r="E12" s="51">
        <v>25</v>
      </c>
    </row>
    <row r="13" spans="1:10" x14ac:dyDescent="0.3">
      <c r="A13" s="34" t="s">
        <v>112</v>
      </c>
      <c r="B13" s="39">
        <v>100</v>
      </c>
      <c r="C13" s="51">
        <v>53</v>
      </c>
      <c r="D13" s="51">
        <v>8</v>
      </c>
      <c r="E13" s="51">
        <v>39</v>
      </c>
    </row>
    <row r="14" spans="1:10" x14ac:dyDescent="0.3">
      <c r="A14" s="34" t="s">
        <v>113</v>
      </c>
      <c r="B14" s="39">
        <v>100</v>
      </c>
      <c r="C14" s="51">
        <v>64</v>
      </c>
      <c r="D14" s="51">
        <v>27</v>
      </c>
      <c r="E14" s="51">
        <v>9</v>
      </c>
    </row>
    <row r="15" spans="1:10" x14ac:dyDescent="0.3">
      <c r="A15" s="34" t="s">
        <v>114</v>
      </c>
      <c r="B15" s="39">
        <v>100</v>
      </c>
      <c r="C15" s="51">
        <v>60</v>
      </c>
      <c r="D15" s="51">
        <v>9</v>
      </c>
      <c r="E15" s="51">
        <v>30</v>
      </c>
    </row>
    <row r="16" spans="1:10" x14ac:dyDescent="0.3">
      <c r="A16" s="34" t="s">
        <v>115</v>
      </c>
      <c r="B16" s="39">
        <v>100</v>
      </c>
      <c r="C16" s="51">
        <v>75</v>
      </c>
      <c r="D16" s="51">
        <v>7</v>
      </c>
      <c r="E16" s="51">
        <v>18</v>
      </c>
    </row>
    <row r="17" spans="1:5" x14ac:dyDescent="0.3">
      <c r="A17" s="34" t="s">
        <v>116</v>
      </c>
      <c r="B17" s="39">
        <v>100</v>
      </c>
      <c r="C17" s="51">
        <v>84</v>
      </c>
      <c r="D17" s="51">
        <v>8</v>
      </c>
      <c r="E17" s="51">
        <v>8</v>
      </c>
    </row>
    <row r="18" spans="1:5" x14ac:dyDescent="0.3">
      <c r="A18" s="34" t="s">
        <v>117</v>
      </c>
      <c r="B18" s="39">
        <v>100</v>
      </c>
      <c r="C18" s="51">
        <v>82</v>
      </c>
      <c r="D18" s="51">
        <v>10</v>
      </c>
      <c r="E18" s="51">
        <v>9</v>
      </c>
    </row>
    <row r="19" spans="1:5" x14ac:dyDescent="0.3">
      <c r="A19" s="34"/>
      <c r="B19" s="39"/>
      <c r="C19" s="39"/>
      <c r="D19" s="39"/>
      <c r="E19" s="39"/>
    </row>
    <row r="20" spans="1:5" x14ac:dyDescent="0.3">
      <c r="A20" s="37" t="s">
        <v>71</v>
      </c>
      <c r="B20" s="37"/>
      <c r="C20" s="37"/>
      <c r="D20" s="37"/>
      <c r="E20" s="37"/>
    </row>
  </sheetData>
  <mergeCells count="1">
    <mergeCell ref="A2:E2"/>
  </mergeCells>
  <pageMargins left="0.75" right="0.75" top="1" bottom="1" header="0.5" footer="0.5"/>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4.4" x14ac:dyDescent="0.3"/>
  <cols>
    <col min="1" max="1" width="42.21875" customWidth="1"/>
    <col min="2" max="2" width="6.6640625" customWidth="1"/>
    <col min="3" max="3" width="23.6640625" customWidth="1"/>
    <col min="4" max="4" width="20.6640625" customWidth="1"/>
    <col min="5" max="5" width="25.6640625" customWidth="1"/>
  </cols>
  <sheetData>
    <row r="1" spans="1:10" x14ac:dyDescent="0.3">
      <c r="A1" s="32" t="s">
        <v>118</v>
      </c>
      <c r="J1" s="32"/>
    </row>
    <row r="2" spans="1:10" x14ac:dyDescent="0.3">
      <c r="A2" s="55" t="s">
        <v>139</v>
      </c>
      <c r="B2" s="54"/>
      <c r="C2" s="54"/>
      <c r="D2" s="54"/>
      <c r="E2" s="54"/>
    </row>
    <row r="3" spans="1:10" x14ac:dyDescent="0.3">
      <c r="A3" s="34"/>
      <c r="B3" s="34" t="s">
        <v>60</v>
      </c>
      <c r="C3" s="35" t="s">
        <v>62</v>
      </c>
      <c r="D3" s="35"/>
      <c r="E3" s="35"/>
    </row>
    <row r="4" spans="1:10" x14ac:dyDescent="0.3">
      <c r="A4" s="35"/>
      <c r="B4" s="35"/>
      <c r="C4" s="35" t="s">
        <v>63</v>
      </c>
      <c r="D4" s="35" t="s">
        <v>64</v>
      </c>
      <c r="E4" s="35" t="s">
        <v>65</v>
      </c>
    </row>
    <row r="6" spans="1:10" x14ac:dyDescent="0.3">
      <c r="B6" s="36" t="s">
        <v>61</v>
      </c>
    </row>
    <row r="7" spans="1:10" x14ac:dyDescent="0.3">
      <c r="A7" s="34"/>
      <c r="B7" s="40"/>
      <c r="C7" s="40"/>
      <c r="D7" s="40"/>
      <c r="E7" s="40"/>
    </row>
    <row r="8" spans="1:10" x14ac:dyDescent="0.3">
      <c r="A8" s="50" t="s">
        <v>145</v>
      </c>
      <c r="B8" s="40"/>
      <c r="C8" s="40"/>
      <c r="D8" s="40"/>
      <c r="E8" s="40"/>
    </row>
    <row r="9" spans="1:10" x14ac:dyDescent="0.3">
      <c r="A9" s="34" t="s">
        <v>127</v>
      </c>
      <c r="B9" s="40">
        <v>100</v>
      </c>
      <c r="C9" s="51">
        <v>82</v>
      </c>
      <c r="D9" s="51">
        <v>6</v>
      </c>
      <c r="E9" s="51">
        <v>12</v>
      </c>
    </row>
    <row r="10" spans="1:10" x14ac:dyDescent="0.3">
      <c r="A10" s="34" t="s">
        <v>128</v>
      </c>
      <c r="B10" s="40">
        <v>100</v>
      </c>
      <c r="C10" s="51">
        <v>80</v>
      </c>
      <c r="D10" s="51">
        <v>9</v>
      </c>
      <c r="E10" s="51">
        <v>11</v>
      </c>
    </row>
    <row r="11" spans="1:10" x14ac:dyDescent="0.3">
      <c r="A11" s="34" t="s">
        <v>129</v>
      </c>
      <c r="B11" s="40">
        <v>100</v>
      </c>
      <c r="C11" s="51">
        <v>89</v>
      </c>
      <c r="D11" s="51">
        <v>6</v>
      </c>
      <c r="E11" s="51">
        <v>4</v>
      </c>
    </row>
    <row r="12" spans="1:10" x14ac:dyDescent="0.3">
      <c r="A12" s="34" t="s">
        <v>130</v>
      </c>
      <c r="B12" s="40">
        <v>100</v>
      </c>
      <c r="C12" s="51">
        <v>89</v>
      </c>
      <c r="D12" s="51">
        <v>8</v>
      </c>
      <c r="E12" s="51">
        <v>3</v>
      </c>
    </row>
    <row r="13" spans="1:10" x14ac:dyDescent="0.3">
      <c r="A13" s="34" t="s">
        <v>123</v>
      </c>
      <c r="B13" s="40">
        <v>100</v>
      </c>
      <c r="C13" s="51">
        <v>68</v>
      </c>
      <c r="D13" s="51">
        <v>6</v>
      </c>
      <c r="E13" s="51">
        <v>26</v>
      </c>
    </row>
    <row r="14" spans="1:10" x14ac:dyDescent="0.3">
      <c r="A14" s="34" t="s">
        <v>124</v>
      </c>
      <c r="B14" s="40">
        <v>100</v>
      </c>
      <c r="C14" s="51">
        <v>66</v>
      </c>
      <c r="D14" s="51">
        <v>8</v>
      </c>
      <c r="E14" s="51">
        <v>26</v>
      </c>
    </row>
    <row r="15" spans="1:10" x14ac:dyDescent="0.3">
      <c r="A15" s="34" t="s">
        <v>125</v>
      </c>
      <c r="B15" s="40">
        <v>100</v>
      </c>
      <c r="C15" s="51">
        <v>78</v>
      </c>
      <c r="D15" s="51">
        <v>8</v>
      </c>
      <c r="E15" s="51">
        <v>14</v>
      </c>
    </row>
    <row r="16" spans="1:10" x14ac:dyDescent="0.3">
      <c r="A16" s="34" t="s">
        <v>126</v>
      </c>
      <c r="B16" s="40">
        <v>100</v>
      </c>
      <c r="C16" s="51">
        <v>87</v>
      </c>
      <c r="D16" s="51">
        <v>7</v>
      </c>
      <c r="E16" s="51">
        <v>5</v>
      </c>
    </row>
    <row r="17" spans="1:5" x14ac:dyDescent="0.3">
      <c r="A17" s="34" t="s">
        <v>119</v>
      </c>
      <c r="B17" s="40">
        <v>100</v>
      </c>
      <c r="C17" s="51">
        <v>53</v>
      </c>
      <c r="D17" s="51">
        <v>5</v>
      </c>
      <c r="E17" s="51">
        <v>41</v>
      </c>
    </row>
    <row r="18" spans="1:5" x14ac:dyDescent="0.3">
      <c r="A18" s="34" t="s">
        <v>120</v>
      </c>
      <c r="B18" s="40">
        <v>100</v>
      </c>
      <c r="C18" s="51">
        <v>41</v>
      </c>
      <c r="D18" s="51">
        <v>16</v>
      </c>
      <c r="E18" s="51">
        <v>42</v>
      </c>
    </row>
    <row r="19" spans="1:5" x14ac:dyDescent="0.3">
      <c r="A19" s="34" t="s">
        <v>121</v>
      </c>
      <c r="B19" s="40">
        <v>100</v>
      </c>
      <c r="C19" s="51">
        <v>50</v>
      </c>
      <c r="D19" s="51">
        <v>10</v>
      </c>
      <c r="E19" s="51">
        <v>40</v>
      </c>
    </row>
    <row r="20" spans="1:5" x14ac:dyDescent="0.3">
      <c r="A20" s="34" t="s">
        <v>122</v>
      </c>
      <c r="B20" s="40">
        <v>100</v>
      </c>
      <c r="C20" s="51">
        <v>62</v>
      </c>
      <c r="D20" s="51">
        <v>9</v>
      </c>
      <c r="E20" s="51">
        <v>29</v>
      </c>
    </row>
    <row r="21" spans="1:5" x14ac:dyDescent="0.3">
      <c r="A21" s="34" t="s">
        <v>131</v>
      </c>
      <c r="B21" s="40">
        <v>100</v>
      </c>
      <c r="C21" s="51">
        <v>72</v>
      </c>
      <c r="D21" s="51">
        <v>6</v>
      </c>
      <c r="E21" s="51">
        <v>22</v>
      </c>
    </row>
    <row r="22" spans="1:5" x14ac:dyDescent="0.3">
      <c r="A22" s="34" t="s">
        <v>132</v>
      </c>
      <c r="B22" s="40">
        <v>100</v>
      </c>
      <c r="C22" s="51">
        <v>74</v>
      </c>
      <c r="D22" s="51">
        <v>8</v>
      </c>
      <c r="E22" s="51">
        <v>18</v>
      </c>
    </row>
    <row r="23" spans="1:5" x14ac:dyDescent="0.3">
      <c r="A23" s="34" t="s">
        <v>133</v>
      </c>
      <c r="B23" s="40">
        <v>100</v>
      </c>
      <c r="C23" s="51">
        <v>79</v>
      </c>
      <c r="D23" s="51">
        <v>10</v>
      </c>
      <c r="E23" s="51">
        <v>12</v>
      </c>
    </row>
    <row r="24" spans="1:5" x14ac:dyDescent="0.3">
      <c r="A24" s="34" t="s">
        <v>134</v>
      </c>
      <c r="B24" s="40">
        <v>100</v>
      </c>
      <c r="C24" s="51">
        <v>82</v>
      </c>
      <c r="D24" s="51">
        <v>10</v>
      </c>
      <c r="E24" s="51">
        <v>8</v>
      </c>
    </row>
    <row r="25" spans="1:5" x14ac:dyDescent="0.3">
      <c r="A25" s="34" t="s">
        <v>135</v>
      </c>
      <c r="B25" s="40">
        <v>100</v>
      </c>
      <c r="C25" s="51">
        <v>81</v>
      </c>
      <c r="D25" s="51">
        <v>8</v>
      </c>
      <c r="E25" s="51">
        <v>11</v>
      </c>
    </row>
    <row r="26" spans="1:5" x14ac:dyDescent="0.3">
      <c r="A26" s="34" t="s">
        <v>136</v>
      </c>
      <c r="B26" s="40">
        <v>100</v>
      </c>
      <c r="C26" s="51">
        <v>76</v>
      </c>
      <c r="D26" s="51">
        <v>9</v>
      </c>
      <c r="E26" s="51">
        <v>15</v>
      </c>
    </row>
    <row r="27" spans="1:5" x14ac:dyDescent="0.3">
      <c r="A27" s="34" t="s">
        <v>137</v>
      </c>
      <c r="B27" s="40">
        <v>100</v>
      </c>
      <c r="C27" s="51">
        <v>88</v>
      </c>
      <c r="D27" s="51">
        <v>9</v>
      </c>
      <c r="E27" s="51">
        <v>3</v>
      </c>
    </row>
    <row r="28" spans="1:5" x14ac:dyDescent="0.3">
      <c r="A28" s="34"/>
      <c r="B28" s="40"/>
      <c r="C28" s="40"/>
      <c r="D28" s="40"/>
      <c r="E28" s="40"/>
    </row>
    <row r="29" spans="1:5" x14ac:dyDescent="0.3">
      <c r="A29" s="37" t="s">
        <v>71</v>
      </c>
      <c r="B29" s="37"/>
      <c r="C29" s="37"/>
      <c r="D29" s="37"/>
      <c r="E29" s="37"/>
    </row>
  </sheetData>
  <mergeCells count="1">
    <mergeCell ref="A2:E2"/>
  </mergeCells>
  <pageMargins left="0.75" right="0.75" top="1" bottom="1" header="0.5" footer="0.5"/>
  <pageSetup paperSize="9" scale="7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'Tabel 2'!Afdrukbereik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Kamphorst, M.K. (Marten, secundair Productie)</cp:lastModifiedBy>
  <cp:lastPrinted>2021-02-19T12:07:17Z</cp:lastPrinted>
  <dcterms:created xsi:type="dcterms:W3CDTF">2020-05-28T08:27:28Z</dcterms:created>
  <dcterms:modified xsi:type="dcterms:W3CDTF">2021-02-19T12:07:26Z</dcterms:modified>
</cp:coreProperties>
</file>