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
    </mc:Choice>
  </mc:AlternateContent>
  <bookViews>
    <workbookView xWindow="0" yWindow="0" windowWidth="20490" windowHeight="7620" tabRatio="744"/>
  </bookViews>
  <sheets>
    <sheet name="Voorblad" sheetId="5" r:id="rId1"/>
    <sheet name="Inhoud" sheetId="6" r:id="rId2"/>
    <sheet name="Toelichting" sheetId="7" r:id="rId3"/>
    <sheet name="Bronbestanden" sheetId="8" r:id="rId4"/>
    <sheet name="Tabel 1" sheetId="3" r:id="rId5"/>
  </sheets>
  <definedNames>
    <definedName name="_xlnm.Print_Area" localSheetId="1">Inhoud!$A$1:$I$29</definedName>
    <definedName name="_xlnm.Print_Area" localSheetId="2">Toelichting!$A$1:$A$32</definedName>
    <definedName name="_xlnm.Print_Area" localSheetId="0">Voorblad!$A$1:$N$59</definedName>
    <definedName name="Eerstegetal" localSheetId="1">#REF!</definedName>
    <definedName name="Eerstegetal">#REF!</definedName>
    <definedName name="Eerstegetal2" localSheetId="1">#REF!</definedName>
    <definedName name="Eerstegetal2">#REF!</definedName>
    <definedName name="Namen" localSheetId="1">#REF!</definedName>
    <definedName name="Namen">#REF!</definedName>
    <definedName name="Z_329EE063_B82F_4DC7_87BD_492FDBA6331B_.wvu.PrintArea" localSheetId="1" hidden="1">Inhoud!$A$1:$P$12</definedName>
    <definedName name="Z_34546B58_30A4_4442_BFA8_D051FE590523_.wvu.PrintArea" localSheetId="1" hidden="1">Inhoud!$A$1:$P$12</definedName>
    <definedName name="Z_ED90FA0F_A39E_42DD_ADD4_5A3CD3908E99_.wvu.PrintArea" localSheetId="1" hidden="1">Inhoud!$A$1:$D$40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6" l="1"/>
</calcChain>
</file>

<file path=xl/sharedStrings.xml><?xml version="1.0" encoding="utf-8"?>
<sst xmlns="http://schemas.openxmlformats.org/spreadsheetml/2006/main" count="298" uniqueCount="148">
  <si>
    <t>Tabel 1</t>
  </si>
  <si>
    <t>Woningtype</t>
  </si>
  <si>
    <t xml:space="preserve">Aantal bewoners </t>
  </si>
  <si>
    <t>Bouwjaarklasse</t>
  </si>
  <si>
    <t>Oppervlakteklasse</t>
  </si>
  <si>
    <t>Een bewoner in nieuw, klein appartement</t>
  </si>
  <si>
    <t>Appartement</t>
  </si>
  <si>
    <t>nieuw (1991 tot en met 2018)</t>
  </si>
  <si>
    <t>Een bewoner in oud, klein appartement</t>
  </si>
  <si>
    <t>oud (1200 tot en met 1991)</t>
  </si>
  <si>
    <t>Twee of meer bewoners in oud, klein appartement</t>
  </si>
  <si>
    <t>Twee of meer bewoners in oude, grote vrijstaande woning</t>
  </si>
  <si>
    <t>Vrijstaande woning</t>
  </si>
  <si>
    <t>Gemiddeld besteedbaar huishoudinkomen</t>
  </si>
  <si>
    <t>totaal</t>
  </si>
  <si>
    <t>euro</t>
  </si>
  <si>
    <t>Bron: CBS</t>
  </si>
  <si>
    <t>w.v. transporttarief</t>
  </si>
  <si>
    <t>vast leveringstarief</t>
  </si>
  <si>
    <t>variabel leveringstarief</t>
  </si>
  <si>
    <t>opslag duurzame energie</t>
  </si>
  <si>
    <t>energiebelasting</t>
  </si>
  <si>
    <t>vermindering energiebelasting</t>
  </si>
  <si>
    <t>gemiddelde elektriciteitsrekening</t>
  </si>
  <si>
    <t>Gemiddeld elektriciteitsverbruik</t>
  </si>
  <si>
    <t>kWh</t>
  </si>
  <si>
    <t>%</t>
  </si>
  <si>
    <t>w.o. btw</t>
  </si>
  <si>
    <t/>
  </si>
  <si>
    <t>Spreiding in elektriciteitsverbruik</t>
  </si>
  <si>
    <t>Spreiding in energierekening</t>
  </si>
  <si>
    <t>Voetnoten:</t>
  </si>
  <si>
    <t>Een bewoner in oude, kleine rijwoning</t>
  </si>
  <si>
    <t>Een bewoner in oude, middelgrote rijwoning</t>
  </si>
  <si>
    <t>Twee of meer bewoners in oude, kleine rijwoning</t>
  </si>
  <si>
    <t>Twee of meer bewoners in nieuwe, middelgrote rijwoning</t>
  </si>
  <si>
    <t>Twee of meer bewoners in oude, middelgrote rijwoning</t>
  </si>
  <si>
    <t>Twee of meer bewoners in oude, grote rijwoning</t>
  </si>
  <si>
    <t>.</t>
  </si>
  <si>
    <t>CBS, Centrum voor Beleidsstatistiek</t>
  </si>
  <si>
    <t>Inhoud</t>
  </si>
  <si>
    <t>Werkblad</t>
  </si>
  <si>
    <t>Toelichting</t>
  </si>
  <si>
    <t>Toelichting bij de tabellen</t>
  </si>
  <si>
    <t>Bronbestanden</t>
  </si>
  <si>
    <t>Voor het onderzoek gebruikte bronbestanden</t>
  </si>
  <si>
    <t>Verklaring van tekens</t>
  </si>
  <si>
    <t>niets (blanco) = het cijfer kan op logische gronden niet voorkomen</t>
  </si>
  <si>
    <t>. = het cijfer is onbekend, onvoldoende betrouwbaar of geheim</t>
  </si>
  <si>
    <t>* = voorlopige cijfers</t>
  </si>
  <si>
    <t>** = nader voorlopige cijfers</t>
  </si>
  <si>
    <t>2016–2017 = 2016 tot en met 2017</t>
  </si>
  <si>
    <t>2016/2017 = het gemiddelde over de jaren 2016 tot en met 2017</t>
  </si>
  <si>
    <t>2016/’17 = oogstjaar, boekjaar, schooljaar enz., beginnend in 2016 en eindigend in 2017</t>
  </si>
  <si>
    <t>2012/’13–2016/’17 = oogstjaar, boekjaar enz., 2012/’13 tot en met 2016/’17</t>
  </si>
  <si>
    <t>In geval van afronding kan het voorkomen dat het weergegeven totaal niet overeenstemt met de som van de getallen.</t>
  </si>
  <si>
    <t>Toelichting bij de tabel</t>
  </si>
  <si>
    <t>Inleiding</t>
  </si>
  <si>
    <t>Populatie</t>
  </si>
  <si>
    <t>Variabelen</t>
  </si>
  <si>
    <r>
      <rPr>
        <b/>
        <i/>
        <sz val="11"/>
        <rFont val="Calibri"/>
        <family val="2"/>
        <scheme val="minor"/>
      </rPr>
      <t xml:space="preserve">Gemiddelde energierekening </t>
    </r>
    <r>
      <rPr>
        <sz val="10"/>
        <rFont val="Arial"/>
        <family val="2"/>
      </rPr>
      <t xml:space="preserve">- De energierekening is berekend aan de hand van het geregistreerde gas- en elektriciteitsverbruik en de gemiddelde energieprijzen over 2018 voor consumenten in het desbetreffende jaar. De gemiddelde energieprijzen zijn afkomstig van de StatLine-tabel </t>
    </r>
    <r>
      <rPr>
        <i/>
        <sz val="10"/>
        <rFont val="Arial"/>
        <family val="2"/>
      </rPr>
      <t>Gemiddelde energietarieven voor consumenten</t>
    </r>
    <r>
      <rPr>
        <sz val="10"/>
        <rFont val="Arial"/>
        <family val="2"/>
      </rPr>
      <t>:</t>
    </r>
  </si>
  <si>
    <t>https://opendata.cbs.nl/statline/#/CBS/nl/dataset/84672NED/table?dl=40915</t>
  </si>
  <si>
    <t>Aandachtspunten bij de cijfers</t>
  </si>
  <si>
    <t>Bescherming van persoonsgegevens</t>
  </si>
  <si>
    <t>Begrippen</t>
  </si>
  <si>
    <t>Afkortingen</t>
  </si>
  <si>
    <r>
      <t>CBS</t>
    </r>
    <r>
      <rPr>
        <sz val="10"/>
        <rFont val="Arial"/>
        <family val="2"/>
      </rPr>
      <t xml:space="preserve"> - Centraal Bureau voor de Statistiek</t>
    </r>
  </si>
  <si>
    <t>Bron</t>
  </si>
  <si>
    <t>Basisregistratie Adressen en Gebouwen (BAG)</t>
  </si>
  <si>
    <t>Algemene beschrijving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</si>
  <si>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</si>
  <si>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Leverancier</t>
  </si>
  <si>
    <t>De gemeenten zijn verantwoordelijk voor de kwaliteit van de vulling van de BAG. Het Kadaster beheert de BAG en krijgt de gegevens aangeleverd door de gemeenten.</t>
  </si>
  <si>
    <t>Integraal of steekproef</t>
  </si>
  <si>
    <t>Integraal.</t>
  </si>
  <si>
    <t>Periodiciteit</t>
  </si>
  <si>
    <t>De BAG komt maandelijks beschikbaar.</t>
  </si>
  <si>
    <t>Bijzonderheden</t>
  </si>
  <si>
    <t>Het CBS maakt vanaf 1 januari 2012 gebruik van de BAG.</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</si>
  <si>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</si>
  <si>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</si>
  <si>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</si>
  <si>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Gegevens worden doorlopend geactualiseerd.</t>
  </si>
  <si>
    <t>In dit onderzoek worden alleen de gegevens gebruikt van personen die als ingezetene in de BRP ingeschreven staan of ooit ingeschreven hebben gestaan.</t>
  </si>
  <si>
    <t>Eigendom</t>
  </si>
  <si>
    <t>Dit is een verrijkingsbestand van de woningvoorraad op 1 januari en bevat informatie over het type eigendom, de type eigenaar en de bewoning van een woning.</t>
  </si>
  <si>
    <t>CBS op basis van de BAG en WOZ</t>
  </si>
  <si>
    <t>Integraal</t>
  </si>
  <si>
    <t>Jaarlijks</t>
  </si>
  <si>
    <t>Inkomen Huishoudens</t>
  </si>
  <si>
    <t>Het bestand bevat het jaarinkomen van alle huishoudens behorende tot de bevolking van Nederland op 1 januari van het verslagjaar.</t>
  </si>
  <si>
    <t>De belangrijkste berichtgever is de Belastingdienst.</t>
  </si>
  <si>
    <t>Jaarlijks sinds 2011.</t>
  </si>
  <si>
    <t>Dit bestand in de huidige vorm wordt sinds 2017 gemaakt en is de vervanging voor de oude bron met het jaarinkomen van huishoudens.</t>
  </si>
  <si>
    <t>Klantenbestanden van energienetbedrijven</t>
  </si>
  <si>
    <t>Aardgas- en elektriciteitslevering en het aandeel stadsverwarming van particuliere woningen, uitgesplitst naar woningtype.</t>
  </si>
  <si>
    <t>Regionale en landelijke netbeheerders voor gas en elektriciteit. Informatie over woningen met stadsverwarming is afgeleid uit gegevens van warmteleveranciers over postcodegebieden (PC6) met stadswarmtenetten.</t>
  </si>
  <si>
    <t>Marleen Geerdinck en Lydia Geijtenbeek</t>
  </si>
  <si>
    <t>3) De bedragen bij de energierekening en alle onderdelen zijn inclusief btw.</t>
  </si>
  <si>
    <t>De populatie van dit onderzoek bestaat in de eerste plaats uit alle woningen in Nederland die op 1 januari 2018 geschikt waren voor bewoning. Niet alle woningen zijn in het onderzoek meegenomen, namelijk alleen woningen waarvoor geldt dat:</t>
  </si>
  <si>
    <t>- ze niet zijn aangesloten op een warmtenet. Landelijk heeft bijna 6% van de woningen een aansluiting op het warmtenet, en geldt dat 81% van de woningen een bekende gasaansluiting heeft en geen stadsverwarming.</t>
  </si>
  <si>
    <r>
      <rPr>
        <b/>
        <i/>
        <sz val="11"/>
        <rFont val="Calibri"/>
        <family val="2"/>
        <scheme val="minor"/>
      </rPr>
      <t>Besteedbaar huishoudinkomen</t>
    </r>
    <r>
      <rPr>
        <sz val="10"/>
        <rFont val="Arial"/>
        <family val="2"/>
      </rPr>
      <t xml:space="preserve"> - Het gemiddelde besteedbaar huishoud inkomen van huishoudens in de populatie. Zie ook onder, bij Begrippen.</t>
    </r>
  </si>
  <si>
    <t>2) Het gasverbruik is daarbij gecorrigeerd voor het feit dat 2018 een relatief warm jaar was en dus iets hoger dan het daadwerkelijke verbruik in 2018 (zie ook Begrippen, op tabblad Toelichting).</t>
  </si>
  <si>
    <t>In dit onderzoek is gebruik gemaakt van integrale gegevens. In dit onderzoek worden enkel gemiddeldes van grote groepen huishoudens gepubliceerd, waardoor er geen risico is op onthulling van gevoelige informatie over individuele personen of adressen.</t>
  </si>
  <si>
    <t>In deze berekening zijn alleen woningen meegenomen waaraan zowel een gas- als een elektriciteitsverbruik gekoppeld kon worden en die niet aangesloten zijn op een warmtenet. Er is temperatuurcorrectie toegepast, zie onder bij begrippen of hierboven bij gasverbruik. Afhankelijk van de energieleverancier en het soort contract kan de werkelijke energierekening hoger of lager uitvallen dan deze berekening.</t>
  </si>
  <si>
    <t>Hoewel deze uitkomsten gebaseerd zijn op waarnemingen van een groot deel van de populatie, zitten er toch onnauwkeurigheden in. Daarom zijn de meeste cijfers afgerond op 10-tallen, en de cijfers over inkomen op 100-tallen. Daarnaast is er mogelijk sprake van een vertekening, omdat we een selectief deel van de populatie niet kunnen waarnemen. Het gaat hierbij in de eerste plaats om woningen waar geen aansluiting aan gekoppeld kon worden; dit zijn vaker kleine woningen (bv. een verdieping) of juist grote woningen waarbij ook sprake is van bedrijfsactiviteit (bv. een boerenbedrijf). Daarnaast vallen huishoudens die samen op één adres wonen en huishoudens zonder bekend inkomen buiten te populatie; dit zijn vaker kleine huishoudens, met een laag inkomen en een laag energieverbruik.</t>
  </si>
  <si>
    <r>
      <t>Besteedbaar huishoudensinkomen</t>
    </r>
    <r>
      <rPr>
        <sz val="10"/>
        <rFont val="Arial"/>
        <family val="2"/>
      </rPr>
      <t xml:space="preserve"> - Het besteedbare inkomen is het bruto-inkomen verminderd met betaalde inkomensoverdrachten, premies inkomensverzekeringen, premies ziektekostenverzekeringen en belastingen op inkomen en vermogen. Betaalde inkomensoverdrachten bestaan uit overdrachten tussen huishoudens zoals de alimentatie betaald aan de ex-echtgeno(o)t(e). Premies inkomensverzekeringen betreffen premies betaald voor verzekering in verband met werkloosheid, ziekte, arbeidsongeschiktheid en pensioen. Premies ziektekostenverzekeringen omvatten de premies zorgverzekering en de premie AWBZ.</t>
    </r>
  </si>
  <si>
    <t xml:space="preserve"> 2 of meer</t>
  </si>
  <si>
    <t>Vergelijking met eerder onderzoek</t>
  </si>
  <si>
    <t>Het CBS heeft eerder het volgende onderzoek uitgevoerd:</t>
  </si>
  <si>
    <t>https://www.cbs.nl/nl-nl/achtergrond/2020/10/huishoudens-betalen-bijna-10-procent-minder-voor-energie</t>
  </si>
  <si>
    <t xml:space="preserve">De cijfers in dit maatwerk komen niet overeen met het eerdere onderzoek, omdat de cijfers in dit maatwerk zijn berekend over een andere populatie. Omdat in dit maatwerk ook het besteedbaar inkomen van de huishoudprofielen is opgenomen, is nu een aanvullende selectie op huishoudens met een bekend inkomen gemaakt. Hierdoor ontstaan kleine verschillen met de eerdere publicatie. </t>
  </si>
  <si>
    <t>Energieverbruik, inkomen en energierekening voor 10 bewoningsprofielen, 2018</t>
  </si>
  <si>
    <t>November 2020</t>
  </si>
  <si>
    <r>
      <t>Aandeel huishoudens</t>
    </r>
    <r>
      <rPr>
        <b/>
        <vertAlign val="superscript"/>
        <sz val="8"/>
        <rFont val="Arial"/>
        <family val="2"/>
      </rPr>
      <t>1)</t>
    </r>
  </si>
  <si>
    <r>
      <t>Gemiddeld gasverbruik</t>
    </r>
    <r>
      <rPr>
        <b/>
        <vertAlign val="superscript"/>
        <sz val="8"/>
        <rFont val="Arial"/>
        <family val="2"/>
      </rPr>
      <t>2)</t>
    </r>
  </si>
  <si>
    <r>
      <t>Gemiddelde energierekening</t>
    </r>
    <r>
      <rPr>
        <b/>
        <vertAlign val="superscript"/>
        <sz val="8"/>
        <rFont val="Arial"/>
        <family val="2"/>
      </rPr>
      <t>3)</t>
    </r>
  </si>
  <si>
    <r>
      <t>Spreiding in gasverbruik</t>
    </r>
    <r>
      <rPr>
        <b/>
        <vertAlign val="superscript"/>
        <sz val="8"/>
        <rFont val="Arial"/>
        <family val="2"/>
      </rPr>
      <t>2)</t>
    </r>
  </si>
  <si>
    <r>
      <t>w.v. gemiddelde gasrekening</t>
    </r>
    <r>
      <rPr>
        <b/>
        <vertAlign val="superscript"/>
        <sz val="8"/>
        <rFont val="Arial"/>
        <family val="2"/>
      </rPr>
      <t>2)</t>
    </r>
  </si>
  <si>
    <t>gemiddelde</t>
  </si>
  <si>
    <t>laagste 10 procent</t>
  </si>
  <si>
    <t>mediaan</t>
  </si>
  <si>
    <t>hoogste 10 procent</t>
  </si>
  <si>
    <t>1) Aandeel van alle huishoudens binnen de onderzoekspopulatie (i.e. woningen met bekend gas- en elektriciteitsverbruik, geen stadsverwarming, bekend inkomen, en één huishouden op het adres) dat binnen dit profiel valt.</t>
  </si>
  <si>
    <t>Aandeel huishoudens</t>
  </si>
  <si>
    <t>Vragen over deze publicatie kunnen gestuurd worden aan CBS-CvB onder vermelding van het referentienummer FIN_Huishoudprofielen_energiebelasting. Ons e-mailadres is cvb_onderzoek@cbs.nl.</t>
  </si>
  <si>
    <r>
      <t>btw</t>
    </r>
    <r>
      <rPr>
        <sz val="10"/>
        <rFont val="Arial"/>
        <family val="2"/>
      </rPr>
      <t xml:space="preserve"> - belasting over de toegevoegde waarde (omzetbelasting)</t>
    </r>
  </si>
  <si>
    <r>
      <rPr>
        <b/>
        <i/>
        <sz val="10"/>
        <rFont val="Arial"/>
        <family val="2"/>
      </rPr>
      <t>EB</t>
    </r>
    <r>
      <rPr>
        <sz val="10"/>
        <rFont val="Arial"/>
        <family val="2"/>
      </rPr>
      <t xml:space="preserve"> - Energiebelasting</t>
    </r>
  </si>
  <si>
    <r>
      <rPr>
        <b/>
        <i/>
        <sz val="10"/>
        <rFont val="Arial"/>
        <family val="2"/>
      </rPr>
      <t>ODE</t>
    </r>
    <r>
      <rPr>
        <sz val="10"/>
        <rFont val="Arial"/>
        <family val="2"/>
      </rPr>
      <t xml:space="preserve"> - Opslag duurzame energie</t>
    </r>
  </si>
  <si>
    <r>
      <t>m</t>
    </r>
    <r>
      <rPr>
        <i/>
        <vertAlign val="superscript"/>
        <sz val="8"/>
        <rFont val="Arial"/>
        <family val="2"/>
      </rPr>
      <t>3</t>
    </r>
  </si>
  <si>
    <t>De gemiddelde energierekening en het gemiddeld besteedbaar huishoudinkomen van 10 bewoningsprofielen, 2018</t>
  </si>
  <si>
    <t xml:space="preserve">Het Ministerie van Financiën en CE Delft zijn samen bezig met het evaluatietraject voor de Energiebelasting (EB). Hierin wordt onder meer onderzoek gedaan naar de EB en de lasten(verdeling) omtrent opslag duurzame energie (ODE) voor burgers. De insteek is om aan de hand van tien huishoudprofielen te schatten wat de energielasten zijn. Enkele indicatoren die daarbij voor de bijgevoegde huishoudprofielen in beeld worden gebracht zijn 1) de energielasten in verhouding tot de totale energierekening en 2) de energielasten/energierekening afgezet tegen het besteedbaar inkomen. Het Ministerie van Financiën heeft aan het Centraal Bureau voor de Statistiek (CBS) gevraagd om een maatwerktabel te leveren met daarin per huishoudprofiel de gemiddelde energierekening en het gemiddeld besteedbaar huishoudinkomen in 2018. </t>
  </si>
  <si>
    <t>Over de tabel</t>
  </si>
  <si>
    <t xml:space="preserve">Deze tabel toont voor 10 huishoudprofielen om welk aandeel van de huishoudens in de populatie het gaat,  het gemiddeld gas- en elektriciteitsverbruik, het gemiddeld besteedbaar huishoudinkomen, de gemiddelde energierekening, en een indicatie van de spreiding van de voornaamste variabelen. Bovendien is de gemiddelde energierekening opgesplitst in gas- en elektriciteit, en verder in alle onderdelen, namelijk: transporttarief gas, vast leveringstarief gas, variabel leveringstarief gas, opslag duurzame energie gas, energiebelasting gas, transporttarief elektriciteit, vast leveringstarief elektriciteit, variabel leveringstarief elektriciteit, opslag duurzame energie elektriciteit, energiebelasting elektriciteit, vermindering energiebelasting. Alle bedragen zijn inclusief btw. Daarnaast wordt ook het totale btw-bedrag van de energierekening genoemd.
</t>
  </si>
  <si>
    <t>- het CBS de gas- of elektriciteitsaansluiting uit het aansluitingenregister van de netbeheerders aan de woning heeft kunnen koppelen en waarvoor de energielevering realistisch is. Als een aansluiting gedeeld wordt door meerdere woningen, of als de schrijfwijze van het adres niet overeenkomt, kan het gebeuren dat aan een woning ten onrechte geen aansluiting wordt toegekend. In heel Nederland geldt dat aan 89% van de woningen een gasaansluiting gekoppeld kon worden en aan eveneens 89% een elektriciteitsaansluiting.</t>
  </si>
  <si>
    <r>
      <rPr>
        <b/>
        <i/>
        <sz val="11"/>
        <rFont val="Calibri"/>
        <family val="2"/>
        <scheme val="minor"/>
      </rPr>
      <t>Gasverbruik</t>
    </r>
    <r>
      <rPr>
        <sz val="10"/>
        <rFont val="Arial"/>
        <family val="2"/>
      </rPr>
      <t xml:space="preserve"> - Het jaarverbruik in 2018 voor aardgas van particuliere woningen, zoals berekend uit de aansluitingenregisters van de energienetbedrijven. Het gasverbruik is alleen berekend voor de woningen waaraan een gasverbruik gekoppeld kon worden en geen sprake is van stadsverwarming. Bij de koppeling van verschillende bestanden kan niet voor alle woningen in de populatie de bijbehorende aansluitingen worden geïdentificeerd. Daarom vindt een plausibiliteitscheck plaats om te bepalen of de gekoppelde levering plausibel is. Een methodiek is ontwikkeld in de klantenbestanden om blokverwarmingsaansluitingen en bijbehorende woningen te identificeren. Bij blokverwarming wordt de gaslevering van de blokaansluiting evenredig verdeeld over de bijbehorende woningen. Er heeft geen weging plaatsgevonden om te corrigeren voor een eventuele bias die ontstaat wanneer miskoppelingen een specifieke groep betreffen. Impliciet wordt aangenomen dat miskoppeling random heeft plaatsgevonden. Het gasverbruik is daarbij gecorrigeerd voor het feit dat 2018 een relatief warm jaar was en dus iets hoger dan het daadwerkelijke verbruik in 2018 (zie ook onder, bij Begrippen). Naast het gemiddelde en mediane gasverbruik is ook de spreiding van het gasverbruik binnen een huishoudprofiel weergegeven door het verbruik van de laagste 10 procent en de hoogste 10 procent huishoudens weer te geven. </t>
    </r>
  </si>
  <si>
    <r>
      <rPr>
        <b/>
        <i/>
        <sz val="11"/>
        <rFont val="Calibri"/>
        <family val="2"/>
        <scheme val="minor"/>
      </rPr>
      <t>Elektriciteitsverbruik</t>
    </r>
    <r>
      <rPr>
        <sz val="10"/>
        <rFont val="Arial"/>
        <family val="2"/>
      </rPr>
      <t xml:space="preserve"> - Het jaarverbruik in 2018 voor elektriciteit op individuele aansluitingen van particuliere woningen, zoals berekend vanuit de aansluitingenregisters van de energienetbedrijven. Voor woningen met eigen opwekking van elektriciteit, bijvoorbeeld met zonnepanelen, is niet duidelijk of teruglevering is gesaldeerd met de elektriciteitslevering. Verder is het collectieve verbruik van bijvoorbeeld liftinstallaties of hal-/galerijverlichting niet meegeteld bij de berekening. Het elektriciteitsverbruik is alleen berekend voor de woningen waaraan een elektriciteitsverbruik gekoppeld kon worden. Er heeft geen weging plaatsgevonden om te corrigeren voor een eventuele bias die ontstaat wanneer miskoppelingen een specifieke groep betreffen. Impliciet wordt aangenomen dat miskoppelingen random hebben plaatsgevonden</t>
    </r>
    <r>
      <rPr>
        <i/>
        <sz val="10"/>
        <rFont val="Arial"/>
        <family val="2"/>
      </rPr>
      <t xml:space="preserve">. </t>
    </r>
    <r>
      <rPr>
        <sz val="10"/>
        <rFont val="Arial"/>
        <family val="2"/>
      </rPr>
      <t xml:space="preserve">Naast het gemiddelde en mediane elektriciteitsverbruik is ook de spreiding van het elektriciteitsverbruik binnen een huishoudprofiel weergegeven door het verbruik van de laagste 10 procent en de hoogste 10 procent huishoudens weer te geven. </t>
    </r>
  </si>
  <si>
    <t xml:space="preserve">Naast de gemiddelde en mediane energierekening is ook de spreiding van de energierekening binnen een huishoudprofiel weergegeven door de rekening van de laagste 10 procent en de hoogste 10 procent huishoudens weer te geven. </t>
  </si>
  <si>
    <r>
      <t>Temperatuurcorrectie gasverbruik</t>
    </r>
    <r>
      <rPr>
        <i/>
        <sz val="10"/>
        <rFont val="Arial"/>
        <family val="2"/>
      </rPr>
      <t xml:space="preserve"> - </t>
    </r>
    <r>
      <rPr>
        <sz val="10"/>
        <rFont val="Arial"/>
        <family val="2"/>
      </rPr>
      <t>Het grootste deel van het gasverbruik wordt gebruikt voor ruimteverwarming. In een jaar met een zachte winter gebruiken huishoudens hierdoor gemiddeld minder gas dan in een jaar met een strenge winter. Bij het berekenen van prijseffecten en de mogelijkheden voor energiebesparing wordt daarom vaak gewerkt met het voor temperatuur gecorrigeerde gasverbruik. Hierbij wordt het daadwerkelijk gasverbruik omgerekend naar de hoeveelheid aardgas die verbruikt zou zijn als de temperatuur in een jaar gemiddeld geweest zou zijn. Er zijn diverse correctiemethoden ontwikkeld (Niessink 2017). De gasleveringen in dit artikel zijn gecorrigeerd voor temperatuur volgens de methode van de Nationale Energieverkenning (NEV) 2017 en de Klimaat- en Energieverkenning (KEV) 2019. Dit wijkt af van Statelinetabellen met aardgasleveringen die veelal daadwerkelijke gasleveringen weergeven. De correctiefactor voor 2018 op basis van graaddagen in De Bilt, is verkregen via het Planbureau voor de Leefomgeving.</t>
    </r>
  </si>
  <si>
    <r>
      <t>Rijwoning</t>
    </r>
    <r>
      <rPr>
        <vertAlign val="superscript"/>
        <sz val="8"/>
        <rFont val="Arial"/>
        <family val="2"/>
      </rPr>
      <t>4)</t>
    </r>
  </si>
  <si>
    <t>Bewoningsprofielen</t>
  </si>
  <si>
    <r>
      <t>4) Een rijwoning is een tussen-, hoek- of 2-onder-1-kapwoning; oud heeft betrekking op woningen tot 1992, nieuw op woningen die zijn gebouwd in 1992 of daarna; klein geeft aan dat woningen kleiner zijn dan 100 m</t>
    </r>
    <r>
      <rPr>
        <vertAlign val="superscript"/>
        <sz val="8"/>
        <rFont val="Arial"/>
        <family val="2"/>
      </rPr>
      <t>2</t>
    </r>
    <r>
      <rPr>
        <sz val="8"/>
        <rFont val="Arial"/>
        <family val="2"/>
      </rPr>
      <t>, middel duidt woningen aan van 100 tot 150 m</t>
    </r>
    <r>
      <rPr>
        <vertAlign val="superscript"/>
        <sz val="8"/>
        <rFont val="Arial"/>
        <family val="2"/>
      </rPr>
      <t>2</t>
    </r>
    <r>
      <rPr>
        <sz val="8"/>
        <rFont val="Arial"/>
        <family val="2"/>
      </rPr>
      <t xml:space="preserve"> en bij groot zijn woningen 150 m</t>
    </r>
    <r>
      <rPr>
        <vertAlign val="superscript"/>
        <sz val="8"/>
        <rFont val="Arial"/>
        <family val="2"/>
      </rPr>
      <t>2</t>
    </r>
    <r>
      <rPr>
        <sz val="8"/>
        <rFont val="Arial"/>
        <family val="2"/>
      </rPr>
      <t xml:space="preserve"> en groter.</t>
    </r>
  </si>
  <si>
    <r>
      <t>klein (2 m</t>
    </r>
    <r>
      <rPr>
        <vertAlign val="superscript"/>
        <sz val="8"/>
        <rFont val="Arial"/>
        <family val="2"/>
      </rPr>
      <t>2</t>
    </r>
    <r>
      <rPr>
        <sz val="8"/>
        <rFont val="Arial"/>
        <family val="2"/>
      </rPr>
      <t xml:space="preserve"> tot 100 m</t>
    </r>
    <r>
      <rPr>
        <vertAlign val="superscript"/>
        <sz val="8"/>
        <rFont val="Arial"/>
        <family val="2"/>
      </rPr>
      <t>2</t>
    </r>
    <r>
      <rPr>
        <sz val="8"/>
        <rFont val="Arial"/>
        <family val="2"/>
      </rPr>
      <t>)</t>
    </r>
  </si>
  <si>
    <r>
      <t>middel (100 m</t>
    </r>
    <r>
      <rPr>
        <vertAlign val="superscript"/>
        <sz val="8"/>
        <rFont val="Arial"/>
        <family val="2"/>
      </rPr>
      <t>2</t>
    </r>
    <r>
      <rPr>
        <sz val="8"/>
        <rFont val="Arial"/>
        <family val="2"/>
      </rPr>
      <t xml:space="preserve"> tot 150 m</t>
    </r>
    <r>
      <rPr>
        <vertAlign val="superscript"/>
        <sz val="8"/>
        <rFont val="Arial"/>
        <family val="2"/>
      </rPr>
      <t>2</t>
    </r>
    <r>
      <rPr>
        <sz val="8"/>
        <rFont val="Arial"/>
        <family val="2"/>
      </rPr>
      <t>)</t>
    </r>
  </si>
  <si>
    <r>
      <t>groot (150 m</t>
    </r>
    <r>
      <rPr>
        <vertAlign val="superscript"/>
        <sz val="8"/>
        <rFont val="Arial"/>
        <family val="2"/>
      </rPr>
      <t>2</t>
    </r>
    <r>
      <rPr>
        <sz val="8"/>
        <rFont val="Arial"/>
        <family val="2"/>
      </rPr>
      <t xml:space="preserve"> tot 10.000m</t>
    </r>
    <r>
      <rPr>
        <vertAlign val="superscript"/>
        <sz val="8"/>
        <rFont val="Arial"/>
        <family val="2"/>
      </rPr>
      <t>2</t>
    </r>
    <r>
      <rPr>
        <sz val="8"/>
        <rFont val="Arial"/>
        <family val="2"/>
      </rPr>
      <t>)</t>
    </r>
  </si>
  <si>
    <t xml:space="preserve">- het gaat om een woning (a) met één huishouden, die (b) bewoond was op 1 januari 2018, waarvoor (c) het inkomen bekend is en waarvan de bewoner(s) (d) geen onvolledig of onrealistisch inkomen hebben. Landelijk blijft na deze laatste selectie nog 76% van de woningen over. </t>
  </si>
  <si>
    <r>
      <rPr>
        <b/>
        <i/>
        <sz val="11"/>
        <rFont val="Calibri"/>
        <family val="2"/>
        <scheme val="minor"/>
      </rPr>
      <t>Aandeel huishoudens</t>
    </r>
    <r>
      <rPr>
        <sz val="10"/>
        <rFont val="Arial"/>
        <family val="2"/>
      </rPr>
      <t xml:space="preserve"> - Aandeel van alle huishoudens binnen de onderzoekspopulatie (i.e. woningen met bekend gas- en elektriciteitsverbruik, geen stadsverwarming, bekend inkomen en een huishouden op het adres) dat binnen dit profiel valt. De 10 profielgroepen omvatten samen 74% van de populatie, die bestaat weer uit 76% van alle woningen in Nederland.</t>
    </r>
  </si>
  <si>
    <t>In kolom F van de tabel is het aandeel huishoudens dat in een huishoudprofiel valt, weergegeven. De 10 huishoudprofielen gezamenlijk omvatten 74% van de populatie. Omdat niet alle huishoudens binnen een huishoudprofiel vallen, zijn de cijfers niet geschikt om totalen te berekenen. In de cijfers is namelijk niet gecorrigeerd voor deze ontbrekende huishoudens.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</si>
</sst>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0"/>
  </numFmts>
  <fonts count="31" x14ac:knownFonts="1">
    <font>
      <sz val="11"/>
      <color theme="1"/>
      <name val="Calibri"/>
      <family val="2"/>
      <scheme val="minor"/>
    </font>
    <font>
      <b/>
      <sz val="8"/>
      <name val="Arial"/>
      <family val="2"/>
    </font>
    <font>
      <sz val="10"/>
      <name val="Arial"/>
      <family val="2"/>
    </font>
    <font>
      <sz val="8"/>
      <name val="Arial"/>
      <family val="2"/>
    </font>
    <font>
      <u/>
      <sz val="11"/>
      <color theme="10"/>
      <name val="Calibri"/>
      <family val="2"/>
      <scheme val="minor"/>
    </font>
    <font>
      <sz val="10"/>
      <name val="Arial"/>
      <family val="2"/>
    </font>
    <font>
      <b/>
      <vertAlign val="superscript"/>
      <sz val="8"/>
      <name val="Arial"/>
      <family val="2"/>
    </font>
    <font>
      <b/>
      <sz val="12"/>
      <name val="Arial"/>
      <family val="2"/>
    </font>
    <font>
      <b/>
      <sz val="12"/>
      <name val="Times New Roman"/>
      <family val="1"/>
    </font>
    <font>
      <b/>
      <sz val="10"/>
      <name val="Arial"/>
      <family val="2"/>
    </font>
    <font>
      <sz val="10"/>
      <color rgb="FF0070C0"/>
      <name val="Arial"/>
      <family val="2"/>
    </font>
    <font>
      <b/>
      <sz val="12"/>
      <color rgb="FF000000"/>
      <name val="Arial"/>
      <family val="2"/>
    </font>
    <font>
      <sz val="10"/>
      <color rgb="FF000000"/>
      <name val="Arial"/>
      <family val="2"/>
    </font>
    <font>
      <sz val="8"/>
      <color rgb="FF000000"/>
      <name val="Arial"/>
      <family val="2"/>
    </font>
    <font>
      <sz val="8"/>
      <color rgb="FF0070C0"/>
      <name val="Arial"/>
      <family val="2"/>
    </font>
    <font>
      <i/>
      <sz val="10"/>
      <color rgb="FF000000"/>
      <name val="Arial"/>
      <family val="2"/>
    </font>
    <font>
      <u/>
      <sz val="10"/>
      <color theme="10"/>
      <name val="Arial"/>
      <family val="2"/>
    </font>
    <font>
      <b/>
      <sz val="8"/>
      <color rgb="FF000000"/>
      <name val="Helvetica"/>
      <family val="2"/>
    </font>
    <font>
      <sz val="8"/>
      <color rgb="FF000000"/>
      <name val="Helvetica"/>
      <family val="2"/>
    </font>
    <font>
      <b/>
      <i/>
      <sz val="11"/>
      <name val="Arial"/>
      <family val="2"/>
    </font>
    <font>
      <sz val="11"/>
      <name val="Calibri"/>
      <family val="2"/>
      <scheme val="minor"/>
    </font>
    <font>
      <i/>
      <sz val="10"/>
      <name val="Arial"/>
      <family val="2"/>
    </font>
    <font>
      <b/>
      <i/>
      <sz val="11"/>
      <name val="Calibri"/>
      <family val="2"/>
      <scheme val="minor"/>
    </font>
    <font>
      <u/>
      <sz val="10"/>
      <name val="Arial"/>
      <family val="2"/>
    </font>
    <font>
      <b/>
      <i/>
      <sz val="10"/>
      <name val="Arial"/>
      <family val="2"/>
    </font>
    <font>
      <b/>
      <sz val="10"/>
      <color theme="1"/>
      <name val="Arial"/>
      <family val="2"/>
    </font>
    <font>
      <sz val="10"/>
      <color theme="1"/>
      <name val="Arial"/>
      <family val="2"/>
    </font>
    <font>
      <sz val="8"/>
      <color rgb="FFFF0000"/>
      <name val="Arial"/>
      <family val="2"/>
    </font>
    <font>
      <i/>
      <sz val="8"/>
      <name val="Arial"/>
      <family val="2"/>
    </font>
    <font>
      <i/>
      <vertAlign val="superscript"/>
      <sz val="8"/>
      <name val="Arial"/>
      <family val="2"/>
    </font>
    <font>
      <vertAlign val="superscript"/>
      <sz val="8"/>
      <name val="Arial"/>
      <family val="2"/>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2" fillId="0" borderId="0"/>
    <xf numFmtId="0" fontId="4" fillId="0" borderId="0" applyNumberFormat="0" applyFill="0" applyBorder="0" applyAlignment="0" applyProtection="0"/>
    <xf numFmtId="0" fontId="5" fillId="0" borderId="0"/>
    <xf numFmtId="43" fontId="5" fillId="0" borderId="0" applyFont="0" applyFill="0" applyBorder="0" applyAlignment="0" applyProtection="0"/>
    <xf numFmtId="0" fontId="16" fillId="0" borderId="0" applyNumberFormat="0" applyFill="0" applyBorder="0" applyAlignment="0" applyProtection="0"/>
    <xf numFmtId="0" fontId="5" fillId="0" borderId="0"/>
  </cellStyleXfs>
  <cellXfs count="82">
    <xf numFmtId="0" fontId="0" fillId="0" borderId="0" xfId="0"/>
    <xf numFmtId="0" fontId="1" fillId="2" borderId="0" xfId="0" applyFont="1" applyFill="1" applyAlignment="1">
      <alignment vertical="top"/>
    </xf>
    <xf numFmtId="164" fontId="3" fillId="2" borderId="0" xfId="1" applyNumberFormat="1" applyFont="1" applyFill="1" applyBorder="1" applyAlignment="1">
      <alignment vertical="top"/>
    </xf>
    <xf numFmtId="0" fontId="7" fillId="2" borderId="0" xfId="3" applyFont="1" applyFill="1"/>
    <xf numFmtId="0" fontId="5" fillId="2" borderId="0" xfId="3" applyFill="1"/>
    <xf numFmtId="0" fontId="8" fillId="2" borderId="0" xfId="3" applyFont="1" applyFill="1"/>
    <xf numFmtId="0" fontId="9" fillId="2" borderId="0" xfId="3" applyFont="1" applyFill="1"/>
    <xf numFmtId="0" fontId="10" fillId="4" borderId="0" xfId="3" applyFont="1" applyFill="1"/>
    <xf numFmtId="0" fontId="11" fillId="4" borderId="0" xfId="3" applyFont="1" applyFill="1"/>
    <xf numFmtId="0" fontId="12" fillId="4" borderId="0" xfId="3" applyFont="1" applyFill="1"/>
    <xf numFmtId="0" fontId="13" fillId="4" borderId="0" xfId="3" applyFont="1" applyFill="1"/>
    <xf numFmtId="0" fontId="5" fillId="4" borderId="0" xfId="3" applyFill="1"/>
    <xf numFmtId="0" fontId="14" fillId="4" borderId="0" xfId="3" applyFont="1" applyFill="1"/>
    <xf numFmtId="0" fontId="15" fillId="4" borderId="0" xfId="3" applyFont="1" applyFill="1"/>
    <xf numFmtId="0" fontId="12" fillId="4" borderId="0" xfId="3" applyFont="1" applyFill="1" applyAlignment="1">
      <alignment horizontal="left"/>
    </xf>
    <xf numFmtId="0" fontId="17" fillId="4" borderId="0" xfId="3" applyFont="1" applyFill="1" applyAlignment="1">
      <alignment vertical="center"/>
    </xf>
    <xf numFmtId="0" fontId="18" fillId="4" borderId="0" xfId="3" applyFont="1" applyFill="1" applyAlignment="1">
      <alignment vertical="center"/>
    </xf>
    <xf numFmtId="0" fontId="12" fillId="4" borderId="0" xfId="3" applyFont="1" applyFill="1" applyAlignment="1">
      <alignment vertical="center"/>
    </xf>
    <xf numFmtId="0" fontId="5" fillId="4" borderId="0" xfId="3" applyFont="1" applyFill="1" applyAlignment="1">
      <alignment horizontal="left" vertical="top" wrapText="1"/>
    </xf>
    <xf numFmtId="0" fontId="7" fillId="4" borderId="0" xfId="3" applyFont="1" applyFill="1" applyBorder="1" applyAlignment="1">
      <alignment horizontal="left" vertical="top" wrapText="1"/>
    </xf>
    <xf numFmtId="0" fontId="5" fillId="4" borderId="0" xfId="3" applyFont="1" applyFill="1" applyAlignment="1">
      <alignment horizontal="left" wrapText="1"/>
    </xf>
    <xf numFmtId="0" fontId="5" fillId="4" borderId="0" xfId="3" applyFont="1" applyFill="1" applyAlignment="1">
      <alignment wrapText="1"/>
    </xf>
    <xf numFmtId="0" fontId="9" fillId="4" borderId="4" xfId="3" applyFont="1" applyFill="1" applyBorder="1" applyAlignment="1">
      <alignment horizontal="left" vertical="top" wrapText="1"/>
    </xf>
    <xf numFmtId="0" fontId="9" fillId="4" borderId="5" xfId="3" applyFont="1" applyFill="1" applyBorder="1" applyAlignment="1">
      <alignment horizontal="left" wrapText="1"/>
    </xf>
    <xf numFmtId="0" fontId="5" fillId="4" borderId="6" xfId="3" applyFont="1" applyFill="1" applyBorder="1" applyAlignment="1">
      <alignment horizontal="left" vertical="top" wrapText="1"/>
    </xf>
    <xf numFmtId="0" fontId="5" fillId="4" borderId="7" xfId="3" applyFont="1" applyFill="1" applyBorder="1" applyAlignment="1">
      <alignment horizontal="left" wrapText="1"/>
    </xf>
    <xf numFmtId="0" fontId="5" fillId="4" borderId="8" xfId="3" applyFont="1" applyFill="1" applyBorder="1" applyAlignment="1">
      <alignment horizontal="left" vertical="top" wrapText="1"/>
    </xf>
    <xf numFmtId="0" fontId="5" fillId="4" borderId="9" xfId="3" applyFont="1" applyFill="1" applyBorder="1" applyAlignment="1">
      <alignment horizontal="left" wrapText="1"/>
    </xf>
    <xf numFmtId="0" fontId="25" fillId="5" borderId="4" xfId="3" applyFont="1" applyFill="1" applyBorder="1" applyAlignment="1">
      <alignment vertical="center" wrapText="1"/>
    </xf>
    <xf numFmtId="0" fontId="25" fillId="5" borderId="5" xfId="3" applyFont="1" applyFill="1" applyBorder="1" applyAlignment="1">
      <alignment vertical="center" wrapText="1"/>
    </xf>
    <xf numFmtId="0" fontId="26" fillId="5" borderId="6" xfId="3" applyFont="1" applyFill="1" applyBorder="1" applyAlignment="1">
      <alignment vertical="top" wrapText="1"/>
    </xf>
    <xf numFmtId="0" fontId="26" fillId="5" borderId="7" xfId="3" applyFont="1" applyFill="1" applyBorder="1" applyAlignment="1">
      <alignment vertical="center" wrapText="1"/>
    </xf>
    <xf numFmtId="0" fontId="26" fillId="5" borderId="6" xfId="3" applyFont="1" applyFill="1" applyBorder="1" applyAlignment="1">
      <alignment vertical="center" wrapText="1"/>
    </xf>
    <xf numFmtId="0" fontId="26" fillId="5" borderId="8" xfId="3" applyFont="1" applyFill="1" applyBorder="1" applyAlignment="1">
      <alignment vertical="center" wrapText="1"/>
    </xf>
    <xf numFmtId="0" fontId="26" fillId="5" borderId="9" xfId="3" applyFont="1" applyFill="1" applyBorder="1" applyAlignment="1">
      <alignment vertical="center" wrapText="1"/>
    </xf>
    <xf numFmtId="0" fontId="5" fillId="2" borderId="0" xfId="6" applyFont="1" applyFill="1" applyBorder="1" applyAlignment="1">
      <alignment horizontal="left" vertical="top" wrapText="1"/>
    </xf>
    <xf numFmtId="0" fontId="5" fillId="2" borderId="0" xfId="6" applyFont="1" applyFill="1" applyBorder="1" applyAlignment="1">
      <alignment horizontal="justify" vertical="top" wrapText="1"/>
    </xf>
    <xf numFmtId="0" fontId="5" fillId="4" borderId="0" xfId="6" applyFont="1" applyFill="1" applyAlignment="1">
      <alignment wrapText="1"/>
    </xf>
    <xf numFmtId="0" fontId="5" fillId="5" borderId="7" xfId="3" applyFont="1" applyFill="1" applyBorder="1" applyAlignment="1">
      <alignment vertical="center" wrapText="1"/>
    </xf>
    <xf numFmtId="0" fontId="0" fillId="2" borderId="0" xfId="0" applyFill="1"/>
    <xf numFmtId="0" fontId="20" fillId="2" borderId="0" xfId="0" applyFont="1" applyFill="1"/>
    <xf numFmtId="49" fontId="2" fillId="2" borderId="0" xfId="3" applyNumberFormat="1" applyFont="1" applyFill="1" applyAlignment="1">
      <alignment horizontal="left"/>
    </xf>
    <xf numFmtId="0" fontId="19" fillId="4" borderId="0" xfId="3" applyFont="1" applyFill="1" applyAlignment="1">
      <alignment horizontal="justify" vertical="justify" wrapText="1"/>
    </xf>
    <xf numFmtId="0" fontId="20" fillId="4" borderId="0" xfId="3" applyFont="1" applyFill="1" applyAlignment="1">
      <alignment horizontal="justify" vertical="justify" wrapText="1"/>
    </xf>
    <xf numFmtId="0" fontId="2" fillId="4" borderId="0" xfId="3" applyFont="1" applyFill="1" applyAlignment="1">
      <alignment horizontal="justify" vertical="justify" wrapText="1"/>
    </xf>
    <xf numFmtId="0" fontId="23" fillId="4" borderId="0" xfId="5" applyFont="1" applyFill="1" applyAlignment="1">
      <alignment horizontal="justify" vertical="justify" wrapText="1"/>
    </xf>
    <xf numFmtId="0" fontId="21" fillId="4" borderId="0" xfId="3" applyFont="1" applyFill="1" applyAlignment="1">
      <alignment horizontal="justify" vertical="justify" wrapText="1"/>
    </xf>
    <xf numFmtId="0" fontId="2" fillId="2" borderId="0" xfId="3" applyFont="1" applyFill="1"/>
    <xf numFmtId="164" fontId="3" fillId="2" borderId="0" xfId="1" applyNumberFormat="1" applyFont="1" applyFill="1" applyBorder="1" applyAlignment="1">
      <alignment horizontal="left" vertical="top"/>
    </xf>
    <xf numFmtId="0" fontId="3" fillId="2" borderId="0" xfId="3" applyFont="1" applyFill="1" applyAlignment="1">
      <alignment wrapText="1"/>
    </xf>
    <xf numFmtId="0" fontId="27" fillId="2" borderId="0" xfId="3" applyFont="1" applyFill="1" applyAlignment="1">
      <alignment wrapText="1"/>
    </xf>
    <xf numFmtId="0" fontId="27" fillId="2" borderId="0" xfId="3" applyFont="1" applyFill="1" applyAlignment="1">
      <alignment vertical="top" wrapText="1"/>
    </xf>
    <xf numFmtId="0" fontId="9" fillId="4" borderId="0" xfId="3" applyFont="1" applyFill="1"/>
    <xf numFmtId="0" fontId="2" fillId="4" borderId="0" xfId="3" applyFont="1" applyFill="1"/>
    <xf numFmtId="0" fontId="2" fillId="4" borderId="0" xfId="3" quotePrefix="1" applyFont="1" applyFill="1"/>
    <xf numFmtId="43" fontId="20" fillId="2" borderId="0" xfId="4" applyFont="1" applyFill="1"/>
    <xf numFmtId="0" fontId="16" fillId="4" borderId="0" xfId="2" applyFont="1" applyFill="1"/>
    <xf numFmtId="0" fontId="7" fillId="4" borderId="0" xfId="3" applyFont="1" applyFill="1" applyAlignment="1">
      <alignment horizontal="justify" vertical="justify" wrapText="1"/>
    </xf>
    <xf numFmtId="0" fontId="2" fillId="4" borderId="0" xfId="3" applyFont="1" applyFill="1" applyAlignment="1">
      <alignment horizontal="justify" vertical="justify"/>
    </xf>
    <xf numFmtId="0" fontId="2" fillId="4" borderId="0" xfId="3" quotePrefix="1" applyFont="1" applyFill="1" applyAlignment="1">
      <alignment horizontal="justify" vertical="justify" wrapText="1"/>
    </xf>
    <xf numFmtId="0" fontId="23" fillId="4" borderId="0" xfId="2" applyFont="1" applyFill="1"/>
    <xf numFmtId="0" fontId="24" fillId="4" borderId="0" xfId="0" applyFont="1" applyFill="1" applyAlignment="1">
      <alignment horizontal="justify" vertical="justify" wrapText="1"/>
    </xf>
    <xf numFmtId="0" fontId="24" fillId="4" borderId="0" xfId="3" applyFont="1" applyFill="1" applyAlignment="1">
      <alignment horizontal="justify" vertical="justify" wrapText="1"/>
    </xf>
    <xf numFmtId="0" fontId="1" fillId="3" borderId="0" xfId="0" applyFont="1" applyFill="1" applyAlignment="1">
      <alignment vertical="top"/>
    </xf>
    <xf numFmtId="0" fontId="3" fillId="3" borderId="0" xfId="0" applyFont="1" applyFill="1" applyAlignment="1">
      <alignment vertical="top"/>
    </xf>
    <xf numFmtId="0" fontId="1" fillId="3" borderId="1" xfId="0" applyFont="1" applyFill="1" applyBorder="1" applyAlignment="1">
      <alignment vertical="top"/>
    </xf>
    <xf numFmtId="0" fontId="3" fillId="3" borderId="1" xfId="0" applyFont="1" applyFill="1" applyBorder="1" applyAlignment="1">
      <alignment vertical="top"/>
    </xf>
    <xf numFmtId="0" fontId="3" fillId="3" borderId="0" xfId="0" applyFont="1" applyFill="1" applyAlignment="1">
      <alignment vertical="top" wrapText="1"/>
    </xf>
    <xf numFmtId="0" fontId="1" fillId="3" borderId="0" xfId="0" applyFont="1" applyFill="1" applyAlignment="1">
      <alignment vertical="top" wrapText="1"/>
    </xf>
    <xf numFmtId="0" fontId="1" fillId="3" borderId="2" xfId="0" applyFont="1" applyFill="1" applyBorder="1" applyAlignment="1">
      <alignment vertical="top" wrapText="1"/>
    </xf>
    <xf numFmtId="0" fontId="3" fillId="3" borderId="2" xfId="0" applyFont="1" applyFill="1" applyBorder="1" applyAlignment="1">
      <alignment vertical="top" wrapText="1"/>
    </xf>
    <xf numFmtId="0" fontId="1" fillId="3" borderId="3" xfId="0" applyFont="1" applyFill="1" applyBorder="1" applyAlignment="1">
      <alignment vertical="top" wrapText="1"/>
    </xf>
    <xf numFmtId="0" fontId="1" fillId="3" borderId="2" xfId="0" applyFont="1" applyFill="1" applyBorder="1" applyAlignment="1">
      <alignment horizontal="left" vertical="top" wrapText="1"/>
    </xf>
    <xf numFmtId="0" fontId="1" fillId="3" borderId="0" xfId="0" applyFont="1" applyFill="1" applyBorder="1" applyAlignment="1">
      <alignment vertical="top" wrapText="1"/>
    </xf>
    <xf numFmtId="0" fontId="1" fillId="3" borderId="0" xfId="0" applyFont="1" applyFill="1" applyBorder="1" applyAlignment="1">
      <alignment vertical="top"/>
    </xf>
    <xf numFmtId="0" fontId="1" fillId="3" borderId="1" xfId="0" applyFont="1" applyFill="1" applyBorder="1" applyAlignment="1">
      <alignment vertical="top" wrapText="1"/>
    </xf>
    <xf numFmtId="0" fontId="3" fillId="3" borderId="1" xfId="0" applyFont="1" applyFill="1" applyBorder="1" applyAlignment="1">
      <alignment vertical="top" wrapText="1"/>
    </xf>
    <xf numFmtId="0" fontId="28" fillId="3" borderId="1" xfId="0" applyFont="1" applyFill="1" applyBorder="1" applyAlignment="1">
      <alignment vertical="top"/>
    </xf>
    <xf numFmtId="0" fontId="28" fillId="3" borderId="0" xfId="0" applyFont="1" applyFill="1" applyAlignment="1">
      <alignment vertical="top"/>
    </xf>
    <xf numFmtId="0" fontId="3" fillId="3" borderId="0" xfId="0" applyFont="1" applyFill="1" applyBorder="1" applyAlignment="1">
      <alignment vertical="top"/>
    </xf>
    <xf numFmtId="164" fontId="3" fillId="3" borderId="0" xfId="0" applyNumberFormat="1" applyFont="1" applyFill="1" applyAlignment="1">
      <alignment vertical="top"/>
    </xf>
    <xf numFmtId="0" fontId="1" fillId="3" borderId="2" xfId="0" applyFont="1" applyFill="1" applyBorder="1" applyAlignment="1">
      <alignment horizontal="left" vertical="top" wrapText="1"/>
    </xf>
  </cellXfs>
  <cellStyles count="7">
    <cellStyle name="Hyperlink" xfId="2" builtinId="8"/>
    <cellStyle name="Hyperlink 2" xfId="5"/>
    <cellStyle name="Komma 2" xfId="4"/>
    <cellStyle name="Standaard" xfId="0" builtinId="0"/>
    <cellStyle name="Standaard 2" xfId="3"/>
    <cellStyle name="Standaard 2 2" xfId="6"/>
    <cellStyle name="Standaard_050817 Tabellenset augustuslevering Nulmeting"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19138</xdr:colOff>
      <xdr:row>1</xdr:row>
      <xdr:rowOff>790708</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28738" cy="952633"/>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bs.nl/nl-nl/achtergrond/2020/10/huishoudens-betalen-bijna-10-procent-minder-voor-energie" TargetMode="External"/><Relationship Id="rId1" Type="http://schemas.openxmlformats.org/officeDocument/2006/relationships/hyperlink" Target="https://opendata.cbs.nl/statlin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7"/>
  <sheetViews>
    <sheetView tabSelected="1" zoomScaleNormal="100" workbookViewId="0">
      <selection activeCell="A4" sqref="A4"/>
    </sheetView>
  </sheetViews>
  <sheetFormatPr defaultColWidth="8.85546875" defaultRowHeight="12.75" x14ac:dyDescent="0.2"/>
  <cols>
    <col min="1" max="11" width="9.140625" style="47" customWidth="1"/>
    <col min="12" max="16384" width="8.85546875" style="47"/>
  </cols>
  <sheetData>
    <row r="2" spans="1:13" ht="64.5" customHeight="1" x14ac:dyDescent="0.2"/>
    <row r="3" spans="1:13" ht="15.75" x14ac:dyDescent="0.25">
      <c r="A3" s="3" t="s">
        <v>112</v>
      </c>
    </row>
    <row r="4" spans="1:13" ht="15.75" x14ac:dyDescent="0.25">
      <c r="A4" s="5"/>
    </row>
    <row r="5" spans="1:13" x14ac:dyDescent="0.2">
      <c r="A5" s="52" t="s">
        <v>97</v>
      </c>
    </row>
    <row r="6" spans="1:13" x14ac:dyDescent="0.2">
      <c r="A6" s="6"/>
    </row>
    <row r="11" spans="1:13" x14ac:dyDescent="0.2">
      <c r="A11" s="53"/>
      <c r="B11" s="53"/>
      <c r="C11" s="53"/>
      <c r="D11" s="53"/>
      <c r="E11" s="53"/>
      <c r="F11" s="53"/>
      <c r="G11" s="53"/>
      <c r="H11" s="53"/>
      <c r="I11" s="53"/>
      <c r="J11" s="53"/>
      <c r="K11" s="53"/>
      <c r="L11" s="53"/>
      <c r="M11" s="53"/>
    </row>
    <row r="12" spans="1:13" x14ac:dyDescent="0.2">
      <c r="A12" s="54"/>
      <c r="B12" s="53"/>
      <c r="C12" s="53"/>
      <c r="D12" s="53"/>
      <c r="E12" s="53"/>
      <c r="F12" s="53"/>
      <c r="G12" s="53"/>
      <c r="H12" s="53"/>
      <c r="I12" s="53"/>
      <c r="J12" s="53"/>
      <c r="K12" s="53"/>
      <c r="L12" s="53"/>
      <c r="M12" s="53"/>
    </row>
    <row r="13" spans="1:13" x14ac:dyDescent="0.2">
      <c r="A13" s="53"/>
      <c r="B13" s="53"/>
      <c r="C13" s="53"/>
      <c r="D13" s="53"/>
      <c r="E13" s="53"/>
      <c r="F13" s="53"/>
      <c r="G13" s="53"/>
      <c r="H13" s="53"/>
      <c r="I13" s="53"/>
      <c r="J13" s="53"/>
      <c r="K13" s="53"/>
      <c r="L13" s="53"/>
      <c r="M13" s="53"/>
    </row>
    <row r="14" spans="1:13" x14ac:dyDescent="0.2">
      <c r="A14" s="54"/>
      <c r="B14" s="53"/>
      <c r="C14" s="53"/>
      <c r="D14" s="53"/>
      <c r="E14" s="53"/>
      <c r="F14" s="53"/>
      <c r="G14" s="53"/>
      <c r="H14" s="53"/>
      <c r="I14" s="53"/>
      <c r="J14" s="53"/>
      <c r="K14" s="53"/>
      <c r="L14" s="53"/>
      <c r="M14" s="53"/>
    </row>
    <row r="15" spans="1:13" x14ac:dyDescent="0.2">
      <c r="A15" s="53"/>
      <c r="B15" s="53"/>
      <c r="C15" s="53"/>
      <c r="D15" s="53"/>
      <c r="E15" s="53"/>
      <c r="F15" s="53"/>
      <c r="G15" s="53"/>
      <c r="H15" s="53"/>
      <c r="I15" s="53"/>
      <c r="J15" s="53"/>
      <c r="K15" s="53"/>
      <c r="L15" s="53"/>
      <c r="M15" s="53"/>
    </row>
    <row r="16" spans="1:13" x14ac:dyDescent="0.2">
      <c r="A16" s="54"/>
      <c r="B16" s="53"/>
      <c r="C16" s="53"/>
      <c r="D16" s="53"/>
      <c r="E16" s="53"/>
      <c r="F16" s="53"/>
      <c r="G16" s="53"/>
      <c r="H16" s="53"/>
      <c r="I16" s="53"/>
      <c r="J16" s="53"/>
      <c r="K16" s="53"/>
      <c r="L16" s="53"/>
      <c r="M16" s="53"/>
    </row>
    <row r="17" spans="1:13" x14ac:dyDescent="0.2">
      <c r="B17" s="53"/>
      <c r="C17" s="53"/>
      <c r="D17" s="53"/>
      <c r="E17" s="53"/>
      <c r="F17" s="53"/>
      <c r="G17" s="53"/>
      <c r="H17" s="53"/>
      <c r="I17" s="53"/>
      <c r="J17" s="53"/>
      <c r="K17" s="53"/>
      <c r="L17" s="53"/>
      <c r="M17" s="53"/>
    </row>
    <row r="18" spans="1:13" x14ac:dyDescent="0.2">
      <c r="A18" s="53"/>
    </row>
    <row r="32" spans="1:13" s="55" customFormat="1" ht="15" x14ac:dyDescent="0.25"/>
    <row r="33" s="55" customFormat="1" ht="15" x14ac:dyDescent="0.25"/>
    <row r="34" s="55" customFormat="1" ht="15" x14ac:dyDescent="0.25"/>
    <row r="35" s="55" customFormat="1" ht="15" x14ac:dyDescent="0.25"/>
    <row r="36" s="55" customFormat="1" ht="15" x14ac:dyDescent="0.25"/>
    <row r="37" s="55" customFormat="1" ht="15" x14ac:dyDescent="0.25"/>
    <row r="56" spans="1:1" x14ac:dyDescent="0.2">
      <c r="A56" s="47" t="s">
        <v>39</v>
      </c>
    </row>
    <row r="57" spans="1:1" x14ac:dyDescent="0.2">
      <c r="A57" s="41" t="s">
        <v>113</v>
      </c>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heetViews>
  <sheetFormatPr defaultRowHeight="12.75" x14ac:dyDescent="0.2"/>
  <cols>
    <col min="1" max="1" width="22.85546875" style="11" customWidth="1"/>
    <col min="2" max="2" width="59.28515625" style="11" customWidth="1"/>
    <col min="3" max="256" width="9.140625" style="11"/>
    <col min="257" max="257" width="22.85546875" style="11" customWidth="1"/>
    <col min="258" max="258" width="59.28515625" style="11" customWidth="1"/>
    <col min="259" max="512" width="9.140625" style="11"/>
    <col min="513" max="513" width="22.85546875" style="11" customWidth="1"/>
    <col min="514" max="514" width="59.28515625" style="11" customWidth="1"/>
    <col min="515" max="768" width="9.140625" style="11"/>
    <col min="769" max="769" width="22.85546875" style="11" customWidth="1"/>
    <col min="770" max="770" width="59.28515625" style="11" customWidth="1"/>
    <col min="771" max="1024" width="9.140625" style="11"/>
    <col min="1025" max="1025" width="22.85546875" style="11" customWidth="1"/>
    <col min="1026" max="1026" width="59.28515625" style="11" customWidth="1"/>
    <col min="1027" max="1280" width="9.140625" style="11"/>
    <col min="1281" max="1281" width="22.85546875" style="11" customWidth="1"/>
    <col min="1282" max="1282" width="59.28515625" style="11" customWidth="1"/>
    <col min="1283" max="1536" width="9.140625" style="11"/>
    <col min="1537" max="1537" width="22.85546875" style="11" customWidth="1"/>
    <col min="1538" max="1538" width="59.28515625" style="11" customWidth="1"/>
    <col min="1539" max="1792" width="9.140625" style="11"/>
    <col min="1793" max="1793" width="22.85546875" style="11" customWidth="1"/>
    <col min="1794" max="1794" width="59.28515625" style="11" customWidth="1"/>
    <col min="1795" max="2048" width="9.140625" style="11"/>
    <col min="2049" max="2049" width="22.85546875" style="11" customWidth="1"/>
    <col min="2050" max="2050" width="59.28515625" style="11" customWidth="1"/>
    <col min="2051" max="2304" width="9.140625" style="11"/>
    <col min="2305" max="2305" width="22.85546875" style="11" customWidth="1"/>
    <col min="2306" max="2306" width="59.28515625" style="11" customWidth="1"/>
    <col min="2307" max="2560" width="9.140625" style="11"/>
    <col min="2561" max="2561" width="22.85546875" style="11" customWidth="1"/>
    <col min="2562" max="2562" width="59.28515625" style="11" customWidth="1"/>
    <col min="2563" max="2816" width="9.140625" style="11"/>
    <col min="2817" max="2817" width="22.85546875" style="11" customWidth="1"/>
    <col min="2818" max="2818" width="59.28515625" style="11" customWidth="1"/>
    <col min="2819" max="3072" width="9.140625" style="11"/>
    <col min="3073" max="3073" width="22.85546875" style="11" customWidth="1"/>
    <col min="3074" max="3074" width="59.28515625" style="11" customWidth="1"/>
    <col min="3075" max="3328" width="9.140625" style="11"/>
    <col min="3329" max="3329" width="22.85546875" style="11" customWidth="1"/>
    <col min="3330" max="3330" width="59.28515625" style="11" customWidth="1"/>
    <col min="3331" max="3584" width="9.140625" style="11"/>
    <col min="3585" max="3585" width="22.85546875" style="11" customWidth="1"/>
    <col min="3586" max="3586" width="59.28515625" style="11" customWidth="1"/>
    <col min="3587" max="3840" width="9.140625" style="11"/>
    <col min="3841" max="3841" width="22.85546875" style="11" customWidth="1"/>
    <col min="3842" max="3842" width="59.28515625" style="11" customWidth="1"/>
    <col min="3843" max="4096" width="9.140625" style="11"/>
    <col min="4097" max="4097" width="22.85546875" style="11" customWidth="1"/>
    <col min="4098" max="4098" width="59.28515625" style="11" customWidth="1"/>
    <col min="4099" max="4352" width="9.140625" style="11"/>
    <col min="4353" max="4353" width="22.85546875" style="11" customWidth="1"/>
    <col min="4354" max="4354" width="59.28515625" style="11" customWidth="1"/>
    <col min="4355" max="4608" width="9.140625" style="11"/>
    <col min="4609" max="4609" width="22.85546875" style="11" customWidth="1"/>
    <col min="4610" max="4610" width="59.28515625" style="11" customWidth="1"/>
    <col min="4611" max="4864" width="9.140625" style="11"/>
    <col min="4865" max="4865" width="22.85546875" style="11" customWidth="1"/>
    <col min="4866" max="4866" width="59.28515625" style="11" customWidth="1"/>
    <col min="4867" max="5120" width="9.140625" style="11"/>
    <col min="5121" max="5121" width="22.85546875" style="11" customWidth="1"/>
    <col min="5122" max="5122" width="59.28515625" style="11" customWidth="1"/>
    <col min="5123" max="5376" width="9.140625" style="11"/>
    <col min="5377" max="5377" width="22.85546875" style="11" customWidth="1"/>
    <col min="5378" max="5378" width="59.28515625" style="11" customWidth="1"/>
    <col min="5379" max="5632" width="9.140625" style="11"/>
    <col min="5633" max="5633" width="22.85546875" style="11" customWidth="1"/>
    <col min="5634" max="5634" width="59.28515625" style="11" customWidth="1"/>
    <col min="5635" max="5888" width="9.140625" style="11"/>
    <col min="5889" max="5889" width="22.85546875" style="11" customWidth="1"/>
    <col min="5890" max="5890" width="59.28515625" style="11" customWidth="1"/>
    <col min="5891" max="6144" width="9.140625" style="11"/>
    <col min="6145" max="6145" width="22.85546875" style="11" customWidth="1"/>
    <col min="6146" max="6146" width="59.28515625" style="11" customWidth="1"/>
    <col min="6147" max="6400" width="9.140625" style="11"/>
    <col min="6401" max="6401" width="22.85546875" style="11" customWidth="1"/>
    <col min="6402" max="6402" width="59.28515625" style="11" customWidth="1"/>
    <col min="6403" max="6656" width="9.140625" style="11"/>
    <col min="6657" max="6657" width="22.85546875" style="11" customWidth="1"/>
    <col min="6658" max="6658" width="59.28515625" style="11" customWidth="1"/>
    <col min="6659" max="6912" width="9.140625" style="11"/>
    <col min="6913" max="6913" width="22.85546875" style="11" customWidth="1"/>
    <col min="6914" max="6914" width="59.28515625" style="11" customWidth="1"/>
    <col min="6915" max="7168" width="9.140625" style="11"/>
    <col min="7169" max="7169" width="22.85546875" style="11" customWidth="1"/>
    <col min="7170" max="7170" width="59.28515625" style="11" customWidth="1"/>
    <col min="7171" max="7424" width="9.140625" style="11"/>
    <col min="7425" max="7425" width="22.85546875" style="11" customWidth="1"/>
    <col min="7426" max="7426" width="59.28515625" style="11" customWidth="1"/>
    <col min="7427" max="7680" width="9.140625" style="11"/>
    <col min="7681" max="7681" width="22.85546875" style="11" customWidth="1"/>
    <col min="7682" max="7682" width="59.28515625" style="11" customWidth="1"/>
    <col min="7683" max="7936" width="9.140625" style="11"/>
    <col min="7937" max="7937" width="22.85546875" style="11" customWidth="1"/>
    <col min="7938" max="7938" width="59.28515625" style="11" customWidth="1"/>
    <col min="7939" max="8192" width="9.140625" style="11"/>
    <col min="8193" max="8193" width="22.85546875" style="11" customWidth="1"/>
    <col min="8194" max="8194" width="59.28515625" style="11" customWidth="1"/>
    <col min="8195" max="8448" width="9.140625" style="11"/>
    <col min="8449" max="8449" width="22.85546875" style="11" customWidth="1"/>
    <col min="8450" max="8450" width="59.28515625" style="11" customWidth="1"/>
    <col min="8451" max="8704" width="9.140625" style="11"/>
    <col min="8705" max="8705" width="22.85546875" style="11" customWidth="1"/>
    <col min="8706" max="8706" width="59.28515625" style="11" customWidth="1"/>
    <col min="8707" max="8960" width="9.140625" style="11"/>
    <col min="8961" max="8961" width="22.85546875" style="11" customWidth="1"/>
    <col min="8962" max="8962" width="59.28515625" style="11" customWidth="1"/>
    <col min="8963" max="9216" width="9.140625" style="11"/>
    <col min="9217" max="9217" width="22.85546875" style="11" customWidth="1"/>
    <col min="9218" max="9218" width="59.28515625" style="11" customWidth="1"/>
    <col min="9219" max="9472" width="9.140625" style="11"/>
    <col min="9473" max="9473" width="22.85546875" style="11" customWidth="1"/>
    <col min="9474" max="9474" width="59.28515625" style="11" customWidth="1"/>
    <col min="9475" max="9728" width="9.140625" style="11"/>
    <col min="9729" max="9729" width="22.85546875" style="11" customWidth="1"/>
    <col min="9730" max="9730" width="59.28515625" style="11" customWidth="1"/>
    <col min="9731" max="9984" width="9.140625" style="11"/>
    <col min="9985" max="9985" width="22.85546875" style="11" customWidth="1"/>
    <col min="9986" max="9986" width="59.28515625" style="11" customWidth="1"/>
    <col min="9987" max="10240" width="9.140625" style="11"/>
    <col min="10241" max="10241" width="22.85546875" style="11" customWidth="1"/>
    <col min="10242" max="10242" width="59.28515625" style="11" customWidth="1"/>
    <col min="10243" max="10496" width="9.140625" style="11"/>
    <col min="10497" max="10497" width="22.85546875" style="11" customWidth="1"/>
    <col min="10498" max="10498" width="59.28515625" style="11" customWidth="1"/>
    <col min="10499" max="10752" width="9.140625" style="11"/>
    <col min="10753" max="10753" width="22.85546875" style="11" customWidth="1"/>
    <col min="10754" max="10754" width="59.28515625" style="11" customWidth="1"/>
    <col min="10755" max="11008" width="9.140625" style="11"/>
    <col min="11009" max="11009" width="22.85546875" style="11" customWidth="1"/>
    <col min="11010" max="11010" width="59.28515625" style="11" customWidth="1"/>
    <col min="11011" max="11264" width="9.140625" style="11"/>
    <col min="11265" max="11265" width="22.85546875" style="11" customWidth="1"/>
    <col min="11266" max="11266" width="59.28515625" style="11" customWidth="1"/>
    <col min="11267" max="11520" width="9.140625" style="11"/>
    <col min="11521" max="11521" width="22.85546875" style="11" customWidth="1"/>
    <col min="11522" max="11522" width="59.28515625" style="11" customWidth="1"/>
    <col min="11523" max="11776" width="9.140625" style="11"/>
    <col min="11777" max="11777" width="22.85546875" style="11" customWidth="1"/>
    <col min="11778" max="11778" width="59.28515625" style="11" customWidth="1"/>
    <col min="11779" max="12032" width="9.140625" style="11"/>
    <col min="12033" max="12033" width="22.85546875" style="11" customWidth="1"/>
    <col min="12034" max="12034" width="59.28515625" style="11" customWidth="1"/>
    <col min="12035" max="12288" width="9.140625" style="11"/>
    <col min="12289" max="12289" width="22.85546875" style="11" customWidth="1"/>
    <col min="12290" max="12290" width="59.28515625" style="11" customWidth="1"/>
    <col min="12291" max="12544" width="9.140625" style="11"/>
    <col min="12545" max="12545" width="22.85546875" style="11" customWidth="1"/>
    <col min="12546" max="12546" width="59.28515625" style="11" customWidth="1"/>
    <col min="12547" max="12800" width="9.140625" style="11"/>
    <col min="12801" max="12801" width="22.85546875" style="11" customWidth="1"/>
    <col min="12802" max="12802" width="59.28515625" style="11" customWidth="1"/>
    <col min="12803" max="13056" width="9.140625" style="11"/>
    <col min="13057" max="13057" width="22.85546875" style="11" customWidth="1"/>
    <col min="13058" max="13058" width="59.28515625" style="11" customWidth="1"/>
    <col min="13059" max="13312" width="9.140625" style="11"/>
    <col min="13313" max="13313" width="22.85546875" style="11" customWidth="1"/>
    <col min="13314" max="13314" width="59.28515625" style="11" customWidth="1"/>
    <col min="13315" max="13568" width="9.140625" style="11"/>
    <col min="13569" max="13569" width="22.85546875" style="11" customWidth="1"/>
    <col min="13570" max="13570" width="59.28515625" style="11" customWidth="1"/>
    <col min="13571" max="13824" width="9.140625" style="11"/>
    <col min="13825" max="13825" width="22.85546875" style="11" customWidth="1"/>
    <col min="13826" max="13826" width="59.28515625" style="11" customWidth="1"/>
    <col min="13827" max="14080" width="9.140625" style="11"/>
    <col min="14081" max="14081" width="22.85546875" style="11" customWidth="1"/>
    <col min="14082" max="14082" width="59.28515625" style="11" customWidth="1"/>
    <col min="14083" max="14336" width="9.140625" style="11"/>
    <col min="14337" max="14337" width="22.85546875" style="11" customWidth="1"/>
    <col min="14338" max="14338" width="59.28515625" style="11" customWidth="1"/>
    <col min="14339" max="14592" width="9.140625" style="11"/>
    <col min="14593" max="14593" width="22.85546875" style="11" customWidth="1"/>
    <col min="14594" max="14594" width="59.28515625" style="11" customWidth="1"/>
    <col min="14595" max="14848" width="9.140625" style="11"/>
    <col min="14849" max="14849" width="22.85546875" style="11" customWidth="1"/>
    <col min="14850" max="14850" width="59.28515625" style="11" customWidth="1"/>
    <col min="14851" max="15104" width="9.140625" style="11"/>
    <col min="15105" max="15105" width="22.85546875" style="11" customWidth="1"/>
    <col min="15106" max="15106" width="59.28515625" style="11" customWidth="1"/>
    <col min="15107" max="15360" width="9.140625" style="11"/>
    <col min="15361" max="15361" width="22.85546875" style="11" customWidth="1"/>
    <col min="15362" max="15362" width="59.28515625" style="11" customWidth="1"/>
    <col min="15363" max="15616" width="9.140625" style="11"/>
    <col min="15617" max="15617" width="22.85546875" style="11" customWidth="1"/>
    <col min="15618" max="15618" width="59.28515625" style="11" customWidth="1"/>
    <col min="15619" max="15872" width="9.140625" style="11"/>
    <col min="15873" max="15873" width="22.85546875" style="11" customWidth="1"/>
    <col min="15874" max="15874" width="59.28515625" style="11" customWidth="1"/>
    <col min="15875" max="16128" width="9.140625" style="11"/>
    <col min="16129" max="16129" width="22.85546875" style="11" customWidth="1"/>
    <col min="16130" max="16130" width="59.28515625" style="11" customWidth="1"/>
    <col min="16131" max="16384" width="9.140625" style="11"/>
  </cols>
  <sheetData>
    <row r="1" spans="1:16" ht="15.75" customHeight="1" x14ac:dyDescent="0.25">
      <c r="A1" s="8" t="s">
        <v>40</v>
      </c>
      <c r="B1" s="9"/>
      <c r="C1" s="10"/>
      <c r="D1" s="10"/>
      <c r="E1" s="9"/>
      <c r="F1" s="9"/>
      <c r="G1" s="9"/>
    </row>
    <row r="2" spans="1:16" x14ac:dyDescent="0.2">
      <c r="A2" s="7"/>
      <c r="B2" s="7"/>
      <c r="C2" s="12"/>
      <c r="D2" s="12"/>
      <c r="E2" s="7"/>
      <c r="F2" s="7"/>
      <c r="G2" s="7"/>
      <c r="H2" s="7"/>
      <c r="I2" s="7"/>
      <c r="J2" s="7"/>
      <c r="K2" s="9"/>
      <c r="L2" s="9"/>
    </row>
    <row r="3" spans="1:16" x14ac:dyDescent="0.2">
      <c r="A3" s="7"/>
      <c r="B3" s="7"/>
      <c r="C3" s="12"/>
      <c r="D3" s="12"/>
      <c r="E3" s="7"/>
      <c r="F3" s="7"/>
      <c r="G3" s="7"/>
      <c r="H3" s="7"/>
      <c r="I3" s="7"/>
      <c r="J3" s="7"/>
      <c r="K3" s="9"/>
      <c r="L3" s="9"/>
    </row>
    <row r="4" spans="1:16" x14ac:dyDescent="0.2">
      <c r="A4" s="13" t="s">
        <v>41</v>
      </c>
      <c r="B4" s="13" t="s">
        <v>40</v>
      </c>
      <c r="D4" s="9"/>
      <c r="E4" s="9"/>
      <c r="F4" s="9"/>
      <c r="G4" s="9"/>
    </row>
    <row r="5" spans="1:16" x14ac:dyDescent="0.2">
      <c r="A5" s="13"/>
      <c r="B5" s="13"/>
      <c r="D5" s="9"/>
      <c r="E5" s="9"/>
      <c r="F5" s="9"/>
      <c r="G5" s="9"/>
    </row>
    <row r="6" spans="1:16" x14ac:dyDescent="0.2">
      <c r="A6" s="56" t="s">
        <v>42</v>
      </c>
      <c r="B6" s="9" t="s">
        <v>43</v>
      </c>
      <c r="D6" s="9"/>
      <c r="E6" s="9"/>
      <c r="F6" s="9"/>
      <c r="G6" s="9"/>
    </row>
    <row r="7" spans="1:16" x14ac:dyDescent="0.2">
      <c r="A7" s="56" t="s">
        <v>44</v>
      </c>
      <c r="B7" s="9" t="s">
        <v>45</v>
      </c>
      <c r="D7" s="9"/>
      <c r="E7" s="9"/>
      <c r="F7" s="9"/>
      <c r="G7" s="9"/>
    </row>
    <row r="8" spans="1:16" x14ac:dyDescent="0.2">
      <c r="A8" s="56" t="s">
        <v>0</v>
      </c>
      <c r="B8" s="9" t="str">
        <f>'Tabel 1'!A2</f>
        <v>De gemiddelde energierekening en het gemiddeld besteedbaar huishoudinkomen van 10 bewoningsprofielen, 2018</v>
      </c>
      <c r="C8" s="14"/>
      <c r="D8" s="14"/>
      <c r="E8" s="14"/>
      <c r="F8" s="14"/>
      <c r="G8" s="14"/>
      <c r="H8" s="14"/>
      <c r="I8" s="14"/>
      <c r="J8" s="14"/>
      <c r="K8" s="14"/>
      <c r="L8" s="14"/>
      <c r="M8" s="14"/>
      <c r="N8" s="14"/>
      <c r="O8" s="14"/>
      <c r="P8" s="14"/>
    </row>
    <row r="9" spans="1:16" x14ac:dyDescent="0.2">
      <c r="A9" s="53"/>
      <c r="B9" s="53"/>
    </row>
    <row r="10" spans="1:16" x14ac:dyDescent="0.2">
      <c r="A10" s="53"/>
      <c r="B10" s="53"/>
    </row>
    <row r="11" spans="1:16" x14ac:dyDescent="0.2">
      <c r="A11" s="53"/>
      <c r="B11" s="53"/>
    </row>
    <row r="18" spans="1:2" x14ac:dyDescent="0.2">
      <c r="A18" s="15" t="s">
        <v>46</v>
      </c>
      <c r="B18" s="15"/>
    </row>
    <row r="19" spans="1:2" x14ac:dyDescent="0.2">
      <c r="A19" s="16" t="s">
        <v>47</v>
      </c>
      <c r="B19" s="16"/>
    </row>
    <row r="20" spans="1:2" x14ac:dyDescent="0.2">
      <c r="A20" s="16" t="s">
        <v>48</v>
      </c>
      <c r="B20" s="16"/>
    </row>
    <row r="21" spans="1:2" x14ac:dyDescent="0.2">
      <c r="A21" s="16" t="s">
        <v>49</v>
      </c>
      <c r="B21" s="16"/>
    </row>
    <row r="22" spans="1:2" x14ac:dyDescent="0.2">
      <c r="A22" s="16" t="s">
        <v>50</v>
      </c>
      <c r="B22" s="16"/>
    </row>
    <row r="23" spans="1:2" x14ac:dyDescent="0.2">
      <c r="A23" s="16" t="s">
        <v>51</v>
      </c>
      <c r="B23" s="16"/>
    </row>
    <row r="24" spans="1:2" x14ac:dyDescent="0.2">
      <c r="A24" s="16" t="s">
        <v>52</v>
      </c>
      <c r="B24" s="16"/>
    </row>
    <row r="25" spans="1:2" x14ac:dyDescent="0.2">
      <c r="A25" s="16" t="s">
        <v>53</v>
      </c>
      <c r="B25" s="16"/>
    </row>
    <row r="26" spans="1:2" x14ac:dyDescent="0.2">
      <c r="A26" s="16" t="s">
        <v>54</v>
      </c>
      <c r="B26" s="16"/>
    </row>
    <row r="27" spans="1:2" x14ac:dyDescent="0.2">
      <c r="A27" s="16" t="s">
        <v>55</v>
      </c>
      <c r="B27" s="16"/>
    </row>
    <row r="29" spans="1:2" x14ac:dyDescent="0.2">
      <c r="A29" s="10" t="s">
        <v>125</v>
      </c>
    </row>
    <row r="32" spans="1:2" ht="12.75" customHeight="1" x14ac:dyDescent="0.2"/>
    <row r="33" spans="1:6" ht="12.75" customHeight="1" x14ac:dyDescent="0.2">
      <c r="A33" s="16"/>
      <c r="B33" s="17"/>
    </row>
    <row r="35" spans="1:6" x14ac:dyDescent="0.2">
      <c r="A35" s="10"/>
    </row>
    <row r="36" spans="1:6" x14ac:dyDescent="0.2">
      <c r="B36" s="9"/>
      <c r="C36" s="9"/>
      <c r="D36" s="9"/>
      <c r="E36" s="9"/>
      <c r="F36" s="9"/>
    </row>
    <row r="37" spans="1:6" ht="12.75" customHeight="1" x14ac:dyDescent="0.2"/>
  </sheetData>
  <hyperlinks>
    <hyperlink ref="A6" location="Toelichting!A1" display="Toelichting"/>
    <hyperlink ref="A7" location="Bronbestanden!A1" display="Bronbestanden"/>
    <hyperlink ref="A8" location="'Tabel 1'!A1" display="Tabel 1"/>
  </hyperlinks>
  <pageMargins left="0.75" right="0.75" top="1" bottom="1" header="0.5" footer="0.5"/>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zoomScaleNormal="100" workbookViewId="0"/>
  </sheetViews>
  <sheetFormatPr defaultColWidth="9.140625" defaultRowHeight="15" x14ac:dyDescent="0.2"/>
  <cols>
    <col min="1" max="1" width="99" style="43" customWidth="1"/>
    <col min="2" max="2" width="9.140625" style="4" customWidth="1"/>
    <col min="3" max="3" width="70.140625" style="4" customWidth="1"/>
    <col min="4" max="4" width="34.140625" style="4" customWidth="1"/>
    <col min="5" max="16384" width="9.140625" style="4"/>
  </cols>
  <sheetData>
    <row r="1" spans="1:3" ht="15.75" x14ac:dyDescent="0.2">
      <c r="A1" s="57" t="s">
        <v>56</v>
      </c>
    </row>
    <row r="3" spans="1:3" ht="14.25" x14ac:dyDescent="0.2">
      <c r="A3" s="42" t="s">
        <v>57</v>
      </c>
    </row>
    <row r="4" spans="1:3" ht="4.5" customHeight="1" x14ac:dyDescent="0.2">
      <c r="A4" s="42"/>
    </row>
    <row r="5" spans="1:3" ht="104.25" customHeight="1" x14ac:dyDescent="0.2">
      <c r="A5" s="44" t="s">
        <v>131</v>
      </c>
      <c r="C5" s="47"/>
    </row>
    <row r="6" spans="1:3" ht="12.75" x14ac:dyDescent="0.2">
      <c r="A6" s="58"/>
    </row>
    <row r="7" spans="1:3" ht="14.25" x14ac:dyDescent="0.2">
      <c r="A7" s="42" t="s">
        <v>132</v>
      </c>
    </row>
    <row r="8" spans="1:3" ht="4.5" customHeight="1" x14ac:dyDescent="0.2"/>
    <row r="9" spans="1:3" ht="108" customHeight="1" x14ac:dyDescent="0.2">
      <c r="A9" s="44" t="s">
        <v>133</v>
      </c>
      <c r="C9" s="50"/>
    </row>
    <row r="10" spans="1:3" ht="12.75" x14ac:dyDescent="0.2">
      <c r="A10" s="44"/>
    </row>
    <row r="11" spans="1:3" ht="14.25" x14ac:dyDescent="0.2">
      <c r="A11" s="42" t="s">
        <v>58</v>
      </c>
    </row>
    <row r="12" spans="1:3" ht="6" customHeight="1" x14ac:dyDescent="0.2">
      <c r="A12" s="42"/>
    </row>
    <row r="13" spans="1:3" ht="26.45" customHeight="1" x14ac:dyDescent="0.2">
      <c r="A13" s="44" t="s">
        <v>99</v>
      </c>
    </row>
    <row r="14" spans="1:3" ht="65.25" customHeight="1" x14ac:dyDescent="0.2">
      <c r="A14" s="59" t="s">
        <v>134</v>
      </c>
      <c r="C14" s="50"/>
    </row>
    <row r="15" spans="1:3" ht="25.5" x14ac:dyDescent="0.2">
      <c r="A15" s="59" t="s">
        <v>100</v>
      </c>
    </row>
    <row r="16" spans="1:3" ht="38.25" customHeight="1" x14ac:dyDescent="0.2">
      <c r="A16" s="59" t="s">
        <v>145</v>
      </c>
      <c r="C16" s="50"/>
    </row>
    <row r="17" spans="1:4" ht="12.75" customHeight="1" x14ac:dyDescent="0.2">
      <c r="A17" s="44"/>
    </row>
    <row r="18" spans="1:4" ht="15.75" customHeight="1" x14ac:dyDescent="0.2">
      <c r="A18" s="42" t="s">
        <v>59</v>
      </c>
    </row>
    <row r="19" spans="1:4" ht="4.5" customHeight="1" x14ac:dyDescent="0.2"/>
    <row r="20" spans="1:4" ht="54.75" customHeight="1" x14ac:dyDescent="0.2">
      <c r="A20" s="43" t="s">
        <v>146</v>
      </c>
      <c r="C20" s="50"/>
      <c r="D20" s="51"/>
    </row>
    <row r="21" spans="1:4" ht="4.5" customHeight="1" x14ac:dyDescent="0.2"/>
    <row r="22" spans="1:4" ht="27.75" x14ac:dyDescent="0.2">
      <c r="A22" s="44" t="s">
        <v>101</v>
      </c>
    </row>
    <row r="23" spans="1:4" ht="4.5" customHeight="1" x14ac:dyDescent="0.2"/>
    <row r="24" spans="1:4" ht="172.5" customHeight="1" x14ac:dyDescent="0.2">
      <c r="A24" s="43" t="s">
        <v>135</v>
      </c>
      <c r="C24" s="51"/>
      <c r="D24" s="49"/>
    </row>
    <row r="25" spans="1:4" ht="4.5" customHeight="1" x14ac:dyDescent="0.2"/>
    <row r="26" spans="1:4" ht="129.75" customHeight="1" x14ac:dyDescent="0.2">
      <c r="A26" s="43" t="s">
        <v>136</v>
      </c>
      <c r="C26" s="50"/>
    </row>
    <row r="27" spans="1:4" ht="4.5" customHeight="1" x14ac:dyDescent="0.2"/>
    <row r="28" spans="1:4" ht="40.5" x14ac:dyDescent="0.2">
      <c r="A28" s="44" t="s">
        <v>60</v>
      </c>
    </row>
    <row r="29" spans="1:4" ht="12.75" x14ac:dyDescent="0.2">
      <c r="A29" s="45" t="s">
        <v>61</v>
      </c>
    </row>
    <row r="30" spans="1:4" ht="51" x14ac:dyDescent="0.2">
      <c r="A30" s="44" t="s">
        <v>104</v>
      </c>
    </row>
    <row r="31" spans="1:4" ht="38.25" x14ac:dyDescent="0.2">
      <c r="A31" s="44" t="s">
        <v>137</v>
      </c>
    </row>
    <row r="32" spans="1:4" ht="4.5" customHeight="1" x14ac:dyDescent="0.2"/>
    <row r="33" spans="1:1" ht="14.25" x14ac:dyDescent="0.2">
      <c r="A33" s="42" t="s">
        <v>62</v>
      </c>
    </row>
    <row r="34" spans="1:1" ht="4.5" customHeight="1" x14ac:dyDescent="0.2">
      <c r="A34" s="42"/>
    </row>
    <row r="35" spans="1:1" ht="15.75" customHeight="1" x14ac:dyDescent="0.2">
      <c r="A35" s="46" t="s">
        <v>108</v>
      </c>
    </row>
    <row r="36" spans="1:1" ht="15.75" customHeight="1" x14ac:dyDescent="0.2">
      <c r="A36" s="44" t="s">
        <v>109</v>
      </c>
    </row>
    <row r="37" spans="1:1" ht="15.75" customHeight="1" x14ac:dyDescent="0.2">
      <c r="A37" s="60" t="s">
        <v>110</v>
      </c>
    </row>
    <row r="38" spans="1:1" ht="51.75" customHeight="1" x14ac:dyDescent="0.2">
      <c r="A38" s="44" t="s">
        <v>111</v>
      </c>
    </row>
    <row r="39" spans="1:1" ht="4.5" customHeight="1" x14ac:dyDescent="0.2">
      <c r="A39" s="42"/>
    </row>
    <row r="40" spans="1:1" ht="13.5" customHeight="1" x14ac:dyDescent="0.2">
      <c r="A40" s="46" t="s">
        <v>124</v>
      </c>
    </row>
    <row r="41" spans="1:1" ht="52.5" customHeight="1" x14ac:dyDescent="0.2">
      <c r="A41" s="44" t="s">
        <v>147</v>
      </c>
    </row>
    <row r="42" spans="1:1" ht="4.5" customHeight="1" x14ac:dyDescent="0.2">
      <c r="A42" s="42"/>
    </row>
    <row r="43" spans="1:1" ht="12.75" x14ac:dyDescent="0.2">
      <c r="A43" s="46" t="s">
        <v>63</v>
      </c>
    </row>
    <row r="44" spans="1:1" ht="38.25" x14ac:dyDescent="0.2">
      <c r="A44" s="44" t="s">
        <v>103</v>
      </c>
    </row>
    <row r="45" spans="1:1" ht="96" customHeight="1" x14ac:dyDescent="0.2">
      <c r="A45" s="44" t="s">
        <v>105</v>
      </c>
    </row>
    <row r="47" spans="1:1" ht="14.25" x14ac:dyDescent="0.2">
      <c r="A47" s="42" t="s">
        <v>64</v>
      </c>
    </row>
    <row r="48" spans="1:1" ht="4.5" customHeight="1" x14ac:dyDescent="0.2"/>
    <row r="49" spans="1:3" s="40" customFormat="1" ht="76.5" x14ac:dyDescent="0.25">
      <c r="A49" s="61" t="s">
        <v>106</v>
      </c>
    </row>
    <row r="50" spans="1:3" ht="4.5" customHeight="1" x14ac:dyDescent="0.2"/>
    <row r="51" spans="1:3" ht="123.75" customHeight="1" x14ac:dyDescent="0.2">
      <c r="A51" s="61" t="s">
        <v>138</v>
      </c>
      <c r="C51" s="50"/>
    </row>
    <row r="53" spans="1:3" ht="14.25" x14ac:dyDescent="0.2">
      <c r="A53" s="42" t="s">
        <v>65</v>
      </c>
    </row>
    <row r="54" spans="1:3" ht="4.5" customHeight="1" x14ac:dyDescent="0.2">
      <c r="A54" s="42"/>
    </row>
    <row r="55" spans="1:3" s="39" customFormat="1" x14ac:dyDescent="0.25">
      <c r="A55" s="61" t="s">
        <v>126</v>
      </c>
    </row>
    <row r="56" spans="1:3" s="39" customFormat="1" ht="8.25" customHeight="1" x14ac:dyDescent="0.25">
      <c r="A56" s="61"/>
    </row>
    <row r="57" spans="1:3" ht="12.75" x14ac:dyDescent="0.2">
      <c r="A57" s="62" t="s">
        <v>66</v>
      </c>
    </row>
    <row r="58" spans="1:3" ht="4.5" customHeight="1" x14ac:dyDescent="0.2">
      <c r="A58" s="44"/>
    </row>
    <row r="59" spans="1:3" ht="13.5" customHeight="1" x14ac:dyDescent="0.2">
      <c r="A59" s="44" t="s">
        <v>127</v>
      </c>
    </row>
    <row r="60" spans="1:3" ht="6.75" customHeight="1" x14ac:dyDescent="0.2">
      <c r="A60" s="44"/>
    </row>
    <row r="61" spans="1:3" ht="12.75" x14ac:dyDescent="0.2">
      <c r="A61" s="44" t="s">
        <v>128</v>
      </c>
    </row>
  </sheetData>
  <hyperlinks>
    <hyperlink ref="A29" r:id="rId1" location="/CBS/nl/dataset/84672NED/table?dl=40915"/>
    <hyperlink ref="A37" r:id="rId2"/>
  </hyperlinks>
  <pageMargins left="0.75" right="0.75" top="1" bottom="1" header="0.5" footer="0.5"/>
  <pageSetup paperSize="9" scale="73"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sheetViews>
  <sheetFormatPr defaultColWidth="19.140625" defaultRowHeight="12.75" x14ac:dyDescent="0.2"/>
  <cols>
    <col min="1" max="1" width="20.7109375" style="18" customWidth="1"/>
    <col min="2" max="2" width="80.7109375" style="20" customWidth="1"/>
    <col min="3" max="16384" width="19.140625" style="21"/>
  </cols>
  <sheetData>
    <row r="1" spans="1:2" ht="15.75" x14ac:dyDescent="0.2">
      <c r="A1" s="19" t="s">
        <v>44</v>
      </c>
    </row>
    <row r="3" spans="1:2" x14ac:dyDescent="0.2">
      <c r="A3" s="22" t="s">
        <v>67</v>
      </c>
      <c r="B3" s="23" t="s">
        <v>68</v>
      </c>
    </row>
    <row r="4" spans="1:2" ht="167.25" customHeight="1" x14ac:dyDescent="0.2">
      <c r="A4" s="24" t="s">
        <v>69</v>
      </c>
      <c r="B4" s="25" t="s">
        <v>70</v>
      </c>
    </row>
    <row r="5" spans="1:2" ht="25.5" x14ac:dyDescent="0.2">
      <c r="A5" s="24" t="s">
        <v>71</v>
      </c>
      <c r="B5" s="25" t="s">
        <v>72</v>
      </c>
    </row>
    <row r="6" spans="1:2" x14ac:dyDescent="0.2">
      <c r="A6" s="24" t="s">
        <v>73</v>
      </c>
      <c r="B6" s="25" t="s">
        <v>74</v>
      </c>
    </row>
    <row r="7" spans="1:2" x14ac:dyDescent="0.2">
      <c r="A7" s="24" t="s">
        <v>75</v>
      </c>
      <c r="B7" s="25" t="s">
        <v>76</v>
      </c>
    </row>
    <row r="8" spans="1:2" x14ac:dyDescent="0.2">
      <c r="A8" s="26" t="s">
        <v>77</v>
      </c>
      <c r="B8" s="27" t="s">
        <v>78</v>
      </c>
    </row>
    <row r="10" spans="1:2" x14ac:dyDescent="0.2">
      <c r="A10" s="22" t="s">
        <v>67</v>
      </c>
      <c r="B10" s="23" t="s">
        <v>79</v>
      </c>
    </row>
    <row r="11" spans="1:2" ht="203.25" customHeight="1" x14ac:dyDescent="0.2">
      <c r="A11" s="24" t="s">
        <v>69</v>
      </c>
      <c r="B11" s="25" t="s">
        <v>80</v>
      </c>
    </row>
    <row r="12" spans="1:2" x14ac:dyDescent="0.2">
      <c r="A12" s="24" t="s">
        <v>71</v>
      </c>
      <c r="B12" s="25" t="s">
        <v>81</v>
      </c>
    </row>
    <row r="13" spans="1:2" x14ac:dyDescent="0.2">
      <c r="A13" s="24" t="s">
        <v>73</v>
      </c>
      <c r="B13" s="25" t="s">
        <v>74</v>
      </c>
    </row>
    <row r="14" spans="1:2" x14ac:dyDescent="0.2">
      <c r="A14" s="24" t="s">
        <v>75</v>
      </c>
      <c r="B14" s="25" t="s">
        <v>82</v>
      </c>
    </row>
    <row r="15" spans="1:2" ht="25.5" x14ac:dyDescent="0.2">
      <c r="A15" s="26" t="s">
        <v>77</v>
      </c>
      <c r="B15" s="27" t="s">
        <v>83</v>
      </c>
    </row>
    <row r="17" spans="1:2" x14ac:dyDescent="0.2">
      <c r="A17" s="28" t="s">
        <v>67</v>
      </c>
      <c r="B17" s="29" t="s">
        <v>84</v>
      </c>
    </row>
    <row r="18" spans="1:2" ht="26.25" customHeight="1" x14ac:dyDescent="0.2">
      <c r="A18" s="30" t="s">
        <v>69</v>
      </c>
      <c r="B18" s="31" t="s">
        <v>85</v>
      </c>
    </row>
    <row r="19" spans="1:2" x14ac:dyDescent="0.2">
      <c r="A19" s="32" t="s">
        <v>71</v>
      </c>
      <c r="B19" s="31" t="s">
        <v>86</v>
      </c>
    </row>
    <row r="20" spans="1:2" x14ac:dyDescent="0.2">
      <c r="A20" s="32" t="s">
        <v>73</v>
      </c>
      <c r="B20" s="31" t="s">
        <v>87</v>
      </c>
    </row>
    <row r="21" spans="1:2" x14ac:dyDescent="0.2">
      <c r="A21" s="32" t="s">
        <v>75</v>
      </c>
      <c r="B21" s="31" t="s">
        <v>88</v>
      </c>
    </row>
    <row r="22" spans="1:2" x14ac:dyDescent="0.2">
      <c r="A22" s="33" t="s">
        <v>77</v>
      </c>
      <c r="B22" s="34"/>
    </row>
    <row r="23" spans="1:2" x14ac:dyDescent="0.2">
      <c r="A23" s="32"/>
      <c r="B23" s="31"/>
    </row>
    <row r="24" spans="1:2" x14ac:dyDescent="0.2">
      <c r="A24" s="22" t="s">
        <v>67</v>
      </c>
      <c r="B24" s="23" t="s">
        <v>89</v>
      </c>
    </row>
    <row r="25" spans="1:2" ht="25.5" x14ac:dyDescent="0.2">
      <c r="A25" s="24" t="s">
        <v>69</v>
      </c>
      <c r="B25" s="25" t="s">
        <v>90</v>
      </c>
    </row>
    <row r="26" spans="1:2" x14ac:dyDescent="0.2">
      <c r="A26" s="24" t="s">
        <v>71</v>
      </c>
      <c r="B26" s="25" t="s">
        <v>91</v>
      </c>
    </row>
    <row r="27" spans="1:2" x14ac:dyDescent="0.2">
      <c r="A27" s="24" t="s">
        <v>73</v>
      </c>
      <c r="B27" s="25" t="s">
        <v>87</v>
      </c>
    </row>
    <row r="28" spans="1:2" x14ac:dyDescent="0.2">
      <c r="A28" s="24" t="s">
        <v>75</v>
      </c>
      <c r="B28" s="25" t="s">
        <v>92</v>
      </c>
    </row>
    <row r="29" spans="1:2" ht="25.5" x14ac:dyDescent="0.2">
      <c r="A29" s="26" t="s">
        <v>77</v>
      </c>
      <c r="B29" s="27" t="s">
        <v>93</v>
      </c>
    </row>
    <row r="30" spans="1:2" s="37" customFormat="1" x14ac:dyDescent="0.2">
      <c r="A30" s="35"/>
      <c r="B30" s="36"/>
    </row>
    <row r="31" spans="1:2" x14ac:dyDescent="0.2">
      <c r="A31" s="28" t="s">
        <v>67</v>
      </c>
      <c r="B31" s="29" t="s">
        <v>94</v>
      </c>
    </row>
    <row r="32" spans="1:2" ht="25.5" x14ac:dyDescent="0.2">
      <c r="A32" s="30" t="s">
        <v>69</v>
      </c>
      <c r="B32" s="25" t="s">
        <v>95</v>
      </c>
    </row>
    <row r="33" spans="1:2" ht="38.25" x14ac:dyDescent="0.2">
      <c r="A33" s="32" t="s">
        <v>71</v>
      </c>
      <c r="B33" s="38" t="s">
        <v>96</v>
      </c>
    </row>
    <row r="34" spans="1:2" x14ac:dyDescent="0.2">
      <c r="A34" s="32" t="s">
        <v>73</v>
      </c>
      <c r="B34" s="31" t="s">
        <v>87</v>
      </c>
    </row>
    <row r="35" spans="1:2" x14ac:dyDescent="0.2">
      <c r="A35" s="32" t="s">
        <v>75</v>
      </c>
      <c r="B35" s="31" t="s">
        <v>88</v>
      </c>
    </row>
    <row r="36" spans="1:2" x14ac:dyDescent="0.2">
      <c r="A36" s="33" t="s">
        <v>77</v>
      </c>
      <c r="B36" s="3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6"/>
  <sheetViews>
    <sheetView workbookViewId="0"/>
  </sheetViews>
  <sheetFormatPr defaultColWidth="22" defaultRowHeight="11.25" x14ac:dyDescent="0.25"/>
  <cols>
    <col min="1" max="1" width="42.140625" style="64" customWidth="1"/>
    <col min="2" max="3" width="14.5703125" style="64" customWidth="1"/>
    <col min="4" max="4" width="22" style="64" customWidth="1"/>
    <col min="5" max="5" width="20.140625" style="64" customWidth="1"/>
    <col min="6" max="6" width="12.28515625" style="64" bestFit="1" customWidth="1"/>
    <col min="7" max="7" width="1.42578125" style="64" bestFit="1" customWidth="1"/>
    <col min="8" max="8" width="11.42578125" style="64" bestFit="1" customWidth="1"/>
    <col min="9" max="9" width="1.42578125" style="64" bestFit="1" customWidth="1"/>
    <col min="10" max="10" width="18" style="64" bestFit="1" customWidth="1"/>
    <col min="11" max="11" width="1.42578125" style="64" bestFit="1" customWidth="1"/>
    <col min="12" max="12" width="15.5703125" style="64" bestFit="1" customWidth="1"/>
    <col min="13" max="13" width="1.42578125" style="64" bestFit="1" customWidth="1"/>
    <col min="14" max="14" width="16" style="64" customWidth="1"/>
    <col min="15" max="15" width="14.140625" style="64" bestFit="1" customWidth="1"/>
    <col min="16" max="18" width="12.5703125" style="64" bestFit="1" customWidth="1"/>
    <col min="19" max="19" width="14.85546875" style="64" bestFit="1" customWidth="1"/>
    <col min="20" max="20" width="14.5703125" style="64" bestFit="1" customWidth="1"/>
    <col min="21" max="21" width="1.42578125" style="64" bestFit="1" customWidth="1"/>
    <col min="22" max="22" width="18.42578125" style="64" bestFit="1" customWidth="1"/>
    <col min="23" max="25" width="12.5703125" style="64" bestFit="1" customWidth="1"/>
    <col min="26" max="26" width="14.85546875" style="64" bestFit="1" customWidth="1"/>
    <col min="27" max="28" width="14.5703125" style="64" bestFit="1" customWidth="1"/>
    <col min="29" max="29" width="7.7109375" style="64" bestFit="1" customWidth="1"/>
    <col min="30" max="30" width="1.42578125" style="64" bestFit="1" customWidth="1"/>
    <col min="31" max="31" width="10.5703125" style="64" bestFit="1" customWidth="1"/>
    <col min="32" max="32" width="9.42578125" style="64" bestFit="1" customWidth="1"/>
    <col min="33" max="33" width="7.5703125" style="64" bestFit="1" customWidth="1"/>
    <col min="34" max="34" width="9.7109375" style="64" bestFit="1" customWidth="1"/>
    <col min="35" max="35" width="1.42578125" style="64" bestFit="1" customWidth="1"/>
    <col min="36" max="36" width="10.5703125" style="64" bestFit="1" customWidth="1"/>
    <col min="37" max="37" width="9.42578125" style="64" bestFit="1" customWidth="1"/>
    <col min="38" max="38" width="7.5703125" style="64" bestFit="1" customWidth="1"/>
    <col min="39" max="39" width="9.7109375" style="64" bestFit="1" customWidth="1"/>
    <col min="40" max="40" width="1.42578125" style="64" bestFit="1" customWidth="1"/>
    <col min="41" max="41" width="10.5703125" style="64" bestFit="1" customWidth="1"/>
    <col min="42" max="42" width="9.42578125" style="64" bestFit="1" customWidth="1"/>
    <col min="43" max="43" width="7.5703125" style="64" bestFit="1" customWidth="1"/>
    <col min="44" max="44" width="9.7109375" style="64" bestFit="1" customWidth="1"/>
    <col min="45" max="16384" width="22" style="64"/>
  </cols>
  <sheetData>
    <row r="1" spans="1:44" x14ac:dyDescent="0.25">
      <c r="A1" s="63" t="s">
        <v>0</v>
      </c>
      <c r="G1" s="64" t="s">
        <v>38</v>
      </c>
      <c r="I1" s="64" t="s">
        <v>38</v>
      </c>
      <c r="K1" s="64" t="s">
        <v>38</v>
      </c>
      <c r="M1" s="64" t="s">
        <v>38</v>
      </c>
      <c r="U1" s="64" t="s">
        <v>38</v>
      </c>
      <c r="AD1" s="64" t="s">
        <v>38</v>
      </c>
      <c r="AI1" s="64" t="s">
        <v>38</v>
      </c>
      <c r="AN1" s="64" t="s">
        <v>38</v>
      </c>
    </row>
    <row r="2" spans="1:44" x14ac:dyDescent="0.25">
      <c r="A2" s="65" t="s">
        <v>130</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row>
    <row r="3" spans="1:44" s="67" customFormat="1" ht="33.75" x14ac:dyDescent="0.25">
      <c r="F3" s="68" t="s">
        <v>114</v>
      </c>
      <c r="G3" s="68"/>
      <c r="H3" s="68" t="s">
        <v>115</v>
      </c>
      <c r="I3" s="68"/>
      <c r="J3" s="68" t="s">
        <v>24</v>
      </c>
      <c r="K3" s="68"/>
      <c r="L3" s="68" t="s">
        <v>13</v>
      </c>
      <c r="N3" s="69" t="s">
        <v>116</v>
      </c>
      <c r="O3" s="69"/>
      <c r="P3" s="69"/>
      <c r="Q3" s="69"/>
      <c r="R3" s="69"/>
      <c r="S3" s="69"/>
      <c r="T3" s="69"/>
      <c r="U3" s="69"/>
      <c r="V3" s="69"/>
      <c r="W3" s="69"/>
      <c r="X3" s="69"/>
      <c r="Y3" s="69"/>
      <c r="Z3" s="69"/>
      <c r="AA3" s="69"/>
      <c r="AB3" s="70"/>
      <c r="AC3" s="70"/>
      <c r="AD3" s="71"/>
      <c r="AE3" s="81" t="s">
        <v>117</v>
      </c>
      <c r="AF3" s="81"/>
      <c r="AG3" s="81"/>
      <c r="AH3" s="81"/>
      <c r="AI3" s="71"/>
      <c r="AJ3" s="81" t="s">
        <v>29</v>
      </c>
      <c r="AK3" s="81"/>
      <c r="AL3" s="81"/>
      <c r="AM3" s="81"/>
      <c r="AN3" s="71"/>
      <c r="AO3" s="81" t="s">
        <v>30</v>
      </c>
      <c r="AP3" s="81"/>
      <c r="AQ3" s="81"/>
      <c r="AR3" s="81"/>
    </row>
    <row r="4" spans="1:44" ht="22.5" x14ac:dyDescent="0.25">
      <c r="N4" s="63" t="s">
        <v>14</v>
      </c>
      <c r="O4" s="72" t="s">
        <v>118</v>
      </c>
      <c r="P4" s="72"/>
      <c r="Q4" s="72"/>
      <c r="R4" s="72"/>
      <c r="S4" s="72"/>
      <c r="T4" s="72"/>
      <c r="U4" s="73"/>
      <c r="V4" s="72" t="s">
        <v>23</v>
      </c>
      <c r="W4" s="72"/>
      <c r="X4" s="72"/>
      <c r="Y4" s="72"/>
      <c r="Z4" s="72"/>
      <c r="AA4" s="72"/>
      <c r="AB4" s="72"/>
      <c r="AC4" s="74" t="s">
        <v>27</v>
      </c>
      <c r="AD4" s="73"/>
      <c r="AE4" s="75" t="s">
        <v>119</v>
      </c>
      <c r="AF4" s="75" t="s">
        <v>120</v>
      </c>
      <c r="AG4" s="75" t="s">
        <v>121</v>
      </c>
      <c r="AH4" s="75" t="s">
        <v>122</v>
      </c>
      <c r="AI4" s="73"/>
      <c r="AJ4" s="75" t="s">
        <v>119</v>
      </c>
      <c r="AK4" s="75" t="s">
        <v>120</v>
      </c>
      <c r="AL4" s="75" t="s">
        <v>121</v>
      </c>
      <c r="AM4" s="75" t="s">
        <v>122</v>
      </c>
      <c r="AN4" s="73"/>
      <c r="AO4" s="75" t="s">
        <v>119</v>
      </c>
      <c r="AP4" s="75" t="s">
        <v>120</v>
      </c>
      <c r="AQ4" s="75" t="s">
        <v>121</v>
      </c>
      <c r="AR4" s="75" t="s">
        <v>122</v>
      </c>
    </row>
    <row r="5" spans="1:44" s="67" customFormat="1" ht="22.5" x14ac:dyDescent="0.25">
      <c r="A5" s="76"/>
      <c r="B5" s="76"/>
      <c r="C5" s="76"/>
      <c r="D5" s="76"/>
      <c r="E5" s="76"/>
      <c r="F5" s="76"/>
      <c r="G5" s="76"/>
      <c r="H5" s="76"/>
      <c r="I5" s="76"/>
      <c r="J5" s="76"/>
      <c r="K5" s="76"/>
      <c r="L5" s="76"/>
      <c r="M5" s="76"/>
      <c r="N5" s="75"/>
      <c r="O5" s="75"/>
      <c r="P5" s="75" t="s">
        <v>17</v>
      </c>
      <c r="Q5" s="75" t="s">
        <v>18</v>
      </c>
      <c r="R5" s="75" t="s">
        <v>19</v>
      </c>
      <c r="S5" s="75" t="s">
        <v>20</v>
      </c>
      <c r="T5" s="75" t="s">
        <v>21</v>
      </c>
      <c r="U5" s="75"/>
      <c r="V5" s="75"/>
      <c r="W5" s="75" t="s">
        <v>17</v>
      </c>
      <c r="X5" s="75" t="s">
        <v>18</v>
      </c>
      <c r="Y5" s="75" t="s">
        <v>19</v>
      </c>
      <c r="Z5" s="75" t="s">
        <v>20</v>
      </c>
      <c r="AA5" s="75" t="s">
        <v>21</v>
      </c>
      <c r="AB5" s="75" t="s">
        <v>22</v>
      </c>
      <c r="AC5" s="75"/>
      <c r="AD5" s="75"/>
      <c r="AE5" s="75"/>
      <c r="AF5" s="75"/>
      <c r="AG5" s="75"/>
      <c r="AH5" s="75"/>
      <c r="AI5" s="75"/>
      <c r="AJ5" s="75"/>
      <c r="AK5" s="75"/>
      <c r="AL5" s="75"/>
      <c r="AM5" s="75"/>
      <c r="AN5" s="75"/>
      <c r="AO5" s="75"/>
      <c r="AP5" s="75"/>
      <c r="AQ5" s="75"/>
      <c r="AR5" s="75"/>
    </row>
    <row r="6" spans="1:44" x14ac:dyDescent="0.25">
      <c r="N6" s="63"/>
      <c r="O6" s="68"/>
      <c r="P6" s="68"/>
      <c r="Q6" s="68"/>
      <c r="R6" s="68"/>
      <c r="S6" s="68"/>
      <c r="T6" s="68"/>
      <c r="U6" s="68"/>
      <c r="V6" s="68"/>
      <c r="W6" s="68"/>
      <c r="X6" s="68"/>
      <c r="Y6" s="68"/>
      <c r="Z6" s="68"/>
      <c r="AA6" s="68"/>
      <c r="AD6" s="68"/>
      <c r="AE6" s="63"/>
      <c r="AF6" s="68"/>
      <c r="AG6" s="68"/>
      <c r="AH6" s="68"/>
      <c r="AI6" s="68"/>
      <c r="AJ6" s="63"/>
      <c r="AK6" s="68"/>
      <c r="AL6" s="68"/>
      <c r="AM6" s="68"/>
      <c r="AN6" s="68"/>
      <c r="AO6" s="63"/>
      <c r="AP6" s="68"/>
      <c r="AQ6" s="68"/>
      <c r="AR6" s="68"/>
    </row>
    <row r="7" spans="1:44" x14ac:dyDescent="0.25">
      <c r="F7" s="77" t="s">
        <v>26</v>
      </c>
      <c r="H7" s="77" t="s">
        <v>129</v>
      </c>
      <c r="I7" s="78"/>
      <c r="J7" s="77" t="s">
        <v>25</v>
      </c>
      <c r="L7" s="77" t="s">
        <v>15</v>
      </c>
      <c r="M7" s="66"/>
      <c r="N7" s="65"/>
      <c r="O7" s="75"/>
      <c r="P7" s="75"/>
      <c r="Q7" s="75"/>
      <c r="R7" s="75"/>
      <c r="S7" s="75"/>
      <c r="T7" s="75"/>
      <c r="U7" s="75"/>
      <c r="V7" s="75"/>
      <c r="W7" s="75"/>
      <c r="X7" s="75"/>
      <c r="Y7" s="75"/>
      <c r="Z7" s="75"/>
      <c r="AA7" s="75"/>
      <c r="AB7" s="66"/>
      <c r="AC7" s="66"/>
      <c r="AD7" s="73"/>
      <c r="AE7" s="77" t="s">
        <v>129</v>
      </c>
      <c r="AF7" s="75"/>
      <c r="AG7" s="75"/>
      <c r="AH7" s="75"/>
      <c r="AI7" s="73"/>
      <c r="AJ7" s="77" t="s">
        <v>25</v>
      </c>
      <c r="AK7" s="75"/>
      <c r="AL7" s="75"/>
      <c r="AM7" s="75"/>
      <c r="AN7" s="73"/>
      <c r="AO7" s="77" t="s">
        <v>15</v>
      </c>
      <c r="AP7" s="75"/>
      <c r="AQ7" s="75"/>
      <c r="AR7" s="75"/>
    </row>
    <row r="8" spans="1:44" x14ac:dyDescent="0.25">
      <c r="AD8" s="79"/>
      <c r="AI8" s="79"/>
      <c r="AN8" s="79"/>
    </row>
    <row r="9" spans="1:44" x14ac:dyDescent="0.25">
      <c r="A9" s="1" t="s">
        <v>140</v>
      </c>
      <c r="B9" s="1" t="s">
        <v>1</v>
      </c>
      <c r="C9" s="1" t="s">
        <v>2</v>
      </c>
      <c r="D9" s="1" t="s">
        <v>3</v>
      </c>
      <c r="E9" s="1" t="s">
        <v>4</v>
      </c>
      <c r="F9" s="1"/>
      <c r="G9" s="1"/>
      <c r="H9" s="1"/>
      <c r="I9" s="1"/>
      <c r="J9" s="1"/>
      <c r="K9" s="1"/>
    </row>
    <row r="10" spans="1:44" s="80" customFormat="1" x14ac:dyDescent="0.25">
      <c r="A10" s="2" t="s">
        <v>5</v>
      </c>
      <c r="B10" s="2" t="s">
        <v>6</v>
      </c>
      <c r="C10" s="48">
        <v>1</v>
      </c>
      <c r="D10" s="2" t="s">
        <v>7</v>
      </c>
      <c r="E10" s="2" t="s">
        <v>142</v>
      </c>
      <c r="F10" s="2">
        <v>3</v>
      </c>
      <c r="G10" s="2"/>
      <c r="H10" s="2">
        <v>670</v>
      </c>
      <c r="I10" s="2" t="s">
        <v>28</v>
      </c>
      <c r="J10" s="2">
        <v>1650</v>
      </c>
      <c r="K10" s="2" t="s">
        <v>28</v>
      </c>
      <c r="L10" s="2">
        <v>24300</v>
      </c>
      <c r="M10" s="2" t="s">
        <v>28</v>
      </c>
      <c r="N10" s="2">
        <v>970</v>
      </c>
      <c r="O10" s="2">
        <v>700</v>
      </c>
      <c r="P10" s="2">
        <v>180</v>
      </c>
      <c r="Q10" s="2">
        <v>60</v>
      </c>
      <c r="R10" s="2">
        <v>220</v>
      </c>
      <c r="S10" s="2">
        <v>20</v>
      </c>
      <c r="T10" s="2">
        <v>210</v>
      </c>
      <c r="U10" s="2" t="s">
        <v>28</v>
      </c>
      <c r="V10" s="2">
        <v>280</v>
      </c>
      <c r="W10" s="2">
        <v>240</v>
      </c>
      <c r="X10" s="2">
        <v>60</v>
      </c>
      <c r="Y10" s="2">
        <v>120</v>
      </c>
      <c r="Z10" s="2">
        <v>30</v>
      </c>
      <c r="AA10" s="2">
        <v>210</v>
      </c>
      <c r="AB10" s="2">
        <v>-370</v>
      </c>
      <c r="AC10" s="2">
        <v>170</v>
      </c>
      <c r="AD10" s="2" t="s">
        <v>28</v>
      </c>
      <c r="AE10" s="2">
        <v>670</v>
      </c>
      <c r="AF10" s="2">
        <v>260</v>
      </c>
      <c r="AG10" s="2">
        <v>630</v>
      </c>
      <c r="AH10" s="2">
        <v>1120</v>
      </c>
      <c r="AI10" s="2" t="s">
        <v>28</v>
      </c>
      <c r="AJ10" s="2">
        <v>1650</v>
      </c>
      <c r="AK10" s="2">
        <v>930</v>
      </c>
      <c r="AL10" s="2">
        <v>1540</v>
      </c>
      <c r="AM10" s="2">
        <v>2470</v>
      </c>
      <c r="AN10" s="2" t="s">
        <v>28</v>
      </c>
      <c r="AO10" s="2">
        <v>970</v>
      </c>
      <c r="AP10" s="2">
        <v>610</v>
      </c>
      <c r="AQ10" s="2">
        <v>940</v>
      </c>
      <c r="AR10" s="2">
        <v>1360</v>
      </c>
    </row>
    <row r="11" spans="1:44" s="80" customFormat="1" x14ac:dyDescent="0.25">
      <c r="A11" s="2" t="s">
        <v>8</v>
      </c>
      <c r="B11" s="2" t="s">
        <v>6</v>
      </c>
      <c r="C11" s="48">
        <v>1</v>
      </c>
      <c r="D11" s="2" t="s">
        <v>9</v>
      </c>
      <c r="E11" s="2" t="s">
        <v>142</v>
      </c>
      <c r="F11" s="2">
        <v>11</v>
      </c>
      <c r="G11" s="2"/>
      <c r="H11" s="2">
        <v>880</v>
      </c>
      <c r="I11" s="2" t="s">
        <v>28</v>
      </c>
      <c r="J11" s="2">
        <v>1590</v>
      </c>
      <c r="K11" s="2" t="s">
        <v>28</v>
      </c>
      <c r="L11" s="2">
        <v>23300</v>
      </c>
      <c r="M11" s="2" t="s">
        <v>28</v>
      </c>
      <c r="N11" s="2">
        <v>1100</v>
      </c>
      <c r="O11" s="2">
        <v>840</v>
      </c>
      <c r="P11" s="2">
        <v>180</v>
      </c>
      <c r="Q11" s="2">
        <v>60</v>
      </c>
      <c r="R11" s="2">
        <v>290</v>
      </c>
      <c r="S11" s="2">
        <v>30</v>
      </c>
      <c r="T11" s="2">
        <v>280</v>
      </c>
      <c r="U11" s="2" t="s">
        <v>28</v>
      </c>
      <c r="V11" s="2">
        <v>260</v>
      </c>
      <c r="W11" s="2">
        <v>240</v>
      </c>
      <c r="X11" s="2">
        <v>60</v>
      </c>
      <c r="Y11" s="2">
        <v>120</v>
      </c>
      <c r="Z11" s="2">
        <v>30</v>
      </c>
      <c r="AA11" s="2">
        <v>200</v>
      </c>
      <c r="AB11" s="2">
        <v>-370</v>
      </c>
      <c r="AC11" s="2">
        <v>190</v>
      </c>
      <c r="AD11" s="2" t="s">
        <v>28</v>
      </c>
      <c r="AE11" s="2">
        <v>880</v>
      </c>
      <c r="AF11" s="2">
        <v>360</v>
      </c>
      <c r="AG11" s="2">
        <v>830</v>
      </c>
      <c r="AH11" s="2">
        <v>1430</v>
      </c>
      <c r="AI11" s="2" t="s">
        <v>28</v>
      </c>
      <c r="AJ11" s="2">
        <v>1590</v>
      </c>
      <c r="AK11" s="2">
        <v>750</v>
      </c>
      <c r="AL11" s="2">
        <v>1430</v>
      </c>
      <c r="AM11" s="2">
        <v>2630</v>
      </c>
      <c r="AN11" s="2" t="s">
        <v>28</v>
      </c>
      <c r="AO11" s="2">
        <v>1100</v>
      </c>
      <c r="AP11" s="2">
        <v>640</v>
      </c>
      <c r="AQ11" s="2">
        <v>1060</v>
      </c>
      <c r="AR11" s="2">
        <v>1580</v>
      </c>
    </row>
    <row r="12" spans="1:44" s="80" customFormat="1" x14ac:dyDescent="0.25">
      <c r="A12" s="2" t="s">
        <v>10</v>
      </c>
      <c r="B12" s="2" t="s">
        <v>6</v>
      </c>
      <c r="C12" s="48" t="s">
        <v>107</v>
      </c>
      <c r="D12" s="2" t="s">
        <v>9</v>
      </c>
      <c r="E12" s="2" t="s">
        <v>142</v>
      </c>
      <c r="F12" s="2">
        <v>7</v>
      </c>
      <c r="G12" s="2"/>
      <c r="H12" s="2">
        <v>1080</v>
      </c>
      <c r="I12" s="2" t="s">
        <v>28</v>
      </c>
      <c r="J12" s="2">
        <v>2300</v>
      </c>
      <c r="K12" s="2" t="s">
        <v>28</v>
      </c>
      <c r="L12" s="2">
        <v>39300</v>
      </c>
      <c r="M12" s="2" t="s">
        <v>28</v>
      </c>
      <c r="N12" s="2">
        <v>1390</v>
      </c>
      <c r="O12" s="2">
        <v>970</v>
      </c>
      <c r="P12" s="2">
        <v>180</v>
      </c>
      <c r="Q12" s="2">
        <v>60</v>
      </c>
      <c r="R12" s="2">
        <v>360</v>
      </c>
      <c r="S12" s="2">
        <v>40</v>
      </c>
      <c r="T12" s="2">
        <v>340</v>
      </c>
      <c r="U12" s="2" t="s">
        <v>28</v>
      </c>
      <c r="V12" s="2">
        <v>420</v>
      </c>
      <c r="W12" s="2">
        <v>240</v>
      </c>
      <c r="X12" s="2">
        <v>60</v>
      </c>
      <c r="Y12" s="2">
        <v>170</v>
      </c>
      <c r="Z12" s="2">
        <v>40</v>
      </c>
      <c r="AA12" s="2">
        <v>290</v>
      </c>
      <c r="AB12" s="2">
        <v>-370</v>
      </c>
      <c r="AC12" s="2">
        <v>240</v>
      </c>
      <c r="AD12" s="2" t="s">
        <v>28</v>
      </c>
      <c r="AE12" s="2">
        <v>1080</v>
      </c>
      <c r="AF12" s="2">
        <v>550</v>
      </c>
      <c r="AG12" s="2">
        <v>1020</v>
      </c>
      <c r="AH12" s="2">
        <v>1690</v>
      </c>
      <c r="AI12" s="2" t="s">
        <v>28</v>
      </c>
      <c r="AJ12" s="2">
        <v>2300</v>
      </c>
      <c r="AK12" s="2">
        <v>1160</v>
      </c>
      <c r="AL12" s="2">
        <v>2090</v>
      </c>
      <c r="AM12" s="2">
        <v>3730</v>
      </c>
      <c r="AN12" s="2" t="s">
        <v>28</v>
      </c>
      <c r="AO12" s="2">
        <v>1390</v>
      </c>
      <c r="AP12" s="2">
        <v>870</v>
      </c>
      <c r="AQ12" s="2">
        <v>1340</v>
      </c>
      <c r="AR12" s="2">
        <v>1950</v>
      </c>
    </row>
    <row r="13" spans="1:44" s="80" customFormat="1" x14ac:dyDescent="0.25">
      <c r="A13" s="2" t="s">
        <v>32</v>
      </c>
      <c r="B13" s="2" t="s">
        <v>139</v>
      </c>
      <c r="C13" s="48">
        <v>1</v>
      </c>
      <c r="D13" s="2" t="s">
        <v>9</v>
      </c>
      <c r="E13" s="2" t="s">
        <v>142</v>
      </c>
      <c r="F13" s="2">
        <v>5</v>
      </c>
      <c r="G13" s="2"/>
      <c r="H13" s="2">
        <v>1170</v>
      </c>
      <c r="I13" s="2" t="s">
        <v>28</v>
      </c>
      <c r="J13" s="2">
        <v>1750</v>
      </c>
      <c r="K13" s="2" t="s">
        <v>28</v>
      </c>
      <c r="L13" s="2">
        <v>23500</v>
      </c>
      <c r="M13" s="2" t="s">
        <v>28</v>
      </c>
      <c r="N13" s="2">
        <v>1330</v>
      </c>
      <c r="O13" s="2">
        <v>1030</v>
      </c>
      <c r="P13" s="2">
        <v>180</v>
      </c>
      <c r="Q13" s="2">
        <v>60</v>
      </c>
      <c r="R13" s="2">
        <v>390</v>
      </c>
      <c r="S13" s="2">
        <v>40</v>
      </c>
      <c r="T13" s="2">
        <v>370</v>
      </c>
      <c r="U13" s="2" t="s">
        <v>28</v>
      </c>
      <c r="V13" s="2">
        <v>300</v>
      </c>
      <c r="W13" s="2">
        <v>240</v>
      </c>
      <c r="X13" s="2">
        <v>60</v>
      </c>
      <c r="Y13" s="2">
        <v>130</v>
      </c>
      <c r="Z13" s="2">
        <v>30</v>
      </c>
      <c r="AA13" s="2">
        <v>220</v>
      </c>
      <c r="AB13" s="2">
        <v>-370</v>
      </c>
      <c r="AC13" s="2">
        <v>230</v>
      </c>
      <c r="AD13" s="2" t="s">
        <v>28</v>
      </c>
      <c r="AE13" s="2">
        <v>1170</v>
      </c>
      <c r="AF13" s="2">
        <v>610</v>
      </c>
      <c r="AG13" s="2">
        <v>1110</v>
      </c>
      <c r="AH13" s="2">
        <v>1790</v>
      </c>
      <c r="AI13" s="2" t="s">
        <v>28</v>
      </c>
      <c r="AJ13" s="2">
        <v>1750</v>
      </c>
      <c r="AK13" s="2">
        <v>870</v>
      </c>
      <c r="AL13" s="2">
        <v>1580</v>
      </c>
      <c r="AM13" s="2">
        <v>2780</v>
      </c>
      <c r="AN13" s="2" t="s">
        <v>28</v>
      </c>
      <c r="AO13" s="2">
        <v>1330</v>
      </c>
      <c r="AP13" s="2">
        <v>850</v>
      </c>
      <c r="AQ13" s="2">
        <v>1280</v>
      </c>
      <c r="AR13" s="2">
        <v>1860</v>
      </c>
    </row>
    <row r="14" spans="1:44" s="80" customFormat="1" x14ac:dyDescent="0.25">
      <c r="A14" s="2" t="s">
        <v>33</v>
      </c>
      <c r="B14" s="2" t="s">
        <v>139</v>
      </c>
      <c r="C14" s="48">
        <v>1</v>
      </c>
      <c r="D14" s="2" t="s">
        <v>9</v>
      </c>
      <c r="E14" s="2" t="s">
        <v>143</v>
      </c>
      <c r="F14" s="2">
        <v>6</v>
      </c>
      <c r="G14" s="2"/>
      <c r="H14" s="2">
        <v>1390</v>
      </c>
      <c r="I14" s="2" t="s">
        <v>28</v>
      </c>
      <c r="J14" s="2">
        <v>2070</v>
      </c>
      <c r="K14" s="2" t="s">
        <v>28</v>
      </c>
      <c r="L14" s="2">
        <v>28100</v>
      </c>
      <c r="M14" s="2" t="s">
        <v>28</v>
      </c>
      <c r="N14" s="2">
        <v>1550</v>
      </c>
      <c r="O14" s="2">
        <v>1190</v>
      </c>
      <c r="P14" s="2">
        <v>180</v>
      </c>
      <c r="Q14" s="2">
        <v>60</v>
      </c>
      <c r="R14" s="2">
        <v>460</v>
      </c>
      <c r="S14" s="2">
        <v>50</v>
      </c>
      <c r="T14" s="2">
        <v>440</v>
      </c>
      <c r="U14" s="2" t="s">
        <v>28</v>
      </c>
      <c r="V14" s="2">
        <v>370</v>
      </c>
      <c r="W14" s="2">
        <v>240</v>
      </c>
      <c r="X14" s="2">
        <v>60</v>
      </c>
      <c r="Y14" s="2">
        <v>150</v>
      </c>
      <c r="Z14" s="2">
        <v>30</v>
      </c>
      <c r="AA14" s="2">
        <v>260</v>
      </c>
      <c r="AB14" s="2">
        <v>-370</v>
      </c>
      <c r="AC14" s="2">
        <v>270</v>
      </c>
      <c r="AD14" s="2" t="s">
        <v>28</v>
      </c>
      <c r="AE14" s="2">
        <v>1390</v>
      </c>
      <c r="AF14" s="2">
        <v>730</v>
      </c>
      <c r="AG14" s="2">
        <v>1310</v>
      </c>
      <c r="AH14" s="2">
        <v>2150</v>
      </c>
      <c r="AI14" s="2" t="s">
        <v>28</v>
      </c>
      <c r="AJ14" s="2">
        <v>2070</v>
      </c>
      <c r="AK14" s="2">
        <v>1050</v>
      </c>
      <c r="AL14" s="2">
        <v>1890</v>
      </c>
      <c r="AM14" s="2">
        <v>3290</v>
      </c>
      <c r="AN14" s="2" t="s">
        <v>28</v>
      </c>
      <c r="AO14" s="2">
        <v>1550</v>
      </c>
      <c r="AP14" s="2">
        <v>980</v>
      </c>
      <c r="AQ14" s="2">
        <v>1490</v>
      </c>
      <c r="AR14" s="2">
        <v>2190</v>
      </c>
    </row>
    <row r="15" spans="1:44" s="80" customFormat="1" x14ac:dyDescent="0.25">
      <c r="A15" s="2" t="s">
        <v>34</v>
      </c>
      <c r="B15" s="2" t="s">
        <v>139</v>
      </c>
      <c r="C15" s="48" t="s">
        <v>107</v>
      </c>
      <c r="D15" s="2" t="s">
        <v>9</v>
      </c>
      <c r="E15" s="2" t="s">
        <v>142</v>
      </c>
      <c r="F15" s="2">
        <v>9</v>
      </c>
      <c r="G15" s="2"/>
      <c r="H15" s="2">
        <v>1330</v>
      </c>
      <c r="I15" s="2" t="s">
        <v>28</v>
      </c>
      <c r="J15" s="2">
        <v>2870</v>
      </c>
      <c r="K15" s="2" t="s">
        <v>28</v>
      </c>
      <c r="L15" s="2">
        <v>41800</v>
      </c>
      <c r="M15" s="2" t="s">
        <v>28</v>
      </c>
      <c r="N15" s="2">
        <v>1680</v>
      </c>
      <c r="O15" s="2">
        <v>1140</v>
      </c>
      <c r="P15" s="2">
        <v>180</v>
      </c>
      <c r="Q15" s="2">
        <v>60</v>
      </c>
      <c r="R15" s="2">
        <v>440</v>
      </c>
      <c r="S15" s="2">
        <v>50</v>
      </c>
      <c r="T15" s="2">
        <v>420</v>
      </c>
      <c r="U15" s="2" t="s">
        <v>28</v>
      </c>
      <c r="V15" s="2">
        <v>540</v>
      </c>
      <c r="W15" s="2">
        <v>240</v>
      </c>
      <c r="X15" s="2">
        <v>60</v>
      </c>
      <c r="Y15" s="2">
        <v>210</v>
      </c>
      <c r="Z15" s="2">
        <v>50</v>
      </c>
      <c r="AA15" s="2">
        <v>360</v>
      </c>
      <c r="AB15" s="2">
        <v>-370</v>
      </c>
      <c r="AC15" s="2">
        <v>290</v>
      </c>
      <c r="AD15" s="2" t="s">
        <v>28</v>
      </c>
      <c r="AE15" s="2">
        <v>1330</v>
      </c>
      <c r="AF15" s="2">
        <v>790</v>
      </c>
      <c r="AG15" s="2">
        <v>1280</v>
      </c>
      <c r="AH15" s="2">
        <v>1950</v>
      </c>
      <c r="AI15" s="2" t="s">
        <v>28</v>
      </c>
      <c r="AJ15" s="2">
        <v>2870</v>
      </c>
      <c r="AK15" s="2">
        <v>1490</v>
      </c>
      <c r="AL15" s="2">
        <v>2680</v>
      </c>
      <c r="AM15" s="2">
        <v>4490</v>
      </c>
      <c r="AN15" s="2" t="s">
        <v>28</v>
      </c>
      <c r="AO15" s="2">
        <v>1680</v>
      </c>
      <c r="AP15" s="2">
        <v>1130</v>
      </c>
      <c r="AQ15" s="2">
        <v>1630</v>
      </c>
      <c r="AR15" s="2">
        <v>2290</v>
      </c>
    </row>
    <row r="16" spans="1:44" s="80" customFormat="1" x14ac:dyDescent="0.25">
      <c r="A16" s="2" t="s">
        <v>35</v>
      </c>
      <c r="B16" s="2" t="s">
        <v>139</v>
      </c>
      <c r="C16" s="48" t="s">
        <v>107</v>
      </c>
      <c r="D16" s="2" t="s">
        <v>7</v>
      </c>
      <c r="E16" s="2" t="s">
        <v>143</v>
      </c>
      <c r="F16" s="2">
        <v>6</v>
      </c>
      <c r="G16" s="2"/>
      <c r="H16" s="2">
        <v>1170</v>
      </c>
      <c r="I16" s="2" t="s">
        <v>28</v>
      </c>
      <c r="J16" s="2">
        <v>3350</v>
      </c>
      <c r="K16" s="2" t="s">
        <v>28</v>
      </c>
      <c r="L16" s="2">
        <v>56400</v>
      </c>
      <c r="M16" s="2" t="s">
        <v>28</v>
      </c>
      <c r="N16" s="2">
        <v>1670</v>
      </c>
      <c r="O16" s="2">
        <v>1030</v>
      </c>
      <c r="P16" s="2">
        <v>180</v>
      </c>
      <c r="Q16" s="2">
        <v>60</v>
      </c>
      <c r="R16" s="2">
        <v>390</v>
      </c>
      <c r="S16" s="2">
        <v>40</v>
      </c>
      <c r="T16" s="2">
        <v>370</v>
      </c>
      <c r="U16" s="2" t="s">
        <v>28</v>
      </c>
      <c r="V16" s="2">
        <v>640</v>
      </c>
      <c r="W16" s="2">
        <v>240</v>
      </c>
      <c r="X16" s="2">
        <v>60</v>
      </c>
      <c r="Y16" s="2">
        <v>240</v>
      </c>
      <c r="Z16" s="2">
        <v>50</v>
      </c>
      <c r="AA16" s="2">
        <v>420</v>
      </c>
      <c r="AB16" s="2">
        <v>-370</v>
      </c>
      <c r="AC16" s="2">
        <v>290</v>
      </c>
      <c r="AD16" s="2" t="s">
        <v>28</v>
      </c>
      <c r="AE16" s="2">
        <v>1170</v>
      </c>
      <c r="AF16" s="2">
        <v>700</v>
      </c>
      <c r="AG16" s="2">
        <v>1120</v>
      </c>
      <c r="AH16" s="2">
        <v>1680</v>
      </c>
      <c r="AI16" s="2" t="s">
        <v>28</v>
      </c>
      <c r="AJ16" s="2">
        <v>3350</v>
      </c>
      <c r="AK16" s="2">
        <v>1820</v>
      </c>
      <c r="AL16" s="2">
        <v>3220</v>
      </c>
      <c r="AM16" s="2">
        <v>5070</v>
      </c>
      <c r="AN16" s="2" t="s">
        <v>28</v>
      </c>
      <c r="AO16" s="2">
        <v>1670</v>
      </c>
      <c r="AP16" s="2">
        <v>1120</v>
      </c>
      <c r="AQ16" s="2">
        <v>1630</v>
      </c>
      <c r="AR16" s="2">
        <v>2270</v>
      </c>
    </row>
    <row r="17" spans="1:44" s="80" customFormat="1" x14ac:dyDescent="0.25">
      <c r="A17" s="2" t="s">
        <v>36</v>
      </c>
      <c r="B17" s="2" t="s">
        <v>139</v>
      </c>
      <c r="C17" s="48" t="s">
        <v>107</v>
      </c>
      <c r="D17" s="2" t="s">
        <v>9</v>
      </c>
      <c r="E17" s="2" t="s">
        <v>143</v>
      </c>
      <c r="F17" s="2">
        <v>21</v>
      </c>
      <c r="G17" s="2"/>
      <c r="H17" s="2">
        <v>1500</v>
      </c>
      <c r="I17" s="2" t="s">
        <v>28</v>
      </c>
      <c r="J17" s="2">
        <v>3290</v>
      </c>
      <c r="K17" s="2" t="s">
        <v>28</v>
      </c>
      <c r="L17" s="2">
        <v>50500</v>
      </c>
      <c r="M17" s="2" t="s">
        <v>28</v>
      </c>
      <c r="N17" s="2">
        <v>1890</v>
      </c>
      <c r="O17" s="2">
        <v>1260</v>
      </c>
      <c r="P17" s="2">
        <v>180</v>
      </c>
      <c r="Q17" s="2">
        <v>60</v>
      </c>
      <c r="R17" s="2">
        <v>500</v>
      </c>
      <c r="S17" s="2">
        <v>50</v>
      </c>
      <c r="T17" s="2">
        <v>470</v>
      </c>
      <c r="U17" s="2" t="s">
        <v>28</v>
      </c>
      <c r="V17" s="2">
        <v>630</v>
      </c>
      <c r="W17" s="2">
        <v>240</v>
      </c>
      <c r="X17" s="2">
        <v>60</v>
      </c>
      <c r="Y17" s="2">
        <v>240</v>
      </c>
      <c r="Z17" s="2">
        <v>50</v>
      </c>
      <c r="AA17" s="2">
        <v>420</v>
      </c>
      <c r="AB17" s="2">
        <v>-370</v>
      </c>
      <c r="AC17" s="2">
        <v>330</v>
      </c>
      <c r="AD17" s="2" t="s">
        <v>28</v>
      </c>
      <c r="AE17" s="2">
        <v>1500</v>
      </c>
      <c r="AF17" s="2">
        <v>890</v>
      </c>
      <c r="AG17" s="2">
        <v>1450</v>
      </c>
      <c r="AH17" s="2">
        <v>2180</v>
      </c>
      <c r="AI17" s="2" t="s">
        <v>28</v>
      </c>
      <c r="AJ17" s="2">
        <v>3290</v>
      </c>
      <c r="AK17" s="2">
        <v>1770</v>
      </c>
      <c r="AL17" s="2">
        <v>3130</v>
      </c>
      <c r="AM17" s="2">
        <v>5040</v>
      </c>
      <c r="AN17" s="2" t="s">
        <v>28</v>
      </c>
      <c r="AO17" s="2">
        <v>1890</v>
      </c>
      <c r="AP17" s="2">
        <v>1280</v>
      </c>
      <c r="AQ17" s="2">
        <v>1840</v>
      </c>
      <c r="AR17" s="2">
        <v>2560</v>
      </c>
    </row>
    <row r="18" spans="1:44" s="80" customFormat="1" x14ac:dyDescent="0.25">
      <c r="A18" s="2" t="s">
        <v>37</v>
      </c>
      <c r="B18" s="2" t="s">
        <v>139</v>
      </c>
      <c r="C18" s="48" t="s">
        <v>107</v>
      </c>
      <c r="D18" s="2" t="s">
        <v>9</v>
      </c>
      <c r="E18" s="2" t="s">
        <v>144</v>
      </c>
      <c r="F18" s="2">
        <v>5</v>
      </c>
      <c r="G18" s="2"/>
      <c r="H18" s="2">
        <v>2100</v>
      </c>
      <c r="I18" s="2" t="s">
        <v>28</v>
      </c>
      <c r="J18" s="2">
        <v>3950</v>
      </c>
      <c r="K18" s="2" t="s">
        <v>28</v>
      </c>
      <c r="L18" s="2">
        <v>67100</v>
      </c>
      <c r="M18" s="2" t="s">
        <v>28</v>
      </c>
      <c r="N18" s="2">
        <v>2430</v>
      </c>
      <c r="O18" s="2">
        <v>1670</v>
      </c>
      <c r="P18" s="2">
        <v>180</v>
      </c>
      <c r="Q18" s="2">
        <v>60</v>
      </c>
      <c r="R18" s="2">
        <v>700</v>
      </c>
      <c r="S18" s="2">
        <v>70</v>
      </c>
      <c r="T18" s="2">
        <v>660</v>
      </c>
      <c r="U18" s="2" t="s">
        <v>28</v>
      </c>
      <c r="V18" s="2">
        <v>770</v>
      </c>
      <c r="W18" s="2">
        <v>240</v>
      </c>
      <c r="X18" s="2">
        <v>60</v>
      </c>
      <c r="Y18" s="2">
        <v>280</v>
      </c>
      <c r="Z18" s="2">
        <v>60</v>
      </c>
      <c r="AA18" s="2">
        <v>500</v>
      </c>
      <c r="AB18" s="2">
        <v>-370</v>
      </c>
      <c r="AC18" s="2">
        <v>420</v>
      </c>
      <c r="AD18" s="2" t="s">
        <v>28</v>
      </c>
      <c r="AE18" s="2">
        <v>2100</v>
      </c>
      <c r="AF18" s="2">
        <v>1230</v>
      </c>
      <c r="AG18" s="2">
        <v>2000</v>
      </c>
      <c r="AH18" s="2">
        <v>3120</v>
      </c>
      <c r="AI18" s="2" t="s">
        <v>28</v>
      </c>
      <c r="AJ18" s="2">
        <v>3950</v>
      </c>
      <c r="AK18" s="2">
        <v>2020</v>
      </c>
      <c r="AL18" s="2">
        <v>3760</v>
      </c>
      <c r="AM18" s="2">
        <v>6230</v>
      </c>
      <c r="AN18" s="2" t="s">
        <v>28</v>
      </c>
      <c r="AO18" s="2">
        <v>2430</v>
      </c>
      <c r="AP18" s="2">
        <v>1580</v>
      </c>
      <c r="AQ18" s="2">
        <v>2350</v>
      </c>
      <c r="AR18" s="2">
        <v>3420</v>
      </c>
    </row>
    <row r="19" spans="1:44" s="80" customFormat="1" x14ac:dyDescent="0.25">
      <c r="A19" s="2" t="s">
        <v>11</v>
      </c>
      <c r="B19" s="2" t="s">
        <v>12</v>
      </c>
      <c r="C19" s="48" t="s">
        <v>107</v>
      </c>
      <c r="D19" s="2" t="s">
        <v>9</v>
      </c>
      <c r="E19" s="2" t="s">
        <v>144</v>
      </c>
      <c r="F19" s="2">
        <v>5</v>
      </c>
      <c r="G19" s="2"/>
      <c r="H19" s="2">
        <v>2610</v>
      </c>
      <c r="I19" s="2" t="s">
        <v>28</v>
      </c>
      <c r="J19" s="2">
        <v>4490</v>
      </c>
      <c r="K19" s="2" t="s">
        <v>28</v>
      </c>
      <c r="L19" s="2">
        <v>68600</v>
      </c>
      <c r="M19" s="2" t="s">
        <v>28</v>
      </c>
      <c r="N19" s="2">
        <v>2900</v>
      </c>
      <c r="O19" s="2">
        <v>2020</v>
      </c>
      <c r="P19" s="2">
        <v>180</v>
      </c>
      <c r="Q19" s="2">
        <v>60</v>
      </c>
      <c r="R19" s="2">
        <v>870</v>
      </c>
      <c r="S19" s="2">
        <v>90</v>
      </c>
      <c r="T19" s="2">
        <v>820</v>
      </c>
      <c r="U19" s="2" t="s">
        <v>28</v>
      </c>
      <c r="V19" s="2">
        <v>880</v>
      </c>
      <c r="W19" s="2">
        <v>240</v>
      </c>
      <c r="X19" s="2">
        <v>60</v>
      </c>
      <c r="Y19" s="2">
        <v>320</v>
      </c>
      <c r="Z19" s="2">
        <v>70</v>
      </c>
      <c r="AA19" s="2">
        <v>570</v>
      </c>
      <c r="AB19" s="2">
        <v>-370</v>
      </c>
      <c r="AC19" s="2">
        <v>500</v>
      </c>
      <c r="AD19" s="2" t="s">
        <v>28</v>
      </c>
      <c r="AE19" s="2">
        <v>2610</v>
      </c>
      <c r="AF19" s="2">
        <v>1430</v>
      </c>
      <c r="AG19" s="2">
        <v>2440</v>
      </c>
      <c r="AH19" s="2">
        <v>4010</v>
      </c>
      <c r="AI19" s="2" t="s">
        <v>28</v>
      </c>
      <c r="AJ19" s="2">
        <v>4490</v>
      </c>
      <c r="AK19" s="2">
        <v>2070</v>
      </c>
      <c r="AL19" s="2">
        <v>4170</v>
      </c>
      <c r="AM19" s="2">
        <v>7540</v>
      </c>
      <c r="AN19" s="2" t="s">
        <v>28</v>
      </c>
      <c r="AO19" s="2">
        <v>2900</v>
      </c>
      <c r="AP19" s="2">
        <v>1750</v>
      </c>
      <c r="AQ19" s="2">
        <v>2740</v>
      </c>
      <c r="AR19" s="2">
        <v>4270</v>
      </c>
    </row>
    <row r="20" spans="1:44" x14ac:dyDescent="0.25">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row>
    <row r="21" spans="1:44" x14ac:dyDescent="0.25">
      <c r="A21" s="64" t="s">
        <v>16</v>
      </c>
    </row>
    <row r="22" spans="1:44" x14ac:dyDescent="0.25">
      <c r="A22" s="64" t="s">
        <v>31</v>
      </c>
    </row>
    <row r="23" spans="1:44" x14ac:dyDescent="0.25">
      <c r="A23" s="64" t="s">
        <v>123</v>
      </c>
    </row>
    <row r="24" spans="1:44" x14ac:dyDescent="0.25">
      <c r="A24" s="64" t="s">
        <v>102</v>
      </c>
    </row>
    <row r="25" spans="1:44" x14ac:dyDescent="0.25">
      <c r="A25" s="64" t="s">
        <v>98</v>
      </c>
    </row>
    <row r="26" spans="1:44" x14ac:dyDescent="0.25">
      <c r="A26" s="64" t="s">
        <v>141</v>
      </c>
    </row>
  </sheetData>
  <mergeCells count="3">
    <mergeCell ref="AE3:AH3"/>
    <mergeCell ref="AJ3:AM3"/>
    <mergeCell ref="AO3:AR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3</vt:i4>
      </vt:variant>
    </vt:vector>
  </HeadingPairs>
  <TitlesOfParts>
    <vt:vector size="8" baseType="lpstr">
      <vt:lpstr>Voorblad</vt:lpstr>
      <vt:lpstr>Inhoud</vt:lpstr>
      <vt:lpstr>Toelichting</vt:lpstr>
      <vt:lpstr>Bronbestanden</vt:lpstr>
      <vt:lpstr>Tabel 1</vt:lpstr>
      <vt:lpstr>Inhoud!Afdrukbereik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Geerdinck, M.C. (Marleen)</dc:creator>
  <cp:lastModifiedBy>Geerdinck, M.C. (Marleen, secundair Productie)</cp:lastModifiedBy>
  <dcterms:created xsi:type="dcterms:W3CDTF">2020-11-11T07:16:43Z</dcterms:created>
  <dcterms:modified xsi:type="dcterms:W3CDTF">2020-12-01T14:00:00Z</dcterms:modified>
</cp:coreProperties>
</file>