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5510" windowHeight="4920" tabRatio="745" firstSheet="1" activeTab="1"/>
  </bookViews>
  <sheets>
    <sheet name="Voorblad" sheetId="15" r:id="rId1"/>
    <sheet name="Inhoud" sheetId="16" r:id="rId2"/>
    <sheet name="Toelichting" sheetId="17" r:id="rId3"/>
    <sheet name="Bronbestanden" sheetId="14" r:id="rId4"/>
    <sheet name="Tabel 1" sheetId="5" r:id="rId5"/>
    <sheet name="Tabel 2" sheetId="10" r:id="rId6"/>
    <sheet name="Tabel 3" sheetId="11" r:id="rId7"/>
    <sheet name="Figuur 1" sheetId="18" r:id="rId8"/>
  </sheets>
  <definedNames>
    <definedName name="_xlnm.Print_Area" localSheetId="3">Bronbestanden!$A$1:$B$30</definedName>
    <definedName name="_xlnm.Print_Area" localSheetId="1">Inhoud!$A$1:$I$30</definedName>
    <definedName name="_xlnm.Print_Area" localSheetId="2">Toelichting!$A$1:$A$64</definedName>
    <definedName name="_xlnm.Print_Area" localSheetId="0">Voorblad!$A$1:$N$60</definedName>
    <definedName name="Eerstegetal" localSheetId="1">#REF!</definedName>
    <definedName name="Eerstegetal">#REF!</definedName>
    <definedName name="Eerstegetal2" localSheetId="1">#REF!</definedName>
    <definedName name="Eerstegetal2">#REF!</definedName>
    <definedName name="Namen" localSheetId="1">#REF!</definedName>
    <definedName name="Namen">#REF!</definedName>
    <definedName name="Z_329EE063_B82F_4DC7_87BD_492FDBA6331B_.wvu.PrintArea" localSheetId="1" hidden="1">Inhoud!$A$1:$P$13</definedName>
    <definedName name="Z_34546B58_30A4_4442_BFA8_D051FE590523_.wvu.PrintArea" localSheetId="1" hidden="1">Inhoud!$A$1:$P$13</definedName>
    <definedName name="Z_ED90FA0F_A39E_42DD_ADD4_5A3CD3908E99_.wvu.PrintArea" localSheetId="1" hidden="1">Inhoud!$A$1:$D$41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16" l="1"/>
  <c r="A8" i="14" l="1"/>
  <c r="A7" i="14"/>
  <c r="A6" i="14"/>
  <c r="A5" i="14"/>
  <c r="A4" i="14"/>
  <c r="B10" i="16" l="1"/>
  <c r="B9" i="16"/>
  <c r="B8" i="16"/>
</calcChain>
</file>

<file path=xl/sharedStrings.xml><?xml version="1.0" encoding="utf-8"?>
<sst xmlns="http://schemas.openxmlformats.org/spreadsheetml/2006/main" count="327" uniqueCount="200">
  <si>
    <t>Bron: CBS</t>
  </si>
  <si>
    <t>Tabel 1</t>
  </si>
  <si>
    <t>waaronder</t>
  </si>
  <si>
    <t>aantal</t>
  </si>
  <si>
    <t>Geslacht</t>
  </si>
  <si>
    <t>Mannen</t>
  </si>
  <si>
    <t>Vrouwen</t>
  </si>
  <si>
    <t>%</t>
  </si>
  <si>
    <t>Leeftijd</t>
  </si>
  <si>
    <t>18-24 jaar</t>
  </si>
  <si>
    <t>25-34 jaar</t>
  </si>
  <si>
    <t>35-44 jaar</t>
  </si>
  <si>
    <t>45-54 jaar</t>
  </si>
  <si>
    <t>55-64 jaar</t>
  </si>
  <si>
    <t>Soort arbeidscontract</t>
  </si>
  <si>
    <t>Bepaalde tijd</t>
  </si>
  <si>
    <t>Onbepaalde tijd</t>
  </si>
  <si>
    <t>Overig</t>
  </si>
  <si>
    <t>Soort woning</t>
  </si>
  <si>
    <t>Koopwoning</t>
  </si>
  <si>
    <t>Corporatiehuurwoning</t>
  </si>
  <si>
    <t>Overige huurwoning</t>
  </si>
  <si>
    <t>Den Helder</t>
  </si>
  <si>
    <t>Heerhugowaard</t>
  </si>
  <si>
    <t>Hollands Kroon</t>
  </si>
  <si>
    <t>Onbekend</t>
  </si>
  <si>
    <t>korter dan 1 jaar</t>
  </si>
  <si>
    <t>1 tot en met 5 jaar</t>
  </si>
  <si>
    <t>langer dan 5 jaar</t>
  </si>
  <si>
    <t>Tabel 2</t>
  </si>
  <si>
    <t>Tabel 3</t>
  </si>
  <si>
    <t>Bron</t>
  </si>
  <si>
    <t>Werkzaam in Schagen</t>
  </si>
  <si>
    <t>Woonachtig in Schagen</t>
  </si>
  <si>
    <r>
      <t>CBS</t>
    </r>
    <r>
      <rPr>
        <sz val="10"/>
        <rFont val="Arial"/>
        <family val="2"/>
      </rPr>
      <t xml:space="preserve"> - Centraal Bureau voor de Statistiek</t>
    </r>
  </si>
  <si>
    <t>Afkortingen</t>
  </si>
  <si>
    <t>Begrippen</t>
  </si>
  <si>
    <t xml:space="preserve">Populatie </t>
  </si>
  <si>
    <t>Over de tabellen</t>
  </si>
  <si>
    <t>Inleiding</t>
  </si>
  <si>
    <t>Toelichting bij de tabellen</t>
  </si>
  <si>
    <t>Bronbestanden</t>
  </si>
  <si>
    <t>Inhoud</t>
  </si>
  <si>
    <t>Basisregistratie Adressen en Gebouwen (BAG)</t>
  </si>
  <si>
    <t>Basisregistratie Personen (BRP)</t>
  </si>
  <si>
    <t>Algemene beschrijving</t>
  </si>
  <si>
    <t>Leverancier</t>
  </si>
  <si>
    <t>De gemeenten zijn verantwoordelijk voor de kwaliteit van de vulling van de BAG. Het Kadaster beheert de BAG en krijgt de gegevens aangeleverd door de gemeenten.</t>
  </si>
  <si>
    <t>Integraal of steekproef</t>
  </si>
  <si>
    <t>Integraal.</t>
  </si>
  <si>
    <t>Periodiciteit</t>
  </si>
  <si>
    <t>De BAG komt maandelijks beschikbaar.</t>
  </si>
  <si>
    <t>Bijzonderheden</t>
  </si>
  <si>
    <t>Het CBS maakt vanaf 1 januari 2012 gebruik van de BAG.</t>
  </si>
  <si>
    <t>Gegevens worden doorlopend geactualiseerd.</t>
  </si>
  <si>
    <t>Het SSB is een stelsel van registers en enquêtes, dus verschillende bronbestanden, die op persoonsniveau aan elkaar zijn gekoppeld. Per jaargang worden meer dan 50 verschillende registers gebruikt. Deze registers hebben betrekking op verschillende sociaaleconomische onderwerpen, zoals banen, uitkeringen, woningen en onderwijs. 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</si>
  <si>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Integraal en steekproef.</t>
  </si>
  <si>
    <t>Varieert.</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</si>
  <si>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</si>
  <si>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</si>
  <si>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</si>
  <si>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</si>
  <si>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Algemeen Bedrijven Register (ABR)</t>
  </si>
  <si>
    <t>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</si>
  <si>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Kamer van Koophandel (KvK), Belastingdienst, Uitvoeringsinstituut Werknemersverzekeringen (UWV), De Nederlandsche Bank (DNB) en het CBS.</t>
  </si>
  <si>
    <t>CBS, Centrum voor Beleidsstatistiek</t>
  </si>
  <si>
    <t>Werkblad</t>
  </si>
  <si>
    <t>Toelichting</t>
  </si>
  <si>
    <t>Voor het onderzoek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</si>
  <si>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</si>
  <si>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</si>
  <si>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</si>
  <si>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</si>
  <si>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</si>
  <si>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</si>
  <si>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Vragen over deze publicatie kunnen gestuurd worden aan CBS-CvB onder vermelding van het referentienummer 190704. Ons e-mailadres is udc.info@cbs.nl.</t>
  </si>
  <si>
    <t>Hongarije</t>
  </si>
  <si>
    <t>Polen</t>
  </si>
  <si>
    <t>Oekraïne</t>
  </si>
  <si>
    <t xml:space="preserve">Roemenië </t>
  </si>
  <si>
    <t>Overig Midden- en Oost-Europa</t>
  </si>
  <si>
    <t>Overig Europa</t>
  </si>
  <si>
    <t>Overige landen</t>
  </si>
  <si>
    <t>Alkmaar</t>
  </si>
  <si>
    <t>Overige gemeenten</t>
  </si>
  <si>
    <t>w.v.</t>
  </si>
  <si>
    <t>Landbouw, bosbouw en visserij</t>
  </si>
  <si>
    <t>Nijverheid en energie</t>
  </si>
  <si>
    <t>Handel en horeca</t>
  </si>
  <si>
    <t>Arbeidsbemiddeling, uitzendbureaus en persooneelsbeheer</t>
  </si>
  <si>
    <t xml:space="preserve">Bedrijfstak </t>
  </si>
  <si>
    <t>Overheid en zorg</t>
  </si>
  <si>
    <t>Niet van toepassing</t>
  </si>
  <si>
    <t>w.o.</t>
  </si>
  <si>
    <t>Schagen</t>
  </si>
  <si>
    <t>Totaal</t>
  </si>
  <si>
    <t>Niet ingeschreven</t>
  </si>
  <si>
    <t>Wel ingeschreven</t>
  </si>
  <si>
    <t>Overig of onbekend</t>
  </si>
  <si>
    <t>Aantal personen per adres</t>
  </si>
  <si>
    <t>1 persoon</t>
  </si>
  <si>
    <t>2 personen</t>
  </si>
  <si>
    <t>3 tot 5 personen</t>
  </si>
  <si>
    <t>6 of meer personen</t>
  </si>
  <si>
    <t>Woonoppervlakte per persoon</t>
  </si>
  <si>
    <t>Landbouw</t>
  </si>
  <si>
    <t>Industrie</t>
  </si>
  <si>
    <t>Bouw</t>
  </si>
  <si>
    <t>.</t>
  </si>
  <si>
    <t>Plaats in het huishouden</t>
  </si>
  <si>
    <t>Thuiswonend kind</t>
  </si>
  <si>
    <t>Alleenstaande</t>
  </si>
  <si>
    <t>Ouder in een eenouderhuishouden</t>
  </si>
  <si>
    <t>Partner in paar zonder kinderen</t>
  </si>
  <si>
    <t>Partner in paar met kinderen</t>
  </si>
  <si>
    <t>Korter dan 1 jaar</t>
  </si>
  <si>
    <t>Langer dan 5 jaar</t>
  </si>
  <si>
    <t>Variabelen</t>
  </si>
  <si>
    <t>Aandachtspunten bij de cijfers</t>
  </si>
  <si>
    <t>Bescherming van persoonsgegevens</t>
  </si>
  <si>
    <r>
      <t xml:space="preserve">BRP </t>
    </r>
    <r>
      <rPr>
        <sz val="10"/>
        <rFont val="Arial"/>
        <family val="2"/>
      </rPr>
      <t>- Gemeentelijke Basisregistratie Personen</t>
    </r>
  </si>
  <si>
    <r>
      <t>Geen hoog loon</t>
    </r>
    <r>
      <rPr>
        <vertAlign val="superscript"/>
        <sz val="8"/>
        <rFont val="Arial"/>
        <family val="2"/>
      </rPr>
      <t>2)</t>
    </r>
  </si>
  <si>
    <r>
      <t xml:space="preserve">MOE </t>
    </r>
    <r>
      <rPr>
        <sz val="10"/>
        <rFont val="Arial"/>
        <family val="2"/>
      </rPr>
      <t>- Midden- en Oost Europa (zie boven voor de landen)</t>
    </r>
  </si>
  <si>
    <r>
      <t xml:space="preserve">BAG </t>
    </r>
    <r>
      <rPr>
        <sz val="10"/>
        <rFont val="Arial"/>
        <family val="2"/>
      </rPr>
      <t>- Basisregistratie Adressen en Gebouwen</t>
    </r>
  </si>
  <si>
    <t>Inschrijving BRP en woongemeente</t>
  </si>
  <si>
    <t>1)</t>
  </si>
  <si>
    <t>Onder seizoenswerkers verstaan we personen die minder dan zes maanden hebben gewerkt in 2018, en geen vast arbeidscontract hadden.</t>
  </si>
  <si>
    <t>2)</t>
  </si>
  <si>
    <t>Onder laag maandloon verstaan we een bruto loon lager dan het bruto maandloon van een fulltime werknemer met minimumloon. Hier onder vallen niet inkomsten uit een eigen onderneming of loon verdiend in het buitenland.</t>
  </si>
  <si>
    <t>3)</t>
  </si>
  <si>
    <t>Inschrijving BRP</t>
  </si>
  <si>
    <t>4)</t>
  </si>
  <si>
    <t>Bron: Conclusr, CBS</t>
  </si>
  <si>
    <t>Oktober 2020</t>
  </si>
  <si>
    <t>In het buitenland geboren werknemers die 10 jaar of minder in Nederland verblijven, werkzaam in Gemeente Schagen, december 2018</t>
  </si>
  <si>
    <t xml:space="preserve">De populatie in tabel 1 bestaat uit werknemers geboren in het buitenland die in december 2018 geregistreerd staan als werknemer bij een bedrijf of instelling in de gemeente Schagen. </t>
  </si>
  <si>
    <t>Werknemers geboren in het buitenland, CBS 2018</t>
  </si>
  <si>
    <t>Werknemers geboren in het buitenland, Conclusr 2017</t>
  </si>
  <si>
    <t>In het buitenland geboren werknemers die 10 jaar of minder in Nederland verblijven, woonachtig in Gemeente Schagen, 2018</t>
  </si>
  <si>
    <t>2017–2018 = 2017 tot en met 2018</t>
  </si>
  <si>
    <t>2017/2018 = het gemiddelde over de jaren 2017 tot en met 2018</t>
  </si>
  <si>
    <t>2017/’18 = oogstjaar, boekjaar, schooljaar enz., beginnend in 2017 en eindigend in 2018</t>
  </si>
  <si>
    <t>2013/’14–2017/’18 = oogstjaar, boekjaar enz., 2013/’14 tot en met 2017/’18</t>
  </si>
  <si>
    <t>De Basisregistratie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</si>
  <si>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niet-ingezetenen.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</si>
  <si>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</si>
  <si>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Stelsel van Sociaal-statistische Bestanden (SSB)</t>
  </si>
  <si>
    <t>Het CBS op basis van verschillende registers en enquêtes.</t>
  </si>
  <si>
    <r>
      <t>Werkzaam in de Kop van Noord-Holland</t>
    </r>
    <r>
      <rPr>
        <vertAlign val="superscript"/>
        <sz val="8"/>
        <rFont val="Arial"/>
        <family val="2"/>
      </rPr>
      <t>1)</t>
    </r>
  </si>
  <si>
    <r>
      <t>Woonachtig in de Kop van Noord-Holland</t>
    </r>
    <r>
      <rPr>
        <vertAlign val="superscript"/>
        <sz val="8"/>
        <rFont val="Arial"/>
        <family val="2"/>
      </rPr>
      <t>1)</t>
    </r>
  </si>
  <si>
    <t>Migratieachtergrond</t>
  </si>
  <si>
    <t>65-75 jaar</t>
  </si>
  <si>
    <t>Onder laag maandloon verstaan we een bruto loon lager dan het bruto maandloon van een fulltime werknemer met minimumloon. Hierbij wordt geen rekening gehouden met inkomsten uit een eigen onderneming of loon verdiend in het buitenland.</t>
  </si>
  <si>
    <t>NB: voor cijfers die betrekking hebben op laag maandloon is het totaal  afgerond op honderdtallen en de percentages op vijftallen, vanwege onnauwkeurigheden en privacygevoeligheid van de inkomenscijfers.</t>
  </si>
  <si>
    <t>Onder korte arbeidshistorie verstaan we personen van wie de hele, al dan niet onderbroken arbeidshistorie in Nederland korter is dan een jaar. Bij een onderbreking van meer dan een jaar, wordt opnieuw begonnen met het tellen van de arbeidshistorie.</t>
  </si>
  <si>
    <t>Werkgemeente</t>
  </si>
  <si>
    <t>Dit is een combinatie van de groepen 'referentiepersoon in overig huishouden' en 'overig lid van het huishouden'.</t>
  </si>
  <si>
    <t>In het buitenland geboren werknemers, vergelijking tussen onderzoeken</t>
  </si>
  <si>
    <t>Onder de Kop van Noord-Holland verstaan we hier (analoog aan Conclusr) de gemeenten Den Helder, Hollands Kroon, Schagen en Opmeer: de officiële Kop van Noord-Holland exclusief Texel en inclusief Opmeer.</t>
  </si>
  <si>
    <t>Onder hoog loon verstaan we een bruto maandloon van minstens 3 299 euro voor personen onder de 30 jaar en 4 500 euro voor personen van 30 jaar en ouder. Dit komt overeen met de looneis voor kenniswerkers.</t>
  </si>
  <si>
    <t>Tabel 3 vergelijkt informatie uit het eerdere onderzoek van Conclusr met de data van het CBS, zodat beide onderzoeken elkaar kunnen aanvullen. De tabel vergelijkt het aantal in het buitenland geboren werknemers in 2018 volgens het CBS met het aantal buitenlandse werknemers in 2017 volgens Conclusr. De cijfers worden waar mogelijk verbijzonderd naar de categorieën werkzaam in Schagen, woonachtig in Schagen, werkzaam in de Kop van Noord-Holland en woonachtig in de Kop van Noord-Holland, om aan te sluiten op de indelingen in het Conclusr onderzoek.</t>
  </si>
  <si>
    <t>De populatie in tabel 2 bestaat uit alle werknemers geboren in het buitenland die in 2018 ingeschreven staan in de BRP in de gemeente Schagen.</t>
  </si>
  <si>
    <r>
      <t xml:space="preserve">De personen in de populatie hadden in 2018 een of meerdere banen. In het laatste geval is voor de variabelen </t>
    </r>
    <r>
      <rPr>
        <i/>
        <sz val="10"/>
        <rFont val="Arial"/>
        <family val="2"/>
      </rPr>
      <t>bedrijfstak</t>
    </r>
    <r>
      <rPr>
        <sz val="10"/>
        <rFont val="Arial"/>
        <family val="2"/>
      </rPr>
      <t xml:space="preserve"> en </t>
    </r>
    <r>
      <rPr>
        <i/>
        <sz val="10"/>
        <rFont val="Arial"/>
        <family val="2"/>
      </rPr>
      <t>soort arbeidscontract</t>
    </r>
    <r>
      <rPr>
        <sz val="10"/>
        <rFont val="Arial"/>
        <family val="2"/>
      </rPr>
      <t xml:space="preserve"> één baan geselecteerd. Wanneer de persoon in december 2018 een baan had in Schagen, is deze baan geselecteerd. Zo niet, dan is de baan met het grootste aantal voltijdsdagen in december 2018 geselecteerd. Voor personen die niet werkten in december 2018 is de baan geselecteerd met </t>
    </r>
    <r>
      <rPr>
        <sz val="10"/>
        <rFont val="Arial"/>
        <family val="2"/>
      </rPr>
      <t xml:space="preserve">de meeste dagen in 2018. </t>
    </r>
  </si>
  <si>
    <r>
      <rPr>
        <b/>
        <i/>
        <sz val="10"/>
        <rFont val="Arial"/>
        <family val="2"/>
      </rPr>
      <t>Laag maandloon</t>
    </r>
    <r>
      <rPr>
        <sz val="10"/>
        <rFont val="Arial"/>
        <family val="2"/>
      </rPr>
      <t xml:space="preserve"> - In dit onderzoek verstaan we onder laag maandloon een bruto maandloon lager dan het bruto maandloon van een fulltime werknemer met minimumloon op 1 juli 2018, ofwel een bruto maandloon van minder dan 1594,20 euro. Hierbij wordt geen rekening gehouden met inkomsten uit een eigen onderneming of loon verdiend in het buitenland.</t>
    </r>
  </si>
  <si>
    <r>
      <rPr>
        <b/>
        <i/>
        <sz val="10"/>
        <rFont val="Arial"/>
        <family val="2"/>
      </rPr>
      <t xml:space="preserve">Korte arbeidshistorie </t>
    </r>
    <r>
      <rPr>
        <sz val="10"/>
        <rFont val="Arial"/>
        <family val="2"/>
      </rPr>
      <t>- Onder korte arbeidshistorie verstaan we personen van wie de hele, al dan niet onderbroken arbeidshistorie in Nederland korter is dan een jaar. Bij een onderbreking van meer dan een jaar, wordt opnieuw begonnen met het tellen van de arbeidshistorie. Volgens deze definitie heeft een seizoenswerker die meerdere jaren elk jaar in dezelfde periode in Nederland werkt géén korte arbeidshistorie.</t>
    </r>
  </si>
  <si>
    <r>
      <rPr>
        <b/>
        <i/>
        <sz val="10"/>
        <rFont val="Arial"/>
        <family val="2"/>
      </rPr>
      <t xml:space="preserve">Leeftijd </t>
    </r>
    <r>
      <rPr>
        <sz val="10"/>
        <rFont val="Arial"/>
        <family val="2"/>
      </rPr>
      <t>- Leeftijd op 1 januari 2018.</t>
    </r>
  </si>
  <si>
    <r>
      <rPr>
        <b/>
        <i/>
        <sz val="10"/>
        <rFont val="Arial"/>
        <family val="2"/>
      </rPr>
      <t>Bedrijfstak</t>
    </r>
    <r>
      <rPr>
        <sz val="10"/>
        <rFont val="Arial"/>
        <family val="2"/>
      </rPr>
      <t xml:space="preserve"> - Deze bedrijfstak wordt bepaald aan de hand van de SBI-code van de geselecteerde baan (zie boven bij Populatie).</t>
    </r>
  </si>
  <si>
    <r>
      <rPr>
        <b/>
        <i/>
        <sz val="10"/>
        <rFont val="Arial"/>
        <family val="2"/>
      </rPr>
      <t xml:space="preserve">Soort arbeidscontract </t>
    </r>
    <r>
      <rPr>
        <sz val="10"/>
        <rFont val="Arial"/>
        <family val="2"/>
      </rPr>
      <t xml:space="preserve">- Er is onderscheid gemaakt naar drie categorieën: een contract voor bepaalde tijd, een contract voor onbepaalde tijd of niet van toepassing. In het laatste geval is er sprake van een directeur-grootaandeelhouder (DGA). </t>
    </r>
  </si>
  <si>
    <r>
      <rPr>
        <b/>
        <i/>
        <sz val="10"/>
        <rFont val="Arial"/>
        <family val="2"/>
      </rPr>
      <t>Plaats in het huishouden</t>
    </r>
    <r>
      <rPr>
        <sz val="10"/>
        <rFont val="Arial"/>
        <family val="2"/>
      </rPr>
      <t xml:space="preserve"> - In tabel 2 is onderscheid gemaakt naar de plaats in het huishouden van de persoon. Hierbij wordt onderscheiden: thuiswonend kind, alleenstaande, partner in paar met of zonder kinderen, ouder in eenouderhuishouden en overige leden van huishoudens, wat een combinatie is tussen 'referentiepersoon overig huishouden' en 'overig lid van het huishouden'.</t>
    </r>
  </si>
  <si>
    <r>
      <rPr>
        <b/>
        <i/>
        <sz val="10"/>
        <rFont val="Arial"/>
        <family val="2"/>
      </rPr>
      <t>Soort woning</t>
    </r>
    <r>
      <rPr>
        <sz val="10"/>
        <rFont val="Arial"/>
        <family val="2"/>
      </rPr>
      <t xml:space="preserve"> - In tabel 2 wordt een uitsplitsing gemaakt naar soort woning. Er wordt onderscheid gemaakt naar koopwoningen, corporatiehuurwoningen en overige huurwoningen. </t>
    </r>
  </si>
  <si>
    <r>
      <rPr>
        <b/>
        <i/>
        <sz val="10"/>
        <rFont val="Arial"/>
        <family val="2"/>
      </rPr>
      <t>Woonoppervlakte per persoon</t>
    </r>
    <r>
      <rPr>
        <sz val="10"/>
        <rFont val="Arial"/>
        <family val="2"/>
      </rPr>
      <t xml:space="preserve"> - In tabel 2 wordt onderscheid gemaakt naar de woonoppervlakte per persoon. Voor deze variabele wordt het woonoppervlak van het adres volgens de BAG gedeeld door het aantal personen op het adres (zie boven).</t>
    </r>
  </si>
  <si>
    <t xml:space="preserve">In dit onderzoek is gebruik gemaakt van integrale gegevens. Om onthulling van informatie over individuele personen te voorkomen, zijn de absolute aantallen afgerond op vijftallen. Daarnaast zijn cijfers over subpopulaties kleiner dan 10 personen/adressen vervangen door een punt. Bij de cijfers die verband hebben met loon of inkomen tonen we enkel cijfers over subpopulaties die groter zijn dan 50, en ronden we de absolute aantallen af op honderdtallen. </t>
  </si>
  <si>
    <r>
      <rPr>
        <b/>
        <i/>
        <sz val="10"/>
        <rFont val="Arial"/>
        <family val="2"/>
      </rPr>
      <t xml:space="preserve">Migratieachtergrond </t>
    </r>
    <r>
      <rPr>
        <sz val="10"/>
        <rFont val="Arial"/>
        <family val="2"/>
      </rPr>
      <t>- De migratieachtergrond geeft aan met welk land een persoon verbonden is op basis van het geboorteland van de ouders of van zichzelf. De variabele ‘migratieachtergrond’ wordt als achtergrondvariabele meegenomen. Omdat de populatie van werknemers geboren in het buitenland uit zowel ingezetenen als niet-ingezetenen bestaat, kan niet voor iedereen zonder meer de migratieachtergrond afgeleid worden. Ontbrekende gegevens op dit gebied zijn in dit onderzoek geïmputeerd met behulp van informatie over het land waar iemand zijn/haar vaste verblijfplaats heeft en over iemands nationaliteit.</t>
    </r>
  </si>
  <si>
    <r>
      <rPr>
        <b/>
        <i/>
        <sz val="10"/>
        <rFont val="Arial"/>
        <family val="2"/>
      </rPr>
      <t>Werkgemeente</t>
    </r>
    <r>
      <rPr>
        <sz val="10"/>
        <rFont val="Arial"/>
        <family val="2"/>
      </rPr>
      <t xml:space="preserve"> - In tabel 2 worden verschillende werkgemeenten onderscheiden. De gemeente waarin de bedrijfsvestiging is gevestigd waarin iemand volgens de polisadministratie in december 2018 werkzaam is. De banen van werknemers per bedrijf worden bepaald uit de Loonaangifteketen (Polisadministratie) van de Belastingdienst en het UWV. Voor de verdeling van banen naar vestigingen wordt aanvullend schriftelijk geënquêteerd onder een aantal bedrijven. De vestigingsinformatie van de overige bedrijven, alsmede de SBI 2008, wordt gehaald uit het Algemeen Bedrijvenregister van het CBS. </t>
    </r>
  </si>
  <si>
    <r>
      <t xml:space="preserve">RDC </t>
    </r>
    <r>
      <rPr>
        <sz val="10"/>
        <rFont val="Arial"/>
        <family val="2"/>
      </rPr>
      <t>- Research Data Center</t>
    </r>
  </si>
  <si>
    <r>
      <t xml:space="preserve">SBI </t>
    </r>
    <r>
      <rPr>
        <sz val="10"/>
        <rFont val="Arial"/>
        <family val="2"/>
      </rPr>
      <t>- Standaard Bedrijfsindeling</t>
    </r>
  </si>
  <si>
    <r>
      <t xml:space="preserve">Midden- en Oost-Europa - </t>
    </r>
    <r>
      <rPr>
        <sz val="10"/>
        <rFont val="Arial"/>
        <family val="2"/>
      </rPr>
      <t>Ook wel MOE-landen genoemd. Hieronder vallen de landen Estland, Hongarije, Letland, Litouwen, Polen, Slovenië, Slowakije, Tsjechië, Roemenië en Bulgarije. Roemenië en Bulgarije zijn in 2007 tot de Europese Unie toegetreden, de overige landen in 2004. Sinds 2007 hebben mensen met de nationaliteit van Estland, Hongarije, Letland, Litouwen, Polen, Slovenië, Slowakije en Tsjechië geen tewerkstellingsvergunning meer nodig om in Nederland te werken. Voor Roemenen en Bulgaren geldt dit vanaf 2014.</t>
    </r>
  </si>
  <si>
    <r>
      <t>20m</t>
    </r>
    <r>
      <rPr>
        <vertAlign val="superscript"/>
        <sz val="8"/>
        <rFont val="Arial"/>
        <family val="2"/>
      </rPr>
      <t>2</t>
    </r>
    <r>
      <rPr>
        <sz val="8"/>
        <rFont val="Arial"/>
        <family val="2"/>
      </rPr>
      <t xml:space="preserve"> of minder</t>
    </r>
  </si>
  <si>
    <r>
      <t>21-40 m</t>
    </r>
    <r>
      <rPr>
        <vertAlign val="superscript"/>
        <sz val="8"/>
        <rFont val="Arial"/>
        <family val="2"/>
      </rPr>
      <t>2</t>
    </r>
  </si>
  <si>
    <r>
      <t>41-60 m</t>
    </r>
    <r>
      <rPr>
        <vertAlign val="superscript"/>
        <sz val="8"/>
        <rFont val="Arial"/>
        <family val="2"/>
      </rPr>
      <t>2</t>
    </r>
  </si>
  <si>
    <r>
      <t>61 m</t>
    </r>
    <r>
      <rPr>
        <vertAlign val="superscript"/>
        <sz val="8"/>
        <rFont val="Arial"/>
        <family val="2"/>
      </rPr>
      <t>2</t>
    </r>
    <r>
      <rPr>
        <sz val="8"/>
        <rFont val="Arial"/>
        <family val="2"/>
      </rPr>
      <t xml:space="preserve"> of meer</t>
    </r>
  </si>
  <si>
    <r>
      <t>seizoenswerkers</t>
    </r>
    <r>
      <rPr>
        <vertAlign val="superscript"/>
        <sz val="8"/>
        <rFont val="Arial"/>
        <family val="2"/>
      </rPr>
      <t>1)</t>
    </r>
  </si>
  <si>
    <r>
      <t>werknemers met een laag maandloon</t>
    </r>
    <r>
      <rPr>
        <vertAlign val="superscript"/>
        <sz val="8"/>
        <rFont val="Arial"/>
        <family val="2"/>
      </rPr>
      <t>2)</t>
    </r>
  </si>
  <si>
    <r>
      <t>werknemers met een korte arbeidshistorie</t>
    </r>
    <r>
      <rPr>
        <vertAlign val="superscript"/>
        <sz val="8"/>
        <rFont val="Arial"/>
        <family val="2"/>
      </rPr>
      <t>3)</t>
    </r>
  </si>
  <si>
    <r>
      <t>werknemers met een laag maandloon</t>
    </r>
    <r>
      <rPr>
        <vertAlign val="superscript"/>
        <sz val="8"/>
        <rFont val="Arial"/>
        <family val="2"/>
      </rPr>
      <t>2)</t>
    </r>
    <r>
      <rPr>
        <sz val="8"/>
        <rFont val="Arial"/>
        <family val="2"/>
      </rPr>
      <t xml:space="preserve"> en een korte arbeidshistorie</t>
    </r>
    <r>
      <rPr>
        <vertAlign val="superscript"/>
        <sz val="8"/>
        <rFont val="Arial"/>
        <family val="2"/>
      </rPr>
      <t>3)</t>
    </r>
  </si>
  <si>
    <r>
      <t>Overig lid van een huishouden</t>
    </r>
    <r>
      <rPr>
        <vertAlign val="superscript"/>
        <sz val="8"/>
        <rFont val="Arial"/>
        <family val="2"/>
      </rPr>
      <t>4)</t>
    </r>
  </si>
  <si>
    <t>Werknemers geboren in het buitenland zijn belangrijk voor de lokale economie in de Kop van Noord-Holland. Veel bedrijven in deze regio maken gebruik van deze arbeidskrachten. Daarom wil de gemeente Schagen zorgen dat zij aantrekkelijk is voor deze werknemers, onder andere door het bieden van voldoende en passende huisvesting. De gemeente heeft daar verschillende mogelijkheden voor, maar wil op basis van goede informatie een zo effectief mogelijk beleid voeren.</t>
  </si>
  <si>
    <t>Uit een eerder onderzoek (Conclusr, 2018) ontving Schagen informatie over het aantal buitenlandse werknemers die werkzaam zijn in de Kop van Noord-Holland en het aantal dat woont in Schagen. Schagen mist echter nog informatie over de persoonskenmerken en de woonsituatie van deze werknemers. Daarom heeft het CBS/RDC Schagen een aanvullend onderzoek uitgevoerd naar werknemers geboren in het buitenland, waarbij het CBS uit administratieve databronnen niet alleen het aantal werknemers heeft bepaald, maar ook informatie over hun geslacht, leeftijd, geboorteland en woon-/werkgemeente, evenals hun arbeidshistorie. Daarnaast levert het CBS voor personen die zijn ingeschreven in de BRP aanvullende informatie over hun woonsituatie.</t>
  </si>
  <si>
    <t>Tabel 2 brengt in beeld hoeveel in het buitenland geboren werknemers in 2018 woonachtig waren in gemeente Schagen. Dit is verbijzonderd naar seizoenswerkers en werknemers met een laag maandloon en/of een korte arbeidshistorie in Nederland. De aantallen zijn uitgesplitst naar geslacht, leeftijd, herkomstland, inschrijving in de BRP naar duur van inschrijving, de werkgemeente, bedrijfstak, soort arbeidscontract, plaats in het huishouden, soort woning, aantal personen per adres en het aantal vierkante meter woonoppervlakte per persoon.</t>
  </si>
  <si>
    <t>De populatie in tabel 3 bestaat uit werknemers geboren in het buitenland die wonen of werken in Schagen of de Kop van Noord-Holland. Conclusr hanteert de volgende definitie: 'Een buitenlandse werknemer heeft zijn land verlaten, voor een beperkte duur dus niet permanent, om in Nederland werk te vinden. Onder buitenlandse werknemers vallen ook de buitenlandse seizoenarbeiders die alleen tijdens een bepaalde periode van het jaar werk verrichten. Onder buitenlandse werknemers vallen niet de grensarbeiders, asielzoekers en vluchtelingen. (Hoogopgeleide) expats, die door Nederlandse bedrijven hierheen gehaald zijn, maken geen deel uit van dit onderzoek.' Om beter aan te sluiten op deze definitie zijn de aantallen uit het huidige onderzoek weergegeven exclusief personen met een hoog inkomen, waarbij de inkomensgrens voor kenniswerkers is gehanteerd. Desondanks laat tabel 3 aanzienlijke verschillen tussen de cijfers van Conclusr en de cijfers van het CBS zien. Dit wordt grotendeels verklaard doordat Conclusr personen meetelt, die niet door het CBS meegeteld worden. Te denken valt aan zzp'ers die niet in loondienst zijn en niet-ingezetenen. Onder de kop van Noord-Holland worden in deze tabel (analoog aan het onderzoek van Conclusr) de gemeenten Den Helder, Hollands Kroon, Schagen en Opmeer aangehouden, dus de officiële definitie van de Kop van Noord-Holland exclusief Texel en inclusief Opmeer.</t>
  </si>
  <si>
    <r>
      <rPr>
        <b/>
        <sz val="10"/>
        <rFont val="Arial"/>
        <family val="2"/>
      </rPr>
      <t xml:space="preserve">Inschrijving in de BRP - </t>
    </r>
    <r>
      <rPr>
        <sz val="10"/>
        <rFont val="Arial"/>
        <family val="2"/>
      </rPr>
      <t>In principe wordt iedereen die voor onbepaalde tijd in Nederland woont, opgenomen in de Basisregistratie Personen (BRP) van de woongemeente. Personen die tot de bevolking van Nederland behoren, maar voor wie geen vaste woonplaats valt aan te wijzen, zijn opgenomen in de BRP van de gemeente 's-Gravenhage. In de BRP zijn niet opgenomen de in Nederland wonende personen waarvoor uitzonderingsregels gelden met betrekking tot opneming hierin (bijvoorbeeld diplomaten en NAVO militairen) en personen die niet legaal in Nederland verblijven. Ook personen die verwachten niet langer dan vier maanden in Nederland te blijven, hoeven zich niet in te schrijven. In tabel 1 wordt onderscheid gemaakt naar personen die wel en niet staan ingeschreven in de BRP in 2018. Van de personen die staan ingeschreven wordt woongemeente weergegeven. Bij een eventuele selectie van een woongemeente is allereerst gekeken of iemand in 2018 in Schagen of in de Kop van Noord-Holland heeft gewoond. Daarna is gekozen voor een woonplaats in december indien aanwezig, en anders de woonplaats waar de persoon het langste heeft gewoond.</t>
    </r>
  </si>
  <si>
    <r>
      <rPr>
        <b/>
        <i/>
        <sz val="10"/>
        <rFont val="Arial"/>
        <family val="2"/>
      </rPr>
      <t>Aantal personen op adres</t>
    </r>
    <r>
      <rPr>
        <sz val="10"/>
        <rFont val="Arial"/>
        <family val="2"/>
      </rPr>
      <t xml:space="preserve"> - In tabel 2 wordt het aantal personen per adres gegeven. Dit is in dit onderzoek bepaald door voor elke persoon die ingeschreven is in de BRP, te tellen hoeveel personen er op hetzelfde woonadres ingeschreven staan op een bepaald peilmoment. Als peilmoment is gekozen voor de datum halverwege de ingeschreven periode op dit adres van de persoon in 2018.</t>
    </r>
  </si>
  <si>
    <t>Deze tabellenset bestaat uit 3 tabellen. Tabel 1 brengt in beeld hoeveel in het buitenland geboren werknemers in december 2018 werkzaam waren in de gemeente Schagen. Dit is verbijzonderd naar seizoenswerkers en werknemers met een laag maandloon en/of een korte arbeidshistorie in Nederland. De aantallen zijn uitgesplitst naar geslacht, leeftijd, herkomstland, inschrijving in de BRP, duur van inschrijving in de BRP, woongemeente, bedrijfstak en soort arbeidscontract.</t>
  </si>
  <si>
    <r>
      <rPr>
        <b/>
        <i/>
        <sz val="10"/>
        <rFont val="Arial"/>
        <family val="2"/>
      </rPr>
      <t>Seizoenswerker</t>
    </r>
    <r>
      <rPr>
        <sz val="10"/>
        <rFont val="Arial"/>
        <family val="2"/>
      </rPr>
      <t xml:space="preserve"> - In dit onderzoek noemen we personen een seizoenswerker wanneer ze in 2018 minder dan de helft van het jaar gewerkt hebben (i.e. minder dan 183 werkzame kalenderdagen) en geen vast arbeidscontract hebben.</t>
    </r>
  </si>
  <si>
    <t>Een groot deel van de cijfers in de tabellen 1 en 2 betreft percentages. Deze percentages zijn afgerond op hele percentages. Percentages die verband houden met loon of inkomen zijn op 5-tallen afgerond.</t>
  </si>
  <si>
    <r>
      <t>De populatie van dit onderzoek omvat</t>
    </r>
    <r>
      <rPr>
        <i/>
        <sz val="10"/>
        <rFont val="Arial"/>
        <family val="2"/>
      </rPr>
      <t xml:space="preserve"> in het buitenland geboren werknemers in 2018</t>
    </r>
    <r>
      <rPr>
        <sz val="10"/>
        <rFont val="Arial"/>
        <family val="2"/>
      </rPr>
      <t>, ofwel personen geboren in het buitenland die in 2018 werknemer zijn in Nederland en die tussen de 18 en 75 jaar oud zijn. Het gaat zowel om werknemers die als ingezetene staan ingeschreven in de BRP als om werknemers die niet als ingezetene staan ingeschreven. Voor de werknemers die als ingezetene staan ingeschreven in het bevolkingsregister geldt dat men bij de immigratie naar Nederland minimaal 18 jaar oud was. Voor de werknemers die niet als ingezetene zijn ingeschreven geldt dat men bij de aanvang van hun verblijf in Nederland minimaal 18 jaar oud was. Voor zowel ingezetenen als niet ingezetenen geldt dat zij in 2018 maximaal 10 jaar stonden ingeschreven in de BRP.</t>
    </r>
  </si>
  <si>
    <t>Buitenlandse werknemers in Schagen</t>
  </si>
  <si>
    <t>Lydia Geijtenbeek, Jaap Jansen, Lotte Schoot, Magda Slootbeek-van Laar, Jantien van Zeijl</t>
  </si>
  <si>
    <t xml:space="preserve"> </t>
  </si>
  <si>
    <t>Figuur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</si>
</sst>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0"/>
    <numFmt numFmtId="165" formatCode="#\ ###"/>
    <numFmt numFmtId="166" formatCode="#\ ##0"/>
  </numFmts>
  <fonts count="37" x14ac:knownFonts="1">
    <font>
      <sz val="11"/>
      <color theme="1"/>
      <name val="Calibri"/>
      <family val="2"/>
      <scheme val="minor"/>
    </font>
    <font>
      <b/>
      <sz val="8"/>
      <name val="Arial"/>
      <family val="2"/>
    </font>
    <font>
      <sz val="8"/>
      <name val="Arial"/>
      <family val="2"/>
    </font>
    <font>
      <sz val="10"/>
      <name val="Arial"/>
      <family val="2"/>
    </font>
    <font>
      <vertAlign val="superscript"/>
      <sz val="8"/>
      <name val="Arial"/>
      <family val="2"/>
    </font>
    <font>
      <sz val="11"/>
      <color theme="1"/>
      <name val="Calibri"/>
      <family val="2"/>
      <scheme val="minor"/>
    </font>
    <font>
      <i/>
      <sz val="8"/>
      <name val="Arial"/>
      <family val="2"/>
    </font>
    <font>
      <b/>
      <sz val="12"/>
      <name val="Arial"/>
      <family val="2"/>
    </font>
    <font>
      <b/>
      <sz val="10"/>
      <name val="Arial"/>
      <family val="2"/>
    </font>
    <font>
      <sz val="10"/>
      <color rgb="FFFF0000"/>
      <name val="Arial"/>
      <family val="2"/>
    </font>
    <font>
      <b/>
      <i/>
      <sz val="11"/>
      <name val="Arial"/>
      <family val="2"/>
    </font>
    <font>
      <b/>
      <i/>
      <sz val="10"/>
      <name val="Arial"/>
      <family val="2"/>
    </font>
    <font>
      <i/>
      <sz val="10"/>
      <name val="Arial"/>
      <family val="2"/>
    </font>
    <font>
      <b/>
      <sz val="11"/>
      <color theme="1"/>
      <name val="Arial"/>
      <family val="2"/>
    </font>
    <font>
      <u/>
      <sz val="10"/>
      <color theme="10"/>
      <name val="Arial"/>
      <family val="2"/>
    </font>
    <font>
      <sz val="10"/>
      <name val="Arial"/>
      <family val="2"/>
    </font>
    <font>
      <b/>
      <sz val="12"/>
      <name val="Times New Roman"/>
      <family val="1"/>
    </font>
    <font>
      <b/>
      <sz val="10"/>
      <color rgb="FF000000"/>
      <name val="Arial"/>
      <family val="2"/>
    </font>
    <font>
      <sz val="10"/>
      <color rgb="FF0070C0"/>
      <name val="Arial"/>
      <family val="2"/>
    </font>
    <font>
      <b/>
      <sz val="12"/>
      <color rgb="FF000000"/>
      <name val="Arial"/>
      <family val="2"/>
    </font>
    <font>
      <sz val="10"/>
      <color rgb="FF000000"/>
      <name val="Arial"/>
      <family val="2"/>
    </font>
    <font>
      <sz val="8"/>
      <color rgb="FF000000"/>
      <name val="Arial"/>
      <family val="2"/>
    </font>
    <font>
      <sz val="8"/>
      <color rgb="FF0070C0"/>
      <name val="Arial"/>
      <family val="2"/>
    </font>
    <font>
      <i/>
      <sz val="10"/>
      <color rgb="FF000000"/>
      <name val="Arial"/>
      <family val="2"/>
    </font>
    <font>
      <b/>
      <sz val="8"/>
      <color rgb="FF000000"/>
      <name val="Helvetica"/>
      <family val="2"/>
    </font>
    <font>
      <sz val="8"/>
      <color rgb="FF000000"/>
      <name val="Helvetica"/>
      <family val="2"/>
    </font>
    <font>
      <sz val="11"/>
      <name val="Arial"/>
      <family val="2"/>
    </font>
    <font>
      <strike/>
      <sz val="10"/>
      <name val="Arial"/>
      <family val="2"/>
    </font>
    <font>
      <sz val="11"/>
      <name val="Calibri"/>
      <family val="2"/>
      <scheme val="minor"/>
    </font>
    <font>
      <sz val="8"/>
      <name val="Calibri"/>
      <family val="2"/>
      <scheme val="minor"/>
    </font>
    <font>
      <b/>
      <sz val="8"/>
      <name val="Calibri"/>
      <family val="2"/>
      <scheme val="minor"/>
    </font>
    <font>
      <i/>
      <sz val="8"/>
      <name val="Calibri"/>
      <family val="2"/>
      <scheme val="minor"/>
    </font>
    <font>
      <i/>
      <u/>
      <sz val="8"/>
      <name val="Calibri"/>
      <family val="2"/>
      <scheme val="minor"/>
    </font>
    <font>
      <b/>
      <sz val="9"/>
      <color theme="1"/>
      <name val="Arial"/>
      <family val="2"/>
    </font>
    <font>
      <sz val="9"/>
      <color theme="1"/>
      <name val="Arial"/>
      <family val="2"/>
    </font>
    <font>
      <b/>
      <sz val="9"/>
      <name val="Arial"/>
      <family val="2"/>
    </font>
    <font>
      <sz val="9"/>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3">
    <xf numFmtId="0" fontId="0"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43" fontId="3" fillId="0" borderId="0" applyFont="0" applyFill="0" applyBorder="0" applyAlignment="0" applyProtection="0"/>
    <xf numFmtId="0" fontId="14" fillId="0" borderId="0" applyNumberFormat="0" applyFill="0" applyBorder="0" applyAlignment="0" applyProtection="0"/>
    <xf numFmtId="0" fontId="15" fillId="0" borderId="0"/>
    <xf numFmtId="0" fontId="5" fillId="0" borderId="0"/>
    <xf numFmtId="9" fontId="5" fillId="0" borderId="0" applyFont="0" applyFill="0" applyBorder="0" applyAlignment="0" applyProtection="0"/>
  </cellStyleXfs>
  <cellXfs count="111">
    <xf numFmtId="0" fontId="0" fillId="0" borderId="0" xfId="0"/>
    <xf numFmtId="0" fontId="0" fillId="3" borderId="0" xfId="0" applyFill="1"/>
    <xf numFmtId="0" fontId="12" fillId="3" borderId="0" xfId="0" applyFont="1" applyFill="1" applyAlignment="1">
      <alignment horizontal="justify" vertical="top" wrapText="1"/>
    </xf>
    <xf numFmtId="0" fontId="3" fillId="3" borderId="0" xfId="0" applyFont="1" applyFill="1" applyAlignment="1">
      <alignment horizontal="justify" vertical="top" wrapText="1"/>
    </xf>
    <xf numFmtId="0" fontId="3" fillId="3" borderId="0" xfId="0" applyFont="1" applyFill="1" applyAlignment="1">
      <alignment horizontal="justify" vertical="top"/>
    </xf>
    <xf numFmtId="0" fontId="0" fillId="3" borderId="0" xfId="0" applyFill="1" applyAlignment="1">
      <alignment wrapText="1"/>
    </xf>
    <xf numFmtId="0" fontId="10" fillId="3" borderId="0" xfId="1" applyFont="1" applyFill="1" applyAlignment="1">
      <alignment horizontal="justify" vertical="top" wrapText="1"/>
    </xf>
    <xf numFmtId="0" fontId="13" fillId="3" borderId="0" xfId="0" applyFont="1" applyFill="1"/>
    <xf numFmtId="0" fontId="3" fillId="3" borderId="0" xfId="1" applyFont="1" applyFill="1" applyAlignment="1">
      <alignment horizontal="left" wrapText="1"/>
    </xf>
    <xf numFmtId="0" fontId="3" fillId="3" borderId="0" xfId="1" applyFont="1" applyFill="1" applyAlignment="1">
      <alignment wrapText="1"/>
    </xf>
    <xf numFmtId="0" fontId="8" fillId="3" borderId="2" xfId="0" applyFont="1" applyFill="1" applyBorder="1" applyAlignment="1">
      <alignment horizontal="left" vertical="top" wrapText="1"/>
    </xf>
    <xf numFmtId="0" fontId="8" fillId="3" borderId="3" xfId="0" applyFont="1" applyFill="1" applyBorder="1" applyAlignment="1">
      <alignment horizontal="left" wrapText="1"/>
    </xf>
    <xf numFmtId="0" fontId="3" fillId="3" borderId="0" xfId="0" applyFont="1" applyFill="1" applyAlignment="1">
      <alignment wrapText="1"/>
    </xf>
    <xf numFmtId="0" fontId="3" fillId="3" borderId="4" xfId="0" applyFont="1" applyFill="1" applyBorder="1" applyAlignment="1">
      <alignment horizontal="left" vertical="top" wrapText="1"/>
    </xf>
    <xf numFmtId="0" fontId="3" fillId="3" borderId="5" xfId="0" applyFont="1" applyFill="1" applyBorder="1" applyAlignment="1">
      <alignment horizontal="left" wrapText="1"/>
    </xf>
    <xf numFmtId="0" fontId="3" fillId="3" borderId="6" xfId="0" applyFont="1" applyFill="1" applyBorder="1" applyAlignment="1">
      <alignment horizontal="left" vertical="top" wrapText="1"/>
    </xf>
    <xf numFmtId="0" fontId="3" fillId="3" borderId="7" xfId="0" applyFont="1" applyFill="1" applyBorder="1" applyAlignment="1">
      <alignment horizontal="left" wrapText="1"/>
    </xf>
    <xf numFmtId="0" fontId="3" fillId="3" borderId="0" xfId="0" applyFont="1" applyFill="1" applyAlignment="1">
      <alignment horizontal="left" vertical="top" wrapText="1"/>
    </xf>
    <xf numFmtId="0" fontId="3" fillId="3" borderId="0" xfId="0" applyFont="1" applyFill="1" applyAlignment="1">
      <alignment horizontal="left" wrapText="1"/>
    </xf>
    <xf numFmtId="0" fontId="8" fillId="3" borderId="2" xfId="1" applyFont="1" applyFill="1" applyBorder="1" applyAlignment="1">
      <alignment horizontal="left" vertical="top" wrapText="1"/>
    </xf>
    <xf numFmtId="0" fontId="8" fillId="3" borderId="3" xfId="1" applyFont="1" applyFill="1" applyBorder="1" applyAlignment="1">
      <alignment horizontal="left" wrapText="1"/>
    </xf>
    <xf numFmtId="0" fontId="3" fillId="3" borderId="4" xfId="1" applyFont="1" applyFill="1" applyBorder="1" applyAlignment="1">
      <alignment horizontal="left" vertical="top" wrapText="1"/>
    </xf>
    <xf numFmtId="0" fontId="3" fillId="3" borderId="5" xfId="1" applyFont="1" applyFill="1" applyBorder="1" applyAlignment="1">
      <alignment horizontal="left" vertical="top" wrapText="1"/>
    </xf>
    <xf numFmtId="0" fontId="3" fillId="3" borderId="5" xfId="1" applyFont="1" applyFill="1" applyBorder="1" applyAlignment="1">
      <alignment horizontal="left" wrapText="1"/>
    </xf>
    <xf numFmtId="0" fontId="3" fillId="3" borderId="6" xfId="1" applyFont="1" applyFill="1" applyBorder="1" applyAlignment="1">
      <alignment horizontal="left" vertical="top" wrapText="1"/>
    </xf>
    <xf numFmtId="0" fontId="3" fillId="3" borderId="7" xfId="1" applyFont="1" applyFill="1" applyBorder="1" applyAlignment="1">
      <alignment horizontal="left" wrapText="1"/>
    </xf>
    <xf numFmtId="0" fontId="3" fillId="3" borderId="0" xfId="1" applyFont="1" applyFill="1" applyAlignment="1">
      <alignment horizontal="left" vertical="top" wrapText="1"/>
    </xf>
    <xf numFmtId="0" fontId="7" fillId="2" borderId="0" xfId="10" applyFont="1" applyFill="1"/>
    <xf numFmtId="0" fontId="15" fillId="2" borderId="0" xfId="10" applyFill="1"/>
    <xf numFmtId="0" fontId="16" fillId="2" borderId="0" xfId="10" applyFont="1" applyFill="1"/>
    <xf numFmtId="0" fontId="17" fillId="3" borderId="0" xfId="10" applyFont="1" applyFill="1"/>
    <xf numFmtId="0" fontId="8" fillId="2" borderId="0" xfId="10" applyFont="1" applyFill="1"/>
    <xf numFmtId="0" fontId="18" fillId="3" borderId="0" xfId="10" applyFont="1" applyFill="1"/>
    <xf numFmtId="0" fontId="9" fillId="2" borderId="0" xfId="10" applyFont="1" applyFill="1"/>
    <xf numFmtId="0" fontId="18" fillId="3" borderId="0" xfId="10" quotePrefix="1" applyFont="1" applyFill="1"/>
    <xf numFmtId="0" fontId="18" fillId="2" borderId="0" xfId="10" applyFont="1" applyFill="1"/>
    <xf numFmtId="43" fontId="0" fillId="2" borderId="0" xfId="8" applyFont="1" applyFill="1"/>
    <xf numFmtId="0" fontId="3" fillId="2" borderId="0" xfId="10" applyFont="1" applyFill="1"/>
    <xf numFmtId="49" fontId="3" fillId="2" borderId="0" xfId="10" applyNumberFormat="1" applyFont="1" applyFill="1" applyAlignment="1">
      <alignment horizontal="left"/>
    </xf>
    <xf numFmtId="0" fontId="19" fillId="3" borderId="0" xfId="10" applyFont="1" applyFill="1"/>
    <xf numFmtId="0" fontId="20" fillId="3" borderId="0" xfId="10" applyFont="1" applyFill="1"/>
    <xf numFmtId="0" fontId="21" fillId="3" borderId="0" xfId="10" applyFont="1" applyFill="1"/>
    <xf numFmtId="0" fontId="15" fillId="3" borderId="0" xfId="10" applyFill="1"/>
    <xf numFmtId="0" fontId="22" fillId="3" borderId="0" xfId="10" applyFont="1" applyFill="1"/>
    <xf numFmtId="0" fontId="23" fillId="3" borderId="0" xfId="10" applyFont="1" applyFill="1"/>
    <xf numFmtId="0" fontId="20" fillId="3" borderId="0" xfId="10" applyFont="1" applyFill="1" applyAlignment="1">
      <alignment horizontal="left"/>
    </xf>
    <xf numFmtId="0" fontId="24" fillId="3" borderId="0" xfId="10" applyFont="1" applyFill="1" applyAlignment="1">
      <alignment vertical="center"/>
    </xf>
    <xf numFmtId="0" fontId="25" fillId="3" borderId="0" xfId="10" applyFont="1" applyFill="1" applyAlignment="1">
      <alignment vertical="center"/>
    </xf>
    <xf numFmtId="0" fontId="20" fillId="3" borderId="0" xfId="10" applyFont="1" applyFill="1" applyAlignment="1">
      <alignment vertical="center"/>
    </xf>
    <xf numFmtId="0" fontId="10" fillId="3" borderId="0" xfId="0" applyFont="1" applyFill="1" applyAlignment="1">
      <alignment horizontal="left" vertical="top" wrapText="1"/>
    </xf>
    <xf numFmtId="0" fontId="12" fillId="3" borderId="0" xfId="0" applyFont="1" applyFill="1" applyAlignment="1">
      <alignment horizontal="left" vertical="top" wrapText="1"/>
    </xf>
    <xf numFmtId="0" fontId="10" fillId="3" borderId="0" xfId="0" applyFont="1" applyFill="1" applyAlignment="1">
      <alignment horizontal="justify" vertical="top"/>
    </xf>
    <xf numFmtId="0" fontId="10" fillId="3" borderId="0" xfId="0" applyFont="1" applyFill="1" applyAlignment="1">
      <alignment horizontal="justify" vertical="top" wrapText="1"/>
    </xf>
    <xf numFmtId="0" fontId="0" fillId="3" borderId="0" xfId="0" applyFont="1" applyFill="1"/>
    <xf numFmtId="0" fontId="0" fillId="3" borderId="0" xfId="0" applyFill="1" applyAlignment="1">
      <alignment horizontal="left" vertical="top"/>
    </xf>
    <xf numFmtId="0" fontId="10" fillId="3" borderId="0" xfId="0" applyFont="1" applyFill="1" applyAlignment="1">
      <alignment vertical="top"/>
    </xf>
    <xf numFmtId="0" fontId="11" fillId="3" borderId="0" xfId="0" applyFont="1" applyFill="1" applyAlignment="1">
      <alignment horizontal="justify" vertical="top" wrapText="1"/>
    </xf>
    <xf numFmtId="0" fontId="7" fillId="3" borderId="0" xfId="1" applyFont="1" applyFill="1" applyBorder="1" applyAlignment="1">
      <alignment horizontal="left" vertical="top"/>
    </xf>
    <xf numFmtId="0" fontId="3" fillId="3" borderId="0" xfId="1" applyFont="1" applyFill="1" applyAlignment="1">
      <alignment horizontal="left"/>
    </xf>
    <xf numFmtId="0" fontId="3" fillId="3" borderId="0" xfId="1" applyFont="1" applyFill="1" applyAlignment="1"/>
    <xf numFmtId="0" fontId="10" fillId="3" borderId="0" xfId="1" applyFont="1" applyFill="1" applyBorder="1" applyAlignment="1">
      <alignment horizontal="left" vertical="top"/>
    </xf>
    <xf numFmtId="0" fontId="12" fillId="3" borderId="0" xfId="1" applyFont="1" applyFill="1" applyBorder="1" applyAlignment="1">
      <alignment horizontal="left" vertical="top"/>
    </xf>
    <xf numFmtId="0" fontId="14" fillId="3" borderId="0" xfId="9" applyFill="1" applyBorder="1" applyAlignment="1">
      <alignment horizontal="left" vertical="top"/>
    </xf>
    <xf numFmtId="0" fontId="14" fillId="3" borderId="0" xfId="9" applyFill="1" applyBorder="1" applyAlignment="1">
      <alignment horizontal="left"/>
    </xf>
    <xf numFmtId="0" fontId="3" fillId="3" borderId="0" xfId="1" applyFont="1" applyFill="1" applyBorder="1" applyAlignment="1"/>
    <xf numFmtId="0" fontId="7" fillId="3" borderId="0" xfId="0" applyFont="1" applyFill="1" applyAlignment="1">
      <alignment horizontal="justify" vertical="top"/>
    </xf>
    <xf numFmtId="0" fontId="26" fillId="3" borderId="0" xfId="0" applyFont="1" applyFill="1" applyAlignment="1">
      <alignment horizontal="justify" vertical="top"/>
    </xf>
    <xf numFmtId="0" fontId="27" fillId="3" borderId="0" xfId="0" quotePrefix="1" applyFont="1" applyFill="1" applyAlignment="1">
      <alignment horizontal="justify" vertical="top"/>
    </xf>
    <xf numFmtId="0" fontId="10" fillId="3" borderId="0" xfId="0" applyFont="1" applyFill="1" applyBorder="1" applyAlignment="1">
      <alignment horizontal="justify" vertical="top"/>
    </xf>
    <xf numFmtId="0" fontId="28" fillId="3" borderId="0" xfId="0" applyFont="1" applyFill="1" applyAlignment="1">
      <alignment horizontal="left" vertical="top" wrapText="1"/>
    </xf>
    <xf numFmtId="0" fontId="28" fillId="3" borderId="0" xfId="0" applyFont="1" applyFill="1"/>
    <xf numFmtId="0" fontId="26" fillId="3" borderId="0" xfId="0" applyFont="1" applyFill="1" applyAlignment="1">
      <alignment vertical="top"/>
    </xf>
    <xf numFmtId="0" fontId="29" fillId="3" borderId="0" xfId="0" applyFont="1" applyFill="1"/>
    <xf numFmtId="165" fontId="29" fillId="3" borderId="0" xfId="0" applyNumberFormat="1" applyFont="1" applyFill="1" applyAlignment="1">
      <alignment horizontal="right"/>
    </xf>
    <xf numFmtId="0" fontId="2" fillId="3" borderId="0" xfId="0" applyFont="1" applyFill="1" applyBorder="1" applyAlignment="1"/>
    <xf numFmtId="0" fontId="29" fillId="3" borderId="0" xfId="0" applyFont="1" applyFill="1" applyBorder="1" applyAlignment="1"/>
    <xf numFmtId="0" fontId="29" fillId="3" borderId="0" xfId="0" applyFont="1" applyFill="1" applyAlignment="1"/>
    <xf numFmtId="0" fontId="1" fillId="3" borderId="0" xfId="0" applyFont="1" applyFill="1" applyAlignment="1"/>
    <xf numFmtId="0" fontId="2" fillId="3" borderId="0" xfId="0" applyFont="1" applyFill="1" applyAlignment="1"/>
    <xf numFmtId="0" fontId="1" fillId="3" borderId="1" xfId="0" applyFont="1" applyFill="1" applyBorder="1" applyAlignment="1"/>
    <xf numFmtId="0" fontId="2" fillId="3" borderId="1" xfId="0" applyFont="1" applyFill="1" applyBorder="1" applyAlignment="1"/>
    <xf numFmtId="0" fontId="29" fillId="3" borderId="1" xfId="0" applyFont="1" applyFill="1" applyBorder="1" applyAlignment="1"/>
    <xf numFmtId="0" fontId="1" fillId="3" borderId="0" xfId="0" applyFont="1" applyFill="1" applyBorder="1" applyAlignment="1"/>
    <xf numFmtId="0" fontId="30" fillId="3" borderId="0" xfId="0" applyFont="1" applyFill="1" applyAlignment="1"/>
    <xf numFmtId="0" fontId="6" fillId="3" borderId="1" xfId="0" applyFont="1" applyFill="1" applyBorder="1" applyAlignment="1"/>
    <xf numFmtId="0" fontId="6" fillId="3" borderId="0" xfId="0" applyFont="1" applyFill="1" applyAlignment="1"/>
    <xf numFmtId="0" fontId="31" fillId="3" borderId="1" xfId="0" applyFont="1" applyFill="1" applyBorder="1" applyAlignment="1"/>
    <xf numFmtId="1" fontId="2" fillId="3" borderId="0" xfId="12" applyNumberFormat="1" applyFont="1" applyFill="1" applyAlignment="1"/>
    <xf numFmtId="0" fontId="2" fillId="3" borderId="0" xfId="0" applyFont="1" applyFill="1" applyBorder="1" applyAlignment="1">
      <alignment wrapText="1"/>
    </xf>
    <xf numFmtId="164" fontId="2" fillId="3" borderId="0" xfId="0" applyNumberFormat="1" applyFont="1" applyFill="1" applyBorder="1" applyAlignment="1"/>
    <xf numFmtId="0" fontId="2" fillId="3" borderId="0" xfId="0" quotePrefix="1" applyFont="1" applyFill="1" applyBorder="1" applyAlignment="1"/>
    <xf numFmtId="165" fontId="2" fillId="3" borderId="0" xfId="0" applyNumberFormat="1" applyFont="1" applyFill="1" applyAlignment="1"/>
    <xf numFmtId="165" fontId="29" fillId="3" borderId="0" xfId="0" applyNumberFormat="1" applyFont="1" applyFill="1" applyAlignment="1"/>
    <xf numFmtId="1" fontId="2" fillId="3" borderId="0" xfId="0" applyNumberFormat="1" applyFont="1" applyFill="1" applyAlignment="1"/>
    <xf numFmtId="0" fontId="1" fillId="3" borderId="0" xfId="0" applyFont="1" applyFill="1" applyAlignment="1">
      <alignment wrapText="1"/>
    </xf>
    <xf numFmtId="164" fontId="2" fillId="3" borderId="1" xfId="0" applyNumberFormat="1" applyFont="1" applyFill="1" applyBorder="1" applyAlignment="1"/>
    <xf numFmtId="0" fontId="32" fillId="3" borderId="0" xfId="0" applyFont="1" applyFill="1" applyBorder="1" applyAlignment="1"/>
    <xf numFmtId="165" fontId="2" fillId="3" borderId="0" xfId="0" applyNumberFormat="1" applyFont="1" applyFill="1" applyAlignment="1">
      <alignment horizontal="right"/>
    </xf>
    <xf numFmtId="166" fontId="2" fillId="3" borderId="0" xfId="0" applyNumberFormat="1" applyFont="1" applyFill="1" applyAlignment="1"/>
    <xf numFmtId="166" fontId="2" fillId="3" borderId="0" xfId="0" applyNumberFormat="1" applyFont="1" applyFill="1" applyAlignment="1">
      <alignment horizontal="right"/>
    </xf>
    <xf numFmtId="166" fontId="1" fillId="3" borderId="0" xfId="0" applyNumberFormat="1" applyFont="1" applyFill="1" applyAlignment="1"/>
    <xf numFmtId="166" fontId="29" fillId="3" borderId="0" xfId="0" applyNumberFormat="1" applyFont="1" applyFill="1" applyAlignment="1"/>
    <xf numFmtId="0" fontId="2" fillId="3" borderId="1" xfId="0" applyFont="1" applyFill="1" applyBorder="1" applyAlignment="1">
      <alignment wrapText="1"/>
    </xf>
    <xf numFmtId="0" fontId="4" fillId="3" borderId="0" xfId="0" applyFont="1" applyFill="1" applyBorder="1" applyAlignment="1"/>
    <xf numFmtId="0" fontId="4" fillId="3" borderId="0" xfId="0" quotePrefix="1" applyFont="1" applyFill="1" applyBorder="1" applyAlignment="1"/>
    <xf numFmtId="0" fontId="3" fillId="3" borderId="0" xfId="0" applyFont="1" applyFill="1" applyAlignment="1">
      <alignment vertical="top" wrapText="1"/>
    </xf>
    <xf numFmtId="0" fontId="33" fillId="3" borderId="0" xfId="0" applyFont="1" applyFill="1" applyBorder="1"/>
    <xf numFmtId="0" fontId="34" fillId="3" borderId="0" xfId="0" applyFont="1" applyFill="1" applyBorder="1"/>
    <xf numFmtId="0" fontId="35" fillId="3" borderId="0" xfId="0" applyFont="1" applyFill="1" applyBorder="1" applyAlignment="1"/>
    <xf numFmtId="0" fontId="36" fillId="3" borderId="0" xfId="0" applyFont="1" applyFill="1" applyBorder="1" applyAlignment="1"/>
    <xf numFmtId="0" fontId="14" fillId="3" borderId="0" xfId="9" applyFill="1"/>
  </cellXfs>
  <cellStyles count="13">
    <cellStyle name="Hyperlink" xfId="9" builtinId="8"/>
    <cellStyle name="Komma 2" xfId="8"/>
    <cellStyle name="Procent" xfId="12" builtinId="5"/>
    <cellStyle name="Standaard" xfId="0" builtinId="0"/>
    <cellStyle name="Standaard 2" xfId="1"/>
    <cellStyle name="Standaard 3" xfId="10"/>
    <cellStyle name="style1485286020193" xfId="2"/>
    <cellStyle name="style1485286020240" xfId="3"/>
    <cellStyle name="style1485286020287" xfId="4"/>
    <cellStyle name="style1485286020318" xfId="5"/>
    <cellStyle name="style1485286020365" xfId="6"/>
    <cellStyle name="style1485286020600" xfId="7"/>
    <cellStyle name="style1600417503025"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23</xdr:col>
      <xdr:colOff>154132</xdr:colOff>
      <xdr:row>0</xdr:row>
      <xdr:rowOff>16453</xdr:rowOff>
    </xdr:from>
    <xdr:to>
      <xdr:col>488</xdr:col>
      <xdr:colOff>379268</xdr:colOff>
      <xdr:row>1</xdr:row>
      <xdr:rowOff>2598</xdr:rowOff>
    </xdr:to>
    <xdr:pic>
      <xdr:nvPicPr>
        <xdr:cNvPr id="3" name="Afbeelding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4932" y="16453"/>
          <a:ext cx="283689136" cy="138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xdr:row>
      <xdr:rowOff>0</xdr:rowOff>
    </xdr:from>
    <xdr:to>
      <xdr:col>10</xdr:col>
      <xdr:colOff>571501</xdr:colOff>
      <xdr:row>65</xdr:row>
      <xdr:rowOff>19050</xdr:rowOff>
    </xdr:to>
    <xdr:pic>
      <xdr:nvPicPr>
        <xdr:cNvPr id="4" name="Afbeelding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47" t="2084" r="3299" b="2273"/>
        <a:stretch/>
      </xdr:blipFill>
      <xdr:spPr>
        <a:xfrm>
          <a:off x="0" y="333375"/>
          <a:ext cx="6667501" cy="96202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N58"/>
  <sheetViews>
    <sheetView zoomScaleNormal="100" workbookViewId="0"/>
  </sheetViews>
  <sheetFormatPr defaultColWidth="8.85546875" defaultRowHeight="12.75" x14ac:dyDescent="0.2"/>
  <cols>
    <col min="1" max="11" width="9.140625" style="28" customWidth="1"/>
    <col min="12" max="16384" width="8.85546875" style="28"/>
  </cols>
  <sheetData>
    <row r="3" spans="1:14" ht="15.75" x14ac:dyDescent="0.25">
      <c r="A3" s="27"/>
    </row>
    <row r="4" spans="1:14" ht="15.75" x14ac:dyDescent="0.25">
      <c r="A4" s="27" t="s">
        <v>196</v>
      </c>
    </row>
    <row r="5" spans="1:14" ht="15.75" x14ac:dyDescent="0.25">
      <c r="A5" s="29"/>
    </row>
    <row r="6" spans="1:14" x14ac:dyDescent="0.2">
      <c r="A6" s="30" t="s">
        <v>197</v>
      </c>
    </row>
    <row r="7" spans="1:14" x14ac:dyDescent="0.2">
      <c r="A7" s="31"/>
    </row>
    <row r="12" spans="1:14" x14ac:dyDescent="0.2">
      <c r="A12" s="32"/>
      <c r="B12" s="32"/>
      <c r="C12" s="32"/>
      <c r="D12" s="32"/>
      <c r="E12" s="32"/>
      <c r="F12" s="32"/>
      <c r="G12" s="32"/>
      <c r="H12" s="32"/>
      <c r="I12" s="32"/>
      <c r="J12" s="32"/>
      <c r="K12" s="32"/>
      <c r="L12" s="32"/>
      <c r="M12" s="32"/>
      <c r="N12" s="33"/>
    </row>
    <row r="13" spans="1:14" x14ac:dyDescent="0.2">
      <c r="A13" s="34"/>
      <c r="B13" s="32"/>
      <c r="C13" s="32"/>
      <c r="D13" s="32"/>
      <c r="E13" s="32"/>
      <c r="F13" s="32"/>
      <c r="G13" s="32"/>
      <c r="H13" s="32"/>
      <c r="I13" s="32"/>
      <c r="J13" s="32"/>
      <c r="K13" s="32"/>
      <c r="L13" s="32"/>
      <c r="M13" s="32"/>
      <c r="N13" s="33"/>
    </row>
    <row r="14" spans="1:14" x14ac:dyDescent="0.2">
      <c r="A14" s="32"/>
      <c r="B14" s="32"/>
      <c r="C14" s="32"/>
      <c r="D14" s="32"/>
      <c r="E14" s="32"/>
      <c r="F14" s="32"/>
      <c r="G14" s="32"/>
      <c r="H14" s="32"/>
      <c r="I14" s="32"/>
      <c r="J14" s="32"/>
      <c r="K14" s="32"/>
      <c r="L14" s="32"/>
      <c r="M14" s="32"/>
      <c r="N14" s="33"/>
    </row>
    <row r="15" spans="1:14" x14ac:dyDescent="0.2">
      <c r="A15" s="34"/>
      <c r="B15" s="32"/>
      <c r="C15" s="32"/>
      <c r="D15" s="32"/>
      <c r="E15" s="32"/>
      <c r="F15" s="32"/>
      <c r="G15" s="32"/>
      <c r="H15" s="32"/>
      <c r="I15" s="32"/>
      <c r="J15" s="32"/>
      <c r="K15" s="32"/>
      <c r="L15" s="32"/>
      <c r="M15" s="32"/>
      <c r="N15" s="33"/>
    </row>
    <row r="16" spans="1:14" x14ac:dyDescent="0.2">
      <c r="A16" s="32"/>
      <c r="B16" s="32"/>
      <c r="C16" s="32"/>
      <c r="D16" s="32"/>
      <c r="E16" s="32"/>
      <c r="F16" s="32"/>
      <c r="G16" s="32"/>
      <c r="H16" s="32"/>
      <c r="I16" s="32"/>
      <c r="J16" s="32"/>
      <c r="K16" s="32"/>
      <c r="L16" s="32"/>
      <c r="M16" s="32"/>
      <c r="N16" s="33"/>
    </row>
    <row r="17" spans="1:14" x14ac:dyDescent="0.2">
      <c r="A17" s="34"/>
      <c r="B17" s="32"/>
      <c r="C17" s="32"/>
      <c r="D17" s="32"/>
      <c r="E17" s="32"/>
      <c r="F17" s="32"/>
      <c r="G17" s="32"/>
      <c r="H17" s="32"/>
      <c r="I17" s="32"/>
      <c r="J17" s="32"/>
      <c r="K17" s="32"/>
      <c r="L17" s="32"/>
      <c r="M17" s="32"/>
      <c r="N17" s="33"/>
    </row>
    <row r="18" spans="1:14" x14ac:dyDescent="0.2">
      <c r="A18" s="35"/>
      <c r="B18" s="32"/>
      <c r="C18" s="32"/>
      <c r="D18" s="32"/>
      <c r="E18" s="32"/>
      <c r="F18" s="32"/>
      <c r="G18" s="32"/>
      <c r="H18" s="32"/>
      <c r="I18" s="32"/>
      <c r="J18" s="32"/>
      <c r="K18" s="32"/>
      <c r="L18" s="32"/>
      <c r="M18" s="32"/>
    </row>
    <row r="19" spans="1:14" x14ac:dyDescent="0.2">
      <c r="A19" s="32"/>
      <c r="B19" s="35"/>
      <c r="C19" s="35"/>
      <c r="D19" s="35"/>
      <c r="E19" s="35"/>
      <c r="F19" s="35"/>
      <c r="G19" s="35"/>
      <c r="H19" s="35"/>
      <c r="I19" s="35"/>
      <c r="J19" s="35"/>
      <c r="K19" s="35"/>
      <c r="L19" s="35"/>
      <c r="M19" s="35"/>
    </row>
    <row r="22" spans="1:14" x14ac:dyDescent="0.2">
      <c r="A22" s="35"/>
    </row>
    <row r="33" s="36" customFormat="1" ht="15" x14ac:dyDescent="0.25"/>
    <row r="34" s="36" customFormat="1" ht="15" x14ac:dyDescent="0.25"/>
    <row r="35" s="36" customFormat="1" ht="15" x14ac:dyDescent="0.25"/>
    <row r="36" s="36" customFormat="1" ht="15" x14ac:dyDescent="0.25"/>
    <row r="37" s="36" customFormat="1" ht="15" x14ac:dyDescent="0.25"/>
    <row r="38" s="36" customFormat="1" ht="15" x14ac:dyDescent="0.25"/>
    <row r="57" spans="1:1" x14ac:dyDescent="0.2">
      <c r="A57" s="37" t="s">
        <v>65</v>
      </c>
    </row>
    <row r="58" spans="1:1" x14ac:dyDescent="0.2">
      <c r="A58" s="38" t="s">
        <v>133</v>
      </c>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P38"/>
  <sheetViews>
    <sheetView tabSelected="1" workbookViewId="0">
      <selection activeCell="A10" sqref="A10"/>
    </sheetView>
  </sheetViews>
  <sheetFormatPr defaultRowHeight="12.75" x14ac:dyDescent="0.2"/>
  <cols>
    <col min="1" max="1" width="22.85546875" style="42" customWidth="1"/>
    <col min="2" max="2" width="59.28515625" style="42" customWidth="1"/>
    <col min="3" max="256" width="9.140625" style="42"/>
    <col min="257" max="257" width="22.85546875" style="42" customWidth="1"/>
    <col min="258" max="258" width="59.28515625" style="42" customWidth="1"/>
    <col min="259" max="512" width="9.140625" style="42"/>
    <col min="513" max="513" width="22.85546875" style="42" customWidth="1"/>
    <col min="514" max="514" width="59.28515625" style="42" customWidth="1"/>
    <col min="515" max="768" width="9.140625" style="42"/>
    <col min="769" max="769" width="22.85546875" style="42" customWidth="1"/>
    <col min="770" max="770" width="59.28515625" style="42" customWidth="1"/>
    <col min="771" max="1024" width="9.140625" style="42"/>
    <col min="1025" max="1025" width="22.85546875" style="42" customWidth="1"/>
    <col min="1026" max="1026" width="59.28515625" style="42" customWidth="1"/>
    <col min="1027" max="1280" width="9.140625" style="42"/>
    <col min="1281" max="1281" width="22.85546875" style="42" customWidth="1"/>
    <col min="1282" max="1282" width="59.28515625" style="42" customWidth="1"/>
    <col min="1283" max="1536" width="9.140625" style="42"/>
    <col min="1537" max="1537" width="22.85546875" style="42" customWidth="1"/>
    <col min="1538" max="1538" width="59.28515625" style="42" customWidth="1"/>
    <col min="1539" max="1792" width="9.140625" style="42"/>
    <col min="1793" max="1793" width="22.85546875" style="42" customWidth="1"/>
    <col min="1794" max="1794" width="59.28515625" style="42" customWidth="1"/>
    <col min="1795" max="2048" width="9.140625" style="42"/>
    <col min="2049" max="2049" width="22.85546875" style="42" customWidth="1"/>
    <col min="2050" max="2050" width="59.28515625" style="42" customWidth="1"/>
    <col min="2051" max="2304" width="9.140625" style="42"/>
    <col min="2305" max="2305" width="22.85546875" style="42" customWidth="1"/>
    <col min="2306" max="2306" width="59.28515625" style="42" customWidth="1"/>
    <col min="2307" max="2560" width="9.140625" style="42"/>
    <col min="2561" max="2561" width="22.85546875" style="42" customWidth="1"/>
    <col min="2562" max="2562" width="59.28515625" style="42" customWidth="1"/>
    <col min="2563" max="2816" width="9.140625" style="42"/>
    <col min="2817" max="2817" width="22.85546875" style="42" customWidth="1"/>
    <col min="2818" max="2818" width="59.28515625" style="42" customWidth="1"/>
    <col min="2819" max="3072" width="9.140625" style="42"/>
    <col min="3073" max="3073" width="22.85546875" style="42" customWidth="1"/>
    <col min="3074" max="3074" width="59.28515625" style="42" customWidth="1"/>
    <col min="3075" max="3328" width="9.140625" style="42"/>
    <col min="3329" max="3329" width="22.85546875" style="42" customWidth="1"/>
    <col min="3330" max="3330" width="59.28515625" style="42" customWidth="1"/>
    <col min="3331" max="3584" width="9.140625" style="42"/>
    <col min="3585" max="3585" width="22.85546875" style="42" customWidth="1"/>
    <col min="3586" max="3586" width="59.28515625" style="42" customWidth="1"/>
    <col min="3587" max="3840" width="9.140625" style="42"/>
    <col min="3841" max="3841" width="22.85546875" style="42" customWidth="1"/>
    <col min="3842" max="3842" width="59.28515625" style="42" customWidth="1"/>
    <col min="3843" max="4096" width="9.140625" style="42"/>
    <col min="4097" max="4097" width="22.85546875" style="42" customWidth="1"/>
    <col min="4098" max="4098" width="59.28515625" style="42" customWidth="1"/>
    <col min="4099" max="4352" width="9.140625" style="42"/>
    <col min="4353" max="4353" width="22.85546875" style="42" customWidth="1"/>
    <col min="4354" max="4354" width="59.28515625" style="42" customWidth="1"/>
    <col min="4355" max="4608" width="9.140625" style="42"/>
    <col min="4609" max="4609" width="22.85546875" style="42" customWidth="1"/>
    <col min="4610" max="4610" width="59.28515625" style="42" customWidth="1"/>
    <col min="4611" max="4864" width="9.140625" style="42"/>
    <col min="4865" max="4865" width="22.85546875" style="42" customWidth="1"/>
    <col min="4866" max="4866" width="59.28515625" style="42" customWidth="1"/>
    <col min="4867" max="5120" width="9.140625" style="42"/>
    <col min="5121" max="5121" width="22.85546875" style="42" customWidth="1"/>
    <col min="5122" max="5122" width="59.28515625" style="42" customWidth="1"/>
    <col min="5123" max="5376" width="9.140625" style="42"/>
    <col min="5377" max="5377" width="22.85546875" style="42" customWidth="1"/>
    <col min="5378" max="5378" width="59.28515625" style="42" customWidth="1"/>
    <col min="5379" max="5632" width="9.140625" style="42"/>
    <col min="5633" max="5633" width="22.85546875" style="42" customWidth="1"/>
    <col min="5634" max="5634" width="59.28515625" style="42" customWidth="1"/>
    <col min="5635" max="5888" width="9.140625" style="42"/>
    <col min="5889" max="5889" width="22.85546875" style="42" customWidth="1"/>
    <col min="5890" max="5890" width="59.28515625" style="42" customWidth="1"/>
    <col min="5891" max="6144" width="9.140625" style="42"/>
    <col min="6145" max="6145" width="22.85546875" style="42" customWidth="1"/>
    <col min="6146" max="6146" width="59.28515625" style="42" customWidth="1"/>
    <col min="6147" max="6400" width="9.140625" style="42"/>
    <col min="6401" max="6401" width="22.85546875" style="42" customWidth="1"/>
    <col min="6402" max="6402" width="59.28515625" style="42" customWidth="1"/>
    <col min="6403" max="6656" width="9.140625" style="42"/>
    <col min="6657" max="6657" width="22.85546875" style="42" customWidth="1"/>
    <col min="6658" max="6658" width="59.28515625" style="42" customWidth="1"/>
    <col min="6659" max="6912" width="9.140625" style="42"/>
    <col min="6913" max="6913" width="22.85546875" style="42" customWidth="1"/>
    <col min="6914" max="6914" width="59.28515625" style="42" customWidth="1"/>
    <col min="6915" max="7168" width="9.140625" style="42"/>
    <col min="7169" max="7169" width="22.85546875" style="42" customWidth="1"/>
    <col min="7170" max="7170" width="59.28515625" style="42" customWidth="1"/>
    <col min="7171" max="7424" width="9.140625" style="42"/>
    <col min="7425" max="7425" width="22.85546875" style="42" customWidth="1"/>
    <col min="7426" max="7426" width="59.28515625" style="42" customWidth="1"/>
    <col min="7427" max="7680" width="9.140625" style="42"/>
    <col min="7681" max="7681" width="22.85546875" style="42" customWidth="1"/>
    <col min="7682" max="7682" width="59.28515625" style="42" customWidth="1"/>
    <col min="7683" max="7936" width="9.140625" style="42"/>
    <col min="7937" max="7937" width="22.85546875" style="42" customWidth="1"/>
    <col min="7938" max="7938" width="59.28515625" style="42" customWidth="1"/>
    <col min="7939" max="8192" width="9.140625" style="42"/>
    <col min="8193" max="8193" width="22.85546875" style="42" customWidth="1"/>
    <col min="8194" max="8194" width="59.28515625" style="42" customWidth="1"/>
    <col min="8195" max="8448" width="9.140625" style="42"/>
    <col min="8449" max="8449" width="22.85546875" style="42" customWidth="1"/>
    <col min="8450" max="8450" width="59.28515625" style="42" customWidth="1"/>
    <col min="8451" max="8704" width="9.140625" style="42"/>
    <col min="8705" max="8705" width="22.85546875" style="42" customWidth="1"/>
    <col min="8706" max="8706" width="59.28515625" style="42" customWidth="1"/>
    <col min="8707" max="8960" width="9.140625" style="42"/>
    <col min="8961" max="8961" width="22.85546875" style="42" customWidth="1"/>
    <col min="8962" max="8962" width="59.28515625" style="42" customWidth="1"/>
    <col min="8963" max="9216" width="9.140625" style="42"/>
    <col min="9217" max="9217" width="22.85546875" style="42" customWidth="1"/>
    <col min="9218" max="9218" width="59.28515625" style="42" customWidth="1"/>
    <col min="9219" max="9472" width="9.140625" style="42"/>
    <col min="9473" max="9473" width="22.85546875" style="42" customWidth="1"/>
    <col min="9474" max="9474" width="59.28515625" style="42" customWidth="1"/>
    <col min="9475" max="9728" width="9.140625" style="42"/>
    <col min="9729" max="9729" width="22.85546875" style="42" customWidth="1"/>
    <col min="9730" max="9730" width="59.28515625" style="42" customWidth="1"/>
    <col min="9731" max="9984" width="9.140625" style="42"/>
    <col min="9985" max="9985" width="22.85546875" style="42" customWidth="1"/>
    <col min="9986" max="9986" width="59.28515625" style="42" customWidth="1"/>
    <col min="9987" max="10240" width="9.140625" style="42"/>
    <col min="10241" max="10241" width="22.85546875" style="42" customWidth="1"/>
    <col min="10242" max="10242" width="59.28515625" style="42" customWidth="1"/>
    <col min="10243" max="10496" width="9.140625" style="42"/>
    <col min="10497" max="10497" width="22.85546875" style="42" customWidth="1"/>
    <col min="10498" max="10498" width="59.28515625" style="42" customWidth="1"/>
    <col min="10499" max="10752" width="9.140625" style="42"/>
    <col min="10753" max="10753" width="22.85546875" style="42" customWidth="1"/>
    <col min="10754" max="10754" width="59.28515625" style="42" customWidth="1"/>
    <col min="10755" max="11008" width="9.140625" style="42"/>
    <col min="11009" max="11009" width="22.85546875" style="42" customWidth="1"/>
    <col min="11010" max="11010" width="59.28515625" style="42" customWidth="1"/>
    <col min="11011" max="11264" width="9.140625" style="42"/>
    <col min="11265" max="11265" width="22.85546875" style="42" customWidth="1"/>
    <col min="11266" max="11266" width="59.28515625" style="42" customWidth="1"/>
    <col min="11267" max="11520" width="9.140625" style="42"/>
    <col min="11521" max="11521" width="22.85546875" style="42" customWidth="1"/>
    <col min="11522" max="11522" width="59.28515625" style="42" customWidth="1"/>
    <col min="11523" max="11776" width="9.140625" style="42"/>
    <col min="11777" max="11777" width="22.85546875" style="42" customWidth="1"/>
    <col min="11778" max="11778" width="59.28515625" style="42" customWidth="1"/>
    <col min="11779" max="12032" width="9.140625" style="42"/>
    <col min="12033" max="12033" width="22.85546875" style="42" customWidth="1"/>
    <col min="12034" max="12034" width="59.28515625" style="42" customWidth="1"/>
    <col min="12035" max="12288" width="9.140625" style="42"/>
    <col min="12289" max="12289" width="22.85546875" style="42" customWidth="1"/>
    <col min="12290" max="12290" width="59.28515625" style="42" customWidth="1"/>
    <col min="12291" max="12544" width="9.140625" style="42"/>
    <col min="12545" max="12545" width="22.85546875" style="42" customWidth="1"/>
    <col min="12546" max="12546" width="59.28515625" style="42" customWidth="1"/>
    <col min="12547" max="12800" width="9.140625" style="42"/>
    <col min="12801" max="12801" width="22.85546875" style="42" customWidth="1"/>
    <col min="12802" max="12802" width="59.28515625" style="42" customWidth="1"/>
    <col min="12803" max="13056" width="9.140625" style="42"/>
    <col min="13057" max="13057" width="22.85546875" style="42" customWidth="1"/>
    <col min="13058" max="13058" width="59.28515625" style="42" customWidth="1"/>
    <col min="13059" max="13312" width="9.140625" style="42"/>
    <col min="13313" max="13313" width="22.85546875" style="42" customWidth="1"/>
    <col min="13314" max="13314" width="59.28515625" style="42" customWidth="1"/>
    <col min="13315" max="13568" width="9.140625" style="42"/>
    <col min="13569" max="13569" width="22.85546875" style="42" customWidth="1"/>
    <col min="13570" max="13570" width="59.28515625" style="42" customWidth="1"/>
    <col min="13571" max="13824" width="9.140625" style="42"/>
    <col min="13825" max="13825" width="22.85546875" style="42" customWidth="1"/>
    <col min="13826" max="13826" width="59.28515625" style="42" customWidth="1"/>
    <col min="13827" max="14080" width="9.140625" style="42"/>
    <col min="14081" max="14081" width="22.85546875" style="42" customWidth="1"/>
    <col min="14082" max="14082" width="59.28515625" style="42" customWidth="1"/>
    <col min="14083" max="14336" width="9.140625" style="42"/>
    <col min="14337" max="14337" width="22.85546875" style="42" customWidth="1"/>
    <col min="14338" max="14338" width="59.28515625" style="42" customWidth="1"/>
    <col min="14339" max="14592" width="9.140625" style="42"/>
    <col min="14593" max="14593" width="22.85546875" style="42" customWidth="1"/>
    <col min="14594" max="14594" width="59.28515625" style="42" customWidth="1"/>
    <col min="14595" max="14848" width="9.140625" style="42"/>
    <col min="14849" max="14849" width="22.85546875" style="42" customWidth="1"/>
    <col min="14850" max="14850" width="59.28515625" style="42" customWidth="1"/>
    <col min="14851" max="15104" width="9.140625" style="42"/>
    <col min="15105" max="15105" width="22.85546875" style="42" customWidth="1"/>
    <col min="15106" max="15106" width="59.28515625" style="42" customWidth="1"/>
    <col min="15107" max="15360" width="9.140625" style="42"/>
    <col min="15361" max="15361" width="22.85546875" style="42" customWidth="1"/>
    <col min="15362" max="15362" width="59.28515625" style="42" customWidth="1"/>
    <col min="15363" max="15616" width="9.140625" style="42"/>
    <col min="15617" max="15617" width="22.85546875" style="42" customWidth="1"/>
    <col min="15618" max="15618" width="59.28515625" style="42" customWidth="1"/>
    <col min="15619" max="15872" width="9.140625" style="42"/>
    <col min="15873" max="15873" width="22.85546875" style="42" customWidth="1"/>
    <col min="15874" max="15874" width="59.28515625" style="42" customWidth="1"/>
    <col min="15875" max="16128" width="9.140625" style="42"/>
    <col min="16129" max="16129" width="22.85546875" style="42" customWidth="1"/>
    <col min="16130" max="16130" width="59.28515625" style="42" customWidth="1"/>
    <col min="16131" max="16384" width="9.140625" style="42"/>
  </cols>
  <sheetData>
    <row r="1" spans="1:16" ht="15.75" customHeight="1" x14ac:dyDescent="0.25">
      <c r="A1" s="39" t="s">
        <v>42</v>
      </c>
      <c r="B1" s="40"/>
      <c r="C1" s="41"/>
      <c r="D1" s="41"/>
      <c r="E1" s="40"/>
      <c r="F1" s="40"/>
      <c r="G1" s="40"/>
    </row>
    <row r="2" spans="1:16" x14ac:dyDescent="0.2">
      <c r="A2" s="32"/>
      <c r="B2" s="32"/>
      <c r="C2" s="43"/>
      <c r="D2" s="43"/>
      <c r="E2" s="32"/>
      <c r="F2" s="32"/>
      <c r="G2" s="32"/>
      <c r="H2" s="32"/>
      <c r="I2" s="32"/>
      <c r="J2" s="32"/>
      <c r="K2" s="40"/>
      <c r="L2" s="40"/>
    </row>
    <row r="3" spans="1:16" x14ac:dyDescent="0.2">
      <c r="A3" s="32"/>
      <c r="B3" s="32"/>
      <c r="C3" s="43"/>
      <c r="D3" s="43"/>
      <c r="E3" s="32"/>
      <c r="F3" s="32"/>
      <c r="G3" s="32"/>
      <c r="H3" s="32"/>
      <c r="I3" s="32"/>
      <c r="J3" s="32"/>
      <c r="K3" s="40"/>
      <c r="L3" s="40"/>
    </row>
    <row r="4" spans="1:16" x14ac:dyDescent="0.2">
      <c r="A4" s="44" t="s">
        <v>66</v>
      </c>
      <c r="B4" s="44" t="s">
        <v>42</v>
      </c>
      <c r="D4" s="40"/>
      <c r="E4" s="40"/>
      <c r="F4" s="40"/>
      <c r="G4" s="40"/>
    </row>
    <row r="5" spans="1:16" x14ac:dyDescent="0.2">
      <c r="A5" s="44"/>
      <c r="B5" s="44"/>
      <c r="D5" s="40"/>
      <c r="E5" s="40"/>
      <c r="F5" s="40"/>
      <c r="G5" s="40"/>
    </row>
    <row r="6" spans="1:16" x14ac:dyDescent="0.2">
      <c r="A6" s="110" t="s">
        <v>67</v>
      </c>
      <c r="B6" s="40" t="s">
        <v>40</v>
      </c>
      <c r="D6" s="40"/>
      <c r="E6" s="40"/>
      <c r="F6" s="40"/>
      <c r="G6" s="40"/>
    </row>
    <row r="7" spans="1:16" x14ac:dyDescent="0.2">
      <c r="A7" s="110" t="s">
        <v>41</v>
      </c>
      <c r="B7" s="40" t="s">
        <v>68</v>
      </c>
      <c r="D7" s="40"/>
      <c r="E7" s="40"/>
      <c r="F7" s="40"/>
      <c r="G7" s="40"/>
    </row>
    <row r="8" spans="1:16" x14ac:dyDescent="0.2">
      <c r="A8" s="110" t="s">
        <v>1</v>
      </c>
      <c r="B8" s="40" t="str">
        <f>'Tabel 1'!A2</f>
        <v>In het buitenland geboren werknemers die 10 jaar of minder in Nederland verblijven, werkzaam in Gemeente Schagen, december 2018</v>
      </c>
      <c r="C8" s="45"/>
      <c r="D8" s="45"/>
      <c r="E8" s="45"/>
      <c r="F8" s="45"/>
      <c r="G8" s="45"/>
      <c r="H8" s="45"/>
      <c r="I8" s="45"/>
      <c r="J8" s="45"/>
      <c r="K8" s="45"/>
      <c r="L8" s="45"/>
      <c r="M8" s="45"/>
      <c r="N8" s="45"/>
      <c r="O8" s="45"/>
      <c r="P8" s="45"/>
    </row>
    <row r="9" spans="1:16" x14ac:dyDescent="0.2">
      <c r="A9" s="110" t="s">
        <v>29</v>
      </c>
      <c r="B9" s="40" t="str">
        <f>'Tabel 2'!A2</f>
        <v>In het buitenland geboren werknemers die 10 jaar of minder in Nederland verblijven, woonachtig in Gemeente Schagen, 2018</v>
      </c>
      <c r="C9" s="45"/>
      <c r="D9" s="45"/>
      <c r="E9" s="45"/>
      <c r="F9" s="45"/>
      <c r="G9" s="45"/>
      <c r="H9" s="45"/>
      <c r="I9" s="45"/>
      <c r="J9" s="45"/>
      <c r="K9" s="45"/>
      <c r="L9" s="45"/>
      <c r="M9" s="45"/>
      <c r="N9" s="45"/>
      <c r="O9" s="45"/>
      <c r="P9" s="45"/>
    </row>
    <row r="10" spans="1:16" x14ac:dyDescent="0.2">
      <c r="A10" s="110" t="s">
        <v>30</v>
      </c>
      <c r="B10" s="40" t="str">
        <f>'Tabel 3'!A2</f>
        <v>In het buitenland geboren werknemers, vergelijking tussen onderzoeken</v>
      </c>
    </row>
    <row r="11" spans="1:16" x14ac:dyDescent="0.2">
      <c r="A11" s="110" t="s">
        <v>199</v>
      </c>
      <c r="B11" s="42" t="str">
        <f>'Figuur 1'!A2</f>
        <v>In het buitenland geboren werknemers die 10 jaar of minder in Nederland verblijven, woonachtig in Gemeente Schagen, 2018</v>
      </c>
    </row>
    <row r="19" spans="1:2" x14ac:dyDescent="0.2">
      <c r="A19" s="46" t="s">
        <v>69</v>
      </c>
      <c r="B19" s="46"/>
    </row>
    <row r="20" spans="1:2" x14ac:dyDescent="0.2">
      <c r="A20" s="47" t="s">
        <v>70</v>
      </c>
      <c r="B20" s="47"/>
    </row>
    <row r="21" spans="1:2" x14ac:dyDescent="0.2">
      <c r="A21" s="47" t="s">
        <v>71</v>
      </c>
      <c r="B21" s="47"/>
    </row>
    <row r="22" spans="1:2" x14ac:dyDescent="0.2">
      <c r="A22" s="47" t="s">
        <v>72</v>
      </c>
      <c r="B22" s="47"/>
    </row>
    <row r="23" spans="1:2" x14ac:dyDescent="0.2">
      <c r="A23" s="47" t="s">
        <v>73</v>
      </c>
      <c r="B23" s="47"/>
    </row>
    <row r="24" spans="1:2" x14ac:dyDescent="0.2">
      <c r="A24" s="47" t="s">
        <v>139</v>
      </c>
      <c r="B24" s="47"/>
    </row>
    <row r="25" spans="1:2" x14ac:dyDescent="0.2">
      <c r="A25" s="47" t="s">
        <v>140</v>
      </c>
      <c r="B25" s="47"/>
    </row>
    <row r="26" spans="1:2" x14ac:dyDescent="0.2">
      <c r="A26" s="47" t="s">
        <v>141</v>
      </c>
      <c r="B26" s="47"/>
    </row>
    <row r="27" spans="1:2" x14ac:dyDescent="0.2">
      <c r="A27" s="47" t="s">
        <v>142</v>
      </c>
      <c r="B27" s="47"/>
    </row>
    <row r="28" spans="1:2" x14ac:dyDescent="0.2">
      <c r="A28" s="47" t="s">
        <v>74</v>
      </c>
      <c r="B28" s="47"/>
    </row>
    <row r="30" spans="1:2" x14ac:dyDescent="0.2">
      <c r="A30" s="41" t="s">
        <v>75</v>
      </c>
    </row>
    <row r="33" spans="1:6" ht="12.75" customHeight="1" x14ac:dyDescent="0.2"/>
    <row r="34" spans="1:6" ht="12.75" customHeight="1" x14ac:dyDescent="0.2">
      <c r="A34" s="47"/>
      <c r="B34" s="48"/>
    </row>
    <row r="36" spans="1:6" x14ac:dyDescent="0.2">
      <c r="A36" s="41"/>
    </row>
    <row r="37" spans="1:6" x14ac:dyDescent="0.2">
      <c r="B37" s="40"/>
      <c r="C37" s="40"/>
      <c r="D37" s="40"/>
      <c r="E37" s="40"/>
      <c r="F37" s="40"/>
    </row>
    <row r="38" spans="1:6" ht="12.75" customHeight="1" x14ac:dyDescent="0.2"/>
  </sheetData>
  <hyperlinks>
    <hyperlink ref="A6" location="Toelichting!A1" display="Toelichting"/>
    <hyperlink ref="A7" location="Bronbestanden!A1" display="Bronbestanden"/>
    <hyperlink ref="A8" location="'Tabel 1'!A1" display="Tabel 1"/>
    <hyperlink ref="A9" location="'Tabel 2'!A1" display="Tabel 2"/>
    <hyperlink ref="A10" location="'Tabel 3'!A1" display="Tabel 3"/>
    <hyperlink ref="A11" location="'Figuur 1'!A1" display="Figuur 1"/>
  </hyperlinks>
  <pageMargins left="0.75" right="0.75" top="1" bottom="1" header="0.5" footer="0.5"/>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8"/>
  <sheetViews>
    <sheetView zoomScaleNormal="100" zoomScaleSheetLayoutView="70" workbookViewId="0"/>
  </sheetViews>
  <sheetFormatPr defaultColWidth="8.85546875" defaultRowHeight="15" x14ac:dyDescent="0.25"/>
  <cols>
    <col min="1" max="1" width="99" style="71" customWidth="1"/>
    <col min="2" max="16384" width="8.85546875" style="1"/>
  </cols>
  <sheetData>
    <row r="1" spans="1:3" ht="15.75" x14ac:dyDescent="0.25">
      <c r="A1" s="65" t="s">
        <v>40</v>
      </c>
      <c r="B1" s="7"/>
      <c r="C1" s="7"/>
    </row>
    <row r="2" spans="1:3" x14ac:dyDescent="0.25">
      <c r="A2" s="66"/>
    </row>
    <row r="3" spans="1:3" x14ac:dyDescent="0.25">
      <c r="A3" s="51" t="s">
        <v>39</v>
      </c>
    </row>
    <row r="4" spans="1:3" ht="4.5" customHeight="1" x14ac:dyDescent="0.25">
      <c r="A4" s="52"/>
    </row>
    <row r="5" spans="1:3" ht="63.75" x14ac:dyDescent="0.25">
      <c r="A5" s="3" t="s">
        <v>186</v>
      </c>
    </row>
    <row r="6" spans="1:3" ht="89.25" x14ac:dyDescent="0.25">
      <c r="A6" s="105" t="s">
        <v>187</v>
      </c>
    </row>
    <row r="7" spans="1:3" x14ac:dyDescent="0.25">
      <c r="A7" s="67"/>
    </row>
    <row r="8" spans="1:3" ht="18" customHeight="1" x14ac:dyDescent="0.25">
      <c r="A8" s="6" t="s">
        <v>38</v>
      </c>
    </row>
    <row r="9" spans="1:3" ht="4.5" customHeight="1" x14ac:dyDescent="0.25">
      <c r="A9" s="52"/>
    </row>
    <row r="10" spans="1:3" ht="63.75" x14ac:dyDescent="0.25">
      <c r="A10" s="3" t="s">
        <v>192</v>
      </c>
    </row>
    <row r="11" spans="1:3" ht="4.5" customHeight="1" x14ac:dyDescent="0.25">
      <c r="A11" s="52"/>
    </row>
    <row r="12" spans="1:3" ht="63.75" x14ac:dyDescent="0.25">
      <c r="A12" s="3" t="s">
        <v>188</v>
      </c>
    </row>
    <row r="13" spans="1:3" ht="4.5" customHeight="1" x14ac:dyDescent="0.25">
      <c r="A13" s="52"/>
    </row>
    <row r="14" spans="1:3" ht="76.5" x14ac:dyDescent="0.25">
      <c r="A14" s="3" t="s">
        <v>160</v>
      </c>
    </row>
    <row r="15" spans="1:3" x14ac:dyDescent="0.25">
      <c r="A15" s="67"/>
    </row>
    <row r="16" spans="1:3" x14ac:dyDescent="0.25">
      <c r="A16" s="68" t="s">
        <v>37</v>
      </c>
    </row>
    <row r="17" spans="1:1" ht="4.5" customHeight="1" x14ac:dyDescent="0.25">
      <c r="A17" s="52"/>
    </row>
    <row r="18" spans="1:1" ht="89.25" x14ac:dyDescent="0.25">
      <c r="A18" s="4" t="s">
        <v>195</v>
      </c>
    </row>
    <row r="19" spans="1:1" ht="4.5" customHeight="1" x14ac:dyDescent="0.25">
      <c r="A19" s="52"/>
    </row>
    <row r="20" spans="1:1" ht="25.5" x14ac:dyDescent="0.25">
      <c r="A20" s="4" t="s">
        <v>135</v>
      </c>
    </row>
    <row r="21" spans="1:1" ht="4.5" customHeight="1" x14ac:dyDescent="0.25">
      <c r="A21" s="52"/>
    </row>
    <row r="22" spans="1:1" ht="25.5" x14ac:dyDescent="0.25">
      <c r="A22" s="4" t="s">
        <v>161</v>
      </c>
    </row>
    <row r="23" spans="1:1" ht="4.5" customHeight="1" x14ac:dyDescent="0.25">
      <c r="A23" s="52"/>
    </row>
    <row r="24" spans="1:1" s="53" customFormat="1" ht="165.75" x14ac:dyDescent="0.25">
      <c r="A24" s="3" t="s">
        <v>189</v>
      </c>
    </row>
    <row r="25" spans="1:1" ht="4.5" customHeight="1" x14ac:dyDescent="0.25">
      <c r="A25" s="52"/>
    </row>
    <row r="26" spans="1:1" ht="63.75" x14ac:dyDescent="0.25">
      <c r="A26" s="4" t="s">
        <v>162</v>
      </c>
    </row>
    <row r="27" spans="1:1" x14ac:dyDescent="0.25">
      <c r="A27" s="3"/>
    </row>
    <row r="28" spans="1:1" ht="15.75" customHeight="1" x14ac:dyDescent="0.25">
      <c r="A28" s="49" t="s">
        <v>117</v>
      </c>
    </row>
    <row r="29" spans="1:1" ht="38.25" x14ac:dyDescent="0.25">
      <c r="A29" s="4" t="s">
        <v>193</v>
      </c>
    </row>
    <row r="30" spans="1:1" ht="4.5" customHeight="1" x14ac:dyDescent="0.25">
      <c r="A30" s="4"/>
    </row>
    <row r="31" spans="1:1" ht="51" x14ac:dyDescent="0.25">
      <c r="A31" s="4" t="s">
        <v>163</v>
      </c>
    </row>
    <row r="32" spans="1:1" ht="4.5" customHeight="1" x14ac:dyDescent="0.25">
      <c r="A32" s="52"/>
    </row>
    <row r="33" spans="1:1" ht="51" x14ac:dyDescent="0.25">
      <c r="A33" s="4" t="s">
        <v>164</v>
      </c>
    </row>
    <row r="34" spans="1:1" ht="4.5" customHeight="1" x14ac:dyDescent="0.25">
      <c r="A34" s="69"/>
    </row>
    <row r="35" spans="1:1" x14ac:dyDescent="0.25">
      <c r="A35" s="4" t="s">
        <v>165</v>
      </c>
    </row>
    <row r="36" spans="1:1" ht="4.5" customHeight="1" x14ac:dyDescent="0.25">
      <c r="A36" s="52"/>
    </row>
    <row r="37" spans="1:1" s="5" customFormat="1" ht="76.5" x14ac:dyDescent="0.25">
      <c r="A37" s="4" t="s">
        <v>172</v>
      </c>
    </row>
    <row r="38" spans="1:1" ht="4.5" customHeight="1" x14ac:dyDescent="0.25">
      <c r="A38" s="52"/>
    </row>
    <row r="39" spans="1:1" ht="140.25" x14ac:dyDescent="0.25">
      <c r="A39" s="3" t="s">
        <v>190</v>
      </c>
    </row>
    <row r="40" spans="1:1" ht="4.5" customHeight="1" x14ac:dyDescent="0.25">
      <c r="A40" s="52"/>
    </row>
    <row r="41" spans="1:1" ht="25.5" x14ac:dyDescent="0.25">
      <c r="A41" s="4" t="s">
        <v>166</v>
      </c>
    </row>
    <row r="42" spans="1:1" ht="4.5" customHeight="1" x14ac:dyDescent="0.25">
      <c r="A42" s="52"/>
    </row>
    <row r="43" spans="1:1" ht="38.25" x14ac:dyDescent="0.25">
      <c r="A43" s="4" t="s">
        <v>167</v>
      </c>
    </row>
    <row r="44" spans="1:1" ht="4.5" customHeight="1" x14ac:dyDescent="0.25">
      <c r="A44" s="52"/>
    </row>
    <row r="45" spans="1:1" ht="76.5" x14ac:dyDescent="0.25">
      <c r="A45" s="4" t="s">
        <v>173</v>
      </c>
    </row>
    <row r="46" spans="1:1" ht="4.5" customHeight="1" x14ac:dyDescent="0.25">
      <c r="A46" s="52"/>
    </row>
    <row r="47" spans="1:1" ht="51" x14ac:dyDescent="0.25">
      <c r="A47" s="4" t="s">
        <v>168</v>
      </c>
    </row>
    <row r="48" spans="1:1" ht="4.5" customHeight="1" x14ac:dyDescent="0.25">
      <c r="A48" s="52"/>
    </row>
    <row r="49" spans="1:2" ht="25.5" x14ac:dyDescent="0.25">
      <c r="A49" s="4" t="s">
        <v>169</v>
      </c>
    </row>
    <row r="50" spans="1:2" ht="4.5" customHeight="1" x14ac:dyDescent="0.25">
      <c r="A50" s="52"/>
    </row>
    <row r="51" spans="1:2" ht="51" x14ac:dyDescent="0.25">
      <c r="A51" s="4" t="s">
        <v>191</v>
      </c>
    </row>
    <row r="52" spans="1:2" ht="4.5" customHeight="1" x14ac:dyDescent="0.25">
      <c r="A52" s="52"/>
    </row>
    <row r="53" spans="1:2" ht="38.25" x14ac:dyDescent="0.25">
      <c r="A53" s="4" t="s">
        <v>170</v>
      </c>
    </row>
    <row r="54" spans="1:2" x14ac:dyDescent="0.25">
      <c r="A54" s="4"/>
    </row>
    <row r="55" spans="1:2" x14ac:dyDescent="0.25">
      <c r="A55" s="49" t="s">
        <v>118</v>
      </c>
    </row>
    <row r="56" spans="1:2" ht="4.5" customHeight="1" x14ac:dyDescent="0.25">
      <c r="A56" s="49"/>
    </row>
    <row r="57" spans="1:2" x14ac:dyDescent="0.25">
      <c r="A57" s="50" t="s">
        <v>119</v>
      </c>
    </row>
    <row r="58" spans="1:2" ht="51" x14ac:dyDescent="0.25">
      <c r="A58" s="17" t="s">
        <v>171</v>
      </c>
    </row>
    <row r="59" spans="1:2" ht="25.5" x14ac:dyDescent="0.25">
      <c r="A59" s="17" t="s">
        <v>194</v>
      </c>
    </row>
    <row r="60" spans="1:2" x14ac:dyDescent="0.25">
      <c r="A60" s="4"/>
    </row>
    <row r="61" spans="1:2" x14ac:dyDescent="0.25">
      <c r="A61" s="51" t="s">
        <v>36</v>
      </c>
    </row>
    <row r="62" spans="1:2" ht="4.5" customHeight="1" x14ac:dyDescent="0.25">
      <c r="A62" s="52"/>
    </row>
    <row r="63" spans="1:2" ht="63.75" x14ac:dyDescent="0.25">
      <c r="A63" s="2" t="s">
        <v>176</v>
      </c>
      <c r="B63" s="54"/>
    </row>
    <row r="64" spans="1:2" ht="4.5" customHeight="1" x14ac:dyDescent="0.25">
      <c r="A64" s="52"/>
    </row>
    <row r="65" spans="1:1" x14ac:dyDescent="0.25">
      <c r="A65" s="70"/>
    </row>
    <row r="66" spans="1:1" x14ac:dyDescent="0.25">
      <c r="A66" s="55" t="s">
        <v>35</v>
      </c>
    </row>
    <row r="67" spans="1:1" ht="4.5" customHeight="1" x14ac:dyDescent="0.25">
      <c r="A67" s="49"/>
    </row>
    <row r="68" spans="1:1" x14ac:dyDescent="0.25">
      <c r="A68" s="56" t="s">
        <v>123</v>
      </c>
    </row>
    <row r="69" spans="1:1" ht="4.5" customHeight="1" x14ac:dyDescent="0.25">
      <c r="A69" s="49"/>
    </row>
    <row r="70" spans="1:1" x14ac:dyDescent="0.25">
      <c r="A70" s="56" t="s">
        <v>120</v>
      </c>
    </row>
    <row r="71" spans="1:1" ht="4.5" customHeight="1" x14ac:dyDescent="0.25">
      <c r="A71" s="49"/>
    </row>
    <row r="72" spans="1:1" x14ac:dyDescent="0.25">
      <c r="A72" s="56" t="s">
        <v>34</v>
      </c>
    </row>
    <row r="73" spans="1:1" ht="4.5" customHeight="1" x14ac:dyDescent="0.25">
      <c r="A73" s="49"/>
    </row>
    <row r="74" spans="1:1" x14ac:dyDescent="0.25">
      <c r="A74" s="56" t="s">
        <v>122</v>
      </c>
    </row>
    <row r="75" spans="1:1" ht="4.5" customHeight="1" x14ac:dyDescent="0.25">
      <c r="A75" s="49"/>
    </row>
    <row r="76" spans="1:1" x14ac:dyDescent="0.25">
      <c r="A76" s="56" t="s">
        <v>174</v>
      </c>
    </row>
    <row r="77" spans="1:1" ht="4.5" customHeight="1" x14ac:dyDescent="0.25">
      <c r="A77" s="49"/>
    </row>
    <row r="78" spans="1:1" x14ac:dyDescent="0.25">
      <c r="A78" s="56" t="s">
        <v>175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J43"/>
  <sheetViews>
    <sheetView zoomScaleNormal="100" workbookViewId="0"/>
  </sheetViews>
  <sheetFormatPr defaultColWidth="19.140625" defaultRowHeight="12.75" x14ac:dyDescent="0.2"/>
  <cols>
    <col min="1" max="1" width="22.7109375" style="26" customWidth="1"/>
    <col min="2" max="2" width="99.28515625" style="8" customWidth="1"/>
    <col min="3" max="3" width="19.140625" style="9"/>
    <col min="4" max="4" width="57.42578125" style="9" customWidth="1"/>
    <col min="5" max="256" width="19.140625" style="9"/>
    <col min="257" max="257" width="75.7109375" style="9" customWidth="1"/>
    <col min="258" max="258" width="99.28515625" style="9" customWidth="1"/>
    <col min="259" max="259" width="19.140625" style="9"/>
    <col min="260" max="260" width="57.42578125" style="9" customWidth="1"/>
    <col min="261" max="512" width="19.140625" style="9"/>
    <col min="513" max="513" width="75.7109375" style="9" customWidth="1"/>
    <col min="514" max="514" width="99.28515625" style="9" customWidth="1"/>
    <col min="515" max="515" width="19.140625" style="9"/>
    <col min="516" max="516" width="57.42578125" style="9" customWidth="1"/>
    <col min="517" max="768" width="19.140625" style="9"/>
    <col min="769" max="769" width="75.7109375" style="9" customWidth="1"/>
    <col min="770" max="770" width="99.28515625" style="9" customWidth="1"/>
    <col min="771" max="771" width="19.140625" style="9"/>
    <col min="772" max="772" width="57.42578125" style="9" customWidth="1"/>
    <col min="773" max="1024" width="19.140625" style="9"/>
    <col min="1025" max="1025" width="75.7109375" style="9" customWidth="1"/>
    <col min="1026" max="1026" width="99.28515625" style="9" customWidth="1"/>
    <col min="1027" max="1027" width="19.140625" style="9"/>
    <col min="1028" max="1028" width="57.42578125" style="9" customWidth="1"/>
    <col min="1029" max="1280" width="19.140625" style="9"/>
    <col min="1281" max="1281" width="75.7109375" style="9" customWidth="1"/>
    <col min="1282" max="1282" width="99.28515625" style="9" customWidth="1"/>
    <col min="1283" max="1283" width="19.140625" style="9"/>
    <col min="1284" max="1284" width="57.42578125" style="9" customWidth="1"/>
    <col min="1285" max="1536" width="19.140625" style="9"/>
    <col min="1537" max="1537" width="75.7109375" style="9" customWidth="1"/>
    <col min="1538" max="1538" width="99.28515625" style="9" customWidth="1"/>
    <col min="1539" max="1539" width="19.140625" style="9"/>
    <col min="1540" max="1540" width="57.42578125" style="9" customWidth="1"/>
    <col min="1541" max="1792" width="19.140625" style="9"/>
    <col min="1793" max="1793" width="75.7109375" style="9" customWidth="1"/>
    <col min="1794" max="1794" width="99.28515625" style="9" customWidth="1"/>
    <col min="1795" max="1795" width="19.140625" style="9"/>
    <col min="1796" max="1796" width="57.42578125" style="9" customWidth="1"/>
    <col min="1797" max="2048" width="19.140625" style="9"/>
    <col min="2049" max="2049" width="75.7109375" style="9" customWidth="1"/>
    <col min="2050" max="2050" width="99.28515625" style="9" customWidth="1"/>
    <col min="2051" max="2051" width="19.140625" style="9"/>
    <col min="2052" max="2052" width="57.42578125" style="9" customWidth="1"/>
    <col min="2053" max="2304" width="19.140625" style="9"/>
    <col min="2305" max="2305" width="75.7109375" style="9" customWidth="1"/>
    <col min="2306" max="2306" width="99.28515625" style="9" customWidth="1"/>
    <col min="2307" max="2307" width="19.140625" style="9"/>
    <col min="2308" max="2308" width="57.42578125" style="9" customWidth="1"/>
    <col min="2309" max="2560" width="19.140625" style="9"/>
    <col min="2561" max="2561" width="75.7109375" style="9" customWidth="1"/>
    <col min="2562" max="2562" width="99.28515625" style="9" customWidth="1"/>
    <col min="2563" max="2563" width="19.140625" style="9"/>
    <col min="2564" max="2564" width="57.42578125" style="9" customWidth="1"/>
    <col min="2565" max="2816" width="19.140625" style="9"/>
    <col min="2817" max="2817" width="75.7109375" style="9" customWidth="1"/>
    <col min="2818" max="2818" width="99.28515625" style="9" customWidth="1"/>
    <col min="2819" max="2819" width="19.140625" style="9"/>
    <col min="2820" max="2820" width="57.42578125" style="9" customWidth="1"/>
    <col min="2821" max="3072" width="19.140625" style="9"/>
    <col min="3073" max="3073" width="75.7109375" style="9" customWidth="1"/>
    <col min="3074" max="3074" width="99.28515625" style="9" customWidth="1"/>
    <col min="3075" max="3075" width="19.140625" style="9"/>
    <col min="3076" max="3076" width="57.42578125" style="9" customWidth="1"/>
    <col min="3077" max="3328" width="19.140625" style="9"/>
    <col min="3329" max="3329" width="75.7109375" style="9" customWidth="1"/>
    <col min="3330" max="3330" width="99.28515625" style="9" customWidth="1"/>
    <col min="3331" max="3331" width="19.140625" style="9"/>
    <col min="3332" max="3332" width="57.42578125" style="9" customWidth="1"/>
    <col min="3333" max="3584" width="19.140625" style="9"/>
    <col min="3585" max="3585" width="75.7109375" style="9" customWidth="1"/>
    <col min="3586" max="3586" width="99.28515625" style="9" customWidth="1"/>
    <col min="3587" max="3587" width="19.140625" style="9"/>
    <col min="3588" max="3588" width="57.42578125" style="9" customWidth="1"/>
    <col min="3589" max="3840" width="19.140625" style="9"/>
    <col min="3841" max="3841" width="75.7109375" style="9" customWidth="1"/>
    <col min="3842" max="3842" width="99.28515625" style="9" customWidth="1"/>
    <col min="3843" max="3843" width="19.140625" style="9"/>
    <col min="3844" max="3844" width="57.42578125" style="9" customWidth="1"/>
    <col min="3845" max="4096" width="19.140625" style="9"/>
    <col min="4097" max="4097" width="75.7109375" style="9" customWidth="1"/>
    <col min="4098" max="4098" width="99.28515625" style="9" customWidth="1"/>
    <col min="4099" max="4099" width="19.140625" style="9"/>
    <col min="4100" max="4100" width="57.42578125" style="9" customWidth="1"/>
    <col min="4101" max="4352" width="19.140625" style="9"/>
    <col min="4353" max="4353" width="75.7109375" style="9" customWidth="1"/>
    <col min="4354" max="4354" width="99.28515625" style="9" customWidth="1"/>
    <col min="4355" max="4355" width="19.140625" style="9"/>
    <col min="4356" max="4356" width="57.42578125" style="9" customWidth="1"/>
    <col min="4357" max="4608" width="19.140625" style="9"/>
    <col min="4609" max="4609" width="75.7109375" style="9" customWidth="1"/>
    <col min="4610" max="4610" width="99.28515625" style="9" customWidth="1"/>
    <col min="4611" max="4611" width="19.140625" style="9"/>
    <col min="4612" max="4612" width="57.42578125" style="9" customWidth="1"/>
    <col min="4613" max="4864" width="19.140625" style="9"/>
    <col min="4865" max="4865" width="75.7109375" style="9" customWidth="1"/>
    <col min="4866" max="4866" width="99.28515625" style="9" customWidth="1"/>
    <col min="4867" max="4867" width="19.140625" style="9"/>
    <col min="4868" max="4868" width="57.42578125" style="9" customWidth="1"/>
    <col min="4869" max="5120" width="19.140625" style="9"/>
    <col min="5121" max="5121" width="75.7109375" style="9" customWidth="1"/>
    <col min="5122" max="5122" width="99.28515625" style="9" customWidth="1"/>
    <col min="5123" max="5123" width="19.140625" style="9"/>
    <col min="5124" max="5124" width="57.42578125" style="9" customWidth="1"/>
    <col min="5125" max="5376" width="19.140625" style="9"/>
    <col min="5377" max="5377" width="75.7109375" style="9" customWidth="1"/>
    <col min="5378" max="5378" width="99.28515625" style="9" customWidth="1"/>
    <col min="5379" max="5379" width="19.140625" style="9"/>
    <col min="5380" max="5380" width="57.42578125" style="9" customWidth="1"/>
    <col min="5381" max="5632" width="19.140625" style="9"/>
    <col min="5633" max="5633" width="75.7109375" style="9" customWidth="1"/>
    <col min="5634" max="5634" width="99.28515625" style="9" customWidth="1"/>
    <col min="5635" max="5635" width="19.140625" style="9"/>
    <col min="5636" max="5636" width="57.42578125" style="9" customWidth="1"/>
    <col min="5637" max="5888" width="19.140625" style="9"/>
    <col min="5889" max="5889" width="75.7109375" style="9" customWidth="1"/>
    <col min="5890" max="5890" width="99.28515625" style="9" customWidth="1"/>
    <col min="5891" max="5891" width="19.140625" style="9"/>
    <col min="5892" max="5892" width="57.42578125" style="9" customWidth="1"/>
    <col min="5893" max="6144" width="19.140625" style="9"/>
    <col min="6145" max="6145" width="75.7109375" style="9" customWidth="1"/>
    <col min="6146" max="6146" width="99.28515625" style="9" customWidth="1"/>
    <col min="6147" max="6147" width="19.140625" style="9"/>
    <col min="6148" max="6148" width="57.42578125" style="9" customWidth="1"/>
    <col min="6149" max="6400" width="19.140625" style="9"/>
    <col min="6401" max="6401" width="75.7109375" style="9" customWidth="1"/>
    <col min="6402" max="6402" width="99.28515625" style="9" customWidth="1"/>
    <col min="6403" max="6403" width="19.140625" style="9"/>
    <col min="6404" max="6404" width="57.42578125" style="9" customWidth="1"/>
    <col min="6405" max="6656" width="19.140625" style="9"/>
    <col min="6657" max="6657" width="75.7109375" style="9" customWidth="1"/>
    <col min="6658" max="6658" width="99.28515625" style="9" customWidth="1"/>
    <col min="6659" max="6659" width="19.140625" style="9"/>
    <col min="6660" max="6660" width="57.42578125" style="9" customWidth="1"/>
    <col min="6661" max="6912" width="19.140625" style="9"/>
    <col min="6913" max="6913" width="75.7109375" style="9" customWidth="1"/>
    <col min="6914" max="6914" width="99.28515625" style="9" customWidth="1"/>
    <col min="6915" max="6915" width="19.140625" style="9"/>
    <col min="6916" max="6916" width="57.42578125" style="9" customWidth="1"/>
    <col min="6917" max="7168" width="19.140625" style="9"/>
    <col min="7169" max="7169" width="75.7109375" style="9" customWidth="1"/>
    <col min="7170" max="7170" width="99.28515625" style="9" customWidth="1"/>
    <col min="7171" max="7171" width="19.140625" style="9"/>
    <col min="7172" max="7172" width="57.42578125" style="9" customWidth="1"/>
    <col min="7173" max="7424" width="19.140625" style="9"/>
    <col min="7425" max="7425" width="75.7109375" style="9" customWidth="1"/>
    <col min="7426" max="7426" width="99.28515625" style="9" customWidth="1"/>
    <col min="7427" max="7427" width="19.140625" style="9"/>
    <col min="7428" max="7428" width="57.42578125" style="9" customWidth="1"/>
    <col min="7429" max="7680" width="19.140625" style="9"/>
    <col min="7681" max="7681" width="75.7109375" style="9" customWidth="1"/>
    <col min="7682" max="7682" width="99.28515625" style="9" customWidth="1"/>
    <col min="7683" max="7683" width="19.140625" style="9"/>
    <col min="7684" max="7684" width="57.42578125" style="9" customWidth="1"/>
    <col min="7685" max="7936" width="19.140625" style="9"/>
    <col min="7937" max="7937" width="75.7109375" style="9" customWidth="1"/>
    <col min="7938" max="7938" width="99.28515625" style="9" customWidth="1"/>
    <col min="7939" max="7939" width="19.140625" style="9"/>
    <col min="7940" max="7940" width="57.42578125" style="9" customWidth="1"/>
    <col min="7941" max="8192" width="19.140625" style="9"/>
    <col min="8193" max="8193" width="75.7109375" style="9" customWidth="1"/>
    <col min="8194" max="8194" width="99.28515625" style="9" customWidth="1"/>
    <col min="8195" max="8195" width="19.140625" style="9"/>
    <col min="8196" max="8196" width="57.42578125" style="9" customWidth="1"/>
    <col min="8197" max="8448" width="19.140625" style="9"/>
    <col min="8449" max="8449" width="75.7109375" style="9" customWidth="1"/>
    <col min="8450" max="8450" width="99.28515625" style="9" customWidth="1"/>
    <col min="8451" max="8451" width="19.140625" style="9"/>
    <col min="8452" max="8452" width="57.42578125" style="9" customWidth="1"/>
    <col min="8453" max="8704" width="19.140625" style="9"/>
    <col min="8705" max="8705" width="75.7109375" style="9" customWidth="1"/>
    <col min="8706" max="8706" width="99.28515625" style="9" customWidth="1"/>
    <col min="8707" max="8707" width="19.140625" style="9"/>
    <col min="8708" max="8708" width="57.42578125" style="9" customWidth="1"/>
    <col min="8709" max="8960" width="19.140625" style="9"/>
    <col min="8961" max="8961" width="75.7109375" style="9" customWidth="1"/>
    <col min="8962" max="8962" width="99.28515625" style="9" customWidth="1"/>
    <col min="8963" max="8963" width="19.140625" style="9"/>
    <col min="8964" max="8964" width="57.42578125" style="9" customWidth="1"/>
    <col min="8965" max="9216" width="19.140625" style="9"/>
    <col min="9217" max="9217" width="75.7109375" style="9" customWidth="1"/>
    <col min="9218" max="9218" width="99.28515625" style="9" customWidth="1"/>
    <col min="9219" max="9219" width="19.140625" style="9"/>
    <col min="9220" max="9220" width="57.42578125" style="9" customWidth="1"/>
    <col min="9221" max="9472" width="19.140625" style="9"/>
    <col min="9473" max="9473" width="75.7109375" style="9" customWidth="1"/>
    <col min="9474" max="9474" width="99.28515625" style="9" customWidth="1"/>
    <col min="9475" max="9475" width="19.140625" style="9"/>
    <col min="9476" max="9476" width="57.42578125" style="9" customWidth="1"/>
    <col min="9477" max="9728" width="19.140625" style="9"/>
    <col min="9729" max="9729" width="75.7109375" style="9" customWidth="1"/>
    <col min="9730" max="9730" width="99.28515625" style="9" customWidth="1"/>
    <col min="9731" max="9731" width="19.140625" style="9"/>
    <col min="9732" max="9732" width="57.42578125" style="9" customWidth="1"/>
    <col min="9733" max="9984" width="19.140625" style="9"/>
    <col min="9985" max="9985" width="75.7109375" style="9" customWidth="1"/>
    <col min="9986" max="9986" width="99.28515625" style="9" customWidth="1"/>
    <col min="9987" max="9987" width="19.140625" style="9"/>
    <col min="9988" max="9988" width="57.42578125" style="9" customWidth="1"/>
    <col min="9989" max="10240" width="19.140625" style="9"/>
    <col min="10241" max="10241" width="75.7109375" style="9" customWidth="1"/>
    <col min="10242" max="10242" width="99.28515625" style="9" customWidth="1"/>
    <col min="10243" max="10243" width="19.140625" style="9"/>
    <col min="10244" max="10244" width="57.42578125" style="9" customWidth="1"/>
    <col min="10245" max="10496" width="19.140625" style="9"/>
    <col min="10497" max="10497" width="75.7109375" style="9" customWidth="1"/>
    <col min="10498" max="10498" width="99.28515625" style="9" customWidth="1"/>
    <col min="10499" max="10499" width="19.140625" style="9"/>
    <col min="10500" max="10500" width="57.42578125" style="9" customWidth="1"/>
    <col min="10501" max="10752" width="19.140625" style="9"/>
    <col min="10753" max="10753" width="75.7109375" style="9" customWidth="1"/>
    <col min="10754" max="10754" width="99.28515625" style="9" customWidth="1"/>
    <col min="10755" max="10755" width="19.140625" style="9"/>
    <col min="10756" max="10756" width="57.42578125" style="9" customWidth="1"/>
    <col min="10757" max="11008" width="19.140625" style="9"/>
    <col min="11009" max="11009" width="75.7109375" style="9" customWidth="1"/>
    <col min="11010" max="11010" width="99.28515625" style="9" customWidth="1"/>
    <col min="11011" max="11011" width="19.140625" style="9"/>
    <col min="11012" max="11012" width="57.42578125" style="9" customWidth="1"/>
    <col min="11013" max="11264" width="19.140625" style="9"/>
    <col min="11265" max="11265" width="75.7109375" style="9" customWidth="1"/>
    <col min="11266" max="11266" width="99.28515625" style="9" customWidth="1"/>
    <col min="11267" max="11267" width="19.140625" style="9"/>
    <col min="11268" max="11268" width="57.42578125" style="9" customWidth="1"/>
    <col min="11269" max="11520" width="19.140625" style="9"/>
    <col min="11521" max="11521" width="75.7109375" style="9" customWidth="1"/>
    <col min="11522" max="11522" width="99.28515625" style="9" customWidth="1"/>
    <col min="11523" max="11523" width="19.140625" style="9"/>
    <col min="11524" max="11524" width="57.42578125" style="9" customWidth="1"/>
    <col min="11525" max="11776" width="19.140625" style="9"/>
    <col min="11777" max="11777" width="75.7109375" style="9" customWidth="1"/>
    <col min="11778" max="11778" width="99.28515625" style="9" customWidth="1"/>
    <col min="11779" max="11779" width="19.140625" style="9"/>
    <col min="11780" max="11780" width="57.42578125" style="9" customWidth="1"/>
    <col min="11781" max="12032" width="19.140625" style="9"/>
    <col min="12033" max="12033" width="75.7109375" style="9" customWidth="1"/>
    <col min="12034" max="12034" width="99.28515625" style="9" customWidth="1"/>
    <col min="12035" max="12035" width="19.140625" style="9"/>
    <col min="12036" max="12036" width="57.42578125" style="9" customWidth="1"/>
    <col min="12037" max="12288" width="19.140625" style="9"/>
    <col min="12289" max="12289" width="75.7109375" style="9" customWidth="1"/>
    <col min="12290" max="12290" width="99.28515625" style="9" customWidth="1"/>
    <col min="12291" max="12291" width="19.140625" style="9"/>
    <col min="12292" max="12292" width="57.42578125" style="9" customWidth="1"/>
    <col min="12293" max="12544" width="19.140625" style="9"/>
    <col min="12545" max="12545" width="75.7109375" style="9" customWidth="1"/>
    <col min="12546" max="12546" width="99.28515625" style="9" customWidth="1"/>
    <col min="12547" max="12547" width="19.140625" style="9"/>
    <col min="12548" max="12548" width="57.42578125" style="9" customWidth="1"/>
    <col min="12549" max="12800" width="19.140625" style="9"/>
    <col min="12801" max="12801" width="75.7109375" style="9" customWidth="1"/>
    <col min="12802" max="12802" width="99.28515625" style="9" customWidth="1"/>
    <col min="12803" max="12803" width="19.140625" style="9"/>
    <col min="12804" max="12804" width="57.42578125" style="9" customWidth="1"/>
    <col min="12805" max="13056" width="19.140625" style="9"/>
    <col min="13057" max="13057" width="75.7109375" style="9" customWidth="1"/>
    <col min="13058" max="13058" width="99.28515625" style="9" customWidth="1"/>
    <col min="13059" max="13059" width="19.140625" style="9"/>
    <col min="13060" max="13060" width="57.42578125" style="9" customWidth="1"/>
    <col min="13061" max="13312" width="19.140625" style="9"/>
    <col min="13313" max="13313" width="75.7109375" style="9" customWidth="1"/>
    <col min="13314" max="13314" width="99.28515625" style="9" customWidth="1"/>
    <col min="13315" max="13315" width="19.140625" style="9"/>
    <col min="13316" max="13316" width="57.42578125" style="9" customWidth="1"/>
    <col min="13317" max="13568" width="19.140625" style="9"/>
    <col min="13569" max="13569" width="75.7109375" style="9" customWidth="1"/>
    <col min="13570" max="13570" width="99.28515625" style="9" customWidth="1"/>
    <col min="13571" max="13571" width="19.140625" style="9"/>
    <col min="13572" max="13572" width="57.42578125" style="9" customWidth="1"/>
    <col min="13573" max="13824" width="19.140625" style="9"/>
    <col min="13825" max="13825" width="75.7109375" style="9" customWidth="1"/>
    <col min="13826" max="13826" width="99.28515625" style="9" customWidth="1"/>
    <col min="13827" max="13827" width="19.140625" style="9"/>
    <col min="13828" max="13828" width="57.42578125" style="9" customWidth="1"/>
    <col min="13829" max="14080" width="19.140625" style="9"/>
    <col min="14081" max="14081" width="75.7109375" style="9" customWidth="1"/>
    <col min="14082" max="14082" width="99.28515625" style="9" customWidth="1"/>
    <col min="14083" max="14083" width="19.140625" style="9"/>
    <col min="14084" max="14084" width="57.42578125" style="9" customWidth="1"/>
    <col min="14085" max="14336" width="19.140625" style="9"/>
    <col min="14337" max="14337" width="75.7109375" style="9" customWidth="1"/>
    <col min="14338" max="14338" width="99.28515625" style="9" customWidth="1"/>
    <col min="14339" max="14339" width="19.140625" style="9"/>
    <col min="14340" max="14340" width="57.42578125" style="9" customWidth="1"/>
    <col min="14341" max="14592" width="19.140625" style="9"/>
    <col min="14593" max="14593" width="75.7109375" style="9" customWidth="1"/>
    <col min="14594" max="14594" width="99.28515625" style="9" customWidth="1"/>
    <col min="14595" max="14595" width="19.140625" style="9"/>
    <col min="14596" max="14596" width="57.42578125" style="9" customWidth="1"/>
    <col min="14597" max="14848" width="19.140625" style="9"/>
    <col min="14849" max="14849" width="75.7109375" style="9" customWidth="1"/>
    <col min="14850" max="14850" width="99.28515625" style="9" customWidth="1"/>
    <col min="14851" max="14851" width="19.140625" style="9"/>
    <col min="14852" max="14852" width="57.42578125" style="9" customWidth="1"/>
    <col min="14853" max="15104" width="19.140625" style="9"/>
    <col min="15105" max="15105" width="75.7109375" style="9" customWidth="1"/>
    <col min="15106" max="15106" width="99.28515625" style="9" customWidth="1"/>
    <col min="15107" max="15107" width="19.140625" style="9"/>
    <col min="15108" max="15108" width="57.42578125" style="9" customWidth="1"/>
    <col min="15109" max="15360" width="19.140625" style="9"/>
    <col min="15361" max="15361" width="75.7109375" style="9" customWidth="1"/>
    <col min="15362" max="15362" width="99.28515625" style="9" customWidth="1"/>
    <col min="15363" max="15363" width="19.140625" style="9"/>
    <col min="15364" max="15364" width="57.42578125" style="9" customWidth="1"/>
    <col min="15365" max="15616" width="19.140625" style="9"/>
    <col min="15617" max="15617" width="75.7109375" style="9" customWidth="1"/>
    <col min="15618" max="15618" width="99.28515625" style="9" customWidth="1"/>
    <col min="15619" max="15619" width="19.140625" style="9"/>
    <col min="15620" max="15620" width="57.42578125" style="9" customWidth="1"/>
    <col min="15621" max="15872" width="19.140625" style="9"/>
    <col min="15873" max="15873" width="75.7109375" style="9" customWidth="1"/>
    <col min="15874" max="15874" width="99.28515625" style="9" customWidth="1"/>
    <col min="15875" max="15875" width="19.140625" style="9"/>
    <col min="15876" max="15876" width="57.42578125" style="9" customWidth="1"/>
    <col min="15877" max="16128" width="19.140625" style="9"/>
    <col min="16129" max="16129" width="75.7109375" style="9" customWidth="1"/>
    <col min="16130" max="16130" width="99.28515625" style="9" customWidth="1"/>
    <col min="16131" max="16131" width="19.140625" style="9"/>
    <col min="16132" max="16132" width="57.42578125" style="9" customWidth="1"/>
    <col min="16133" max="16384" width="19.140625" style="9"/>
  </cols>
  <sheetData>
    <row r="1" spans="1:10" s="59" customFormat="1" ht="15.75" x14ac:dyDescent="0.2">
      <c r="A1" s="57" t="s">
        <v>41</v>
      </c>
      <c r="B1" s="58"/>
    </row>
    <row r="2" spans="1:10" s="59" customFormat="1" ht="14.25" x14ac:dyDescent="0.2">
      <c r="A2" s="60"/>
      <c r="B2" s="58"/>
    </row>
    <row r="3" spans="1:10" s="59" customFormat="1" x14ac:dyDescent="0.2">
      <c r="A3" s="61" t="s">
        <v>42</v>
      </c>
      <c r="B3" s="58"/>
    </row>
    <row r="4" spans="1:10" s="59" customFormat="1" x14ac:dyDescent="0.2">
      <c r="A4" s="62" t="str">
        <f>B10</f>
        <v>Algemeen Bedrijven Register (ABR)</v>
      </c>
      <c r="B4" s="58"/>
    </row>
    <row r="5" spans="1:10" s="59" customFormat="1" x14ac:dyDescent="0.2">
      <c r="A5" s="63" t="str">
        <f>B17</f>
        <v>Basisregistratie Adressen en Gebouwen (BAG)</v>
      </c>
      <c r="B5" s="58"/>
      <c r="C5" s="64"/>
      <c r="D5" s="64"/>
      <c r="E5" s="64"/>
      <c r="F5" s="64"/>
      <c r="G5" s="64"/>
      <c r="H5" s="64"/>
      <c r="I5" s="64"/>
      <c r="J5" s="64"/>
    </row>
    <row r="6" spans="1:10" s="59" customFormat="1" x14ac:dyDescent="0.2">
      <c r="A6" s="63" t="str">
        <f>B24</f>
        <v>Basisregistratie Personen (BRP)</v>
      </c>
      <c r="B6" s="58"/>
    </row>
    <row r="7" spans="1:10" s="59" customFormat="1" x14ac:dyDescent="0.2">
      <c r="A7" s="63" t="str">
        <f>B31</f>
        <v>Polisadministratie (Polis)</v>
      </c>
      <c r="B7" s="58"/>
    </row>
    <row r="8" spans="1:10" s="59" customFormat="1" x14ac:dyDescent="0.2">
      <c r="A8" s="63" t="str">
        <f>B38</f>
        <v>Stelsel van Sociaal-statistische Bestanden (SSB)</v>
      </c>
      <c r="B8" s="58"/>
      <c r="C8" s="64"/>
      <c r="D8" s="64"/>
      <c r="E8" s="64"/>
      <c r="F8" s="64"/>
      <c r="G8" s="64"/>
      <c r="H8" s="64"/>
      <c r="I8" s="64"/>
      <c r="J8" s="64"/>
    </row>
    <row r="9" spans="1:10" s="59" customFormat="1" x14ac:dyDescent="0.2">
      <c r="A9" s="63"/>
      <c r="B9" s="58"/>
      <c r="C9" s="64"/>
      <c r="D9" s="64"/>
      <c r="E9" s="64"/>
      <c r="F9" s="64"/>
      <c r="G9" s="64"/>
      <c r="H9" s="64"/>
      <c r="I9" s="64"/>
      <c r="J9" s="64"/>
    </row>
    <row r="10" spans="1:10" x14ac:dyDescent="0.2">
      <c r="A10" s="10" t="s">
        <v>31</v>
      </c>
      <c r="B10" s="11" t="s">
        <v>62</v>
      </c>
    </row>
    <row r="11" spans="1:10" s="12" customFormat="1" ht="89.25" x14ac:dyDescent="0.2">
      <c r="A11" s="13" t="s">
        <v>45</v>
      </c>
      <c r="B11" s="14" t="s">
        <v>63</v>
      </c>
    </row>
    <row r="12" spans="1:10" s="12" customFormat="1" ht="25.5" x14ac:dyDescent="0.2">
      <c r="A12" s="13" t="s">
        <v>46</v>
      </c>
      <c r="B12" s="14" t="s">
        <v>64</v>
      </c>
    </row>
    <row r="13" spans="1:10" s="12" customFormat="1" x14ac:dyDescent="0.2">
      <c r="A13" s="13" t="s">
        <v>48</v>
      </c>
      <c r="B13" s="14" t="s">
        <v>49</v>
      </c>
    </row>
    <row r="14" spans="1:10" s="12" customFormat="1" x14ac:dyDescent="0.2">
      <c r="A14" s="13" t="s">
        <v>50</v>
      </c>
      <c r="B14" s="14" t="s">
        <v>54</v>
      </c>
    </row>
    <row r="15" spans="1:10" s="12" customFormat="1" x14ac:dyDescent="0.2">
      <c r="A15" s="15" t="s">
        <v>52</v>
      </c>
      <c r="B15" s="16"/>
    </row>
    <row r="16" spans="1:10" s="12" customFormat="1" x14ac:dyDescent="0.2">
      <c r="A16" s="9"/>
      <c r="B16" s="8"/>
    </row>
    <row r="17" spans="1:2" s="12" customFormat="1" x14ac:dyDescent="0.2">
      <c r="A17" s="10" t="s">
        <v>31</v>
      </c>
      <c r="B17" s="11" t="s">
        <v>43</v>
      </c>
    </row>
    <row r="18" spans="1:2" ht="140.25" x14ac:dyDescent="0.2">
      <c r="A18" s="13" t="s">
        <v>45</v>
      </c>
      <c r="B18" s="14" t="s">
        <v>143</v>
      </c>
    </row>
    <row r="19" spans="1:2" ht="25.5" x14ac:dyDescent="0.2">
      <c r="A19" s="13" t="s">
        <v>46</v>
      </c>
      <c r="B19" s="14" t="s">
        <v>47</v>
      </c>
    </row>
    <row r="20" spans="1:2" x14ac:dyDescent="0.2">
      <c r="A20" s="13" t="s">
        <v>48</v>
      </c>
      <c r="B20" s="14" t="s">
        <v>49</v>
      </c>
    </row>
    <row r="21" spans="1:2" x14ac:dyDescent="0.2">
      <c r="A21" s="13" t="s">
        <v>50</v>
      </c>
      <c r="B21" s="14" t="s">
        <v>51</v>
      </c>
    </row>
    <row r="22" spans="1:2" x14ac:dyDescent="0.2">
      <c r="A22" s="15" t="s">
        <v>52</v>
      </c>
      <c r="B22" s="16" t="s">
        <v>53</v>
      </c>
    </row>
    <row r="23" spans="1:2" x14ac:dyDescent="0.2">
      <c r="A23" s="17"/>
      <c r="B23" s="18"/>
    </row>
    <row r="24" spans="1:2" x14ac:dyDescent="0.2">
      <c r="A24" s="19" t="s">
        <v>31</v>
      </c>
      <c r="B24" s="20" t="s">
        <v>44</v>
      </c>
    </row>
    <row r="25" spans="1:2" s="12" customFormat="1" ht="167.25" customHeight="1" x14ac:dyDescent="0.2">
      <c r="A25" s="21" t="s">
        <v>45</v>
      </c>
      <c r="B25" s="22" t="s">
        <v>144</v>
      </c>
    </row>
    <row r="26" spans="1:2" s="12" customFormat="1" x14ac:dyDescent="0.2">
      <c r="A26" s="21" t="s">
        <v>46</v>
      </c>
      <c r="B26" s="23" t="s">
        <v>145</v>
      </c>
    </row>
    <row r="27" spans="1:2" s="12" customFormat="1" x14ac:dyDescent="0.2">
      <c r="A27" s="21" t="s">
        <v>48</v>
      </c>
      <c r="B27" s="23" t="s">
        <v>49</v>
      </c>
    </row>
    <row r="28" spans="1:2" s="12" customFormat="1" x14ac:dyDescent="0.2">
      <c r="A28" s="21" t="s">
        <v>50</v>
      </c>
      <c r="B28" s="22" t="s">
        <v>54</v>
      </c>
    </row>
    <row r="29" spans="1:2" s="12" customFormat="1" x14ac:dyDescent="0.2">
      <c r="A29" s="24" t="s">
        <v>52</v>
      </c>
      <c r="B29" s="25"/>
    </row>
    <row r="30" spans="1:2" s="12" customFormat="1" x14ac:dyDescent="0.2">
      <c r="A30" s="26"/>
      <c r="B30" s="8"/>
    </row>
    <row r="31" spans="1:2" x14ac:dyDescent="0.2">
      <c r="A31" s="10" t="s">
        <v>31</v>
      </c>
      <c r="B31" s="11" t="s">
        <v>58</v>
      </c>
    </row>
    <row r="32" spans="1:2" ht="51" x14ac:dyDescent="0.2">
      <c r="A32" s="13" t="s">
        <v>45</v>
      </c>
      <c r="B32" s="14" t="s">
        <v>59</v>
      </c>
    </row>
    <row r="33" spans="1:2" x14ac:dyDescent="0.2">
      <c r="A33" s="13" t="s">
        <v>46</v>
      </c>
      <c r="B33" s="14" t="s">
        <v>60</v>
      </c>
    </row>
    <row r="34" spans="1:2" x14ac:dyDescent="0.2">
      <c r="A34" s="13" t="s">
        <v>48</v>
      </c>
      <c r="B34" s="14" t="s">
        <v>49</v>
      </c>
    </row>
    <row r="35" spans="1:2" x14ac:dyDescent="0.2">
      <c r="A35" s="13" t="s">
        <v>50</v>
      </c>
      <c r="B35" s="14" t="s">
        <v>61</v>
      </c>
    </row>
    <row r="36" spans="1:2" x14ac:dyDescent="0.2">
      <c r="A36" s="15" t="s">
        <v>52</v>
      </c>
      <c r="B36" s="16"/>
    </row>
    <row r="37" spans="1:2" x14ac:dyDescent="0.2">
      <c r="A37" s="17"/>
      <c r="B37" s="18"/>
    </row>
    <row r="38" spans="1:2" x14ac:dyDescent="0.2">
      <c r="A38" s="10" t="s">
        <v>31</v>
      </c>
      <c r="B38" s="11" t="s">
        <v>146</v>
      </c>
    </row>
    <row r="39" spans="1:2" ht="76.5" x14ac:dyDescent="0.2">
      <c r="A39" s="13" t="s">
        <v>45</v>
      </c>
      <c r="B39" s="14" t="s">
        <v>55</v>
      </c>
    </row>
    <row r="40" spans="1:2" x14ac:dyDescent="0.2">
      <c r="A40" s="13" t="s">
        <v>46</v>
      </c>
      <c r="B40" s="14" t="s">
        <v>147</v>
      </c>
    </row>
    <row r="41" spans="1:2" x14ac:dyDescent="0.2">
      <c r="A41" s="13" t="s">
        <v>48</v>
      </c>
      <c r="B41" s="14" t="s">
        <v>56</v>
      </c>
    </row>
    <row r="42" spans="1:2" x14ac:dyDescent="0.2">
      <c r="A42" s="13" t="s">
        <v>50</v>
      </c>
      <c r="B42" s="14" t="s">
        <v>57</v>
      </c>
    </row>
    <row r="43" spans="1:2" x14ac:dyDescent="0.2">
      <c r="A43" s="15" t="s">
        <v>52</v>
      </c>
      <c r="B43" s="16"/>
    </row>
  </sheetData>
  <hyperlinks>
    <hyperlink ref="A4" location="Bronbestanden!B10" display="Bronbestanden!B10"/>
    <hyperlink ref="A5" location="Bronbestanden!B17" display="Bronbestanden!B17"/>
    <hyperlink ref="A6" location="Bronbestanden!B24" display="Bronbestanden!B24"/>
    <hyperlink ref="A7" location="Bronbestanden!B31" display="Bronbestanden!B31"/>
    <hyperlink ref="A8" location="Bronbestanden!B38" display="Bronbestanden!B38"/>
  </hyperlinks>
  <pageMargins left="0.7" right="0.7" top="0.75" bottom="0.75" header="0.3" footer="0.3"/>
  <pageSetup paperSize="9" scale="5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I72"/>
  <sheetViews>
    <sheetView zoomScaleNormal="100" workbookViewId="0">
      <pane ySplit="4" topLeftCell="A5" activePane="bottomLeft" state="frozen"/>
      <selection pane="bottomLeft" activeCell="A2" sqref="A2:XFD2"/>
    </sheetView>
  </sheetViews>
  <sheetFormatPr defaultRowHeight="11.25" x14ac:dyDescent="0.2"/>
  <cols>
    <col min="1" max="1" width="3.7109375" style="76" customWidth="1"/>
    <col min="2" max="2" width="48.7109375" style="76" bestFit="1" customWidth="1"/>
    <col min="3" max="3" width="16.5703125" style="76" customWidth="1"/>
    <col min="4" max="5" width="15.85546875" style="76" customWidth="1"/>
    <col min="6" max="7" width="17.7109375" style="76" customWidth="1"/>
    <col min="8" max="8" width="9.140625" style="76"/>
    <col min="9" max="9" width="9.140625" style="72"/>
    <col min="10" max="16384" width="9.140625" style="76"/>
  </cols>
  <sheetData>
    <row r="1" spans="1:8" s="76" customFormat="1" x14ac:dyDescent="0.2">
      <c r="A1" s="77" t="s">
        <v>1</v>
      </c>
      <c r="B1" s="77"/>
      <c r="C1" s="78"/>
      <c r="D1" s="78"/>
      <c r="E1" s="78"/>
    </row>
    <row r="2" spans="1:8" s="76" customFormat="1" x14ac:dyDescent="0.2">
      <c r="A2" s="79" t="s">
        <v>134</v>
      </c>
      <c r="B2" s="79"/>
      <c r="C2" s="80"/>
      <c r="D2" s="80"/>
      <c r="E2" s="80"/>
      <c r="F2" s="81"/>
      <c r="G2" s="81"/>
    </row>
    <row r="3" spans="1:8" s="76" customFormat="1" x14ac:dyDescent="0.2">
      <c r="A3" s="74"/>
      <c r="B3" s="82"/>
      <c r="C3" s="88" t="s">
        <v>95</v>
      </c>
      <c r="D3" s="102" t="s">
        <v>2</v>
      </c>
      <c r="E3" s="102"/>
      <c r="F3" s="81"/>
      <c r="G3" s="81"/>
      <c r="H3" s="83"/>
    </row>
    <row r="4" spans="1:8" s="76" customFormat="1" ht="33.75" customHeight="1" x14ac:dyDescent="0.2">
      <c r="A4" s="80"/>
      <c r="B4" s="79"/>
      <c r="C4" s="80"/>
      <c r="D4" s="80" t="s">
        <v>181</v>
      </c>
      <c r="E4" s="102" t="s">
        <v>182</v>
      </c>
      <c r="F4" s="102" t="s">
        <v>183</v>
      </c>
      <c r="G4" s="102" t="s">
        <v>184</v>
      </c>
      <c r="H4" s="83"/>
    </row>
    <row r="5" spans="1:8" s="76" customFormat="1" x14ac:dyDescent="0.2">
      <c r="A5" s="78"/>
      <c r="B5" s="78"/>
      <c r="C5" s="78"/>
      <c r="D5" s="78"/>
      <c r="E5" s="78"/>
    </row>
    <row r="6" spans="1:8" s="76" customFormat="1" x14ac:dyDescent="0.2">
      <c r="A6" s="78"/>
      <c r="B6" s="78"/>
      <c r="C6" s="84" t="s">
        <v>3</v>
      </c>
      <c r="D6" s="84"/>
      <c r="E6" s="80"/>
      <c r="F6" s="81"/>
      <c r="G6" s="81"/>
    </row>
    <row r="7" spans="1:8" s="101" customFormat="1" x14ac:dyDescent="0.2">
      <c r="A7" s="100" t="s">
        <v>95</v>
      </c>
      <c r="B7" s="98"/>
      <c r="C7" s="98">
        <v>1950</v>
      </c>
      <c r="D7" s="98">
        <v>835</v>
      </c>
      <c r="E7" s="98">
        <v>1200</v>
      </c>
      <c r="F7" s="98">
        <v>930</v>
      </c>
      <c r="G7" s="98">
        <v>600</v>
      </c>
    </row>
    <row r="8" spans="1:8" s="76" customFormat="1" x14ac:dyDescent="0.2">
      <c r="A8" s="78"/>
      <c r="B8" s="78"/>
      <c r="C8" s="85"/>
      <c r="D8" s="85"/>
      <c r="E8" s="78"/>
    </row>
    <row r="9" spans="1:8" s="76" customFormat="1" x14ac:dyDescent="0.2">
      <c r="A9" s="78"/>
      <c r="B9" s="78"/>
      <c r="C9" s="84" t="s">
        <v>7</v>
      </c>
      <c r="D9" s="84"/>
      <c r="E9" s="84"/>
      <c r="F9" s="86"/>
      <c r="G9" s="86"/>
    </row>
    <row r="10" spans="1:8" s="76" customFormat="1" x14ac:dyDescent="0.2">
      <c r="A10" s="78"/>
      <c r="B10" s="78"/>
      <c r="C10" s="78"/>
      <c r="D10" s="78"/>
      <c r="E10" s="78"/>
      <c r="F10" s="78"/>
      <c r="G10" s="78"/>
    </row>
    <row r="11" spans="1:8" s="76" customFormat="1" x14ac:dyDescent="0.2">
      <c r="A11" s="77" t="s">
        <v>95</v>
      </c>
      <c r="B11" s="78"/>
      <c r="C11" s="87">
        <v>100</v>
      </c>
      <c r="D11" s="87">
        <v>100</v>
      </c>
      <c r="E11" s="87">
        <v>100</v>
      </c>
      <c r="F11" s="87">
        <v>100</v>
      </c>
      <c r="G11" s="87">
        <v>100</v>
      </c>
    </row>
    <row r="12" spans="1:8" s="76" customFormat="1" x14ac:dyDescent="0.2">
      <c r="A12" s="78" t="s">
        <v>93</v>
      </c>
      <c r="B12" s="74" t="s">
        <v>181</v>
      </c>
      <c r="C12" s="87">
        <v>43</v>
      </c>
      <c r="D12" s="87">
        <v>100</v>
      </c>
      <c r="E12" s="87">
        <v>50</v>
      </c>
      <c r="F12" s="87">
        <v>60</v>
      </c>
      <c r="G12" s="87">
        <v>65</v>
      </c>
    </row>
    <row r="13" spans="1:8" s="76" customFormat="1" x14ac:dyDescent="0.2">
      <c r="A13" s="78"/>
      <c r="B13" s="88" t="s">
        <v>182</v>
      </c>
      <c r="C13" s="87">
        <v>63</v>
      </c>
      <c r="D13" s="87">
        <v>75</v>
      </c>
      <c r="E13" s="87">
        <v>100</v>
      </c>
      <c r="F13" s="87">
        <v>68</v>
      </c>
      <c r="G13" s="87">
        <v>100</v>
      </c>
    </row>
    <row r="14" spans="1:8" s="76" customFormat="1" x14ac:dyDescent="0.2">
      <c r="A14" s="78"/>
      <c r="B14" s="88" t="s">
        <v>183</v>
      </c>
      <c r="C14" s="87">
        <v>48</v>
      </c>
      <c r="D14" s="87">
        <v>67</v>
      </c>
      <c r="E14" s="87">
        <v>50</v>
      </c>
      <c r="F14" s="87">
        <v>100</v>
      </c>
      <c r="G14" s="87">
        <v>100</v>
      </c>
    </row>
    <row r="15" spans="1:8" s="76" customFormat="1" ht="11.25" customHeight="1" x14ac:dyDescent="0.2">
      <c r="A15" s="77"/>
      <c r="B15" s="88" t="s">
        <v>184</v>
      </c>
      <c r="C15" s="87">
        <v>32</v>
      </c>
      <c r="D15" s="87">
        <v>49</v>
      </c>
      <c r="E15" s="87">
        <v>50</v>
      </c>
      <c r="F15" s="87">
        <v>68</v>
      </c>
      <c r="G15" s="87">
        <v>100</v>
      </c>
    </row>
    <row r="16" spans="1:8" s="76" customFormat="1" x14ac:dyDescent="0.2">
      <c r="A16" s="77"/>
      <c r="B16" s="88"/>
      <c r="C16" s="87"/>
      <c r="D16" s="87"/>
      <c r="E16" s="87"/>
      <c r="F16" s="87"/>
      <c r="G16" s="87"/>
    </row>
    <row r="17" spans="1:7" s="76" customFormat="1" x14ac:dyDescent="0.2">
      <c r="A17" s="77" t="s">
        <v>4</v>
      </c>
      <c r="B17" s="77"/>
      <c r="C17" s="87"/>
      <c r="D17" s="87"/>
      <c r="E17" s="87"/>
      <c r="F17" s="87"/>
      <c r="G17" s="87"/>
    </row>
    <row r="18" spans="1:7" s="76" customFormat="1" x14ac:dyDescent="0.2">
      <c r="A18" s="78" t="s">
        <v>5</v>
      </c>
      <c r="B18" s="78"/>
      <c r="C18" s="87">
        <v>46</v>
      </c>
      <c r="D18" s="87">
        <v>41</v>
      </c>
      <c r="E18" s="87">
        <v>40</v>
      </c>
      <c r="F18" s="87">
        <v>48</v>
      </c>
      <c r="G18" s="87">
        <v>50</v>
      </c>
    </row>
    <row r="19" spans="1:7" s="76" customFormat="1" x14ac:dyDescent="0.2">
      <c r="A19" s="78" t="s">
        <v>6</v>
      </c>
      <c r="B19" s="78"/>
      <c r="C19" s="87">
        <v>54</v>
      </c>
      <c r="D19" s="87">
        <v>59</v>
      </c>
      <c r="E19" s="87">
        <v>60</v>
      </c>
      <c r="F19" s="87">
        <v>52</v>
      </c>
      <c r="G19" s="87">
        <v>50</v>
      </c>
    </row>
    <row r="20" spans="1:7" s="76" customFormat="1" x14ac:dyDescent="0.2">
      <c r="A20" s="78"/>
      <c r="B20" s="78"/>
      <c r="C20" s="87"/>
      <c r="D20" s="87"/>
      <c r="E20" s="87"/>
      <c r="F20" s="87"/>
      <c r="G20" s="87"/>
    </row>
    <row r="21" spans="1:7" s="76" customFormat="1" x14ac:dyDescent="0.2">
      <c r="A21" s="77" t="s">
        <v>8</v>
      </c>
      <c r="B21" s="77"/>
      <c r="C21" s="87"/>
      <c r="D21" s="87"/>
      <c r="E21" s="87"/>
      <c r="F21" s="87"/>
      <c r="G21" s="87"/>
    </row>
    <row r="22" spans="1:7" s="76" customFormat="1" x14ac:dyDescent="0.2">
      <c r="A22" s="78" t="s">
        <v>9</v>
      </c>
      <c r="B22" s="78"/>
      <c r="C22" s="87">
        <v>14</v>
      </c>
      <c r="D22" s="87">
        <v>19</v>
      </c>
      <c r="E22" s="87">
        <v>15</v>
      </c>
      <c r="F22" s="87">
        <v>23</v>
      </c>
      <c r="G22" s="87">
        <v>25</v>
      </c>
    </row>
    <row r="23" spans="1:7" s="76" customFormat="1" x14ac:dyDescent="0.2">
      <c r="A23" s="78" t="s">
        <v>10</v>
      </c>
      <c r="B23" s="78"/>
      <c r="C23" s="87">
        <v>25</v>
      </c>
      <c r="D23" s="87">
        <v>20</v>
      </c>
      <c r="E23" s="87">
        <v>20</v>
      </c>
      <c r="F23" s="87">
        <v>23</v>
      </c>
      <c r="G23" s="87">
        <v>20</v>
      </c>
    </row>
    <row r="24" spans="1:7" s="76" customFormat="1" x14ac:dyDescent="0.2">
      <c r="A24" s="78" t="s">
        <v>11</v>
      </c>
      <c r="B24" s="78"/>
      <c r="C24" s="87">
        <v>20</v>
      </c>
      <c r="D24" s="87">
        <v>13</v>
      </c>
      <c r="E24" s="87">
        <v>15</v>
      </c>
      <c r="F24" s="87">
        <v>17</v>
      </c>
      <c r="G24" s="87">
        <v>15</v>
      </c>
    </row>
    <row r="25" spans="1:7" s="76" customFormat="1" x14ac:dyDescent="0.2">
      <c r="A25" s="78" t="s">
        <v>12</v>
      </c>
      <c r="B25" s="78"/>
      <c r="C25" s="87">
        <v>24</v>
      </c>
      <c r="D25" s="87">
        <v>25</v>
      </c>
      <c r="E25" s="87">
        <v>25</v>
      </c>
      <c r="F25" s="87">
        <v>21</v>
      </c>
      <c r="G25" s="87">
        <v>20</v>
      </c>
    </row>
    <row r="26" spans="1:7" s="76" customFormat="1" x14ac:dyDescent="0.2">
      <c r="A26" s="78" t="s">
        <v>13</v>
      </c>
      <c r="B26" s="78"/>
      <c r="C26" s="87">
        <v>17</v>
      </c>
      <c r="D26" s="87">
        <v>21</v>
      </c>
      <c r="E26" s="87">
        <v>20</v>
      </c>
      <c r="F26" s="87">
        <v>15</v>
      </c>
      <c r="G26" s="87">
        <v>15</v>
      </c>
    </row>
    <row r="27" spans="1:7" s="76" customFormat="1" x14ac:dyDescent="0.2">
      <c r="A27" s="78" t="s">
        <v>151</v>
      </c>
      <c r="B27" s="78"/>
      <c r="C27" s="87">
        <v>2</v>
      </c>
      <c r="D27" s="87">
        <v>2</v>
      </c>
      <c r="E27" s="87">
        <v>0</v>
      </c>
      <c r="F27" s="87">
        <v>1</v>
      </c>
      <c r="G27" s="87">
        <v>0</v>
      </c>
    </row>
    <row r="28" spans="1:7" s="76" customFormat="1" x14ac:dyDescent="0.2">
      <c r="A28" s="78"/>
      <c r="B28" s="78"/>
      <c r="C28" s="87"/>
      <c r="D28" s="87"/>
      <c r="E28" s="87"/>
      <c r="F28" s="87"/>
      <c r="G28" s="87"/>
    </row>
    <row r="29" spans="1:7" s="76" customFormat="1" x14ac:dyDescent="0.2">
      <c r="A29" s="77" t="s">
        <v>150</v>
      </c>
      <c r="B29" s="77"/>
      <c r="C29" s="87"/>
      <c r="D29" s="87"/>
      <c r="E29" s="87"/>
      <c r="F29" s="87"/>
      <c r="G29" s="87"/>
    </row>
    <row r="30" spans="1:7" s="76" customFormat="1" x14ac:dyDescent="0.2">
      <c r="A30" s="78" t="s">
        <v>76</v>
      </c>
      <c r="B30" s="78"/>
      <c r="C30" s="87">
        <v>3</v>
      </c>
      <c r="D30" s="87">
        <v>5</v>
      </c>
      <c r="E30" s="87">
        <v>5</v>
      </c>
      <c r="F30" s="87">
        <v>5</v>
      </c>
      <c r="G30" s="87">
        <v>10</v>
      </c>
    </row>
    <row r="31" spans="1:7" s="76" customFormat="1" x14ac:dyDescent="0.2">
      <c r="A31" s="78" t="s">
        <v>78</v>
      </c>
      <c r="B31" s="78"/>
      <c r="C31" s="87">
        <v>1</v>
      </c>
      <c r="D31" s="87">
        <v>1</v>
      </c>
      <c r="E31" s="87">
        <v>0</v>
      </c>
      <c r="F31" s="87">
        <v>1</v>
      </c>
      <c r="G31" s="87">
        <v>0</v>
      </c>
    </row>
    <row r="32" spans="1:7" s="76" customFormat="1" x14ac:dyDescent="0.2">
      <c r="A32" s="78" t="s">
        <v>77</v>
      </c>
      <c r="B32" s="78"/>
      <c r="C32" s="87">
        <v>77</v>
      </c>
      <c r="D32" s="87">
        <v>82</v>
      </c>
      <c r="E32" s="87">
        <v>85</v>
      </c>
      <c r="F32" s="87">
        <v>76</v>
      </c>
      <c r="G32" s="87">
        <v>75</v>
      </c>
    </row>
    <row r="33" spans="1:7" s="76" customFormat="1" x14ac:dyDescent="0.2">
      <c r="A33" s="78" t="s">
        <v>79</v>
      </c>
      <c r="B33" s="78"/>
      <c r="C33" s="87">
        <v>3</v>
      </c>
      <c r="D33" s="87">
        <v>6</v>
      </c>
      <c r="E33" s="87">
        <v>5</v>
      </c>
      <c r="F33" s="87">
        <v>5</v>
      </c>
      <c r="G33" s="87">
        <v>10</v>
      </c>
    </row>
    <row r="34" spans="1:7" s="76" customFormat="1" x14ac:dyDescent="0.2">
      <c r="A34" s="78" t="s">
        <v>80</v>
      </c>
      <c r="B34" s="78"/>
      <c r="C34" s="87">
        <v>2</v>
      </c>
      <c r="D34" s="87">
        <v>1</v>
      </c>
      <c r="E34" s="87">
        <v>0</v>
      </c>
      <c r="F34" s="87">
        <v>3</v>
      </c>
      <c r="G34" s="87">
        <v>0</v>
      </c>
    </row>
    <row r="35" spans="1:7" s="76" customFormat="1" x14ac:dyDescent="0.2">
      <c r="A35" s="78" t="s">
        <v>81</v>
      </c>
      <c r="B35" s="78"/>
      <c r="C35" s="87">
        <v>6</v>
      </c>
      <c r="D35" s="87">
        <v>3</v>
      </c>
      <c r="E35" s="87">
        <v>5</v>
      </c>
      <c r="F35" s="87">
        <v>4</v>
      </c>
      <c r="G35" s="87">
        <v>5</v>
      </c>
    </row>
    <row r="36" spans="1:7" s="76" customFormat="1" x14ac:dyDescent="0.2">
      <c r="A36" s="78" t="s">
        <v>82</v>
      </c>
      <c r="B36" s="78"/>
      <c r="C36" s="87">
        <v>9</v>
      </c>
      <c r="D36" s="87">
        <v>2</v>
      </c>
      <c r="E36" s="87">
        <v>5</v>
      </c>
      <c r="F36" s="87">
        <v>6</v>
      </c>
      <c r="G36" s="87">
        <v>5</v>
      </c>
    </row>
    <row r="37" spans="1:7" s="76" customFormat="1" x14ac:dyDescent="0.2">
      <c r="A37" s="78"/>
      <c r="B37" s="78"/>
      <c r="C37" s="87"/>
      <c r="D37" s="87"/>
      <c r="E37" s="87"/>
      <c r="F37" s="87"/>
      <c r="G37" s="87"/>
    </row>
    <row r="38" spans="1:7" s="76" customFormat="1" x14ac:dyDescent="0.2">
      <c r="A38" s="77" t="s">
        <v>124</v>
      </c>
      <c r="B38" s="77"/>
      <c r="C38" s="87"/>
      <c r="D38" s="87"/>
      <c r="E38" s="87"/>
      <c r="F38" s="87"/>
      <c r="G38" s="87"/>
    </row>
    <row r="39" spans="1:7" s="76" customFormat="1" x14ac:dyDescent="0.2">
      <c r="A39" s="78" t="s">
        <v>96</v>
      </c>
      <c r="B39" s="78"/>
      <c r="C39" s="87">
        <v>76</v>
      </c>
      <c r="D39" s="87">
        <v>95</v>
      </c>
      <c r="E39" s="87">
        <v>90</v>
      </c>
      <c r="F39" s="87">
        <v>88</v>
      </c>
      <c r="G39" s="87">
        <v>90</v>
      </c>
    </row>
    <row r="40" spans="1:7" s="76" customFormat="1" x14ac:dyDescent="0.2">
      <c r="A40" s="78" t="s">
        <v>97</v>
      </c>
      <c r="B40" s="78"/>
      <c r="C40" s="87">
        <v>24</v>
      </c>
      <c r="D40" s="87">
        <v>5</v>
      </c>
      <c r="E40" s="87">
        <v>10</v>
      </c>
      <c r="F40" s="87">
        <v>12</v>
      </c>
      <c r="G40" s="87">
        <v>10</v>
      </c>
    </row>
    <row r="41" spans="1:7" s="76" customFormat="1" x14ac:dyDescent="0.2">
      <c r="A41" s="78" t="s">
        <v>85</v>
      </c>
      <c r="B41" s="78" t="s">
        <v>26</v>
      </c>
      <c r="C41" s="87">
        <v>33</v>
      </c>
      <c r="D41" s="87">
        <v>71</v>
      </c>
      <c r="E41" s="87">
        <v>55</v>
      </c>
      <c r="F41" s="87">
        <v>70</v>
      </c>
      <c r="G41" s="87">
        <v>60</v>
      </c>
    </row>
    <row r="42" spans="1:7" s="76" customFormat="1" x14ac:dyDescent="0.2">
      <c r="A42" s="78"/>
      <c r="B42" s="78" t="s">
        <v>27</v>
      </c>
      <c r="C42" s="87">
        <v>38</v>
      </c>
      <c r="D42" s="87">
        <v>22</v>
      </c>
      <c r="E42" s="87">
        <v>30</v>
      </c>
      <c r="F42" s="87">
        <v>19</v>
      </c>
      <c r="G42" s="87">
        <v>25</v>
      </c>
    </row>
    <row r="43" spans="1:7" s="76" customFormat="1" x14ac:dyDescent="0.2">
      <c r="A43" s="78"/>
      <c r="B43" s="78" t="s">
        <v>28</v>
      </c>
      <c r="C43" s="87">
        <v>29</v>
      </c>
      <c r="D43" s="87">
        <v>7</v>
      </c>
      <c r="E43" s="87">
        <v>20</v>
      </c>
      <c r="F43" s="87">
        <v>11</v>
      </c>
      <c r="G43" s="87">
        <v>15</v>
      </c>
    </row>
    <row r="44" spans="1:7" s="76" customFormat="1" x14ac:dyDescent="0.2">
      <c r="A44" s="78" t="s">
        <v>85</v>
      </c>
      <c r="B44" s="78" t="s">
        <v>83</v>
      </c>
      <c r="C44" s="87">
        <v>14</v>
      </c>
      <c r="D44" s="87">
        <v>7</v>
      </c>
      <c r="E44" s="87">
        <v>0</v>
      </c>
      <c r="F44" s="87">
        <v>12</v>
      </c>
      <c r="G44" s="87">
        <v>5</v>
      </c>
    </row>
    <row r="45" spans="1:7" s="76" customFormat="1" x14ac:dyDescent="0.2">
      <c r="A45" s="78"/>
      <c r="B45" s="78" t="s">
        <v>22</v>
      </c>
      <c r="C45" s="87">
        <v>11</v>
      </c>
      <c r="D45" s="87">
        <v>7</v>
      </c>
      <c r="E45" s="87">
        <v>10</v>
      </c>
      <c r="F45" s="87">
        <v>8</v>
      </c>
      <c r="G45" s="87">
        <v>15</v>
      </c>
    </row>
    <row r="46" spans="1:7" s="76" customFormat="1" x14ac:dyDescent="0.2">
      <c r="A46" s="78"/>
      <c r="B46" s="78" t="s">
        <v>23</v>
      </c>
      <c r="C46" s="87">
        <v>6</v>
      </c>
      <c r="D46" s="87">
        <v>4</v>
      </c>
      <c r="E46" s="87">
        <v>5</v>
      </c>
      <c r="F46" s="87">
        <v>4</v>
      </c>
      <c r="G46" s="87">
        <v>5</v>
      </c>
    </row>
    <row r="47" spans="1:7" s="76" customFormat="1" x14ac:dyDescent="0.2">
      <c r="A47" s="78"/>
      <c r="B47" s="78" t="s">
        <v>24</v>
      </c>
      <c r="C47" s="87">
        <v>9</v>
      </c>
      <c r="D47" s="87">
        <v>2</v>
      </c>
      <c r="E47" s="87">
        <v>5</v>
      </c>
      <c r="F47" s="87">
        <v>6</v>
      </c>
      <c r="G47" s="87">
        <v>5</v>
      </c>
    </row>
    <row r="48" spans="1:7" s="76" customFormat="1" x14ac:dyDescent="0.2">
      <c r="A48" s="78"/>
      <c r="B48" s="78" t="s">
        <v>94</v>
      </c>
      <c r="C48" s="87">
        <v>33</v>
      </c>
      <c r="D48" s="87">
        <v>47</v>
      </c>
      <c r="E48" s="87">
        <v>45</v>
      </c>
      <c r="F48" s="87">
        <v>31</v>
      </c>
      <c r="G48" s="87">
        <v>30</v>
      </c>
    </row>
    <row r="49" spans="1:7" s="76" customFormat="1" x14ac:dyDescent="0.2">
      <c r="A49" s="78"/>
      <c r="B49" s="78" t="s">
        <v>17</v>
      </c>
      <c r="C49" s="87">
        <v>27</v>
      </c>
      <c r="D49" s="87">
        <v>33</v>
      </c>
      <c r="E49" s="87">
        <v>30</v>
      </c>
      <c r="F49" s="87">
        <v>40</v>
      </c>
      <c r="G49" s="87">
        <v>40</v>
      </c>
    </row>
    <row r="50" spans="1:7" s="76" customFormat="1" x14ac:dyDescent="0.2">
      <c r="C50" s="87"/>
      <c r="D50" s="87"/>
      <c r="E50" s="87"/>
      <c r="F50" s="87"/>
      <c r="G50" s="87"/>
    </row>
    <row r="51" spans="1:7" s="76" customFormat="1" x14ac:dyDescent="0.2">
      <c r="A51" s="77" t="s">
        <v>90</v>
      </c>
      <c r="B51" s="77"/>
      <c r="C51" s="87"/>
      <c r="D51" s="87"/>
      <c r="E51" s="87"/>
      <c r="F51" s="87"/>
      <c r="G51" s="87"/>
    </row>
    <row r="52" spans="1:7" s="76" customFormat="1" x14ac:dyDescent="0.2">
      <c r="A52" s="78" t="s">
        <v>86</v>
      </c>
      <c r="B52" s="78"/>
      <c r="C52" s="87">
        <v>28</v>
      </c>
      <c r="D52" s="87">
        <v>20</v>
      </c>
      <c r="E52" s="87">
        <v>20</v>
      </c>
      <c r="F52" s="87">
        <v>25</v>
      </c>
      <c r="G52" s="87">
        <v>15</v>
      </c>
    </row>
    <row r="53" spans="1:7" s="76" customFormat="1" x14ac:dyDescent="0.2">
      <c r="A53" s="78" t="s">
        <v>87</v>
      </c>
      <c r="B53" s="78"/>
      <c r="C53" s="87">
        <v>8</v>
      </c>
      <c r="D53" s="87">
        <v>1</v>
      </c>
      <c r="E53" s="87">
        <v>0</v>
      </c>
      <c r="F53" s="87">
        <v>2</v>
      </c>
      <c r="G53" s="87">
        <v>0</v>
      </c>
    </row>
    <row r="54" spans="1:7" s="76" customFormat="1" x14ac:dyDescent="0.2">
      <c r="A54" s="78" t="s">
        <v>88</v>
      </c>
      <c r="B54" s="78"/>
      <c r="C54" s="87">
        <v>5</v>
      </c>
      <c r="D54" s="87">
        <v>1</v>
      </c>
      <c r="E54" s="87">
        <v>5</v>
      </c>
      <c r="F54" s="87">
        <v>3</v>
      </c>
      <c r="G54" s="87">
        <v>5</v>
      </c>
    </row>
    <row r="55" spans="1:7" s="76" customFormat="1" x14ac:dyDescent="0.2">
      <c r="A55" s="78" t="s">
        <v>89</v>
      </c>
      <c r="B55" s="78"/>
      <c r="C55" s="87">
        <v>53</v>
      </c>
      <c r="D55" s="87">
        <v>74</v>
      </c>
      <c r="E55" s="87">
        <v>70</v>
      </c>
      <c r="F55" s="87">
        <v>65</v>
      </c>
      <c r="G55" s="87">
        <v>80</v>
      </c>
    </row>
    <row r="56" spans="1:7" s="76" customFormat="1" x14ac:dyDescent="0.2">
      <c r="A56" s="78" t="s">
        <v>91</v>
      </c>
      <c r="B56" s="78"/>
      <c r="C56" s="87">
        <v>1</v>
      </c>
      <c r="D56" s="87">
        <v>0</v>
      </c>
      <c r="E56" s="87">
        <v>0</v>
      </c>
      <c r="F56" s="87">
        <v>1</v>
      </c>
      <c r="G56" s="87">
        <v>0</v>
      </c>
    </row>
    <row r="57" spans="1:7" s="76" customFormat="1" x14ac:dyDescent="0.2">
      <c r="A57" s="78" t="s">
        <v>98</v>
      </c>
      <c r="B57" s="78"/>
      <c r="C57" s="87">
        <v>6</v>
      </c>
      <c r="D57" s="87">
        <v>4</v>
      </c>
      <c r="E57" s="87">
        <v>5</v>
      </c>
      <c r="F57" s="87">
        <v>4</v>
      </c>
      <c r="G57" s="87">
        <v>5</v>
      </c>
    </row>
    <row r="58" spans="1:7" s="76" customFormat="1" x14ac:dyDescent="0.2">
      <c r="A58" s="78"/>
      <c r="B58" s="78"/>
      <c r="C58" s="87"/>
      <c r="D58" s="87"/>
      <c r="E58" s="87"/>
      <c r="F58" s="87"/>
      <c r="G58" s="87"/>
    </row>
    <row r="59" spans="1:7" s="76" customFormat="1" x14ac:dyDescent="0.2">
      <c r="A59" s="77" t="s">
        <v>14</v>
      </c>
      <c r="B59" s="77"/>
      <c r="C59" s="87"/>
      <c r="D59" s="87"/>
      <c r="E59" s="87"/>
      <c r="F59" s="87"/>
      <c r="G59" s="87"/>
    </row>
    <row r="60" spans="1:7" s="76" customFormat="1" x14ac:dyDescent="0.2">
      <c r="A60" s="78" t="s">
        <v>15</v>
      </c>
      <c r="B60" s="78"/>
      <c r="C60" s="87">
        <v>72</v>
      </c>
      <c r="D60" s="87">
        <v>100</v>
      </c>
      <c r="E60" s="87">
        <v>85</v>
      </c>
      <c r="F60" s="87">
        <v>83</v>
      </c>
      <c r="G60" s="87">
        <v>90</v>
      </c>
    </row>
    <row r="61" spans="1:7" s="76" customFormat="1" x14ac:dyDescent="0.2">
      <c r="A61" s="78" t="s">
        <v>16</v>
      </c>
      <c r="B61" s="78"/>
      <c r="C61" s="87">
        <v>28</v>
      </c>
      <c r="D61" s="87">
        <v>0</v>
      </c>
      <c r="E61" s="87">
        <v>15</v>
      </c>
      <c r="F61" s="87">
        <v>17</v>
      </c>
      <c r="G61" s="87">
        <v>10</v>
      </c>
    </row>
    <row r="62" spans="1:7" s="76" customFormat="1" x14ac:dyDescent="0.2">
      <c r="A62" s="78" t="s">
        <v>92</v>
      </c>
      <c r="B62" s="78"/>
      <c r="C62" s="87">
        <v>0</v>
      </c>
      <c r="D62" s="87">
        <v>0</v>
      </c>
      <c r="E62" s="87">
        <v>0</v>
      </c>
      <c r="F62" s="87">
        <v>0</v>
      </c>
      <c r="G62" s="87">
        <v>0</v>
      </c>
    </row>
    <row r="63" spans="1:7" s="76" customFormat="1" x14ac:dyDescent="0.2">
      <c r="A63" s="78"/>
      <c r="B63" s="78"/>
      <c r="C63" s="89"/>
      <c r="D63" s="89"/>
      <c r="E63" s="89"/>
      <c r="F63" s="75"/>
      <c r="G63" s="75"/>
    </row>
    <row r="64" spans="1:7" s="76" customFormat="1" x14ac:dyDescent="0.2">
      <c r="A64" s="80"/>
      <c r="B64" s="80"/>
      <c r="C64" s="80"/>
      <c r="D64" s="80"/>
      <c r="E64" s="80"/>
      <c r="F64" s="81"/>
      <c r="G64" s="81"/>
    </row>
    <row r="65" spans="1:9" x14ac:dyDescent="0.2">
      <c r="A65" s="74" t="s">
        <v>0</v>
      </c>
      <c r="B65" s="74"/>
      <c r="C65" s="74"/>
      <c r="D65" s="74"/>
      <c r="E65" s="74"/>
      <c r="F65" s="75"/>
      <c r="G65" s="75"/>
      <c r="I65" s="76"/>
    </row>
    <row r="66" spans="1:9" x14ac:dyDescent="0.2">
      <c r="A66" s="103" t="s">
        <v>125</v>
      </c>
      <c r="B66" s="74" t="s">
        <v>126</v>
      </c>
      <c r="C66" s="74"/>
      <c r="D66" s="74"/>
      <c r="E66" s="74"/>
      <c r="F66" s="75"/>
      <c r="G66" s="75"/>
      <c r="I66" s="76"/>
    </row>
    <row r="67" spans="1:9" x14ac:dyDescent="0.2">
      <c r="A67" s="103" t="s">
        <v>127</v>
      </c>
      <c r="B67" s="74" t="s">
        <v>152</v>
      </c>
      <c r="C67" s="74"/>
      <c r="D67" s="74"/>
      <c r="E67" s="74"/>
      <c r="F67" s="75"/>
      <c r="G67" s="75"/>
      <c r="I67" s="76"/>
    </row>
    <row r="68" spans="1:9" x14ac:dyDescent="0.2">
      <c r="A68" s="104"/>
      <c r="B68" s="90" t="s">
        <v>153</v>
      </c>
      <c r="C68" s="74"/>
      <c r="D68" s="74"/>
      <c r="E68" s="74"/>
      <c r="F68" s="75"/>
      <c r="G68" s="75"/>
      <c r="I68" s="76"/>
    </row>
    <row r="69" spans="1:9" x14ac:dyDescent="0.2">
      <c r="A69" s="103" t="s">
        <v>129</v>
      </c>
      <c r="B69" s="74" t="s">
        <v>154</v>
      </c>
      <c r="C69" s="75"/>
      <c r="D69" s="75"/>
      <c r="E69" s="75"/>
      <c r="F69" s="75"/>
      <c r="G69" s="75"/>
      <c r="I69" s="76"/>
    </row>
    <row r="70" spans="1:9" x14ac:dyDescent="0.2">
      <c r="A70" s="74"/>
      <c r="B70" s="75"/>
      <c r="C70" s="75"/>
      <c r="D70" s="75"/>
      <c r="E70" s="75"/>
      <c r="F70" s="75"/>
      <c r="G70" s="75"/>
      <c r="I70" s="76"/>
    </row>
    <row r="71" spans="1:9" x14ac:dyDescent="0.2">
      <c r="A71" s="74"/>
      <c r="I71" s="76"/>
    </row>
    <row r="72" spans="1:9" x14ac:dyDescent="0.2">
      <c r="A72" s="74"/>
      <c r="I72" s="76"/>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I97"/>
  <sheetViews>
    <sheetView zoomScaleNormal="100" workbookViewId="0">
      <pane ySplit="4" topLeftCell="A5" activePane="bottomLeft" state="frozen"/>
      <selection pane="bottomLeft"/>
    </sheetView>
  </sheetViews>
  <sheetFormatPr defaultRowHeight="11.25" x14ac:dyDescent="0.2"/>
  <cols>
    <col min="1" max="1" width="3.7109375" style="76" customWidth="1"/>
    <col min="2" max="2" width="48.7109375" style="76" bestFit="1" customWidth="1"/>
    <col min="3" max="3" width="16.5703125" style="76" customWidth="1"/>
    <col min="4" max="5" width="15.85546875" style="76" customWidth="1"/>
    <col min="6" max="7" width="17.7109375" style="76" customWidth="1"/>
    <col min="8" max="8" width="9.140625" style="76"/>
    <col min="9" max="9" width="9.140625" style="72"/>
    <col min="10" max="16384" width="9.140625" style="76"/>
  </cols>
  <sheetData>
    <row r="1" spans="1:8" s="76" customFormat="1" x14ac:dyDescent="0.2">
      <c r="A1" s="77" t="s">
        <v>29</v>
      </c>
      <c r="B1" s="77"/>
      <c r="C1" s="78"/>
      <c r="D1" s="78"/>
    </row>
    <row r="2" spans="1:8" s="76" customFormat="1" x14ac:dyDescent="0.2">
      <c r="A2" s="79" t="s">
        <v>138</v>
      </c>
      <c r="B2" s="79"/>
      <c r="C2" s="80"/>
      <c r="D2" s="80"/>
      <c r="E2" s="80"/>
      <c r="F2" s="81"/>
      <c r="G2" s="81"/>
    </row>
    <row r="3" spans="1:8" s="76" customFormat="1" x14ac:dyDescent="0.2">
      <c r="A3" s="74"/>
      <c r="B3" s="82"/>
      <c r="C3" s="88" t="s">
        <v>95</v>
      </c>
      <c r="D3" s="102" t="s">
        <v>2</v>
      </c>
      <c r="E3" s="102"/>
      <c r="F3" s="81"/>
      <c r="G3" s="81"/>
      <c r="H3" s="83"/>
    </row>
    <row r="4" spans="1:8" s="76" customFormat="1" ht="33.75" customHeight="1" x14ac:dyDescent="0.2">
      <c r="A4" s="80"/>
      <c r="B4" s="79"/>
      <c r="C4" s="80"/>
      <c r="D4" s="80" t="s">
        <v>181</v>
      </c>
      <c r="E4" s="102" t="s">
        <v>182</v>
      </c>
      <c r="F4" s="102" t="s">
        <v>183</v>
      </c>
      <c r="G4" s="102" t="s">
        <v>184</v>
      </c>
      <c r="H4" s="83"/>
    </row>
    <row r="5" spans="1:8" s="76" customFormat="1" x14ac:dyDescent="0.2">
      <c r="A5" s="78"/>
      <c r="B5" s="78"/>
      <c r="C5" s="78"/>
      <c r="D5" s="78"/>
      <c r="E5" s="78"/>
    </row>
    <row r="6" spans="1:8" s="76" customFormat="1" x14ac:dyDescent="0.2">
      <c r="A6" s="78"/>
      <c r="B6" s="78"/>
      <c r="C6" s="84" t="s">
        <v>3</v>
      </c>
      <c r="D6" s="84"/>
      <c r="E6" s="80"/>
      <c r="F6" s="81"/>
      <c r="G6" s="81"/>
    </row>
    <row r="7" spans="1:8" s="101" customFormat="1" x14ac:dyDescent="0.2">
      <c r="A7" s="100" t="s">
        <v>95</v>
      </c>
      <c r="B7" s="98"/>
      <c r="C7" s="98">
        <v>655</v>
      </c>
      <c r="D7" s="98">
        <v>130</v>
      </c>
      <c r="E7" s="98">
        <v>300</v>
      </c>
      <c r="F7" s="98">
        <v>220</v>
      </c>
      <c r="G7" s="98">
        <v>100</v>
      </c>
    </row>
    <row r="8" spans="1:8" s="76" customFormat="1" x14ac:dyDescent="0.2">
      <c r="A8" s="78"/>
      <c r="B8" s="78"/>
      <c r="C8" s="85"/>
      <c r="D8" s="85"/>
      <c r="E8" s="78"/>
    </row>
    <row r="9" spans="1:8" s="76" customFormat="1" x14ac:dyDescent="0.2">
      <c r="A9" s="78"/>
      <c r="B9" s="78"/>
      <c r="C9" s="84" t="s">
        <v>7</v>
      </c>
      <c r="D9" s="84"/>
      <c r="E9" s="84"/>
      <c r="F9" s="86"/>
      <c r="G9" s="86"/>
    </row>
    <row r="10" spans="1:8" s="76" customFormat="1" x14ac:dyDescent="0.2">
      <c r="A10" s="78"/>
      <c r="B10" s="78"/>
      <c r="C10" s="78"/>
      <c r="D10" s="78"/>
      <c r="E10" s="78"/>
      <c r="F10" s="78"/>
      <c r="G10" s="78"/>
    </row>
    <row r="11" spans="1:8" s="76" customFormat="1" x14ac:dyDescent="0.2">
      <c r="A11" s="77" t="s">
        <v>95</v>
      </c>
      <c r="B11" s="78"/>
      <c r="C11" s="87">
        <v>100</v>
      </c>
      <c r="D11" s="87">
        <v>100</v>
      </c>
      <c r="E11" s="87">
        <v>100</v>
      </c>
      <c r="F11" s="87">
        <v>100</v>
      </c>
      <c r="G11" s="87">
        <v>100</v>
      </c>
    </row>
    <row r="12" spans="1:8" s="76" customFormat="1" x14ac:dyDescent="0.2">
      <c r="A12" s="78" t="s">
        <v>93</v>
      </c>
      <c r="B12" s="74" t="s">
        <v>181</v>
      </c>
      <c r="C12" s="93">
        <v>20</v>
      </c>
      <c r="D12" s="93">
        <v>100</v>
      </c>
      <c r="E12" s="93">
        <v>30</v>
      </c>
      <c r="F12" s="93">
        <v>38</v>
      </c>
      <c r="G12" s="93">
        <v>40</v>
      </c>
    </row>
    <row r="13" spans="1:8" s="76" customFormat="1" x14ac:dyDescent="0.2">
      <c r="A13" s="78"/>
      <c r="B13" s="88" t="s">
        <v>182</v>
      </c>
      <c r="C13" s="93">
        <v>50</v>
      </c>
      <c r="D13" s="93">
        <v>75</v>
      </c>
      <c r="E13" s="93">
        <v>100</v>
      </c>
      <c r="F13" s="93">
        <v>65</v>
      </c>
      <c r="G13" s="93">
        <v>100</v>
      </c>
    </row>
    <row r="14" spans="1:8" s="76" customFormat="1" x14ac:dyDescent="0.2">
      <c r="A14" s="78"/>
      <c r="B14" s="88" t="s">
        <v>183</v>
      </c>
      <c r="C14" s="93">
        <v>34</v>
      </c>
      <c r="D14" s="93">
        <v>66</v>
      </c>
      <c r="E14" s="93">
        <v>45</v>
      </c>
      <c r="F14" s="93">
        <v>100</v>
      </c>
      <c r="G14" s="93">
        <v>100</v>
      </c>
    </row>
    <row r="15" spans="1:8" s="76" customFormat="1" ht="11.25" customHeight="1" x14ac:dyDescent="0.2">
      <c r="A15" s="77"/>
      <c r="B15" s="88" t="s">
        <v>184</v>
      </c>
      <c r="C15" s="93">
        <v>22</v>
      </c>
      <c r="D15" s="93">
        <v>48</v>
      </c>
      <c r="E15" s="93">
        <v>45</v>
      </c>
      <c r="F15" s="93">
        <v>65</v>
      </c>
      <c r="G15" s="93">
        <v>100</v>
      </c>
    </row>
    <row r="16" spans="1:8" s="76" customFormat="1" x14ac:dyDescent="0.2">
      <c r="A16" s="78"/>
      <c r="B16" s="78"/>
      <c r="C16" s="93"/>
      <c r="D16" s="93"/>
      <c r="E16" s="93"/>
      <c r="F16" s="93"/>
      <c r="G16" s="93"/>
    </row>
    <row r="17" spans="1:7" s="76" customFormat="1" x14ac:dyDescent="0.2">
      <c r="A17" s="77" t="s">
        <v>4</v>
      </c>
      <c r="B17" s="78"/>
      <c r="C17" s="93"/>
      <c r="D17" s="93"/>
      <c r="E17" s="93"/>
      <c r="F17" s="93"/>
      <c r="G17" s="93"/>
    </row>
    <row r="18" spans="1:7" s="76" customFormat="1" x14ac:dyDescent="0.2">
      <c r="A18" s="78" t="s">
        <v>5</v>
      </c>
      <c r="B18" s="78"/>
      <c r="C18" s="93">
        <v>55</v>
      </c>
      <c r="D18" s="93">
        <v>53</v>
      </c>
      <c r="E18" s="93">
        <v>40</v>
      </c>
      <c r="F18" s="93">
        <v>53</v>
      </c>
      <c r="G18" s="93">
        <v>40</v>
      </c>
    </row>
    <row r="19" spans="1:7" s="76" customFormat="1" x14ac:dyDescent="0.2">
      <c r="A19" s="78" t="s">
        <v>6</v>
      </c>
      <c r="B19" s="78"/>
      <c r="C19" s="93">
        <v>45</v>
      </c>
      <c r="D19" s="93">
        <v>47</v>
      </c>
      <c r="E19" s="93">
        <v>60</v>
      </c>
      <c r="F19" s="93">
        <v>47</v>
      </c>
      <c r="G19" s="93">
        <v>60</v>
      </c>
    </row>
    <row r="20" spans="1:7" s="76" customFormat="1" x14ac:dyDescent="0.2">
      <c r="A20" s="78"/>
      <c r="B20" s="78"/>
      <c r="C20" s="93"/>
      <c r="D20" s="93"/>
      <c r="E20" s="93"/>
      <c r="F20" s="93"/>
      <c r="G20" s="93"/>
    </row>
    <row r="21" spans="1:7" s="76" customFormat="1" x14ac:dyDescent="0.2">
      <c r="A21" s="77" t="s">
        <v>8</v>
      </c>
      <c r="B21" s="77"/>
      <c r="C21" s="93"/>
      <c r="D21" s="93"/>
      <c r="E21" s="93"/>
      <c r="F21" s="93"/>
      <c r="G21" s="93"/>
    </row>
    <row r="22" spans="1:7" s="76" customFormat="1" x14ac:dyDescent="0.2">
      <c r="A22" s="78" t="s">
        <v>9</v>
      </c>
      <c r="B22" s="78"/>
      <c r="C22" s="93">
        <v>9</v>
      </c>
      <c r="D22" s="93">
        <v>16</v>
      </c>
      <c r="E22" s="93">
        <v>10</v>
      </c>
      <c r="F22" s="93">
        <v>14</v>
      </c>
      <c r="G22" s="93">
        <v>15</v>
      </c>
    </row>
    <row r="23" spans="1:7" s="76" customFormat="1" x14ac:dyDescent="0.2">
      <c r="A23" s="78" t="s">
        <v>10</v>
      </c>
      <c r="B23" s="78"/>
      <c r="C23" s="93">
        <v>40</v>
      </c>
      <c r="D23" s="93">
        <v>36</v>
      </c>
      <c r="E23" s="93">
        <v>40</v>
      </c>
      <c r="F23" s="93">
        <v>39</v>
      </c>
      <c r="G23" s="93">
        <v>40</v>
      </c>
    </row>
    <row r="24" spans="1:7" s="76" customFormat="1" x14ac:dyDescent="0.2">
      <c r="A24" s="78" t="s">
        <v>11</v>
      </c>
      <c r="B24" s="78"/>
      <c r="C24" s="93">
        <v>31</v>
      </c>
      <c r="D24" s="93">
        <v>27</v>
      </c>
      <c r="E24" s="93">
        <v>25</v>
      </c>
      <c r="F24" s="93">
        <v>30</v>
      </c>
      <c r="G24" s="93">
        <v>30</v>
      </c>
    </row>
    <row r="25" spans="1:7" s="76" customFormat="1" x14ac:dyDescent="0.2">
      <c r="A25" s="78" t="s">
        <v>12</v>
      </c>
      <c r="B25" s="78"/>
      <c r="C25" s="93">
        <v>13</v>
      </c>
      <c r="D25" s="93">
        <v>15</v>
      </c>
      <c r="E25" s="93">
        <v>15</v>
      </c>
      <c r="F25" s="93">
        <v>13</v>
      </c>
      <c r="G25" s="93">
        <v>15</v>
      </c>
    </row>
    <row r="26" spans="1:7" s="76" customFormat="1" x14ac:dyDescent="0.2">
      <c r="A26" s="78" t="s">
        <v>13</v>
      </c>
      <c r="B26" s="78"/>
      <c r="C26" s="93">
        <v>6</v>
      </c>
      <c r="D26" s="93">
        <v>6</v>
      </c>
      <c r="E26" s="93">
        <v>5</v>
      </c>
      <c r="F26" s="93">
        <v>3</v>
      </c>
      <c r="G26" s="93">
        <v>5</v>
      </c>
    </row>
    <row r="27" spans="1:7" s="76" customFormat="1" x14ac:dyDescent="0.2">
      <c r="A27" s="78" t="s">
        <v>151</v>
      </c>
      <c r="B27" s="78"/>
      <c r="C27" s="93">
        <v>1</v>
      </c>
      <c r="D27" s="93">
        <v>1</v>
      </c>
      <c r="E27" s="93">
        <v>0</v>
      </c>
      <c r="F27" s="93">
        <v>1</v>
      </c>
      <c r="G27" s="93">
        <v>0</v>
      </c>
    </row>
    <row r="28" spans="1:7" s="76" customFormat="1" x14ac:dyDescent="0.2">
      <c r="A28" s="78"/>
      <c r="B28" s="78"/>
      <c r="C28" s="93"/>
      <c r="D28" s="93"/>
      <c r="E28" s="93"/>
      <c r="F28" s="93"/>
      <c r="G28" s="93"/>
    </row>
    <row r="29" spans="1:7" s="76" customFormat="1" x14ac:dyDescent="0.2">
      <c r="A29" s="77" t="s">
        <v>150</v>
      </c>
      <c r="B29" s="77"/>
      <c r="C29" s="93"/>
      <c r="D29" s="93"/>
      <c r="E29" s="93"/>
      <c r="F29" s="93"/>
      <c r="G29" s="93"/>
    </row>
    <row r="30" spans="1:7" s="76" customFormat="1" x14ac:dyDescent="0.2">
      <c r="A30" s="78" t="s">
        <v>76</v>
      </c>
      <c r="C30" s="93">
        <v>3</v>
      </c>
      <c r="D30" s="93">
        <v>2</v>
      </c>
      <c r="E30" s="93">
        <v>5</v>
      </c>
      <c r="F30" s="93">
        <v>2</v>
      </c>
      <c r="G30" s="93">
        <v>5</v>
      </c>
    </row>
    <row r="31" spans="1:7" s="76" customFormat="1" x14ac:dyDescent="0.2">
      <c r="A31" s="78" t="s">
        <v>78</v>
      </c>
      <c r="C31" s="93">
        <v>2</v>
      </c>
      <c r="D31" s="93">
        <v>7</v>
      </c>
      <c r="E31" s="93">
        <v>5</v>
      </c>
      <c r="F31" s="93">
        <v>4</v>
      </c>
      <c r="G31" s="93">
        <v>5</v>
      </c>
    </row>
    <row r="32" spans="1:7" s="76" customFormat="1" x14ac:dyDescent="0.2">
      <c r="A32" s="78" t="s">
        <v>77</v>
      </c>
      <c r="C32" s="93">
        <v>42</v>
      </c>
      <c r="D32" s="93">
        <v>32</v>
      </c>
      <c r="E32" s="93">
        <v>40</v>
      </c>
      <c r="F32" s="93">
        <v>19</v>
      </c>
      <c r="G32" s="93">
        <v>20</v>
      </c>
    </row>
    <row r="33" spans="1:7" s="76" customFormat="1" x14ac:dyDescent="0.2">
      <c r="A33" s="78" t="s">
        <v>79</v>
      </c>
      <c r="C33" s="93">
        <v>3</v>
      </c>
      <c r="D33" s="93">
        <v>6</v>
      </c>
      <c r="E33" s="93">
        <v>5</v>
      </c>
      <c r="F33" s="93">
        <v>6</v>
      </c>
      <c r="G33" s="93">
        <v>5</v>
      </c>
    </row>
    <row r="34" spans="1:7" s="76" customFormat="1" x14ac:dyDescent="0.2">
      <c r="A34" s="78" t="s">
        <v>80</v>
      </c>
      <c r="C34" s="93">
        <v>5</v>
      </c>
      <c r="D34" s="93">
        <v>5</v>
      </c>
      <c r="E34" s="93">
        <v>5</v>
      </c>
      <c r="F34" s="93">
        <v>9</v>
      </c>
      <c r="G34" s="93">
        <v>10</v>
      </c>
    </row>
    <row r="35" spans="1:7" s="76" customFormat="1" x14ac:dyDescent="0.2">
      <c r="A35" s="78" t="s">
        <v>81</v>
      </c>
      <c r="C35" s="93">
        <v>13</v>
      </c>
      <c r="D35" s="93">
        <v>13</v>
      </c>
      <c r="E35" s="93">
        <v>10</v>
      </c>
      <c r="F35" s="93">
        <v>16</v>
      </c>
      <c r="G35" s="93">
        <v>15</v>
      </c>
    </row>
    <row r="36" spans="1:7" s="76" customFormat="1" x14ac:dyDescent="0.2">
      <c r="A36" s="78" t="s">
        <v>82</v>
      </c>
      <c r="C36" s="93">
        <v>32</v>
      </c>
      <c r="D36" s="93">
        <v>34</v>
      </c>
      <c r="E36" s="93">
        <v>30</v>
      </c>
      <c r="F36" s="93">
        <v>45</v>
      </c>
      <c r="G36" s="93">
        <v>45</v>
      </c>
    </row>
    <row r="37" spans="1:7" s="76" customFormat="1" x14ac:dyDescent="0.2">
      <c r="B37" s="85"/>
      <c r="C37" s="93"/>
      <c r="D37" s="93"/>
      <c r="E37" s="93"/>
      <c r="F37" s="93"/>
      <c r="G37" s="93"/>
    </row>
    <row r="38" spans="1:7" s="76" customFormat="1" x14ac:dyDescent="0.2">
      <c r="A38" s="77" t="s">
        <v>130</v>
      </c>
      <c r="B38" s="77"/>
      <c r="C38" s="93"/>
      <c r="D38" s="93"/>
      <c r="E38" s="93"/>
      <c r="F38" s="93"/>
      <c r="G38" s="93"/>
    </row>
    <row r="39" spans="1:7" s="76" customFormat="1" x14ac:dyDescent="0.2">
      <c r="A39" s="78" t="s">
        <v>115</v>
      </c>
      <c r="B39" s="78"/>
      <c r="C39" s="93">
        <v>36</v>
      </c>
      <c r="D39" s="93">
        <v>55</v>
      </c>
      <c r="E39" s="93">
        <v>45</v>
      </c>
      <c r="F39" s="93">
        <v>58</v>
      </c>
      <c r="G39" s="93">
        <v>55</v>
      </c>
    </row>
    <row r="40" spans="1:7" s="76" customFormat="1" x14ac:dyDescent="0.2">
      <c r="A40" s="78" t="s">
        <v>27</v>
      </c>
      <c r="B40" s="78"/>
      <c r="C40" s="93">
        <v>42</v>
      </c>
      <c r="D40" s="93">
        <v>33</v>
      </c>
      <c r="E40" s="93">
        <v>40</v>
      </c>
      <c r="F40" s="93">
        <v>33</v>
      </c>
      <c r="G40" s="93">
        <v>35</v>
      </c>
    </row>
    <row r="41" spans="1:7" s="76" customFormat="1" x14ac:dyDescent="0.2">
      <c r="A41" s="78" t="s">
        <v>116</v>
      </c>
      <c r="B41" s="78"/>
      <c r="C41" s="93">
        <v>22</v>
      </c>
      <c r="D41" s="93">
        <v>13</v>
      </c>
      <c r="E41" s="93">
        <v>20</v>
      </c>
      <c r="F41" s="93">
        <v>9</v>
      </c>
      <c r="G41" s="93">
        <v>10</v>
      </c>
    </row>
    <row r="42" spans="1:7" s="76" customFormat="1" x14ac:dyDescent="0.2">
      <c r="C42" s="93"/>
      <c r="D42" s="93"/>
      <c r="E42" s="93"/>
      <c r="F42" s="93"/>
      <c r="G42" s="93"/>
    </row>
    <row r="43" spans="1:7" s="76" customFormat="1" x14ac:dyDescent="0.2">
      <c r="A43" s="77" t="s">
        <v>155</v>
      </c>
      <c r="B43" s="77"/>
      <c r="C43" s="93"/>
      <c r="D43" s="93"/>
      <c r="E43" s="93"/>
      <c r="F43" s="93"/>
      <c r="G43" s="93"/>
    </row>
    <row r="44" spans="1:7" s="76" customFormat="1" x14ac:dyDescent="0.2">
      <c r="A44" s="78" t="s">
        <v>83</v>
      </c>
      <c r="C44" s="93">
        <v>8</v>
      </c>
      <c r="D44" s="93">
        <v>5</v>
      </c>
      <c r="E44" s="93">
        <v>10</v>
      </c>
      <c r="F44" s="93">
        <v>8</v>
      </c>
      <c r="G44" s="93">
        <v>10</v>
      </c>
    </row>
    <row r="45" spans="1:7" s="76" customFormat="1" x14ac:dyDescent="0.2">
      <c r="A45" s="78" t="s">
        <v>22</v>
      </c>
      <c r="C45" s="93">
        <v>4</v>
      </c>
      <c r="D45" s="93">
        <v>2</v>
      </c>
      <c r="E45" s="93">
        <v>5</v>
      </c>
      <c r="F45" s="93">
        <v>5</v>
      </c>
      <c r="G45" s="93">
        <v>5</v>
      </c>
    </row>
    <row r="46" spans="1:7" s="76" customFormat="1" x14ac:dyDescent="0.2">
      <c r="A46" s="78" t="s">
        <v>23</v>
      </c>
      <c r="C46" s="93">
        <v>7</v>
      </c>
      <c r="D46" s="93">
        <v>3</v>
      </c>
      <c r="E46" s="93">
        <v>5</v>
      </c>
      <c r="F46" s="93">
        <v>4</v>
      </c>
      <c r="G46" s="93">
        <v>5</v>
      </c>
    </row>
    <row r="47" spans="1:7" s="76" customFormat="1" x14ac:dyDescent="0.2">
      <c r="A47" s="78" t="s">
        <v>24</v>
      </c>
      <c r="C47" s="93">
        <v>6</v>
      </c>
      <c r="D47" s="93">
        <v>2</v>
      </c>
      <c r="E47" s="93">
        <v>5</v>
      </c>
      <c r="F47" s="93">
        <v>4</v>
      </c>
      <c r="G47" s="93">
        <v>5</v>
      </c>
    </row>
    <row r="48" spans="1:7" s="76" customFormat="1" x14ac:dyDescent="0.2">
      <c r="A48" s="78" t="s">
        <v>94</v>
      </c>
      <c r="C48" s="93">
        <v>23</v>
      </c>
      <c r="D48" s="93">
        <v>16</v>
      </c>
      <c r="E48" s="93">
        <v>20</v>
      </c>
      <c r="F48" s="93">
        <v>15</v>
      </c>
      <c r="G48" s="93">
        <v>10</v>
      </c>
    </row>
    <row r="49" spans="1:7" s="76" customFormat="1" x14ac:dyDescent="0.2">
      <c r="A49" s="78" t="s">
        <v>84</v>
      </c>
      <c r="C49" s="93">
        <v>34</v>
      </c>
      <c r="D49" s="93">
        <v>26</v>
      </c>
      <c r="E49" s="93">
        <v>30</v>
      </c>
      <c r="F49" s="93">
        <v>42</v>
      </c>
      <c r="G49" s="93">
        <v>40</v>
      </c>
    </row>
    <row r="50" spans="1:7" s="76" customFormat="1" x14ac:dyDescent="0.2">
      <c r="A50" s="78" t="s">
        <v>25</v>
      </c>
      <c r="B50" s="78"/>
      <c r="C50" s="93">
        <v>18</v>
      </c>
      <c r="D50" s="93">
        <v>46</v>
      </c>
      <c r="E50" s="93">
        <v>25</v>
      </c>
      <c r="F50" s="93">
        <v>21</v>
      </c>
      <c r="G50" s="93">
        <v>25</v>
      </c>
    </row>
    <row r="51" spans="1:7" s="76" customFormat="1" x14ac:dyDescent="0.2">
      <c r="A51" s="78"/>
      <c r="B51" s="78"/>
      <c r="C51" s="93"/>
      <c r="D51" s="93"/>
      <c r="E51" s="93"/>
      <c r="F51" s="93"/>
      <c r="G51" s="93"/>
    </row>
    <row r="52" spans="1:7" s="76" customFormat="1" x14ac:dyDescent="0.2">
      <c r="A52" s="77" t="s">
        <v>90</v>
      </c>
      <c r="B52" s="78"/>
      <c r="C52" s="93"/>
      <c r="D52" s="93"/>
      <c r="E52" s="93"/>
      <c r="F52" s="93"/>
      <c r="G52" s="93"/>
    </row>
    <row r="53" spans="1:7" s="76" customFormat="1" x14ac:dyDescent="0.2">
      <c r="A53" s="78" t="s">
        <v>86</v>
      </c>
      <c r="B53" s="78"/>
      <c r="C53" s="93">
        <v>12</v>
      </c>
      <c r="D53" s="93">
        <v>13</v>
      </c>
      <c r="E53" s="93">
        <v>10</v>
      </c>
      <c r="F53" s="93">
        <v>7</v>
      </c>
      <c r="G53" s="93">
        <v>5</v>
      </c>
    </row>
    <row r="54" spans="1:7" s="76" customFormat="1" x14ac:dyDescent="0.2">
      <c r="A54" s="78" t="s">
        <v>87</v>
      </c>
      <c r="B54" s="78"/>
      <c r="C54" s="93">
        <v>10</v>
      </c>
      <c r="D54" s="93">
        <v>2</v>
      </c>
      <c r="E54" s="93">
        <v>0</v>
      </c>
      <c r="F54" s="93">
        <v>5</v>
      </c>
      <c r="G54" s="93">
        <v>0</v>
      </c>
    </row>
    <row r="55" spans="1:7" s="76" customFormat="1" x14ac:dyDescent="0.2">
      <c r="A55" s="78" t="s">
        <v>88</v>
      </c>
      <c r="B55" s="78"/>
      <c r="C55" s="93">
        <v>16</v>
      </c>
      <c r="D55" s="93">
        <v>22</v>
      </c>
      <c r="E55" s="93">
        <v>15</v>
      </c>
      <c r="F55" s="93">
        <v>22</v>
      </c>
      <c r="G55" s="93">
        <v>25</v>
      </c>
    </row>
    <row r="56" spans="1:7" s="76" customFormat="1" x14ac:dyDescent="0.2">
      <c r="A56" s="78" t="s">
        <v>89</v>
      </c>
      <c r="B56" s="78"/>
      <c r="C56" s="93">
        <v>40</v>
      </c>
      <c r="D56" s="93">
        <v>55</v>
      </c>
      <c r="E56" s="93">
        <v>55</v>
      </c>
      <c r="F56" s="93">
        <v>51</v>
      </c>
      <c r="G56" s="93">
        <v>60</v>
      </c>
    </row>
    <row r="57" spans="1:7" s="76" customFormat="1" x14ac:dyDescent="0.2">
      <c r="A57" s="78" t="s">
        <v>91</v>
      </c>
      <c r="B57" s="78"/>
      <c r="C57" s="93">
        <v>4</v>
      </c>
      <c r="D57" s="93">
        <v>3</v>
      </c>
      <c r="E57" s="93">
        <v>5</v>
      </c>
      <c r="F57" s="93">
        <v>4</v>
      </c>
      <c r="G57" s="93">
        <v>5</v>
      </c>
    </row>
    <row r="58" spans="1:7" s="76" customFormat="1" x14ac:dyDescent="0.2">
      <c r="A58" s="78" t="s">
        <v>98</v>
      </c>
      <c r="B58" s="78"/>
      <c r="C58" s="93">
        <v>17</v>
      </c>
      <c r="D58" s="93">
        <v>5</v>
      </c>
      <c r="E58" s="93">
        <v>15</v>
      </c>
      <c r="F58" s="93">
        <v>11</v>
      </c>
      <c r="G58" s="93">
        <v>10</v>
      </c>
    </row>
    <row r="59" spans="1:7" s="76" customFormat="1" x14ac:dyDescent="0.2">
      <c r="A59" s="78"/>
      <c r="B59" s="78"/>
      <c r="C59" s="93"/>
      <c r="D59" s="93"/>
      <c r="E59" s="93"/>
      <c r="F59" s="93"/>
      <c r="G59" s="93"/>
    </row>
    <row r="60" spans="1:7" s="76" customFormat="1" x14ac:dyDescent="0.2">
      <c r="A60" s="77" t="s">
        <v>14</v>
      </c>
      <c r="B60" s="77"/>
      <c r="C60" s="93"/>
      <c r="D60" s="93"/>
      <c r="E60" s="93"/>
      <c r="F60" s="93"/>
      <c r="G60" s="93"/>
    </row>
    <row r="61" spans="1:7" s="76" customFormat="1" x14ac:dyDescent="0.2">
      <c r="A61" s="78" t="s">
        <v>15</v>
      </c>
      <c r="B61" s="78"/>
      <c r="C61" s="93">
        <v>71</v>
      </c>
      <c r="D61" s="93">
        <v>100</v>
      </c>
      <c r="E61" s="93">
        <v>85</v>
      </c>
      <c r="F61" s="93">
        <v>91</v>
      </c>
      <c r="G61" s="93">
        <v>90</v>
      </c>
    </row>
    <row r="62" spans="1:7" s="76" customFormat="1" x14ac:dyDescent="0.2">
      <c r="A62" s="78" t="s">
        <v>16</v>
      </c>
      <c r="B62" s="78"/>
      <c r="C62" s="93">
        <v>29</v>
      </c>
      <c r="D62" s="93">
        <v>0</v>
      </c>
      <c r="E62" s="93">
        <v>15</v>
      </c>
      <c r="F62" s="93">
        <v>9</v>
      </c>
      <c r="G62" s="93">
        <v>10</v>
      </c>
    </row>
    <row r="63" spans="1:7" s="76" customFormat="1" x14ac:dyDescent="0.2">
      <c r="A63" s="78" t="s">
        <v>92</v>
      </c>
      <c r="B63" s="78"/>
      <c r="C63" s="93">
        <v>0</v>
      </c>
      <c r="D63" s="93">
        <v>0</v>
      </c>
      <c r="E63" s="93">
        <v>0</v>
      </c>
      <c r="F63" s="93">
        <v>0</v>
      </c>
      <c r="G63" s="93">
        <v>0</v>
      </c>
    </row>
    <row r="64" spans="1:7" s="76" customFormat="1" x14ac:dyDescent="0.2">
      <c r="A64" s="74"/>
      <c r="B64" s="74"/>
      <c r="C64" s="93"/>
      <c r="D64" s="93"/>
      <c r="E64" s="93"/>
      <c r="F64" s="93"/>
      <c r="G64" s="93"/>
    </row>
    <row r="65" spans="1:9" x14ac:dyDescent="0.2">
      <c r="A65" s="77" t="s">
        <v>109</v>
      </c>
      <c r="B65" s="77"/>
      <c r="C65" s="93"/>
      <c r="D65" s="93"/>
      <c r="E65" s="93"/>
      <c r="F65" s="93"/>
      <c r="G65" s="93"/>
      <c r="I65" s="76"/>
    </row>
    <row r="66" spans="1:9" x14ac:dyDescent="0.2">
      <c r="A66" s="78" t="s">
        <v>110</v>
      </c>
      <c r="B66" s="77"/>
      <c r="C66" s="93">
        <v>2</v>
      </c>
      <c r="D66" s="93">
        <v>4</v>
      </c>
      <c r="E66" s="93">
        <v>0</v>
      </c>
      <c r="F66" s="93">
        <v>4</v>
      </c>
      <c r="G66" s="93">
        <v>5</v>
      </c>
      <c r="I66" s="76"/>
    </row>
    <row r="67" spans="1:9" x14ac:dyDescent="0.2">
      <c r="A67" s="78" t="s">
        <v>111</v>
      </c>
      <c r="B67" s="78"/>
      <c r="C67" s="93">
        <v>42</v>
      </c>
      <c r="D67" s="93">
        <v>47</v>
      </c>
      <c r="E67" s="93">
        <v>45</v>
      </c>
      <c r="F67" s="93">
        <v>45</v>
      </c>
      <c r="G67" s="93">
        <v>45</v>
      </c>
      <c r="I67" s="76"/>
    </row>
    <row r="68" spans="1:9" x14ac:dyDescent="0.2">
      <c r="A68" s="78" t="s">
        <v>113</v>
      </c>
      <c r="B68" s="78"/>
      <c r="C68" s="93">
        <v>25</v>
      </c>
      <c r="D68" s="93">
        <v>23</v>
      </c>
      <c r="E68" s="93">
        <v>20</v>
      </c>
      <c r="F68" s="93">
        <v>19</v>
      </c>
      <c r="G68" s="93">
        <v>20</v>
      </c>
      <c r="I68" s="76"/>
    </row>
    <row r="69" spans="1:9" x14ac:dyDescent="0.2">
      <c r="A69" s="78" t="s">
        <v>114</v>
      </c>
      <c r="B69" s="78"/>
      <c r="C69" s="93">
        <v>26</v>
      </c>
      <c r="D69" s="93">
        <v>20</v>
      </c>
      <c r="E69" s="93">
        <v>25</v>
      </c>
      <c r="F69" s="93">
        <v>27</v>
      </c>
      <c r="G69" s="93">
        <v>30</v>
      </c>
      <c r="I69" s="76"/>
    </row>
    <row r="70" spans="1:9" x14ac:dyDescent="0.2">
      <c r="A70" s="78" t="s">
        <v>112</v>
      </c>
      <c r="B70" s="78"/>
      <c r="C70" s="93">
        <v>3</v>
      </c>
      <c r="D70" s="93">
        <v>4</v>
      </c>
      <c r="E70" s="93">
        <v>5</v>
      </c>
      <c r="F70" s="93">
        <v>3</v>
      </c>
      <c r="G70" s="93">
        <v>5</v>
      </c>
      <c r="I70" s="76"/>
    </row>
    <row r="71" spans="1:9" x14ac:dyDescent="0.2">
      <c r="A71" s="78" t="s">
        <v>185</v>
      </c>
      <c r="B71" s="78"/>
      <c r="C71" s="93">
        <v>1</v>
      </c>
      <c r="D71" s="93">
        <v>2</v>
      </c>
      <c r="E71" s="93">
        <v>0</v>
      </c>
      <c r="F71" s="93">
        <v>0</v>
      </c>
      <c r="G71" s="93">
        <v>0</v>
      </c>
      <c r="I71" s="76"/>
    </row>
    <row r="72" spans="1:9" x14ac:dyDescent="0.2">
      <c r="A72" s="78"/>
      <c r="B72" s="78"/>
      <c r="C72" s="93"/>
      <c r="D72" s="93"/>
      <c r="E72" s="93"/>
      <c r="F72" s="93"/>
      <c r="G72" s="93"/>
      <c r="I72" s="76"/>
    </row>
    <row r="73" spans="1:9" x14ac:dyDescent="0.2">
      <c r="A73" s="77" t="s">
        <v>18</v>
      </c>
      <c r="B73" s="77"/>
      <c r="C73" s="93"/>
      <c r="D73" s="93"/>
      <c r="E73" s="93"/>
      <c r="F73" s="93"/>
      <c r="G73" s="93"/>
      <c r="I73" s="76"/>
    </row>
    <row r="74" spans="1:9" x14ac:dyDescent="0.2">
      <c r="A74" s="78" t="s">
        <v>19</v>
      </c>
      <c r="B74" s="78"/>
      <c r="C74" s="93">
        <v>35</v>
      </c>
      <c r="D74" s="93">
        <v>36</v>
      </c>
      <c r="E74" s="93">
        <v>35</v>
      </c>
      <c r="F74" s="93">
        <v>33</v>
      </c>
      <c r="G74" s="93">
        <v>30</v>
      </c>
      <c r="I74" s="76"/>
    </row>
    <row r="75" spans="1:9" x14ac:dyDescent="0.2">
      <c r="A75" s="78" t="s">
        <v>20</v>
      </c>
      <c r="B75" s="78"/>
      <c r="C75" s="93">
        <v>35</v>
      </c>
      <c r="D75" s="93">
        <v>34</v>
      </c>
      <c r="E75" s="93">
        <v>35</v>
      </c>
      <c r="F75" s="93">
        <v>34</v>
      </c>
      <c r="G75" s="93">
        <v>35</v>
      </c>
      <c r="I75" s="76"/>
    </row>
    <row r="76" spans="1:9" x14ac:dyDescent="0.2">
      <c r="A76" s="78" t="s">
        <v>21</v>
      </c>
      <c r="B76" s="78"/>
      <c r="C76" s="93">
        <v>30</v>
      </c>
      <c r="D76" s="93">
        <v>30</v>
      </c>
      <c r="E76" s="93">
        <v>30</v>
      </c>
      <c r="F76" s="93">
        <v>33</v>
      </c>
      <c r="G76" s="93">
        <v>35</v>
      </c>
      <c r="I76" s="76"/>
    </row>
    <row r="77" spans="1:9" x14ac:dyDescent="0.2">
      <c r="A77" s="78"/>
      <c r="B77" s="78"/>
      <c r="C77" s="93"/>
      <c r="D77" s="93"/>
      <c r="E77" s="93"/>
      <c r="F77" s="93"/>
      <c r="G77" s="93"/>
      <c r="I77" s="76"/>
    </row>
    <row r="78" spans="1:9" x14ac:dyDescent="0.2">
      <c r="A78" s="77" t="s">
        <v>99</v>
      </c>
      <c r="B78" s="78"/>
      <c r="C78" s="93"/>
      <c r="D78" s="93"/>
      <c r="E78" s="93"/>
      <c r="F78" s="93"/>
      <c r="G78" s="93"/>
      <c r="I78" s="76"/>
    </row>
    <row r="79" spans="1:9" x14ac:dyDescent="0.2">
      <c r="A79" s="78" t="s">
        <v>100</v>
      </c>
      <c r="B79" s="78"/>
      <c r="C79" s="93">
        <v>12</v>
      </c>
      <c r="D79" s="93">
        <v>13</v>
      </c>
      <c r="E79" s="93">
        <v>10</v>
      </c>
      <c r="F79" s="93">
        <v>14</v>
      </c>
      <c r="G79" s="93">
        <v>15</v>
      </c>
      <c r="I79" s="76"/>
    </row>
    <row r="80" spans="1:9" x14ac:dyDescent="0.2">
      <c r="A80" s="78" t="s">
        <v>101</v>
      </c>
      <c r="B80" s="78"/>
      <c r="C80" s="93">
        <v>25</v>
      </c>
      <c r="D80" s="93">
        <v>25</v>
      </c>
      <c r="E80" s="93">
        <v>25</v>
      </c>
      <c r="F80" s="93">
        <v>17</v>
      </c>
      <c r="G80" s="93">
        <v>15</v>
      </c>
      <c r="I80" s="76"/>
    </row>
    <row r="81" spans="1:9" x14ac:dyDescent="0.2">
      <c r="A81" s="78" t="s">
        <v>102</v>
      </c>
      <c r="B81" s="78"/>
      <c r="C81" s="93">
        <v>42</v>
      </c>
      <c r="D81" s="93">
        <v>36</v>
      </c>
      <c r="E81" s="93">
        <v>40</v>
      </c>
      <c r="F81" s="93">
        <v>44</v>
      </c>
      <c r="G81" s="93">
        <v>45</v>
      </c>
      <c r="I81" s="76"/>
    </row>
    <row r="82" spans="1:9" x14ac:dyDescent="0.2">
      <c r="A82" s="78" t="s">
        <v>103</v>
      </c>
      <c r="B82" s="78"/>
      <c r="C82" s="93">
        <v>21</v>
      </c>
      <c r="D82" s="93">
        <v>27</v>
      </c>
      <c r="E82" s="93">
        <v>25</v>
      </c>
      <c r="F82" s="93">
        <v>25</v>
      </c>
      <c r="G82" s="93">
        <v>25</v>
      </c>
      <c r="I82" s="76"/>
    </row>
    <row r="83" spans="1:9" x14ac:dyDescent="0.2">
      <c r="A83" s="78"/>
      <c r="B83" s="78"/>
      <c r="C83" s="93"/>
      <c r="D83" s="93"/>
      <c r="E83" s="93"/>
      <c r="F83" s="93"/>
      <c r="G83" s="93"/>
      <c r="I83" s="76"/>
    </row>
    <row r="84" spans="1:9" x14ac:dyDescent="0.2">
      <c r="A84" s="77" t="s">
        <v>104</v>
      </c>
      <c r="B84" s="78"/>
      <c r="C84" s="93"/>
      <c r="D84" s="93"/>
      <c r="E84" s="93"/>
      <c r="F84" s="93"/>
      <c r="G84" s="93"/>
      <c r="I84" s="76"/>
    </row>
    <row r="85" spans="1:9" x14ac:dyDescent="0.2">
      <c r="A85" s="78" t="s">
        <v>177</v>
      </c>
      <c r="B85" s="78"/>
      <c r="C85" s="93">
        <v>17</v>
      </c>
      <c r="D85" s="93">
        <v>17</v>
      </c>
      <c r="E85" s="93">
        <v>20</v>
      </c>
      <c r="F85" s="93">
        <v>13</v>
      </c>
      <c r="G85" s="93">
        <v>10</v>
      </c>
      <c r="I85" s="76"/>
    </row>
    <row r="86" spans="1:9" x14ac:dyDescent="0.2">
      <c r="A86" s="78" t="s">
        <v>178</v>
      </c>
      <c r="B86" s="78"/>
      <c r="C86" s="93">
        <v>46</v>
      </c>
      <c r="D86" s="93">
        <v>45</v>
      </c>
      <c r="E86" s="93">
        <v>50</v>
      </c>
      <c r="F86" s="93">
        <v>54</v>
      </c>
      <c r="G86" s="93">
        <v>60</v>
      </c>
      <c r="I86" s="76"/>
    </row>
    <row r="87" spans="1:9" x14ac:dyDescent="0.2">
      <c r="A87" s="78" t="s">
        <v>179</v>
      </c>
      <c r="B87" s="78"/>
      <c r="C87" s="93">
        <v>19</v>
      </c>
      <c r="D87" s="93">
        <v>20</v>
      </c>
      <c r="E87" s="93">
        <v>15</v>
      </c>
      <c r="F87" s="93">
        <v>15</v>
      </c>
      <c r="G87" s="93">
        <v>15</v>
      </c>
      <c r="I87" s="76"/>
    </row>
    <row r="88" spans="1:9" x14ac:dyDescent="0.2">
      <c r="A88" s="78" t="s">
        <v>180</v>
      </c>
      <c r="B88" s="78"/>
      <c r="C88" s="93">
        <v>17</v>
      </c>
      <c r="D88" s="93">
        <v>17</v>
      </c>
      <c r="E88" s="93">
        <v>15</v>
      </c>
      <c r="F88" s="93">
        <v>18</v>
      </c>
      <c r="G88" s="93">
        <v>15</v>
      </c>
      <c r="I88" s="76"/>
    </row>
    <row r="89" spans="1:9" x14ac:dyDescent="0.2">
      <c r="A89" s="78" t="s">
        <v>25</v>
      </c>
      <c r="B89" s="78"/>
      <c r="C89" s="93">
        <v>0</v>
      </c>
      <c r="D89" s="93">
        <v>1</v>
      </c>
      <c r="E89" s="93">
        <v>0</v>
      </c>
      <c r="F89" s="93">
        <v>0</v>
      </c>
      <c r="G89" s="93">
        <v>0</v>
      </c>
      <c r="I89" s="76"/>
    </row>
    <row r="90" spans="1:9" x14ac:dyDescent="0.2">
      <c r="A90" s="78"/>
      <c r="B90" s="78"/>
      <c r="C90" s="93"/>
      <c r="I90" s="76"/>
    </row>
    <row r="91" spans="1:9" x14ac:dyDescent="0.2">
      <c r="A91" s="80"/>
      <c r="B91" s="80"/>
      <c r="C91" s="95"/>
      <c r="D91" s="95"/>
      <c r="E91" s="81"/>
      <c r="F91" s="81"/>
      <c r="G91" s="81"/>
      <c r="I91" s="76"/>
    </row>
    <row r="92" spans="1:9" x14ac:dyDescent="0.2">
      <c r="A92" s="74" t="s">
        <v>0</v>
      </c>
      <c r="B92" s="74"/>
      <c r="C92" s="74"/>
      <c r="D92" s="74"/>
      <c r="E92" s="75"/>
      <c r="F92" s="75"/>
      <c r="I92" s="76"/>
    </row>
    <row r="93" spans="1:9" x14ac:dyDescent="0.2">
      <c r="A93" s="103" t="s">
        <v>125</v>
      </c>
      <c r="B93" s="74" t="s">
        <v>126</v>
      </c>
      <c r="C93" s="74"/>
      <c r="D93" s="74"/>
      <c r="E93" s="75"/>
      <c r="F93" s="75"/>
      <c r="I93" s="76"/>
    </row>
    <row r="94" spans="1:9" x14ac:dyDescent="0.2">
      <c r="A94" s="103" t="s">
        <v>127</v>
      </c>
      <c r="B94" s="74" t="s">
        <v>128</v>
      </c>
      <c r="C94" s="75"/>
      <c r="D94" s="75"/>
      <c r="E94" s="75"/>
      <c r="F94" s="75"/>
      <c r="I94" s="76"/>
    </row>
    <row r="95" spans="1:9" x14ac:dyDescent="0.2">
      <c r="A95" s="104"/>
      <c r="B95" s="90" t="s">
        <v>153</v>
      </c>
      <c r="C95" s="75"/>
      <c r="D95" s="75"/>
      <c r="E95" s="75"/>
      <c r="F95" s="75"/>
      <c r="I95" s="76"/>
    </row>
    <row r="96" spans="1:9" x14ac:dyDescent="0.2">
      <c r="A96" s="103" t="s">
        <v>129</v>
      </c>
      <c r="B96" s="74" t="s">
        <v>154</v>
      </c>
      <c r="C96" s="75"/>
      <c r="D96" s="75"/>
      <c r="E96" s="75"/>
      <c r="F96" s="75"/>
      <c r="I96" s="76"/>
    </row>
    <row r="97" spans="1:9" x14ac:dyDescent="0.2">
      <c r="A97" s="103" t="s">
        <v>131</v>
      </c>
      <c r="B97" s="74" t="s">
        <v>156</v>
      </c>
      <c r="I97" s="7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H27"/>
  <sheetViews>
    <sheetView zoomScaleNormal="100" workbookViewId="0"/>
  </sheetViews>
  <sheetFormatPr defaultRowHeight="11.25" x14ac:dyDescent="0.2"/>
  <cols>
    <col min="1" max="2" width="4" style="76" customWidth="1"/>
    <col min="3" max="3" width="48.5703125" style="76" customWidth="1"/>
    <col min="4" max="5" width="17.7109375" style="76" customWidth="1"/>
    <col min="6" max="6" width="17.28515625" style="76" bestFit="1" customWidth="1"/>
    <col min="7" max="7" width="18.140625" style="76" bestFit="1" customWidth="1"/>
    <col min="8" max="16384" width="9.140625" style="76"/>
  </cols>
  <sheetData>
    <row r="1" spans="1:8" x14ac:dyDescent="0.2">
      <c r="A1" s="77" t="s">
        <v>30</v>
      </c>
      <c r="B1" s="77"/>
      <c r="C1" s="77"/>
      <c r="D1" s="78"/>
    </row>
    <row r="2" spans="1:8" x14ac:dyDescent="0.2">
      <c r="A2" s="79" t="s">
        <v>157</v>
      </c>
      <c r="B2" s="79"/>
      <c r="C2" s="79"/>
      <c r="D2" s="80"/>
      <c r="E2" s="81"/>
      <c r="F2" s="81"/>
      <c r="G2" s="81"/>
    </row>
    <row r="3" spans="1:8" ht="22.5" x14ac:dyDescent="0.2">
      <c r="A3" s="74"/>
      <c r="B3" s="74"/>
      <c r="C3" s="82"/>
      <c r="D3" s="102" t="s">
        <v>32</v>
      </c>
      <c r="E3" s="102" t="s">
        <v>33</v>
      </c>
      <c r="F3" s="102" t="s">
        <v>148</v>
      </c>
      <c r="G3" s="102" t="s">
        <v>149</v>
      </c>
      <c r="H3" s="83"/>
    </row>
    <row r="4" spans="1:8" x14ac:dyDescent="0.2">
      <c r="A4" s="78"/>
      <c r="B4" s="78"/>
      <c r="C4" s="78"/>
      <c r="D4" s="78"/>
    </row>
    <row r="5" spans="1:8" x14ac:dyDescent="0.2">
      <c r="A5" s="78"/>
      <c r="B5" s="78"/>
      <c r="C5" s="78"/>
      <c r="D5" s="85" t="s">
        <v>3</v>
      </c>
    </row>
    <row r="6" spans="1:8" x14ac:dyDescent="0.2">
      <c r="A6" s="78"/>
      <c r="B6" s="78"/>
      <c r="C6" s="78"/>
      <c r="D6" s="78"/>
    </row>
    <row r="7" spans="1:8" x14ac:dyDescent="0.2">
      <c r="A7" s="77" t="s">
        <v>136</v>
      </c>
      <c r="B7" s="77"/>
      <c r="C7" s="77"/>
      <c r="D7" s="91"/>
      <c r="E7" s="92"/>
      <c r="F7" s="92"/>
      <c r="G7" s="92"/>
    </row>
    <row r="8" spans="1:8" x14ac:dyDescent="0.2">
      <c r="A8" s="78" t="s">
        <v>95</v>
      </c>
      <c r="B8" s="78"/>
      <c r="C8" s="78"/>
      <c r="D8" s="99">
        <v>1950</v>
      </c>
      <c r="E8" s="99">
        <v>655</v>
      </c>
      <c r="F8" s="99">
        <v>5075</v>
      </c>
      <c r="G8" s="99">
        <v>2850</v>
      </c>
    </row>
    <row r="9" spans="1:8" x14ac:dyDescent="0.2">
      <c r="A9" s="78" t="s">
        <v>93</v>
      </c>
      <c r="B9" s="78" t="s">
        <v>121</v>
      </c>
      <c r="C9" s="78"/>
      <c r="D9" s="99">
        <v>1900</v>
      </c>
      <c r="E9" s="99">
        <v>600</v>
      </c>
      <c r="F9" s="99">
        <v>5000</v>
      </c>
      <c r="G9" s="99">
        <v>2800</v>
      </c>
    </row>
    <row r="10" spans="1:8" x14ac:dyDescent="0.2">
      <c r="A10" s="78"/>
      <c r="B10" s="78" t="s">
        <v>85</v>
      </c>
      <c r="C10" s="78" t="s">
        <v>105</v>
      </c>
      <c r="D10" s="99">
        <v>500</v>
      </c>
      <c r="E10" s="99">
        <v>100</v>
      </c>
      <c r="F10" s="99">
        <v>1100</v>
      </c>
      <c r="G10" s="99">
        <v>300</v>
      </c>
    </row>
    <row r="11" spans="1:8" x14ac:dyDescent="0.2">
      <c r="A11" s="78"/>
      <c r="B11" s="78"/>
      <c r="C11" s="78" t="s">
        <v>106</v>
      </c>
      <c r="D11" s="99">
        <v>200</v>
      </c>
      <c r="E11" s="99">
        <v>100</v>
      </c>
      <c r="F11" s="99">
        <v>300</v>
      </c>
      <c r="G11" s="99">
        <v>200</v>
      </c>
    </row>
    <row r="12" spans="1:8" x14ac:dyDescent="0.2">
      <c r="A12" s="78"/>
      <c r="B12" s="78"/>
      <c r="C12" s="78" t="s">
        <v>107</v>
      </c>
      <c r="D12" s="99">
        <v>0</v>
      </c>
      <c r="E12" s="99">
        <v>0</v>
      </c>
      <c r="F12" s="99">
        <v>0</v>
      </c>
      <c r="G12" s="99">
        <v>0</v>
      </c>
    </row>
    <row r="13" spans="1:8" x14ac:dyDescent="0.2">
      <c r="A13" s="78"/>
      <c r="B13" s="78"/>
      <c r="C13" s="78" t="s">
        <v>17</v>
      </c>
      <c r="D13" s="99">
        <v>1200</v>
      </c>
      <c r="E13" s="99">
        <v>500</v>
      </c>
      <c r="F13" s="99">
        <v>3600</v>
      </c>
      <c r="G13" s="99">
        <v>2300</v>
      </c>
    </row>
    <row r="14" spans="1:8" x14ac:dyDescent="0.2">
      <c r="A14" s="78"/>
      <c r="B14" s="77"/>
      <c r="C14" s="77"/>
      <c r="D14" s="99"/>
      <c r="E14" s="99"/>
      <c r="F14" s="99"/>
      <c r="G14" s="99"/>
    </row>
    <row r="15" spans="1:8" x14ac:dyDescent="0.2">
      <c r="A15" s="77" t="s">
        <v>137</v>
      </c>
      <c r="B15" s="94"/>
      <c r="C15" s="94"/>
      <c r="D15" s="99"/>
      <c r="E15" s="99"/>
      <c r="F15" s="99"/>
      <c r="G15" s="99"/>
    </row>
    <row r="16" spans="1:8" x14ac:dyDescent="0.2">
      <c r="A16" s="78" t="s">
        <v>95</v>
      </c>
      <c r="B16" s="78"/>
      <c r="C16" s="78"/>
      <c r="D16" s="99" t="s">
        <v>108</v>
      </c>
      <c r="E16" s="99">
        <v>2055</v>
      </c>
      <c r="F16" s="99">
        <v>4446</v>
      </c>
      <c r="G16" s="99">
        <v>6558</v>
      </c>
    </row>
    <row r="17" spans="1:7" x14ac:dyDescent="0.2">
      <c r="A17" s="78" t="s">
        <v>85</v>
      </c>
      <c r="B17" s="78" t="s">
        <v>105</v>
      </c>
      <c r="C17" s="78"/>
      <c r="D17" s="99" t="s">
        <v>108</v>
      </c>
      <c r="E17" s="99" t="s">
        <v>108</v>
      </c>
      <c r="F17" s="99">
        <v>3757</v>
      </c>
      <c r="G17" s="99" t="s">
        <v>108</v>
      </c>
    </row>
    <row r="18" spans="1:7" x14ac:dyDescent="0.2">
      <c r="A18" s="78"/>
      <c r="B18" s="78" t="s">
        <v>106</v>
      </c>
      <c r="C18" s="78"/>
      <c r="D18" s="99" t="s">
        <v>108</v>
      </c>
      <c r="E18" s="99" t="s">
        <v>108</v>
      </c>
      <c r="F18" s="99">
        <v>108</v>
      </c>
      <c r="G18" s="99" t="s">
        <v>108</v>
      </c>
    </row>
    <row r="19" spans="1:7" x14ac:dyDescent="0.2">
      <c r="A19" s="78"/>
      <c r="B19" s="78" t="s">
        <v>107</v>
      </c>
      <c r="C19" s="78"/>
      <c r="D19" s="99" t="s">
        <v>108</v>
      </c>
      <c r="E19" s="99" t="s">
        <v>108</v>
      </c>
      <c r="F19" s="99">
        <v>182</v>
      </c>
      <c r="G19" s="99" t="s">
        <v>108</v>
      </c>
    </row>
    <row r="20" spans="1:7" x14ac:dyDescent="0.2">
      <c r="A20" s="78"/>
      <c r="B20" s="78" t="s">
        <v>17</v>
      </c>
      <c r="C20" s="78"/>
      <c r="D20" s="99" t="s">
        <v>108</v>
      </c>
      <c r="E20" s="99" t="s">
        <v>108</v>
      </c>
      <c r="F20" s="99">
        <v>400</v>
      </c>
      <c r="G20" s="99" t="s">
        <v>108</v>
      </c>
    </row>
    <row r="21" spans="1:7" x14ac:dyDescent="0.2">
      <c r="A21" s="78"/>
      <c r="B21" s="78"/>
      <c r="C21" s="78"/>
      <c r="D21" s="97"/>
      <c r="E21" s="73"/>
      <c r="F21" s="73"/>
      <c r="G21" s="73"/>
    </row>
    <row r="22" spans="1:7" x14ac:dyDescent="0.2">
      <c r="A22" s="80"/>
      <c r="B22" s="80"/>
      <c r="C22" s="80"/>
      <c r="D22" s="95"/>
      <c r="E22" s="81"/>
      <c r="F22" s="81"/>
      <c r="G22" s="81"/>
    </row>
    <row r="23" spans="1:7" x14ac:dyDescent="0.2">
      <c r="A23" s="74" t="s">
        <v>132</v>
      </c>
      <c r="B23" s="74"/>
      <c r="C23" s="74"/>
      <c r="D23" s="74"/>
      <c r="E23" s="75"/>
      <c r="F23" s="75"/>
    </row>
    <row r="24" spans="1:7" x14ac:dyDescent="0.2">
      <c r="A24" s="103" t="s">
        <v>125</v>
      </c>
      <c r="B24" s="74" t="s">
        <v>158</v>
      </c>
      <c r="C24" s="74"/>
      <c r="D24" s="74"/>
      <c r="E24" s="74"/>
      <c r="F24" s="75"/>
      <c r="G24" s="75"/>
    </row>
    <row r="25" spans="1:7" x14ac:dyDescent="0.2">
      <c r="A25" s="103" t="s">
        <v>127</v>
      </c>
      <c r="B25" s="74" t="s">
        <v>159</v>
      </c>
      <c r="C25" s="74"/>
      <c r="D25" s="74"/>
      <c r="E25" s="74"/>
      <c r="F25" s="75"/>
      <c r="G25" s="75"/>
    </row>
    <row r="26" spans="1:7" x14ac:dyDescent="0.2">
      <c r="A26" s="96"/>
      <c r="B26" s="96"/>
      <c r="C26" s="96"/>
      <c r="D26" s="75"/>
      <c r="E26" s="75"/>
      <c r="F26" s="75"/>
    </row>
    <row r="27" spans="1:7" x14ac:dyDescent="0.2">
      <c r="A27" s="75"/>
      <c r="B27" s="75"/>
      <c r="C27" s="75"/>
      <c r="D27" s="75"/>
      <c r="E27" s="75"/>
      <c r="F27" s="75"/>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M17" sqref="M17"/>
    </sheetView>
  </sheetViews>
  <sheetFormatPr defaultRowHeight="12" x14ac:dyDescent="0.2"/>
  <cols>
    <col min="1" max="16384" width="9.140625" style="107"/>
  </cols>
  <sheetData>
    <row r="1" spans="1:2" x14ac:dyDescent="0.2">
      <c r="A1" s="106" t="s">
        <v>199</v>
      </c>
    </row>
    <row r="2" spans="1:2" s="109" customFormat="1" x14ac:dyDescent="0.2">
      <c r="A2" s="108" t="s">
        <v>138</v>
      </c>
      <c r="B2" s="108"/>
    </row>
    <row r="22" spans="14:14" x14ac:dyDescent="0.2">
      <c r="N22" s="107" t="s">
        <v>198</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Voorblad</vt:lpstr>
      <vt:lpstr>Inhoud</vt:lpstr>
      <vt:lpstr>Toelichting</vt:lpstr>
      <vt:lpstr>Bronbestanden</vt:lpstr>
      <vt:lpstr>Tabel 1</vt:lpstr>
      <vt:lpstr>Tabel 2</vt:lpstr>
      <vt:lpstr>Tabel 3</vt:lpstr>
      <vt:lpstr>Figuur 1</vt:lpstr>
      <vt:lpstr>Bronbestanden!Afdrukbereik</vt:lpstr>
      <vt:lpstr>Inhoud!Afdrukbereik</vt:lpstr>
      <vt:lpstr>Toelichting!Afdrukbereik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2020-11-18T15:10:57Z</dcterms:modified>
</cp:coreProperties>
</file>