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TRE\Werk\Webmagazine\Productie Webmagazine\Rondzending\2020\09 - september\04 sept\8040 - Drugsoverlast\"/>
    </mc:Choice>
  </mc:AlternateContent>
  <bookViews>
    <workbookView xWindow="360" yWindow="440" windowWidth="21840" windowHeight="11790"/>
  </bookViews>
  <sheets>
    <sheet name="Drugsgebruik -handel 2013-2019" sheetId="1" r:id="rId1"/>
    <sheet name="Toelichting" sheetId="2" r:id="rId2"/>
  </sheets>
  <definedNames>
    <definedName name="_xlnm.Print_Area" localSheetId="0">'Drugsgebruik -handel 2013-2019'!$A$1:$AH$244</definedName>
  </definedNames>
  <calcPr calcId="162913"/>
</workbook>
</file>

<file path=xl/calcChain.xml><?xml version="1.0" encoding="utf-8"?>
<calcChain xmlns="http://schemas.openxmlformats.org/spreadsheetml/2006/main">
  <c r="AH240" i="1" l="1"/>
  <c r="AG240" i="1"/>
  <c r="AH239" i="1"/>
  <c r="AG239" i="1"/>
  <c r="AH238" i="1"/>
  <c r="AG238" i="1"/>
  <c r="AH237" i="1"/>
  <c r="AG237" i="1"/>
  <c r="AH236" i="1"/>
  <c r="AG236" i="1"/>
  <c r="AH235" i="1"/>
  <c r="AG235" i="1"/>
  <c r="AH234" i="1"/>
  <c r="AG234" i="1"/>
  <c r="AH233" i="1"/>
  <c r="AG233" i="1"/>
  <c r="AH232" i="1"/>
  <c r="AG232" i="1"/>
  <c r="AH231" i="1"/>
  <c r="AG231" i="1"/>
  <c r="AH230" i="1"/>
  <c r="AG230" i="1"/>
  <c r="AH229" i="1"/>
  <c r="AG229" i="1"/>
  <c r="AH227" i="1"/>
  <c r="AG227" i="1"/>
  <c r="AH226" i="1"/>
  <c r="AG226" i="1"/>
  <c r="AH225" i="1"/>
  <c r="AG225" i="1"/>
  <c r="AH224" i="1"/>
  <c r="AG224" i="1"/>
  <c r="AH223" i="1"/>
  <c r="AG223" i="1"/>
  <c r="AH222" i="1"/>
  <c r="AG222" i="1"/>
  <c r="AH221" i="1"/>
  <c r="AG221" i="1"/>
  <c r="AH219" i="1"/>
  <c r="AG219" i="1"/>
  <c r="AH218" i="1"/>
  <c r="AG218" i="1"/>
  <c r="AH217" i="1"/>
  <c r="AG217" i="1"/>
  <c r="AH216" i="1"/>
  <c r="AG216" i="1"/>
  <c r="AG215" i="1"/>
  <c r="AH214" i="1"/>
  <c r="AG214" i="1"/>
  <c r="AH213" i="1"/>
  <c r="AG213" i="1"/>
  <c r="AH212" i="1"/>
  <c r="AG212" i="1"/>
  <c r="AH211" i="1"/>
  <c r="AG211" i="1"/>
  <c r="AH210" i="1"/>
  <c r="AG210" i="1"/>
  <c r="AH209" i="1"/>
  <c r="AG209" i="1"/>
  <c r="AH208" i="1"/>
  <c r="AG208" i="1"/>
  <c r="AH207" i="1"/>
  <c r="AG207" i="1"/>
  <c r="AH206" i="1"/>
  <c r="AG206" i="1"/>
  <c r="AH205" i="1"/>
  <c r="AG205" i="1"/>
  <c r="AH204" i="1"/>
  <c r="AG204" i="1"/>
  <c r="AH203" i="1"/>
  <c r="AG203" i="1"/>
  <c r="AH202" i="1"/>
  <c r="AG202" i="1"/>
  <c r="AH201" i="1"/>
  <c r="AG201" i="1"/>
  <c r="AH200" i="1"/>
  <c r="AG200" i="1"/>
  <c r="AH199" i="1"/>
  <c r="AG199" i="1"/>
  <c r="AH198" i="1"/>
  <c r="AG198" i="1"/>
  <c r="AH197" i="1"/>
  <c r="AG197" i="1"/>
  <c r="AH196" i="1"/>
  <c r="AG196" i="1"/>
  <c r="AH195" i="1"/>
  <c r="AG195" i="1"/>
  <c r="AH194" i="1"/>
  <c r="AG194" i="1"/>
  <c r="AH193" i="1"/>
  <c r="AG193" i="1"/>
  <c r="AH192" i="1"/>
  <c r="AG192" i="1"/>
  <c r="AH191" i="1"/>
  <c r="AG191" i="1"/>
  <c r="AH190" i="1"/>
  <c r="AG190" i="1"/>
  <c r="AH189" i="1"/>
  <c r="AG189" i="1"/>
  <c r="AH188" i="1"/>
  <c r="AG188" i="1"/>
  <c r="AH187" i="1"/>
  <c r="AG187" i="1"/>
  <c r="AH186" i="1"/>
  <c r="AG186" i="1"/>
  <c r="AH185" i="1"/>
  <c r="AG185" i="1"/>
  <c r="AH184" i="1"/>
  <c r="AG184" i="1"/>
  <c r="AH183" i="1"/>
  <c r="AG183" i="1"/>
  <c r="AH182" i="1"/>
  <c r="AG182" i="1"/>
  <c r="AH181" i="1"/>
  <c r="AG181" i="1"/>
  <c r="AH180" i="1"/>
  <c r="AG180" i="1"/>
  <c r="AH179" i="1"/>
  <c r="AG179" i="1"/>
  <c r="AH178" i="1"/>
  <c r="AG178" i="1"/>
  <c r="AH177" i="1"/>
  <c r="AG177" i="1"/>
  <c r="AH176" i="1"/>
  <c r="AG176" i="1"/>
  <c r="AH175" i="1"/>
  <c r="AG175" i="1"/>
  <c r="AH174" i="1"/>
  <c r="AG174" i="1"/>
  <c r="AH173" i="1"/>
  <c r="AG173" i="1"/>
  <c r="AH172" i="1"/>
  <c r="AG172" i="1"/>
  <c r="AH171" i="1"/>
  <c r="AG171" i="1"/>
  <c r="AH170" i="1"/>
  <c r="AG170" i="1"/>
  <c r="AH169" i="1"/>
  <c r="AG169" i="1"/>
  <c r="AH168" i="1"/>
  <c r="AG168" i="1"/>
  <c r="AH167" i="1"/>
  <c r="AG167" i="1"/>
  <c r="AG166" i="1"/>
  <c r="AG165" i="1"/>
  <c r="AH164" i="1"/>
  <c r="AG164" i="1"/>
  <c r="AH163" i="1"/>
  <c r="AG163" i="1"/>
  <c r="AH162" i="1"/>
  <c r="AG162" i="1"/>
  <c r="AH161" i="1"/>
  <c r="AG161" i="1"/>
  <c r="AH160" i="1"/>
  <c r="AG160" i="1"/>
  <c r="AH159" i="1"/>
  <c r="AG159" i="1"/>
  <c r="AH158" i="1"/>
  <c r="AG158" i="1"/>
  <c r="AG157" i="1"/>
  <c r="AH156" i="1"/>
  <c r="AG156" i="1"/>
  <c r="AH155" i="1"/>
  <c r="AG155" i="1"/>
  <c r="AH154" i="1"/>
  <c r="AG154" i="1"/>
  <c r="AH153" i="1"/>
  <c r="AH152" i="1"/>
  <c r="AG152" i="1"/>
  <c r="AH150" i="1"/>
  <c r="AG150" i="1"/>
  <c r="AH147" i="1"/>
  <c r="AG147" i="1"/>
  <c r="AH146" i="1"/>
  <c r="AG146" i="1"/>
  <c r="AH145" i="1"/>
  <c r="AG145" i="1"/>
  <c r="AH143" i="1"/>
  <c r="AG143" i="1"/>
  <c r="AH142" i="1"/>
  <c r="AG142" i="1"/>
  <c r="AH141" i="1"/>
  <c r="AG141" i="1"/>
  <c r="AH140" i="1"/>
  <c r="AG140" i="1"/>
  <c r="AH139" i="1"/>
  <c r="AG139" i="1"/>
  <c r="AH138" i="1"/>
  <c r="AG138" i="1"/>
  <c r="AH137" i="1"/>
  <c r="AG137" i="1"/>
  <c r="AH136" i="1"/>
  <c r="AH135" i="1"/>
  <c r="AG135" i="1"/>
  <c r="AH134" i="1"/>
  <c r="AG134" i="1"/>
  <c r="AH133" i="1"/>
  <c r="AG133" i="1"/>
  <c r="AH132" i="1"/>
  <c r="AG132" i="1"/>
  <c r="AH131" i="1"/>
  <c r="AG131" i="1"/>
  <c r="AH130" i="1"/>
  <c r="AG130" i="1"/>
  <c r="AH129" i="1"/>
  <c r="AG129" i="1"/>
  <c r="AH128" i="1"/>
  <c r="AG128" i="1"/>
  <c r="AH127" i="1"/>
  <c r="AG127" i="1"/>
  <c r="AH126" i="1"/>
  <c r="AG126" i="1"/>
  <c r="AH125" i="1"/>
  <c r="AG125" i="1"/>
  <c r="AH124" i="1"/>
  <c r="AG124" i="1"/>
  <c r="AH123" i="1"/>
  <c r="AG123" i="1"/>
  <c r="AH122" i="1"/>
  <c r="AG122" i="1"/>
  <c r="AH121" i="1"/>
  <c r="AG121" i="1"/>
  <c r="AH120" i="1"/>
  <c r="AG120" i="1"/>
  <c r="AH119" i="1"/>
  <c r="AG119" i="1"/>
  <c r="AH118" i="1"/>
  <c r="AG118" i="1"/>
  <c r="AH117" i="1"/>
  <c r="AG117" i="1"/>
  <c r="AH116" i="1"/>
  <c r="AG116" i="1"/>
  <c r="AH115" i="1"/>
  <c r="AG115" i="1"/>
  <c r="AH114" i="1"/>
  <c r="AG114" i="1"/>
  <c r="AH113" i="1"/>
  <c r="AG113" i="1"/>
  <c r="AH112" i="1"/>
  <c r="AG112" i="1"/>
  <c r="AH111" i="1"/>
  <c r="AG111" i="1"/>
  <c r="AH110" i="1"/>
  <c r="AG110" i="1"/>
  <c r="AH109" i="1"/>
  <c r="AG109" i="1"/>
  <c r="AH108" i="1"/>
  <c r="AG108" i="1"/>
  <c r="AH107" i="1"/>
  <c r="AG107" i="1"/>
  <c r="AH106" i="1"/>
  <c r="AG106" i="1"/>
  <c r="AH105" i="1"/>
  <c r="AG105" i="1"/>
  <c r="AG104" i="1"/>
  <c r="AH103" i="1"/>
  <c r="AG103" i="1"/>
  <c r="AH102" i="1"/>
  <c r="AG102" i="1"/>
  <c r="AH101" i="1"/>
  <c r="AG101" i="1"/>
  <c r="AH100" i="1"/>
  <c r="AG100" i="1"/>
  <c r="AH99" i="1"/>
  <c r="AG99" i="1"/>
  <c r="AH98" i="1"/>
  <c r="AG98" i="1"/>
  <c r="AH97" i="1"/>
  <c r="AG97" i="1"/>
  <c r="AH96" i="1"/>
  <c r="AG96" i="1"/>
  <c r="AH95" i="1"/>
  <c r="AG95" i="1"/>
  <c r="AH94" i="1"/>
  <c r="AG94" i="1"/>
  <c r="AH93" i="1"/>
  <c r="AG93" i="1"/>
  <c r="AH92" i="1"/>
  <c r="AG92" i="1"/>
  <c r="AH91" i="1"/>
  <c r="AG91" i="1"/>
  <c r="AH90" i="1"/>
  <c r="AG90" i="1"/>
  <c r="AH89" i="1"/>
  <c r="AG89" i="1"/>
  <c r="AG88" i="1"/>
  <c r="AH87" i="1"/>
  <c r="AG87" i="1"/>
  <c r="AH86" i="1"/>
  <c r="AG86" i="1"/>
  <c r="AH85" i="1"/>
  <c r="AG85" i="1"/>
  <c r="AH84" i="1"/>
  <c r="AG84" i="1"/>
  <c r="AH82" i="1"/>
  <c r="AG82" i="1"/>
  <c r="AH81" i="1"/>
  <c r="AG81" i="1"/>
  <c r="AH80" i="1"/>
  <c r="AG80" i="1"/>
  <c r="AG79" i="1"/>
  <c r="AH78" i="1"/>
  <c r="AG78" i="1"/>
  <c r="AH77" i="1"/>
  <c r="AG77" i="1"/>
  <c r="AH76" i="1"/>
  <c r="AG76" i="1"/>
  <c r="AH75" i="1"/>
  <c r="AG75" i="1"/>
  <c r="AH74" i="1"/>
  <c r="AG74" i="1"/>
  <c r="AH73" i="1"/>
  <c r="AG73" i="1"/>
  <c r="AH72" i="1"/>
  <c r="AG72" i="1"/>
  <c r="AH71" i="1"/>
  <c r="AG71" i="1"/>
  <c r="AH70" i="1"/>
  <c r="AG70" i="1"/>
  <c r="AH69" i="1"/>
  <c r="AG69" i="1"/>
  <c r="AH68" i="1"/>
  <c r="AG68" i="1"/>
  <c r="AH67" i="1"/>
  <c r="AG67" i="1"/>
  <c r="AH66" i="1"/>
  <c r="AG66" i="1"/>
  <c r="AH65" i="1"/>
  <c r="AG65" i="1"/>
  <c r="AH64" i="1"/>
  <c r="AG64" i="1"/>
  <c r="AH63" i="1"/>
  <c r="AG63" i="1"/>
  <c r="AH62" i="1"/>
  <c r="AG62" i="1"/>
  <c r="AH61" i="1"/>
  <c r="AG61" i="1"/>
  <c r="AG60" i="1"/>
  <c r="AH59" i="1"/>
  <c r="AG59" i="1"/>
  <c r="AH57" i="1"/>
  <c r="AG57" i="1"/>
  <c r="AH56" i="1"/>
  <c r="AG56" i="1"/>
  <c r="AH54" i="1"/>
  <c r="AG54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5" i="1"/>
  <c r="AG45" i="1"/>
  <c r="AH44" i="1"/>
  <c r="AG44" i="1"/>
  <c r="AH42" i="1"/>
  <c r="AG42" i="1"/>
  <c r="AH41" i="1"/>
  <c r="AG41" i="1"/>
  <c r="AH39" i="1"/>
  <c r="AG39" i="1"/>
  <c r="AG38" i="1"/>
  <c r="AG37" i="1"/>
  <c r="AH36" i="1"/>
  <c r="AG36" i="1"/>
  <c r="AH35" i="1"/>
  <c r="AG35" i="1"/>
  <c r="AH34" i="1"/>
  <c r="AG34" i="1"/>
  <c r="AH33" i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4" i="1"/>
  <c r="AG24" i="1"/>
  <c r="AH23" i="1"/>
  <c r="AG23" i="1"/>
  <c r="AG22" i="1"/>
  <c r="AH21" i="1"/>
  <c r="AG21" i="1"/>
  <c r="AH20" i="1"/>
  <c r="AG20" i="1"/>
  <c r="AH19" i="1"/>
  <c r="AG19" i="1"/>
  <c r="AH18" i="1"/>
  <c r="AG18" i="1"/>
  <c r="AH15" i="1"/>
  <c r="AG15" i="1"/>
  <c r="AH13" i="1"/>
  <c r="AG13" i="1"/>
  <c r="AH12" i="1"/>
  <c r="AG12" i="1"/>
  <c r="AH11" i="1"/>
  <c r="AG11" i="1"/>
  <c r="AH10" i="1"/>
  <c r="AG10" i="1"/>
  <c r="L240" i="1" l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K10" i="1"/>
  <c r="AF240" i="1"/>
  <c r="AE240" i="1"/>
  <c r="AF239" i="1"/>
  <c r="AE239" i="1"/>
  <c r="AF238" i="1"/>
  <c r="AE238" i="1"/>
  <c r="AF237" i="1"/>
  <c r="AE237" i="1"/>
  <c r="AF236" i="1"/>
  <c r="AE236" i="1"/>
  <c r="AF235" i="1"/>
  <c r="AE235" i="1"/>
  <c r="AF234" i="1"/>
  <c r="AE234" i="1"/>
  <c r="AF233" i="1"/>
  <c r="AE233" i="1"/>
  <c r="AF232" i="1"/>
  <c r="AE232" i="1"/>
  <c r="AF231" i="1"/>
  <c r="AE231" i="1"/>
  <c r="AF230" i="1"/>
  <c r="AE230" i="1"/>
  <c r="AF229" i="1"/>
  <c r="AE229" i="1"/>
  <c r="AF228" i="1"/>
  <c r="AE228" i="1"/>
  <c r="AF227" i="1"/>
  <c r="AE227" i="1"/>
  <c r="AF226" i="1"/>
  <c r="AE226" i="1"/>
  <c r="AF225" i="1"/>
  <c r="AE225" i="1"/>
  <c r="AF223" i="1"/>
  <c r="AE223" i="1"/>
  <c r="AF222" i="1"/>
  <c r="AE222" i="1"/>
  <c r="AF221" i="1"/>
  <c r="AE221" i="1"/>
  <c r="AF219" i="1"/>
  <c r="AE219" i="1"/>
  <c r="AF218" i="1"/>
  <c r="AE218" i="1"/>
  <c r="AF217" i="1"/>
  <c r="AE217" i="1"/>
  <c r="AF216" i="1"/>
  <c r="AE216" i="1"/>
  <c r="AF215" i="1"/>
  <c r="AE215" i="1"/>
  <c r="AF214" i="1"/>
  <c r="AE214" i="1"/>
  <c r="AF213" i="1"/>
  <c r="AE213" i="1"/>
  <c r="AF212" i="1"/>
  <c r="AE212" i="1"/>
  <c r="AF211" i="1"/>
  <c r="AE211" i="1"/>
  <c r="AF209" i="1"/>
  <c r="AE209" i="1"/>
  <c r="AF208" i="1"/>
  <c r="AE208" i="1"/>
  <c r="AF207" i="1"/>
  <c r="AE207" i="1"/>
  <c r="AF206" i="1"/>
  <c r="AE206" i="1"/>
  <c r="AF205" i="1"/>
  <c r="AE205" i="1"/>
  <c r="AF204" i="1"/>
  <c r="AE204" i="1"/>
  <c r="AF203" i="1"/>
  <c r="AE203" i="1"/>
  <c r="AF202" i="1"/>
  <c r="AE202" i="1"/>
  <c r="AF201" i="1"/>
  <c r="AE201" i="1"/>
  <c r="AF200" i="1"/>
  <c r="AE200" i="1"/>
  <c r="AF199" i="1"/>
  <c r="AE199" i="1"/>
  <c r="AF198" i="1"/>
  <c r="AE198" i="1"/>
  <c r="AF197" i="1"/>
  <c r="AE197" i="1"/>
  <c r="AF196" i="1"/>
  <c r="AE196" i="1"/>
  <c r="AF195" i="1"/>
  <c r="AE195" i="1"/>
  <c r="AF194" i="1"/>
  <c r="AE194" i="1"/>
  <c r="AF193" i="1"/>
  <c r="AE193" i="1"/>
  <c r="AF191" i="1"/>
  <c r="AE191" i="1"/>
  <c r="AF190" i="1"/>
  <c r="AE190" i="1"/>
  <c r="AF189" i="1"/>
  <c r="AE189" i="1"/>
  <c r="AF188" i="1"/>
  <c r="AE188" i="1"/>
  <c r="AF187" i="1"/>
  <c r="AE187" i="1"/>
  <c r="AF186" i="1"/>
  <c r="AE186" i="1"/>
  <c r="AF185" i="1"/>
  <c r="AE185" i="1"/>
  <c r="AF184" i="1"/>
  <c r="AE184" i="1"/>
  <c r="AF183" i="1"/>
  <c r="AE183" i="1"/>
  <c r="AF182" i="1"/>
  <c r="AE182" i="1"/>
  <c r="AF181" i="1"/>
  <c r="AE181" i="1"/>
  <c r="AF180" i="1"/>
  <c r="AE180" i="1"/>
  <c r="AF179" i="1"/>
  <c r="AE179" i="1"/>
  <c r="AF178" i="1"/>
  <c r="AE178" i="1"/>
  <c r="AF177" i="1"/>
  <c r="AE177" i="1"/>
  <c r="AF176" i="1"/>
  <c r="AE176" i="1"/>
  <c r="AF175" i="1"/>
  <c r="AE175" i="1"/>
  <c r="AF174" i="1"/>
  <c r="AE174" i="1"/>
  <c r="AF173" i="1"/>
  <c r="AE173" i="1"/>
  <c r="AF172" i="1"/>
  <c r="AE172" i="1"/>
  <c r="AF171" i="1"/>
  <c r="AE171" i="1"/>
  <c r="AF170" i="1"/>
  <c r="AE170" i="1"/>
  <c r="AF169" i="1"/>
  <c r="AE169" i="1"/>
  <c r="AF168" i="1"/>
  <c r="AE168" i="1"/>
  <c r="AF166" i="1"/>
  <c r="AE166" i="1"/>
  <c r="AF165" i="1"/>
  <c r="AE165" i="1"/>
  <c r="AF164" i="1"/>
  <c r="AE164" i="1"/>
  <c r="AF163" i="1"/>
  <c r="AE163" i="1"/>
  <c r="AF162" i="1"/>
  <c r="AE162" i="1"/>
  <c r="AF161" i="1"/>
  <c r="AE161" i="1"/>
  <c r="AF160" i="1"/>
  <c r="AE160" i="1"/>
  <c r="AF159" i="1"/>
  <c r="AE159" i="1"/>
  <c r="AF158" i="1"/>
  <c r="AE158" i="1"/>
  <c r="AF157" i="1"/>
  <c r="AE157" i="1"/>
  <c r="AF156" i="1"/>
  <c r="AE156" i="1"/>
  <c r="AF155" i="1"/>
  <c r="AE155" i="1"/>
  <c r="AF154" i="1"/>
  <c r="AE154" i="1"/>
  <c r="AF153" i="1"/>
  <c r="AE153" i="1"/>
  <c r="AF152" i="1"/>
  <c r="AE152" i="1"/>
  <c r="AF151" i="1"/>
  <c r="AE151" i="1"/>
  <c r="AF150" i="1"/>
  <c r="AE150" i="1"/>
  <c r="AF147" i="1"/>
  <c r="AE147" i="1"/>
  <c r="AF146" i="1"/>
  <c r="AE146" i="1"/>
  <c r="AF145" i="1"/>
  <c r="AE145" i="1"/>
  <c r="AF144" i="1"/>
  <c r="AE144" i="1"/>
  <c r="AF143" i="1"/>
  <c r="AE143" i="1"/>
  <c r="AF142" i="1"/>
  <c r="AE142" i="1"/>
  <c r="AF141" i="1"/>
  <c r="AE141" i="1"/>
  <c r="AF140" i="1"/>
  <c r="AE140" i="1"/>
  <c r="AF139" i="1"/>
  <c r="AE139" i="1"/>
  <c r="AF138" i="1"/>
  <c r="AE138" i="1"/>
  <c r="AF137" i="1"/>
  <c r="AE137" i="1"/>
  <c r="AF136" i="1"/>
  <c r="AE136" i="1"/>
  <c r="AF135" i="1"/>
  <c r="AE135" i="1"/>
  <c r="AF134" i="1"/>
  <c r="AE134" i="1"/>
  <c r="AF133" i="1"/>
  <c r="AE133" i="1"/>
  <c r="AF132" i="1"/>
  <c r="AE132" i="1"/>
  <c r="AF131" i="1"/>
  <c r="AE131" i="1"/>
  <c r="AF130" i="1"/>
  <c r="AE130" i="1"/>
  <c r="AF128" i="1"/>
  <c r="AE128" i="1"/>
  <c r="AF127" i="1"/>
  <c r="AE127" i="1"/>
  <c r="AF126" i="1"/>
  <c r="AE126" i="1"/>
  <c r="AF125" i="1"/>
  <c r="AE125" i="1"/>
  <c r="AF124" i="1"/>
  <c r="AE124" i="1"/>
  <c r="AF123" i="1"/>
  <c r="AE123" i="1"/>
  <c r="AF122" i="1"/>
  <c r="AE122" i="1"/>
  <c r="AF121" i="1"/>
  <c r="AE121" i="1"/>
  <c r="AF120" i="1"/>
  <c r="AE120" i="1"/>
  <c r="AF119" i="1"/>
  <c r="AE119" i="1"/>
  <c r="AF118" i="1"/>
  <c r="AE118" i="1"/>
  <c r="AF117" i="1"/>
  <c r="AE117" i="1"/>
  <c r="AF116" i="1"/>
  <c r="AE116" i="1"/>
  <c r="AF115" i="1"/>
  <c r="AE115" i="1"/>
  <c r="AF114" i="1"/>
  <c r="AE114" i="1"/>
  <c r="AF113" i="1"/>
  <c r="AE113" i="1"/>
  <c r="AF112" i="1"/>
  <c r="AE112" i="1"/>
  <c r="AF111" i="1"/>
  <c r="AE111" i="1"/>
  <c r="AF110" i="1"/>
  <c r="AE110" i="1"/>
  <c r="AF109" i="1"/>
  <c r="AE109" i="1"/>
  <c r="AF108" i="1"/>
  <c r="AE108" i="1"/>
  <c r="AF107" i="1"/>
  <c r="AE107" i="1"/>
  <c r="AF105" i="1"/>
  <c r="AE105" i="1"/>
  <c r="AF104" i="1"/>
  <c r="AE104" i="1"/>
  <c r="AF103" i="1"/>
  <c r="AE103" i="1"/>
  <c r="AF102" i="1"/>
  <c r="AE102" i="1"/>
  <c r="AF101" i="1"/>
  <c r="AE101" i="1"/>
  <c r="AF100" i="1"/>
  <c r="AE100" i="1"/>
  <c r="AF99" i="1"/>
  <c r="AE99" i="1"/>
  <c r="AF98" i="1"/>
  <c r="AE98" i="1"/>
  <c r="AF97" i="1"/>
  <c r="AE97" i="1"/>
  <c r="AF96" i="1"/>
  <c r="AE96" i="1"/>
  <c r="AF95" i="1"/>
  <c r="AE95" i="1"/>
  <c r="AF94" i="1"/>
  <c r="AE94" i="1"/>
  <c r="AF93" i="1"/>
  <c r="AE93" i="1"/>
  <c r="AF92" i="1"/>
  <c r="AE92" i="1"/>
  <c r="AF90" i="1"/>
  <c r="AE90" i="1"/>
  <c r="AF89" i="1"/>
  <c r="AE89" i="1"/>
  <c r="AF88" i="1"/>
  <c r="AE88" i="1"/>
  <c r="AF87" i="1"/>
  <c r="AE87" i="1"/>
  <c r="AF86" i="1"/>
  <c r="AE86" i="1"/>
  <c r="AF85" i="1"/>
  <c r="AE85" i="1"/>
  <c r="AF84" i="1"/>
  <c r="AE84" i="1"/>
  <c r="AF83" i="1"/>
  <c r="AE83" i="1"/>
  <c r="AF82" i="1"/>
  <c r="AE82" i="1"/>
  <c r="AF81" i="1"/>
  <c r="AE81" i="1"/>
  <c r="AF80" i="1"/>
  <c r="AE80" i="1"/>
  <c r="AF79" i="1"/>
  <c r="AE79" i="1"/>
  <c r="AF78" i="1"/>
  <c r="AE78" i="1"/>
  <c r="AF77" i="1"/>
  <c r="AE77" i="1"/>
  <c r="AF76" i="1"/>
  <c r="AE76" i="1"/>
  <c r="AF75" i="1"/>
  <c r="AE75" i="1"/>
  <c r="AF74" i="1"/>
  <c r="AE74" i="1"/>
  <c r="AF73" i="1"/>
  <c r="AE73" i="1"/>
  <c r="AF72" i="1"/>
  <c r="AE72" i="1"/>
  <c r="AF71" i="1"/>
  <c r="AE71" i="1"/>
  <c r="AF70" i="1"/>
  <c r="AE70" i="1"/>
  <c r="AF69" i="1"/>
  <c r="AE69" i="1"/>
  <c r="AF68" i="1"/>
  <c r="AE68" i="1"/>
  <c r="AF67" i="1"/>
  <c r="AE67" i="1"/>
  <c r="AF65" i="1"/>
  <c r="AE65" i="1"/>
  <c r="AF64" i="1"/>
  <c r="AE64" i="1"/>
  <c r="AF63" i="1"/>
  <c r="AE63" i="1"/>
  <c r="AF62" i="1"/>
  <c r="AE62" i="1"/>
  <c r="AF61" i="1"/>
  <c r="AE61" i="1"/>
  <c r="AF60" i="1"/>
  <c r="AE60" i="1"/>
  <c r="AF59" i="1"/>
  <c r="AE59" i="1"/>
  <c r="AF57" i="1"/>
  <c r="AE57" i="1"/>
  <c r="AF56" i="1"/>
  <c r="AE56" i="1"/>
  <c r="AF54" i="1"/>
  <c r="AE54" i="1"/>
  <c r="AF52" i="1"/>
  <c r="AE52" i="1"/>
  <c r="AF51" i="1"/>
  <c r="AE51" i="1"/>
  <c r="AF50" i="1"/>
  <c r="AE50" i="1"/>
  <c r="AF49" i="1"/>
  <c r="AE49" i="1"/>
  <c r="AF48" i="1"/>
  <c r="AE48" i="1"/>
  <c r="AF47" i="1"/>
  <c r="AE47" i="1"/>
  <c r="AF45" i="1"/>
  <c r="AE45" i="1"/>
  <c r="AF44" i="1"/>
  <c r="AE44" i="1"/>
  <c r="AF42" i="1"/>
  <c r="AE42" i="1"/>
  <c r="AF41" i="1"/>
  <c r="AE41" i="1"/>
  <c r="AF40" i="1"/>
  <c r="AE40" i="1"/>
  <c r="AF39" i="1"/>
  <c r="AE39" i="1"/>
  <c r="AF38" i="1"/>
  <c r="AE38" i="1"/>
  <c r="AF37" i="1"/>
  <c r="AE37" i="1"/>
  <c r="AF36" i="1"/>
  <c r="AE36" i="1"/>
  <c r="AF35" i="1"/>
  <c r="AE35" i="1"/>
  <c r="AF34" i="1"/>
  <c r="AE34" i="1"/>
  <c r="AF33" i="1"/>
  <c r="AE33" i="1"/>
  <c r="AF31" i="1"/>
  <c r="AE31" i="1"/>
  <c r="AF30" i="1"/>
  <c r="AE30" i="1"/>
  <c r="AF29" i="1"/>
  <c r="AE29" i="1"/>
  <c r="AF28" i="1"/>
  <c r="AE28" i="1"/>
  <c r="AF27" i="1"/>
  <c r="AE27" i="1"/>
  <c r="AF26" i="1"/>
  <c r="AE26" i="1"/>
  <c r="AF24" i="1"/>
  <c r="AE24" i="1"/>
  <c r="AF23" i="1"/>
  <c r="AE23" i="1"/>
  <c r="AF22" i="1"/>
  <c r="AE22" i="1"/>
  <c r="AF21" i="1"/>
  <c r="AE21" i="1"/>
  <c r="AF20" i="1"/>
  <c r="AE20" i="1"/>
  <c r="AF19" i="1"/>
  <c r="AE19" i="1"/>
  <c r="AF18" i="1"/>
  <c r="AE18" i="1"/>
  <c r="AF15" i="1"/>
  <c r="AE15" i="1"/>
  <c r="AF13" i="1"/>
  <c r="AE13" i="1"/>
  <c r="AF12" i="1"/>
  <c r="AE12" i="1"/>
  <c r="AE10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7" i="1"/>
  <c r="Z227" i="1"/>
  <c r="AA226" i="1"/>
  <c r="Z226" i="1"/>
  <c r="AA225" i="1"/>
  <c r="Z225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4" i="1"/>
  <c r="Z214" i="1"/>
  <c r="AA213" i="1"/>
  <c r="Z213" i="1"/>
  <c r="AA212" i="1"/>
  <c r="Z212" i="1"/>
  <c r="AA211" i="1"/>
  <c r="Z211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6" i="1"/>
  <c r="Z156" i="1"/>
  <c r="AA155" i="1"/>
  <c r="Z155" i="1"/>
  <c r="AA154" i="1"/>
  <c r="Z154" i="1"/>
  <c r="AA153" i="1"/>
  <c r="Z153" i="1"/>
  <c r="AA152" i="1"/>
  <c r="Z152" i="1"/>
  <c r="AA150" i="1"/>
  <c r="Z150" i="1"/>
  <c r="AA147" i="1"/>
  <c r="Z147" i="1"/>
  <c r="AA146" i="1"/>
  <c r="Z146" i="1"/>
  <c r="AA145" i="1"/>
  <c r="Z145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5" i="1"/>
  <c r="Z105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90" i="1"/>
  <c r="Z90" i="1"/>
  <c r="AA89" i="1"/>
  <c r="Z89" i="1"/>
  <c r="AA87" i="1"/>
  <c r="Z87" i="1"/>
  <c r="AA86" i="1"/>
  <c r="Z86" i="1"/>
  <c r="AA85" i="1"/>
  <c r="Z85" i="1"/>
  <c r="AA84" i="1"/>
  <c r="Z84" i="1"/>
  <c r="AA82" i="1"/>
  <c r="Z82" i="1"/>
  <c r="AA81" i="1"/>
  <c r="Z81" i="1"/>
  <c r="AA80" i="1"/>
  <c r="Z80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71" i="1"/>
  <c r="Z71" i="1"/>
  <c r="AA70" i="1"/>
  <c r="Z70" i="1"/>
  <c r="AA69" i="1"/>
  <c r="Z69" i="1"/>
  <c r="AA68" i="1"/>
  <c r="Z68" i="1"/>
  <c r="AA67" i="1"/>
  <c r="Z67" i="1"/>
  <c r="AA65" i="1"/>
  <c r="Z65" i="1"/>
  <c r="AA64" i="1"/>
  <c r="Z64" i="1"/>
  <c r="AA63" i="1"/>
  <c r="Z63" i="1"/>
  <c r="AA62" i="1"/>
  <c r="Z62" i="1"/>
  <c r="AA61" i="1"/>
  <c r="Z61" i="1"/>
  <c r="AA59" i="1"/>
  <c r="Z59" i="1"/>
  <c r="AA57" i="1"/>
  <c r="Z57" i="1"/>
  <c r="AA56" i="1"/>
  <c r="Z56" i="1"/>
  <c r="AA54" i="1"/>
  <c r="Z54" i="1"/>
  <c r="AA52" i="1"/>
  <c r="Z52" i="1"/>
  <c r="AA51" i="1"/>
  <c r="Z51" i="1"/>
  <c r="AA50" i="1"/>
  <c r="Z50" i="1"/>
  <c r="AA49" i="1"/>
  <c r="Z49" i="1"/>
  <c r="AA48" i="1"/>
  <c r="Z48" i="1"/>
  <c r="AA47" i="1"/>
  <c r="Z47" i="1"/>
  <c r="AA45" i="1"/>
  <c r="Z45" i="1"/>
  <c r="AA44" i="1"/>
  <c r="Z44" i="1"/>
  <c r="AA42" i="1"/>
  <c r="Z42" i="1"/>
  <c r="AA41" i="1"/>
  <c r="Z41" i="1"/>
  <c r="AA39" i="1"/>
  <c r="Z39" i="1"/>
  <c r="AA36" i="1"/>
  <c r="Z36" i="1"/>
  <c r="AA35" i="1"/>
  <c r="Z35" i="1"/>
  <c r="AA34" i="1"/>
  <c r="Z34" i="1"/>
  <c r="AA33" i="1"/>
  <c r="Z33" i="1"/>
  <c r="AA31" i="1"/>
  <c r="Z31" i="1"/>
  <c r="AA30" i="1"/>
  <c r="Z30" i="1"/>
  <c r="AA29" i="1"/>
  <c r="Z29" i="1"/>
  <c r="AA28" i="1"/>
  <c r="Z28" i="1"/>
  <c r="AA27" i="1"/>
  <c r="Z27" i="1"/>
  <c r="AA26" i="1"/>
  <c r="Z26" i="1"/>
  <c r="AA24" i="1"/>
  <c r="Z24" i="1"/>
  <c r="AA23" i="1"/>
  <c r="Z23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3" i="1"/>
  <c r="Z13" i="1"/>
  <c r="AA12" i="1"/>
  <c r="Z12" i="1"/>
  <c r="Z10" i="1"/>
  <c r="V240" i="1"/>
  <c r="U240" i="1"/>
  <c r="V239" i="1"/>
  <c r="U239" i="1"/>
  <c r="V238" i="1"/>
  <c r="U238" i="1"/>
  <c r="V237" i="1"/>
  <c r="U237" i="1"/>
  <c r="V236" i="1"/>
  <c r="U236" i="1"/>
  <c r="V235" i="1"/>
  <c r="U235" i="1"/>
  <c r="V234" i="1"/>
  <c r="U234" i="1"/>
  <c r="V233" i="1"/>
  <c r="U233" i="1"/>
  <c r="V232" i="1"/>
  <c r="U232" i="1"/>
  <c r="V231" i="1"/>
  <c r="U231" i="1"/>
  <c r="V230" i="1"/>
  <c r="U230" i="1"/>
  <c r="V229" i="1"/>
  <c r="U229" i="1"/>
  <c r="V227" i="1"/>
  <c r="U227" i="1"/>
  <c r="V226" i="1"/>
  <c r="U226" i="1"/>
  <c r="V225" i="1"/>
  <c r="U225" i="1"/>
  <c r="V223" i="1"/>
  <c r="U223" i="1"/>
  <c r="V222" i="1"/>
  <c r="U222" i="1"/>
  <c r="V221" i="1"/>
  <c r="U221" i="1"/>
  <c r="V220" i="1"/>
  <c r="U220" i="1"/>
  <c r="V219" i="1"/>
  <c r="U219" i="1"/>
  <c r="V218" i="1"/>
  <c r="U218" i="1"/>
  <c r="V217" i="1"/>
  <c r="U217" i="1"/>
  <c r="V216" i="1"/>
  <c r="U216" i="1"/>
  <c r="V215" i="1"/>
  <c r="U215" i="1"/>
  <c r="V214" i="1"/>
  <c r="U214" i="1"/>
  <c r="V213" i="1"/>
  <c r="U213" i="1"/>
  <c r="V212" i="1"/>
  <c r="U212" i="1"/>
  <c r="V211" i="1"/>
  <c r="U211" i="1"/>
  <c r="V209" i="1"/>
  <c r="U209" i="1"/>
  <c r="V208" i="1"/>
  <c r="U208" i="1"/>
  <c r="V207" i="1"/>
  <c r="U207" i="1"/>
  <c r="V206" i="1"/>
  <c r="U206" i="1"/>
  <c r="V205" i="1"/>
  <c r="U205" i="1"/>
  <c r="V204" i="1"/>
  <c r="U204" i="1"/>
  <c r="V203" i="1"/>
  <c r="U203" i="1"/>
  <c r="V202" i="1"/>
  <c r="U202" i="1"/>
  <c r="V201" i="1"/>
  <c r="U201" i="1"/>
  <c r="V200" i="1"/>
  <c r="U200" i="1"/>
  <c r="V199" i="1"/>
  <c r="U199" i="1"/>
  <c r="V198" i="1"/>
  <c r="U198" i="1"/>
  <c r="V197" i="1"/>
  <c r="U197" i="1"/>
  <c r="V196" i="1"/>
  <c r="U196" i="1"/>
  <c r="V195" i="1"/>
  <c r="U195" i="1"/>
  <c r="V194" i="1"/>
  <c r="U194" i="1"/>
  <c r="V193" i="1"/>
  <c r="U193" i="1"/>
  <c r="V191" i="1"/>
  <c r="U191" i="1"/>
  <c r="V190" i="1"/>
  <c r="U190" i="1"/>
  <c r="V189" i="1"/>
  <c r="U189" i="1"/>
  <c r="V188" i="1"/>
  <c r="U188" i="1"/>
  <c r="V187" i="1"/>
  <c r="U187" i="1"/>
  <c r="V186" i="1"/>
  <c r="U186" i="1"/>
  <c r="V185" i="1"/>
  <c r="U185" i="1"/>
  <c r="V184" i="1"/>
  <c r="U184" i="1"/>
  <c r="V183" i="1"/>
  <c r="U183" i="1"/>
  <c r="V182" i="1"/>
  <c r="U182" i="1"/>
  <c r="V181" i="1"/>
  <c r="U181" i="1"/>
  <c r="V180" i="1"/>
  <c r="U180" i="1"/>
  <c r="V179" i="1"/>
  <c r="U179" i="1"/>
  <c r="V178" i="1"/>
  <c r="U178" i="1"/>
  <c r="V177" i="1"/>
  <c r="U177" i="1"/>
  <c r="V176" i="1"/>
  <c r="U176" i="1"/>
  <c r="V175" i="1"/>
  <c r="U175" i="1"/>
  <c r="V174" i="1"/>
  <c r="U174" i="1"/>
  <c r="V173" i="1"/>
  <c r="U173" i="1"/>
  <c r="V172" i="1"/>
  <c r="U172" i="1"/>
  <c r="V171" i="1"/>
  <c r="U171" i="1"/>
  <c r="V170" i="1"/>
  <c r="U170" i="1"/>
  <c r="V169" i="1"/>
  <c r="U169" i="1"/>
  <c r="V168" i="1"/>
  <c r="U168" i="1"/>
  <c r="V166" i="1"/>
  <c r="U166" i="1"/>
  <c r="V165" i="1"/>
  <c r="U165" i="1"/>
  <c r="V164" i="1"/>
  <c r="U164" i="1"/>
  <c r="V163" i="1"/>
  <c r="U163" i="1"/>
  <c r="V162" i="1"/>
  <c r="U162" i="1"/>
  <c r="V161" i="1"/>
  <c r="U161" i="1"/>
  <c r="V160" i="1"/>
  <c r="U160" i="1"/>
  <c r="V159" i="1"/>
  <c r="U159" i="1"/>
  <c r="V158" i="1"/>
  <c r="U158" i="1"/>
  <c r="V157" i="1"/>
  <c r="U157" i="1"/>
  <c r="V156" i="1"/>
  <c r="U156" i="1"/>
  <c r="V155" i="1"/>
  <c r="U155" i="1"/>
  <c r="V154" i="1"/>
  <c r="U154" i="1"/>
  <c r="V152" i="1"/>
  <c r="U152" i="1"/>
  <c r="V150" i="1"/>
  <c r="U150" i="1"/>
  <c r="V147" i="1"/>
  <c r="U147" i="1"/>
  <c r="V146" i="1"/>
  <c r="U146" i="1"/>
  <c r="V145" i="1"/>
  <c r="U145" i="1"/>
  <c r="V143" i="1"/>
  <c r="U143" i="1"/>
  <c r="V142" i="1"/>
  <c r="U142" i="1"/>
  <c r="V141" i="1"/>
  <c r="U141" i="1"/>
  <c r="V140" i="1"/>
  <c r="U140" i="1"/>
  <c r="V139" i="1"/>
  <c r="U139" i="1"/>
  <c r="V138" i="1"/>
  <c r="U138" i="1"/>
  <c r="V137" i="1"/>
  <c r="U137" i="1"/>
  <c r="V136" i="1"/>
  <c r="U136" i="1"/>
  <c r="V135" i="1"/>
  <c r="U135" i="1"/>
  <c r="V134" i="1"/>
  <c r="U134" i="1"/>
  <c r="V133" i="1"/>
  <c r="U133" i="1"/>
  <c r="V132" i="1"/>
  <c r="U132" i="1"/>
  <c r="V131" i="1"/>
  <c r="U131" i="1"/>
  <c r="V130" i="1"/>
  <c r="U130" i="1"/>
  <c r="V128" i="1"/>
  <c r="U128" i="1"/>
  <c r="V127" i="1"/>
  <c r="U127" i="1"/>
  <c r="V126" i="1"/>
  <c r="U126" i="1"/>
  <c r="V125" i="1"/>
  <c r="U125" i="1"/>
  <c r="V124" i="1"/>
  <c r="U124" i="1"/>
  <c r="V123" i="1"/>
  <c r="U123" i="1"/>
  <c r="V122" i="1"/>
  <c r="U122" i="1"/>
  <c r="V121" i="1"/>
  <c r="U121" i="1"/>
  <c r="V120" i="1"/>
  <c r="U120" i="1"/>
  <c r="V119" i="1"/>
  <c r="U119" i="1"/>
  <c r="V118" i="1"/>
  <c r="U118" i="1"/>
  <c r="V117" i="1"/>
  <c r="U117" i="1"/>
  <c r="V116" i="1"/>
  <c r="U116" i="1"/>
  <c r="V115" i="1"/>
  <c r="U115" i="1"/>
  <c r="V114" i="1"/>
  <c r="U114" i="1"/>
  <c r="V113" i="1"/>
  <c r="U113" i="1"/>
  <c r="V112" i="1"/>
  <c r="U112" i="1"/>
  <c r="V111" i="1"/>
  <c r="U111" i="1"/>
  <c r="V110" i="1"/>
  <c r="U110" i="1"/>
  <c r="V109" i="1"/>
  <c r="U109" i="1"/>
  <c r="V108" i="1"/>
  <c r="U108" i="1"/>
  <c r="V107" i="1"/>
  <c r="U107" i="1"/>
  <c r="V105" i="1"/>
  <c r="U105" i="1"/>
  <c r="V104" i="1"/>
  <c r="U104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U10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P10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F10" i="1"/>
</calcChain>
</file>

<file path=xl/sharedStrings.xml><?xml version="1.0" encoding="utf-8"?>
<sst xmlns="http://schemas.openxmlformats.org/spreadsheetml/2006/main" count="746" uniqueCount="594">
  <si>
    <t>marge</t>
  </si>
  <si>
    <t>1)</t>
  </si>
  <si>
    <t>2)</t>
  </si>
  <si>
    <t>Nederland</t>
  </si>
  <si>
    <t>Noord Nederland (RE)</t>
  </si>
  <si>
    <t>Oost-Nederland (RE)</t>
  </si>
  <si>
    <t>Midden-Nederland (RE)</t>
  </si>
  <si>
    <t>Noord-Holland (RE)</t>
  </si>
  <si>
    <t>Amsterdam (RE)</t>
  </si>
  <si>
    <t>Den Haag (RE)</t>
  </si>
  <si>
    <t>Rotterdam (RE)</t>
  </si>
  <si>
    <t>Zeeland - West-Brabant (RE)</t>
  </si>
  <si>
    <t>Oost-Brabant (RE)</t>
  </si>
  <si>
    <t>Limburg (RE)</t>
  </si>
  <si>
    <t xml:space="preserve"> </t>
  </si>
  <si>
    <t>1) Significant hoger (+) of lager (-) dan het landelijke gemiddelde.</t>
  </si>
  <si>
    <t>2) Significant hoger (+) of lager (-) dan het betreffende regionale eenheid gemiddelde.</t>
  </si>
  <si>
    <t>Leeuwarden</t>
  </si>
  <si>
    <t>Zwolle</t>
  </si>
  <si>
    <t>Apeldoorn</t>
  </si>
  <si>
    <t>Ede</t>
  </si>
  <si>
    <t>Amersfoort</t>
  </si>
  <si>
    <t>Hoefkade</t>
  </si>
  <si>
    <t>Kerkrade</t>
  </si>
  <si>
    <t>Heerlen</t>
  </si>
  <si>
    <t>Maastricht</t>
  </si>
  <si>
    <t>Enschede</t>
  </si>
  <si>
    <t>Fryslân (PD)</t>
  </si>
  <si>
    <t>Groningen (PD)</t>
  </si>
  <si>
    <t>Drenthe (PD)</t>
  </si>
  <si>
    <t>IJsselland (PD)</t>
  </si>
  <si>
    <t>Twente (PD)</t>
  </si>
  <si>
    <t>Noord en Oost Gelderland (PD)</t>
  </si>
  <si>
    <t>Gelderland Midden (PD)</t>
  </si>
  <si>
    <t>Gelderland Zuid (PD)</t>
  </si>
  <si>
    <t>Gooi en Vechtstreek (PD)</t>
  </si>
  <si>
    <t>Flevoland (PD)</t>
  </si>
  <si>
    <t>Oost Utrecht (PD)</t>
  </si>
  <si>
    <t>Utrecht Stad (PD)</t>
  </si>
  <si>
    <t>West Utrecht (PD)</t>
  </si>
  <si>
    <t>Noord Holland Noord (PD)</t>
  </si>
  <si>
    <t>Zaanstreek Waterland (PD)</t>
  </si>
  <si>
    <t>Kennemerland (PD)</t>
  </si>
  <si>
    <t>Amsterdam Noord (PD)</t>
  </si>
  <si>
    <t>Amsterdam Oost (PD)</t>
  </si>
  <si>
    <t>Amsterdam Zuid (PD)</t>
  </si>
  <si>
    <t>Amsterdam West (PD)</t>
  </si>
  <si>
    <t>Den Haag Centrum (PD)</t>
  </si>
  <si>
    <t>Den Haag Zuid (PD)</t>
  </si>
  <si>
    <t>Zoetermeer - Leidschendam/Voorburg (PD)</t>
  </si>
  <si>
    <t>Westland - Delft (PD)</t>
  </si>
  <si>
    <t>Leiden - Bollenstreek (PD)</t>
  </si>
  <si>
    <t>Alphen aan den Rijn - Gouda (PD)</t>
  </si>
  <si>
    <t>Rijnmond Noord (PD)</t>
  </si>
  <si>
    <t>Rotterdam Stad (PD)</t>
  </si>
  <si>
    <t>Rijnmond Oost (PD)</t>
  </si>
  <si>
    <t>Rotterdam Zuid (PD)</t>
  </si>
  <si>
    <t>Rijnmond Zuid-West (PD)</t>
  </si>
  <si>
    <t>Zuid-Holland-Zuid (PD)</t>
  </si>
  <si>
    <t>Zeeland (PD)</t>
  </si>
  <si>
    <t>De Markiezaten (PD)</t>
  </si>
  <si>
    <t>De Baronie (PD)</t>
  </si>
  <si>
    <t>Hart van Brabant (PD)</t>
  </si>
  <si>
    <t>’s Hertogenbosch (PD)</t>
  </si>
  <si>
    <t>Eindhoven (PD)</t>
  </si>
  <si>
    <t>Helmond (PD)</t>
  </si>
  <si>
    <t>Noord en Midden Limburg (PD)</t>
  </si>
  <si>
    <t>Parkstad-Limburg (PD)</t>
  </si>
  <si>
    <t>Zuid-West-Limburg (PD)</t>
  </si>
  <si>
    <t>Den Haag West (PD)</t>
  </si>
  <si>
    <t>Westerkwartier</t>
  </si>
  <si>
    <t xml:space="preserve">% </t>
  </si>
  <si>
    <t>.</t>
  </si>
  <si>
    <t>1A1</t>
  </si>
  <si>
    <t>1A2</t>
  </si>
  <si>
    <t>1A3</t>
  </si>
  <si>
    <t>1A4</t>
  </si>
  <si>
    <t>1A5</t>
  </si>
  <si>
    <t>1A6</t>
  </si>
  <si>
    <t>1B1</t>
  </si>
  <si>
    <t>1B2</t>
  </si>
  <si>
    <t>1B3</t>
  </si>
  <si>
    <t>1B4</t>
  </si>
  <si>
    <t>1B5</t>
  </si>
  <si>
    <t>1B6</t>
  </si>
  <si>
    <t>1B7</t>
  </si>
  <si>
    <t>1C1</t>
  </si>
  <si>
    <t>1C2</t>
  </si>
  <si>
    <t>1C3</t>
  </si>
  <si>
    <t>Noordwest-Fryslân (BT)</t>
  </si>
  <si>
    <t>Noordoost-Fryslân (BT)</t>
  </si>
  <si>
    <t>Oost-Fryslân (BT)</t>
  </si>
  <si>
    <t>Zuidoost-Fryslân (BT)</t>
  </si>
  <si>
    <t>Sneek (BT)</t>
  </si>
  <si>
    <t>Leeuwarden (BT)</t>
  </si>
  <si>
    <t>Code</t>
  </si>
  <si>
    <t>BT</t>
  </si>
  <si>
    <t>Westerkwartier (BT)</t>
  </si>
  <si>
    <t>Ommelanden-Noord (BT)</t>
  </si>
  <si>
    <t>Ommelanden-Oost (BT)</t>
  </si>
  <si>
    <t>Ommelanden-Midden (BT)</t>
  </si>
  <si>
    <t>Groningen-Zuid (BT)</t>
  </si>
  <si>
    <t>Groningen-Centrum (BT)</t>
  </si>
  <si>
    <t>Groningen-Noord (BT)</t>
  </si>
  <si>
    <t>Noord-Drenthe (BT)</t>
  </si>
  <si>
    <t>Zuidoost-Drenthe (BT)</t>
  </si>
  <si>
    <t>Zuidwest-Drenthe (BT)</t>
  </si>
  <si>
    <t>2A1</t>
  </si>
  <si>
    <t>2A2</t>
  </si>
  <si>
    <t>2A3</t>
  </si>
  <si>
    <t>2A4</t>
  </si>
  <si>
    <t>2B1</t>
  </si>
  <si>
    <t>2B2</t>
  </si>
  <si>
    <t>2B3</t>
  </si>
  <si>
    <t>2B4</t>
  </si>
  <si>
    <t>2B5</t>
  </si>
  <si>
    <t>2C1</t>
  </si>
  <si>
    <t>2C2</t>
  </si>
  <si>
    <t>2C3</t>
  </si>
  <si>
    <t>2C4</t>
  </si>
  <si>
    <t>2C5</t>
  </si>
  <si>
    <t>2C6</t>
  </si>
  <si>
    <t>2D1</t>
  </si>
  <si>
    <t>2D2</t>
  </si>
  <si>
    <t>2D3</t>
  </si>
  <si>
    <t>2D4</t>
  </si>
  <si>
    <t>2D5</t>
  </si>
  <si>
    <t>2D6</t>
  </si>
  <si>
    <t>2D7</t>
  </si>
  <si>
    <t>2D8</t>
  </si>
  <si>
    <t>IJsselland-Noord (BT)</t>
  </si>
  <si>
    <t>Zwolle  (BT)</t>
  </si>
  <si>
    <t>Vechtdal  (BT)</t>
  </si>
  <si>
    <t>IJsselland-Zuid  (BT)</t>
  </si>
  <si>
    <t>Twente-West (BT)</t>
  </si>
  <si>
    <t>Twente-Noord (BT)</t>
  </si>
  <si>
    <t>Twente-Midden (BT)</t>
  </si>
  <si>
    <t>Noordoost-Twente (BT)</t>
  </si>
  <si>
    <t>Enschede (BT)</t>
  </si>
  <si>
    <t>Achterhoek-Oost (BT)</t>
  </si>
  <si>
    <t>Achterhoek-West (BT))</t>
  </si>
  <si>
    <t>Ijsselstreek(BT)</t>
  </si>
  <si>
    <t>Apeldoorn (BT)</t>
  </si>
  <si>
    <t>Veluwe Noord (BT)</t>
  </si>
  <si>
    <t>Veluwe West (BT)</t>
  </si>
  <si>
    <t>2E1</t>
  </si>
  <si>
    <t>2E3</t>
  </si>
  <si>
    <t>2E4</t>
  </si>
  <si>
    <t>2E2</t>
  </si>
  <si>
    <t>Veluwe Vallei-Noord  (BT)</t>
  </si>
  <si>
    <t>Ede (BT)</t>
  </si>
  <si>
    <t>Veluwe Vallei-Zuid  (BT)</t>
  </si>
  <si>
    <t>Arnhem-Noord  (BT)</t>
  </si>
  <si>
    <t>Arnhem-Zuid  (BT)</t>
  </si>
  <si>
    <t>Rivierenland-West  (BT)</t>
  </si>
  <si>
    <t>Ijsselwaarden  (BT)</t>
  </si>
  <si>
    <t>Rivierenland-Oost  (BT)</t>
  </si>
  <si>
    <t>Nijmegen-Noord  (BT)</t>
  </si>
  <si>
    <t>Nijmegen-Zuid  (BT)</t>
  </si>
  <si>
    <t>Tweestromenland  (BT)</t>
  </si>
  <si>
    <t>De Waarden  (BT)</t>
  </si>
  <si>
    <t>Gooi en Vechtstreek-Noord  (BT)</t>
  </si>
  <si>
    <t>Gooi en Vechtstreek-Zuid  (BT)</t>
  </si>
  <si>
    <t>Dronten / Noordoostpolder / Urk  (BT)</t>
  </si>
  <si>
    <t>Lelystad / Zeewolde  (BT)</t>
  </si>
  <si>
    <t>Almere-Buiten-Hout  (BT)</t>
  </si>
  <si>
    <t>Almere-Stad-Haven  (BT)</t>
  </si>
  <si>
    <t>Almere-West-Poort  (BT)</t>
  </si>
  <si>
    <t>Amersfoort  (BT)</t>
  </si>
  <si>
    <t>De Bilt Eemdal Soest  (BT)</t>
  </si>
  <si>
    <t>Zeist / Bunnik / Leusden / Woudenberg  (BT)</t>
  </si>
  <si>
    <t>Heuvelrug  (BT)</t>
  </si>
  <si>
    <t>Utrecht-West  (BT)</t>
  </si>
  <si>
    <t>Utrecht-Noord  (BT)</t>
  </si>
  <si>
    <t>Utrecht-Centrum  (BT)</t>
  </si>
  <si>
    <t>Utrecht-Zuid  (BT)</t>
  </si>
  <si>
    <t>De Ronde Venen / Stichtse Vecht  (BT)</t>
  </si>
  <si>
    <t>De Copen  (BT)</t>
  </si>
  <si>
    <t>Lekpoort  (BT)</t>
  </si>
  <si>
    <t>Den Helder  (BT)</t>
  </si>
  <si>
    <t>Alkmaar  (BT)</t>
  </si>
  <si>
    <t>Hoorn  (BT)</t>
  </si>
  <si>
    <t>Heerhugowaard  (BT)</t>
  </si>
  <si>
    <t>Zaanstad  (BT)</t>
  </si>
  <si>
    <t>Purmerend  (BT)</t>
  </si>
  <si>
    <t>IJmond  (BT)</t>
  </si>
  <si>
    <t>Haarlem  (BT)</t>
  </si>
  <si>
    <t>Kennemer Kust  (BT)</t>
  </si>
  <si>
    <t>Haarlemmermeer  (BT)</t>
  </si>
  <si>
    <t>Centrum-Burgwallen  (BT)</t>
  </si>
  <si>
    <t>Centrum-Amstel  (BT)</t>
  </si>
  <si>
    <t>Centrum-Jordaan  (BT)</t>
  </si>
  <si>
    <t>Boven IJ  (BT)</t>
  </si>
  <si>
    <t>Oost-Zeeburg  (BT)</t>
  </si>
  <si>
    <t>Oost-Watergraafsmeer  (BT)</t>
  </si>
  <si>
    <t>Diemen-Ouder-Amstel  (BT)</t>
  </si>
  <si>
    <t>Zuidoost-Bijlmermeer  (BT)</t>
  </si>
  <si>
    <t>Zuidoost-Gaasperdam  (BT)</t>
  </si>
  <si>
    <t>Zuid-de Pijp  (BT)</t>
  </si>
  <si>
    <t>Zuid-Buitenveldert  (BT)</t>
  </si>
  <si>
    <t>Amstelveen  (BT)</t>
  </si>
  <si>
    <t>Aalsmeer – Uithoorn  (BT)</t>
  </si>
  <si>
    <t>West-Haarlemmerweg  (BT)</t>
  </si>
  <si>
    <t>West-Overtoomsesluis  (BT)</t>
  </si>
  <si>
    <t>Nieuw West-Zuid  (BT)</t>
  </si>
  <si>
    <t>Nieuw West-Noord  (BT)</t>
  </si>
  <si>
    <t>Jan Hendrikstraat  (BT)</t>
  </si>
  <si>
    <t>De Heemstraat  (BT)</t>
  </si>
  <si>
    <t>Overbosch  (BT)</t>
  </si>
  <si>
    <t>Loosduinen  (BT)</t>
  </si>
  <si>
    <t>Scheveningen  (BT)</t>
  </si>
  <si>
    <t>Segbroek  (BT)</t>
  </si>
  <si>
    <t>Laak  (BT)</t>
  </si>
  <si>
    <t>Beresteinlaan  (BT)</t>
  </si>
  <si>
    <t>Zuiderpark  (BT)</t>
  </si>
  <si>
    <t>Leidschenveen - Ypenburg  (BT)</t>
  </si>
  <si>
    <t>Zoetermeer  (BT)</t>
  </si>
  <si>
    <t>Leidschendam – Voorburg  (BT)</t>
  </si>
  <si>
    <t>Wassenaar  (BT)</t>
  </si>
  <si>
    <t>Pijnacker – Nootdorp  (BT)</t>
  </si>
  <si>
    <t>Rijswijk  (BT)</t>
  </si>
  <si>
    <t>Westland  (BT)</t>
  </si>
  <si>
    <t>Delft  (BT)</t>
  </si>
  <si>
    <t>Bollenstreek-Noord  (BT)</t>
  </si>
  <si>
    <t>Katwijk  (BT)</t>
  </si>
  <si>
    <t>Noordwijk  (BT)</t>
  </si>
  <si>
    <t>Leiden-Noord  (BT)</t>
  </si>
  <si>
    <t>Leiden-Zuid  (BT)</t>
  </si>
  <si>
    <t>Leiden-Midden  (BT)</t>
  </si>
  <si>
    <t>Alpen aan den Rijn  (BT)</t>
  </si>
  <si>
    <t>Kaag en Braassem  (BT)</t>
  </si>
  <si>
    <t>Gouda  (BT)</t>
  </si>
  <si>
    <t>Waddinxveen / Zuidplas  (BT)</t>
  </si>
  <si>
    <t>Krimpenerwaard  (BT)</t>
  </si>
  <si>
    <t>Waterweg  (BT)</t>
  </si>
  <si>
    <t>Schiedam  (BT)</t>
  </si>
  <si>
    <t>Midden-Schieland  (BT)</t>
  </si>
  <si>
    <t>Delfshaven  (BT)</t>
  </si>
  <si>
    <t>Centrum  (BT)</t>
  </si>
  <si>
    <t>Maas-Rotte  (BT)</t>
  </si>
  <si>
    <t>IJsselland  (BT)</t>
  </si>
  <si>
    <t>Charlois  (BT)</t>
  </si>
  <si>
    <t>Feijenoord  (BT)</t>
  </si>
  <si>
    <t>IJsselmonde  (BT)</t>
  </si>
  <si>
    <t>Haringvliet  (BT)</t>
  </si>
  <si>
    <t>Nissewaard  (BT)</t>
  </si>
  <si>
    <t>Oude Maas  (BT)</t>
  </si>
  <si>
    <t>Hoeksche Waard  (BT)</t>
  </si>
  <si>
    <t>Drechtsteden-Buiten  (BT)</t>
  </si>
  <si>
    <t>Drechtsteden-Binnen  (BT)</t>
  </si>
  <si>
    <t>Lek en Merwede  (BT)</t>
  </si>
  <si>
    <t>Walcheren  (BT)</t>
  </si>
  <si>
    <t>Zeeuws-Vlaanderen  (BT)</t>
  </si>
  <si>
    <t>Oosterscheldebekken  (BT)</t>
  </si>
  <si>
    <t>Bergen op Zoom  (BT)</t>
  </si>
  <si>
    <t>Roosendaal  (BT)</t>
  </si>
  <si>
    <t>Weerijs  (BT)</t>
  </si>
  <si>
    <t>Markdal  (BT)</t>
  </si>
  <si>
    <t>Dongemond  (BT)</t>
  </si>
  <si>
    <t>Tilburg-Centrum  (BT)</t>
  </si>
  <si>
    <t>Leijdal  (BT)</t>
  </si>
  <si>
    <t>Groene Beemden  (BT)</t>
  </si>
  <si>
    <t>Langstraat  (BT)</t>
  </si>
  <si>
    <t>’s Hertogenbosch  (BT)</t>
  </si>
  <si>
    <t>Meierij  (BT)</t>
  </si>
  <si>
    <t>Maasland  (BT)</t>
  </si>
  <si>
    <t>Maas en Leijgraaf  (BT)</t>
  </si>
  <si>
    <t>Eindhoven-Zuid  (BT)</t>
  </si>
  <si>
    <t>Eindhoven-Noord  (BT)</t>
  </si>
  <si>
    <t>De Kempen  (BT)</t>
  </si>
  <si>
    <t>Dommelstroom  (BT)</t>
  </si>
  <si>
    <t>Peelland  (BT)</t>
  </si>
  <si>
    <t>Venray / Gennep  (BT)</t>
  </si>
  <si>
    <t>Horst / Peel en Maas  (BT)</t>
  </si>
  <si>
    <t>Venlo / Beesel  (BT)</t>
  </si>
  <si>
    <t>Weert  (BT)</t>
  </si>
  <si>
    <t>Roermond  (BT)</t>
  </si>
  <si>
    <t>Echt  (BT)</t>
  </si>
  <si>
    <t>Brunssum / Landgraaf  (BT)</t>
  </si>
  <si>
    <t>Kerkrade  (BT)</t>
  </si>
  <si>
    <t>Heerlen  (BT)</t>
  </si>
  <si>
    <t>Heuvelland  (BT)</t>
  </si>
  <si>
    <t>Maastricht  (BT)</t>
  </si>
  <si>
    <t>Westelijke Mijnstreek  (BT)</t>
  </si>
  <si>
    <t>3A1</t>
  </si>
  <si>
    <t>3A2</t>
  </si>
  <si>
    <t>3B1</t>
  </si>
  <si>
    <t>3B2</t>
  </si>
  <si>
    <t>3B3</t>
  </si>
  <si>
    <t>3B4</t>
  </si>
  <si>
    <t>3B5</t>
  </si>
  <si>
    <t>3C1</t>
  </si>
  <si>
    <t>3C2</t>
  </si>
  <si>
    <t>3C3</t>
  </si>
  <si>
    <t>3C4</t>
  </si>
  <si>
    <t>3D1</t>
  </si>
  <si>
    <t>3D2</t>
  </si>
  <si>
    <t>3D3</t>
  </si>
  <si>
    <t>3D4</t>
  </si>
  <si>
    <t>3E1</t>
  </si>
  <si>
    <t>3E2</t>
  </si>
  <si>
    <t>3E3</t>
  </si>
  <si>
    <t>4A1</t>
  </si>
  <si>
    <t>4A2</t>
  </si>
  <si>
    <t>4A3</t>
  </si>
  <si>
    <t>4A4</t>
  </si>
  <si>
    <t>4B1</t>
  </si>
  <si>
    <t>4B2</t>
  </si>
  <si>
    <t>4C1</t>
  </si>
  <si>
    <t>4C2</t>
  </si>
  <si>
    <t>4C3</t>
  </si>
  <si>
    <t>4C4</t>
  </si>
  <si>
    <t>5A1</t>
  </si>
  <si>
    <t>5A2</t>
  </si>
  <si>
    <t>5A3</t>
  </si>
  <si>
    <t>5A4</t>
  </si>
  <si>
    <t>5B1</t>
  </si>
  <si>
    <t>5B2</t>
  </si>
  <si>
    <t>5B3</t>
  </si>
  <si>
    <t>5B4</t>
  </si>
  <si>
    <t>5B5</t>
  </si>
  <si>
    <t>5C1</t>
  </si>
  <si>
    <t>5C2</t>
  </si>
  <si>
    <t>5C3</t>
  </si>
  <si>
    <t>5C4</t>
  </si>
  <si>
    <t>5D1</t>
  </si>
  <si>
    <t>5D2</t>
  </si>
  <si>
    <t>5D3</t>
  </si>
  <si>
    <t>5D4</t>
  </si>
  <si>
    <t>6A1</t>
  </si>
  <si>
    <t>6A2</t>
  </si>
  <si>
    <t>6A3</t>
  </si>
  <si>
    <t>6B1</t>
  </si>
  <si>
    <t>6B2</t>
  </si>
  <si>
    <t>6B3</t>
  </si>
  <si>
    <t>6B4</t>
  </si>
  <si>
    <t>6C1</t>
  </si>
  <si>
    <t>6C2</t>
  </si>
  <si>
    <t>6C3</t>
  </si>
  <si>
    <t>6C4</t>
  </si>
  <si>
    <t>6D1</t>
  </si>
  <si>
    <t>6D2</t>
  </si>
  <si>
    <t>6D3</t>
  </si>
  <si>
    <t>6D4</t>
  </si>
  <si>
    <t>6E1</t>
  </si>
  <si>
    <t>6E2</t>
  </si>
  <si>
    <t>6E3</t>
  </si>
  <si>
    <t>6F1</t>
  </si>
  <si>
    <t>6F2</t>
  </si>
  <si>
    <t>6F3</t>
  </si>
  <si>
    <t>6F4</t>
  </si>
  <si>
    <t>6F5</t>
  </si>
  <si>
    <t>6F6</t>
  </si>
  <si>
    <t>6G1</t>
  </si>
  <si>
    <t>6G2</t>
  </si>
  <si>
    <t>6G3</t>
  </si>
  <si>
    <t>6G4</t>
  </si>
  <si>
    <t>6G5</t>
  </si>
  <si>
    <t>7A1</t>
  </si>
  <si>
    <t>7A2</t>
  </si>
  <si>
    <t>7A3</t>
  </si>
  <si>
    <t>7B1</t>
  </si>
  <si>
    <t>7B2</t>
  </si>
  <si>
    <t>7C1</t>
  </si>
  <si>
    <t>7C2</t>
  </si>
  <si>
    <t>7D1</t>
  </si>
  <si>
    <t>7D2</t>
  </si>
  <si>
    <t>7D3</t>
  </si>
  <si>
    <t>7E1</t>
  </si>
  <si>
    <t>7E2</t>
  </si>
  <si>
    <t>7E3</t>
  </si>
  <si>
    <t>7F1</t>
  </si>
  <si>
    <t>7F2</t>
  </si>
  <si>
    <t>7F3</t>
  </si>
  <si>
    <t>7F4</t>
  </si>
  <si>
    <t>8A1</t>
  </si>
  <si>
    <t>8A2</t>
  </si>
  <si>
    <t>8A3</t>
  </si>
  <si>
    <t>8B1</t>
  </si>
  <si>
    <t>8B2</t>
  </si>
  <si>
    <t>8C1</t>
  </si>
  <si>
    <t>8C2</t>
  </si>
  <si>
    <t>8C3</t>
  </si>
  <si>
    <t>8D1</t>
  </si>
  <si>
    <t>8D2</t>
  </si>
  <si>
    <t>8D3</t>
  </si>
  <si>
    <t>8D4</t>
  </si>
  <si>
    <t>9A1</t>
  </si>
  <si>
    <t>9A2</t>
  </si>
  <si>
    <t>9A3</t>
  </si>
  <si>
    <t>9A4</t>
  </si>
  <si>
    <t>9B1</t>
  </si>
  <si>
    <t>9B2</t>
  </si>
  <si>
    <t>9B3</t>
  </si>
  <si>
    <t>9C1</t>
  </si>
  <si>
    <t>9C2</t>
  </si>
  <si>
    <t>10A1</t>
  </si>
  <si>
    <t>10A2</t>
  </si>
  <si>
    <t>10A3</t>
  </si>
  <si>
    <t>10A4</t>
  </si>
  <si>
    <t>10A5</t>
  </si>
  <si>
    <t>10A6</t>
  </si>
  <si>
    <t>10B1</t>
  </si>
  <si>
    <t>10B2</t>
  </si>
  <si>
    <t>10B3</t>
  </si>
  <si>
    <t>10C1</t>
  </si>
  <si>
    <t>10C2</t>
  </si>
  <si>
    <t>10C3</t>
  </si>
  <si>
    <t>Bergen, Gennep, Mook en Middelaar, Venray</t>
  </si>
  <si>
    <t>Horst aan de Maas, Peel en Maas</t>
  </si>
  <si>
    <t>Venlo, Beesel</t>
  </si>
  <si>
    <t>Weert, Nederweert, Leudal</t>
  </si>
  <si>
    <t>Roermond, Nederweert, Leudal</t>
  </si>
  <si>
    <t>Echt-Susteren, Roerdalen, Maasgouw</t>
  </si>
  <si>
    <t>Brunssum, Landgraaf, Beekdaelen, Simpelveld, Voerendaal</t>
  </si>
  <si>
    <t>Vaals, Gulpen-Wittem, Eijsden-Margraten, Valkenburg a/d Geul, Meerssen</t>
  </si>
  <si>
    <t>Sittard-Geleen, Beek, Stein</t>
  </si>
  <si>
    <t>Leeuwarden, Harlingen, Terschelling, Waadhoeke</t>
  </si>
  <si>
    <t>Achtkarspelen, Ameland, Schiermonnikoog, Tytsjerksteradiel, Dantumadiel, Noardeast-Fryslân</t>
  </si>
  <si>
    <t>Opsterland, Smallingerland</t>
  </si>
  <si>
    <t>Heerenveen, Ooststellingwerf, Weststellingwerf</t>
  </si>
  <si>
    <t>Súdwest-Fryslân, De Fryske Marren</t>
  </si>
  <si>
    <t>Appingedam, Delfzijl, Loppersum, Het Hogeland</t>
  </si>
  <si>
    <t>Stadskanaal,  Oldambt, Westerwolde</t>
  </si>
  <si>
    <t>Veendam, Pekela, Midden-Groningen</t>
  </si>
  <si>
    <t>Indeling basisteams</t>
  </si>
  <si>
    <t>naar gemeenten</t>
  </si>
  <si>
    <t>Assen, Aa en Hunze, Noordenveld, Tynaarlo</t>
  </si>
  <si>
    <t>Emmen, Coevorden, Borger-Odoorn</t>
  </si>
  <si>
    <t>Hoogeveen, Meppel, De Wolden, Westerveld,  Midden-Drenthe</t>
  </si>
  <si>
    <t>Kampen, Staphorst, Steenwijkerland, Zwartewaterland</t>
  </si>
  <si>
    <t>Hardenberg, Dalfsen, Ommen</t>
  </si>
  <si>
    <t>Deventer, Raalte, Olst-Wijhe</t>
  </si>
  <si>
    <t>Hellendoorn, Wierden, Rijssen-Holten</t>
  </si>
  <si>
    <t>Almelo, Twenterand</t>
  </si>
  <si>
    <t>Hengelo, Borne, Haaksbergen, Hof van Twente</t>
  </si>
  <si>
    <t>Oldenzaal, Losser, Tubbergen, Dinkelland</t>
  </si>
  <si>
    <t>Winterswijk, Aalten, Oost Gelre, Berkelland</t>
  </si>
  <si>
    <t>Doetinchem, Oude Ijsselstreek, Bronckhorst, Montferland</t>
  </si>
  <si>
    <t>Zutphen, Lochem, Brummen, Voorst</t>
  </si>
  <si>
    <t>Elburg, Epe, Hattum, Heerde, Oldenbroek, Nunspeet</t>
  </si>
  <si>
    <t>Ermelo, Harderwijk, Putten</t>
  </si>
  <si>
    <t xml:space="preserve">Barneveld, Nijkerk, Scherpenzeel, </t>
  </si>
  <si>
    <t>Renkum, Wageningen</t>
  </si>
  <si>
    <t>Arnhem (stadsdeel Noord)</t>
  </si>
  <si>
    <t>Arnhem (stadsdeel Zuid)</t>
  </si>
  <si>
    <t>Groningen (stadsdeel Zuid)</t>
  </si>
  <si>
    <t>Groningen (stadsdeel Centrum)</t>
  </si>
  <si>
    <t>Groningen (stadsdeel Noord)</t>
  </si>
  <si>
    <t>Lingewaard, Overbetuwe</t>
  </si>
  <si>
    <t>Doesburg, Rheden, Roozendaal</t>
  </si>
  <si>
    <t xml:space="preserve">Duivenaar, Zevenaar, </t>
  </si>
  <si>
    <t>Nijmegen (stadsdeel Noord)</t>
  </si>
  <si>
    <t>Nijmegen (stadsdeel Zuid)</t>
  </si>
  <si>
    <t>Beuningen, Druten, Heumen, Wijchen, Berg en Dal</t>
  </si>
  <si>
    <t>Buren, Culemborg, Maasdriel, Tiel, Zaltbommel, Neder-Betuwe, West Betuwe</t>
  </si>
  <si>
    <t>Blaricum, Huizen, Laren, Weesp, Gooise Meren</t>
  </si>
  <si>
    <t>Hilversum, Wijdemeren</t>
  </si>
  <si>
    <t>Noordoostpolder, Urk, Dronten</t>
  </si>
  <si>
    <t>Zeewolde, Lelystad</t>
  </si>
  <si>
    <t>Bunnik, Leusden, Woudenberg, Zeist</t>
  </si>
  <si>
    <t>Almere (stadsdeel Buiten-Hout)</t>
  </si>
  <si>
    <t>Almere (stadsdeel Stad-Haven)</t>
  </si>
  <si>
    <t>Almere (stadsdeel West-Poort)</t>
  </si>
  <si>
    <t>Baarn, de Bilt, Bunschoten, Eemnes, Soest</t>
  </si>
  <si>
    <t>Renswoude, Rhenen, Veenendaal, Wijk bij Duurstede, Utrechtse Heuvelrug</t>
  </si>
  <si>
    <t>Utrecht (stadsdeel West)</t>
  </si>
  <si>
    <t>Utrecht (stadsdeel Noord)</t>
  </si>
  <si>
    <t>Utrecht (stadsdeel Centrum)</t>
  </si>
  <si>
    <t>Utrecht (stadsdeel Zuid)</t>
  </si>
  <si>
    <t>De Ronde Venen, Stichtse Vecht</t>
  </si>
  <si>
    <t>Lopik, Montfoort, Ijsselstein, Oudewater, Woerden</t>
  </si>
  <si>
    <t>Houten, Nieuwegein, Vijfheerenlanden</t>
  </si>
  <si>
    <t>Den Helder, Schagen, Texel</t>
  </si>
  <si>
    <t>Alkmaar, Bergen, Castricum, Heiloo</t>
  </si>
  <si>
    <t>Enkhuizen, Hoorn, Medemblik, Opmeer, Drechterland, Stede Broec</t>
  </si>
  <si>
    <t>Heerhugowaard, Langedijk, Koggenland, Hollands Kroon</t>
  </si>
  <si>
    <t>Oostzaan, Zaanstad, Wormerland</t>
  </si>
  <si>
    <t>Beemster, Edam-Volendam, Landsmeer, Purmerend, Waterland</t>
  </si>
  <si>
    <t>Beverwijk, Heemskerk, Uitgeest, Velsen</t>
  </si>
  <si>
    <t xml:space="preserve">Haarlem, </t>
  </si>
  <si>
    <t>Bloemendaal, Heemstede, Zandvoort</t>
  </si>
  <si>
    <t>Haarlemmermeer</t>
  </si>
  <si>
    <t>Amsterdam (stadsdeel Centrum-Burgwallen)</t>
  </si>
  <si>
    <t>Amsterdam (stadsdeel Centrum-Amstel)</t>
  </si>
  <si>
    <t>Amsterdam (stadsdeel Centrum-Jordaan)</t>
  </si>
  <si>
    <t>Amsterdam (stadsdeel Boven IJ)</t>
  </si>
  <si>
    <t>Amsterdam (stadsdeel Oost-Zeeburg)</t>
  </si>
  <si>
    <t>Amsterdam (stadsdeel Zuidoost-Bijlmermeer)</t>
  </si>
  <si>
    <t>Amsterdam (stadsdeel Zuidoost-Gaasperdam)</t>
  </si>
  <si>
    <t>Amsterdam (stadsdeel Zuid-de Pijp)</t>
  </si>
  <si>
    <t>Amsterdam (stadsdeel Oost-Watergraafsmeer)</t>
  </si>
  <si>
    <t>Aalsmeer, Uithoorn</t>
  </si>
  <si>
    <t>Diemen, Ouder Amstel</t>
  </si>
  <si>
    <t>Amsterdam (stadsdeel Zuid-Buitenveldert</t>
  </si>
  <si>
    <t>Amstelveen</t>
  </si>
  <si>
    <t>Amsterdam (stadsdeel West-Haarleemmerweg)</t>
  </si>
  <si>
    <t>Amsterdam (stadsdeel West-Overtoomseesluis)</t>
  </si>
  <si>
    <t>Amsterdam (stadsdeel Nieuw-West-Zuid )</t>
  </si>
  <si>
    <t>Amsterdam (stadsdeel Nieuw-West-Noord )</t>
  </si>
  <si>
    <t>Den Haag centrum (Jan Hendrikstraat)</t>
  </si>
  <si>
    <t>Den Haag centrum (De Heemstraat))</t>
  </si>
  <si>
    <t>Den Haag centrum (Hoefkade)</t>
  </si>
  <si>
    <t>Den Haag west (Overbosch)</t>
  </si>
  <si>
    <t>Den Haag west (Loosduinen)</t>
  </si>
  <si>
    <t>Den Haag west (Scheveningen)</t>
  </si>
  <si>
    <t>Den Haag west (Segbroek)</t>
  </si>
  <si>
    <t>Den Haag zuid (Laak)</t>
  </si>
  <si>
    <t>Den Haag zuid (Beresteinlaan)</t>
  </si>
  <si>
    <t>Den Haag zuid (Zuiderpark)</t>
  </si>
  <si>
    <t>Den Haag zuid (Leidscheenveen - Ypenburg</t>
  </si>
  <si>
    <t>Zoetermeer</t>
  </si>
  <si>
    <t>Leidschendam-Voorburg</t>
  </si>
  <si>
    <t>Wassenaar</t>
  </si>
  <si>
    <t>Rijswijk</t>
  </si>
  <si>
    <t>Delft</t>
  </si>
  <si>
    <t>Katwijk</t>
  </si>
  <si>
    <t>Pijnacker-Nootdorp</t>
  </si>
  <si>
    <t>Westland, Midden-Delfland</t>
  </si>
  <si>
    <t>Hillegom, Lisse, Noordwijk</t>
  </si>
  <si>
    <t>Noordwijk, Teylingen</t>
  </si>
  <si>
    <t>Leiden-Noord, Leiderdorp, Oegstgeest</t>
  </si>
  <si>
    <t>Leiden-Zuid, Voorschoten, Zoeterwoude</t>
  </si>
  <si>
    <t>Leiden-Midden</t>
  </si>
  <si>
    <t>Alphen aan den Rijn</t>
  </si>
  <si>
    <t>Nieuwkoop, Kaag en Braassem</t>
  </si>
  <si>
    <t>Gouda, Bodegraven-Reeuwijk</t>
  </si>
  <si>
    <t>Waddinxveen, Zuidplas</t>
  </si>
  <si>
    <t>Krimpenerwaard</t>
  </si>
  <si>
    <t>Schiedam</t>
  </si>
  <si>
    <t>Nissewaard</t>
  </si>
  <si>
    <t>Rotterdam zuid (Charlois)</t>
  </si>
  <si>
    <t>Rotterdam zuid (Feijenoord)</t>
  </si>
  <si>
    <t>Rotterdam oost (Maas-Rotte)</t>
  </si>
  <si>
    <t>Rotterdam stad (Delfshaven)</t>
  </si>
  <si>
    <t>Rotterdam stad (Centrum)</t>
  </si>
  <si>
    <t>Capelle aan den Ijssel, Krimpen aan den IJssel, Rotterdam (oost)</t>
  </si>
  <si>
    <t>Lansingerland, Rotterdam (Noord)</t>
  </si>
  <si>
    <t>Maassluis, Rotterdam (Noord), Vlaardingen</t>
  </si>
  <si>
    <t>Rotterdam zuid (IJsselmonde)</t>
  </si>
  <si>
    <t>Brielle, Hellevoetsluis, Rotterdam Zuid-West, Westvoorne, Goeree-Overflakkee</t>
  </si>
  <si>
    <t>Barendrecht, Ridderkerk, Rotterdam Zuid-West, Albrandswaard</t>
  </si>
  <si>
    <t>Hoeksche Waard</t>
  </si>
  <si>
    <t>Alblasserdam, Hendrik-Ido-Ambacht, Papendrecht, Sliedrecht, Zwijndrecht</t>
  </si>
  <si>
    <t>Dordrecht</t>
  </si>
  <si>
    <t>Gorinchem, Hardinxveld-Giessendam, Molenlanden</t>
  </si>
  <si>
    <t>Middelburg, Vlissingen</t>
  </si>
  <si>
    <t>Borsele, Goes, Kapelle, Reimerswaal,Schouwen-Duiveland, Noord-Beveland</t>
  </si>
  <si>
    <t>Hulst, Terneuzen, Sluis</t>
  </si>
  <si>
    <t>Tholen, Bergen op Zoom, Steenbergen, Woensdrecht</t>
  </si>
  <si>
    <t>Rucphen</t>
  </si>
  <si>
    <t>Breda, Etten-Leur, Zundert</t>
  </si>
  <si>
    <t>Baarle-Nassau, Breda, Alphen-Chaam</t>
  </si>
  <si>
    <t>Geertruidenberg, Oosterhout, Drimmelen, Altena</t>
  </si>
  <si>
    <t>Goirle, Tilburg</t>
  </si>
  <si>
    <t>Tilburg (centrum)</t>
  </si>
  <si>
    <t>Hilvarenbeek, Oisterwijk, Tilburg</t>
  </si>
  <si>
    <t>Dongen, Gilze en Rijen, Loon op Zand, Waalwijk</t>
  </si>
  <si>
    <t>’s Hertogenbosch</t>
  </si>
  <si>
    <t>Boxtel, Haaren, Heusden, Sint-Michielsgestel, Vught</t>
  </si>
  <si>
    <t>Oss, Bemheze</t>
  </si>
  <si>
    <t>Boxmeer, Grave, Mill en Sint Hubert, Uden, Cuijk, Landerd, Sint Anthonis</t>
  </si>
  <si>
    <t>Eindhoven (Zuid)</t>
  </si>
  <si>
    <t>Eindhoven (Noord)</t>
  </si>
  <si>
    <t>Best, Eersel, Oirschot, Veldhoven,  Waalre, Reusel-De Mierden, Bergeijk, Bladel</t>
  </si>
  <si>
    <t>Asten, Deurne, Helmond, Someren, Gemert-Bakel, Laarbeek</t>
  </si>
  <si>
    <t>Nuenen, Gerwen en Nederwetten, Son en Breughel, Valkenswaard, Heeze-Leende, Cranendonck, Geldrop-Mierlo</t>
  </si>
  <si>
    <t>3)</t>
  </si>
  <si>
    <t>4)</t>
  </si>
  <si>
    <t>Significantie</t>
  </si>
  <si>
    <t>4) In 2019 significant hoger (+) of lager (-) dan in 2016.</t>
  </si>
  <si>
    <t>3) In 2019 significant hoger (+) of lager (-) dan in 2013.</t>
  </si>
  <si>
    <t>Drugsgebruik of drugshandel: komt voor in buurt</t>
  </si>
  <si>
    <t>Drugsgebruik of drugshandel: ervaart veel overlast in buurt</t>
  </si>
  <si>
    <t>Politie eenheden:</t>
  </si>
  <si>
    <t>167 Basisteams (BT)</t>
  </si>
  <si>
    <t>10   Regionale Eenheden (RE)</t>
  </si>
  <si>
    <t>43   Politiedistricten (PD)</t>
  </si>
  <si>
    <t>Drugsgebruik of drugshandel en leefbaarheid buurt:</t>
  </si>
  <si>
    <t>Drugsgebruik of drugshandel en aanpakken overlast:</t>
  </si>
  <si>
    <t>Ervaart geen of</t>
  </si>
  <si>
    <t>Ervaart veel</t>
  </si>
  <si>
    <t>Totaal</t>
  </si>
  <si>
    <t>weing overlast</t>
  </si>
  <si>
    <t>overlast</t>
  </si>
  <si>
    <t>% achteruitgang leefbaarheid buurt in afg 12 mnd</t>
  </si>
  <si>
    <t>% als eerste aanpakken</t>
  </si>
  <si>
    <t>-</t>
  </si>
  <si>
    <t>1. Het weleens voorkomen en ervaren van veel overlast van drugsgebruik of drugshandel - naar regionale eenheid, politiedistrict en basisteams, 2013, 2016 en 2019</t>
  </si>
  <si>
    <t>Toelichting bij de tabellen</t>
  </si>
  <si>
    <t xml:space="preserve">Bijgaande tabelgegevens zijn gebaseerd op de Veiligheidsmonitor, een grootschalig bevolkingsonderzoek </t>
  </si>
  <si>
    <t>De gegevens zijn uitgesplitst naar de regionale basisteams van de politie.</t>
  </si>
  <si>
    <t>waarbinnen vragen zijn opgenomen over overlast van drugsgebruik en drugshandel.</t>
  </si>
  <si>
    <t>Het betreft eigen onderzoek van het CBS over de mening van burgers of overlast in hun buurt voor komt en of ze er veel overlast van ervaren.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</si>
</sst>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164" fontId="5" fillId="0" borderId="2" xfId="0" quotePrefix="1" applyNumberFormat="1" applyFont="1" applyFill="1" applyBorder="1" applyAlignment="1">
      <alignment horizontal="center"/>
    </xf>
    <xf numFmtId="0" fontId="0" fillId="0" borderId="2" xfId="0" applyFont="1" applyFill="1" applyBorder="1"/>
    <xf numFmtId="0" fontId="2" fillId="0" borderId="0" xfId="0" applyFont="1" applyBorder="1"/>
    <xf numFmtId="0" fontId="0" fillId="0" borderId="0" xfId="0" applyFont="1" applyFill="1" applyBorder="1" applyAlignment="1">
      <alignment horizontal="center"/>
    </xf>
    <xf numFmtId="0" fontId="2" fillId="0" borderId="0" xfId="0" quotePrefix="1" applyFont="1" applyBorder="1"/>
    <xf numFmtId="0" fontId="0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0" fillId="0" borderId="0" xfId="0" applyFont="1" applyFill="1" applyBorder="1" applyAlignment="1">
      <alignment horizontal="left"/>
    </xf>
    <xf numFmtId="0" fontId="2" fillId="0" borderId="3" xfId="0" applyFont="1" applyFill="1" applyBorder="1"/>
    <xf numFmtId="0" fontId="6" fillId="0" borderId="0" xfId="0" applyFont="1" applyFill="1" applyBorder="1"/>
    <xf numFmtId="164" fontId="5" fillId="0" borderId="0" xfId="0" quotePrefix="1" applyNumberFormat="1" applyFont="1" applyFill="1" applyBorder="1" applyAlignment="1">
      <alignment horizontal="center"/>
    </xf>
    <xf numFmtId="164" fontId="5" fillId="0" borderId="2" xfId="0" quotePrefix="1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5" fontId="6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0" applyNumberForma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4" fillId="0" borderId="3" xfId="0" applyFont="1" applyFill="1" applyBorder="1"/>
    <xf numFmtId="164" fontId="7" fillId="0" borderId="2" xfId="0" quotePrefix="1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1" fontId="0" fillId="0" borderId="0" xfId="0" quotePrefix="1" applyNumberFormat="1" applyFont="1" applyFill="1" applyBorder="1"/>
    <xf numFmtId="0" fontId="0" fillId="0" borderId="0" xfId="0" quotePrefix="1" applyNumberFormat="1" applyFont="1" applyFill="1" applyBorder="1"/>
    <xf numFmtId="0" fontId="3" fillId="0" borderId="0" xfId="0" quotePrefix="1" applyFont="1" applyFill="1" applyBorder="1"/>
    <xf numFmtId="0" fontId="0" fillId="0" borderId="0" xfId="0" quotePrefix="1" applyFont="1" applyFill="1" applyBorder="1"/>
    <xf numFmtId="0" fontId="2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164" fontId="5" fillId="0" borderId="0" xfId="0" quotePrefix="1" applyNumberFormat="1" applyFont="1" applyFill="1" applyBorder="1" applyAlignment="1">
      <alignment horizontal="left"/>
    </xf>
    <xf numFmtId="164" fontId="2" fillId="0" borderId="0" xfId="0" quotePrefix="1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164" fontId="0" fillId="0" borderId="0" xfId="0" quotePrefix="1" applyNumberFormat="1" applyFont="1" applyFill="1" applyBorder="1" applyAlignment="1">
      <alignment horizontal="left"/>
    </xf>
    <xf numFmtId="165" fontId="0" fillId="0" borderId="0" xfId="0" quotePrefix="1" applyNumberFormat="1" applyFont="1" applyFill="1" applyBorder="1" applyAlignment="1">
      <alignment horizontal="left"/>
    </xf>
    <xf numFmtId="166" fontId="9" fillId="0" borderId="0" xfId="0" applyNumberFormat="1" applyFont="1" applyFill="1" applyAlignment="1">
      <alignment horizontal="left"/>
    </xf>
    <xf numFmtId="165" fontId="6" fillId="0" borderId="0" xfId="0" applyNumberFormat="1" applyFont="1" applyFill="1" applyAlignment="1">
      <alignment horizontal="left"/>
    </xf>
    <xf numFmtId="166" fontId="9" fillId="0" borderId="0" xfId="0" applyNumberFormat="1" applyFont="1" applyFill="1" applyAlignment="1">
      <alignment horizontal="right"/>
    </xf>
    <xf numFmtId="0" fontId="10" fillId="0" borderId="0" xfId="0" applyFont="1"/>
    <xf numFmtId="0" fontId="11" fillId="0" borderId="0" xfId="0" applyFont="1"/>
  </cellXfs>
  <cellStyles count="2">
    <cellStyle name="Standaard" xfId="0" builtinId="0"/>
    <cellStyle name="Standaard 2" xfId="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1"/>
  <sheetViews>
    <sheetView showGridLines="0" tabSelected="1" topLeftCell="V1" zoomScale="90" zoomScaleNormal="90" workbookViewId="0">
      <selection activeCell="AJ73" sqref="AJ73"/>
    </sheetView>
  </sheetViews>
  <sheetFormatPr defaultColWidth="9.1796875" defaultRowHeight="14.5" x14ac:dyDescent="0.35"/>
  <cols>
    <col min="1" max="1" width="40" style="13" customWidth="1"/>
    <col min="2" max="2" width="7.7265625" style="13" customWidth="1"/>
    <col min="3" max="3" width="38" style="13" customWidth="1"/>
    <col min="4" max="4" width="7" style="3" customWidth="1"/>
    <col min="5" max="5" width="6.453125" style="3" customWidth="1"/>
    <col min="6" max="6" width="2.81640625" style="3" bestFit="1" customWidth="1"/>
    <col min="7" max="7" width="4.81640625" style="3" customWidth="1"/>
    <col min="8" max="8" width="3.7265625" style="3" customWidth="1"/>
    <col min="9" max="9" width="6.7265625" style="3" customWidth="1"/>
    <col min="10" max="10" width="5.54296875" style="3" customWidth="1"/>
    <col min="11" max="11" width="3.54296875" style="4" customWidth="1"/>
    <col min="12" max="12" width="4.1796875" style="4" customWidth="1"/>
    <col min="13" max="13" width="4.7265625" style="3" customWidth="1"/>
    <col min="14" max="14" width="5.81640625" style="3" customWidth="1"/>
    <col min="15" max="15" width="6.81640625" style="3" customWidth="1"/>
    <col min="16" max="16" width="3.1796875" style="3" customWidth="1"/>
    <col min="17" max="18" width="4.1796875" style="3" customWidth="1"/>
    <col min="19" max="19" width="7.7265625" style="3" customWidth="1"/>
    <col min="20" max="20" width="5.54296875" style="3" customWidth="1"/>
    <col min="21" max="21" width="3.7265625" style="3" customWidth="1"/>
    <col min="22" max="22" width="4" style="3" customWidth="1"/>
    <col min="23" max="23" width="3.81640625" style="3" customWidth="1"/>
    <col min="24" max="24" width="6" style="3" customWidth="1"/>
    <col min="25" max="25" width="6.54296875" style="3" customWidth="1"/>
    <col min="26" max="27" width="4" style="3" customWidth="1"/>
    <col min="28" max="28" width="4.453125" style="3" customWidth="1"/>
    <col min="29" max="29" width="7.7265625" style="3" customWidth="1"/>
    <col min="30" max="30" width="5.7265625" style="3" customWidth="1"/>
    <col min="31" max="31" width="4.453125" style="3" customWidth="1"/>
    <col min="32" max="32" width="3.54296875" style="3" customWidth="1"/>
    <col min="33" max="33" width="5.453125" style="3" customWidth="1"/>
    <col min="34" max="34" width="5.26953125" style="3" customWidth="1"/>
    <col min="35" max="35" width="2.81640625" style="3" customWidth="1"/>
    <col min="36" max="36" width="15.7265625" style="13" customWidth="1"/>
    <col min="37" max="37" width="14.81640625" style="13" customWidth="1"/>
    <col min="38" max="38" width="16.1796875" style="13" customWidth="1"/>
    <col min="39" max="39" width="2.81640625" style="13" customWidth="1"/>
    <col min="40" max="40" width="18.26953125" style="13" customWidth="1"/>
    <col min="41" max="41" width="14.7265625" style="13" customWidth="1"/>
    <col min="42" max="42" width="15.453125" style="13" customWidth="1"/>
    <col min="43" max="44" width="9.1796875" style="3"/>
    <col min="45" max="16384" width="9.1796875" style="1"/>
  </cols>
  <sheetData>
    <row r="1" spans="1:42" x14ac:dyDescent="0.35">
      <c r="A1" s="35" t="s">
        <v>588</v>
      </c>
      <c r="B1" s="35"/>
      <c r="C1" s="2"/>
      <c r="R1" s="11"/>
      <c r="AG1" s="11"/>
      <c r="AH1" s="11"/>
      <c r="AI1" s="11"/>
      <c r="AM1" s="15"/>
    </row>
    <row r="2" spans="1:42" x14ac:dyDescent="0.35">
      <c r="A2" s="2" t="s">
        <v>574</v>
      </c>
      <c r="B2" s="2" t="s">
        <v>95</v>
      </c>
      <c r="C2" s="36" t="s">
        <v>425</v>
      </c>
      <c r="D2" s="18" t="s">
        <v>572</v>
      </c>
      <c r="E2" s="18"/>
      <c r="F2" s="18"/>
      <c r="G2" s="18"/>
      <c r="H2" s="18"/>
      <c r="I2" s="18"/>
      <c r="J2" s="18"/>
      <c r="K2" s="29"/>
      <c r="L2" s="29"/>
      <c r="M2" s="18"/>
      <c r="N2" s="18"/>
      <c r="O2" s="18"/>
      <c r="P2" s="18"/>
      <c r="Q2" s="18"/>
      <c r="R2" s="6"/>
      <c r="S2" s="18" t="s">
        <v>573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 t="s">
        <v>578</v>
      </c>
      <c r="AK2" s="43"/>
      <c r="AL2" s="43"/>
      <c r="AM2" s="41"/>
      <c r="AN2" s="18" t="s">
        <v>579</v>
      </c>
      <c r="AO2" s="43"/>
      <c r="AP2" s="43"/>
    </row>
    <row r="3" spans="1:42" x14ac:dyDescent="0.35">
      <c r="A3" s="2" t="s">
        <v>576</v>
      </c>
      <c r="B3" s="2" t="s">
        <v>96</v>
      </c>
      <c r="C3" s="2" t="s">
        <v>426</v>
      </c>
      <c r="D3" s="6"/>
      <c r="E3" s="6"/>
      <c r="F3" s="6"/>
      <c r="G3" s="6"/>
      <c r="H3" s="6"/>
      <c r="I3" s="6"/>
      <c r="J3" s="6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J3" s="44" t="s">
        <v>580</v>
      </c>
      <c r="AK3" s="44" t="s">
        <v>581</v>
      </c>
      <c r="AL3" s="44" t="s">
        <v>582</v>
      </c>
      <c r="AM3" s="41"/>
      <c r="AN3" s="44" t="s">
        <v>580</v>
      </c>
      <c r="AO3" s="44" t="s">
        <v>581</v>
      </c>
      <c r="AP3" s="44" t="s">
        <v>582</v>
      </c>
    </row>
    <row r="4" spans="1:42" x14ac:dyDescent="0.35">
      <c r="A4" s="2" t="s">
        <v>577</v>
      </c>
      <c r="C4" s="5"/>
      <c r="D4" s="2">
        <v>2013</v>
      </c>
      <c r="E4" s="6"/>
      <c r="F4" s="6"/>
      <c r="G4" s="6"/>
      <c r="H4" s="6"/>
      <c r="I4" s="2">
        <v>2016</v>
      </c>
      <c r="J4" s="6"/>
      <c r="K4" s="7"/>
      <c r="L4" s="7"/>
      <c r="M4" s="6"/>
      <c r="N4" s="2">
        <v>2019</v>
      </c>
      <c r="O4" s="6"/>
      <c r="P4" s="6"/>
      <c r="Q4" s="6"/>
      <c r="R4" s="6"/>
      <c r="S4" s="2">
        <v>2013</v>
      </c>
      <c r="T4" s="6"/>
      <c r="U4" s="6"/>
      <c r="V4" s="6"/>
      <c r="W4" s="6"/>
      <c r="X4" s="2">
        <v>2016</v>
      </c>
      <c r="Y4" s="6"/>
      <c r="Z4" s="6"/>
      <c r="AA4" s="6"/>
      <c r="AB4" s="6"/>
      <c r="AC4" s="2">
        <v>2019</v>
      </c>
      <c r="AD4" s="6"/>
      <c r="AE4" s="6" t="s">
        <v>569</v>
      </c>
      <c r="AF4" s="6"/>
      <c r="AG4" s="6"/>
      <c r="AH4" s="6"/>
      <c r="AJ4" s="2" t="s">
        <v>583</v>
      </c>
      <c r="AK4" s="44" t="s">
        <v>584</v>
      </c>
      <c r="AL4" s="41"/>
      <c r="AM4" s="41"/>
      <c r="AN4" s="2" t="s">
        <v>583</v>
      </c>
      <c r="AO4" s="44" t="s">
        <v>584</v>
      </c>
      <c r="AP4" s="41"/>
    </row>
    <row r="5" spans="1:42" x14ac:dyDescent="0.35">
      <c r="A5" s="2" t="s">
        <v>575</v>
      </c>
      <c r="C5" s="5"/>
      <c r="D5" s="2"/>
      <c r="E5" s="6"/>
      <c r="F5" s="6"/>
      <c r="G5" s="6"/>
      <c r="H5" s="6"/>
      <c r="I5" s="2"/>
      <c r="J5" s="6"/>
      <c r="K5" s="7"/>
      <c r="L5" s="7"/>
      <c r="M5" s="6"/>
      <c r="N5" s="2"/>
      <c r="O5" s="6"/>
      <c r="P5" s="6"/>
      <c r="Q5" s="6"/>
      <c r="R5" s="6"/>
      <c r="S5" s="2"/>
      <c r="T5" s="6"/>
      <c r="U5" s="6"/>
      <c r="V5" s="6"/>
      <c r="W5" s="6"/>
      <c r="X5" s="2"/>
      <c r="Y5" s="6"/>
      <c r="Z5" s="6"/>
      <c r="AA5" s="6"/>
      <c r="AB5" s="6"/>
      <c r="AC5" s="2"/>
      <c r="AD5" s="6"/>
      <c r="AE5" s="6"/>
      <c r="AF5" s="6"/>
      <c r="AG5" s="6"/>
      <c r="AH5" s="6"/>
      <c r="AJ5" s="17">
        <v>2019</v>
      </c>
      <c r="AK5" s="2">
        <v>2019</v>
      </c>
      <c r="AL5" s="2">
        <v>2019</v>
      </c>
      <c r="AM5" s="5"/>
      <c r="AN5" s="17">
        <v>2019</v>
      </c>
      <c r="AO5" s="2">
        <v>2019</v>
      </c>
      <c r="AP5" s="2">
        <v>2019</v>
      </c>
    </row>
    <row r="6" spans="1:42" x14ac:dyDescent="0.35">
      <c r="A6" s="8"/>
      <c r="B6" s="8"/>
      <c r="C6" s="8"/>
      <c r="D6" s="9"/>
      <c r="E6" s="9"/>
      <c r="F6" s="9"/>
      <c r="G6" s="9"/>
      <c r="H6" s="9"/>
      <c r="I6" s="21"/>
      <c r="J6" s="10"/>
      <c r="K6" s="30"/>
      <c r="L6" s="3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1"/>
      <c r="AJ6" s="42"/>
      <c r="AK6" s="42"/>
      <c r="AL6" s="42"/>
      <c r="AM6" s="42"/>
      <c r="AN6" s="42"/>
      <c r="AO6" s="42"/>
      <c r="AP6" s="42"/>
    </row>
    <row r="8" spans="1:42" x14ac:dyDescent="0.35">
      <c r="D8" s="19" t="s">
        <v>71</v>
      </c>
      <c r="E8" s="6" t="s">
        <v>0</v>
      </c>
      <c r="F8" s="6" t="s">
        <v>1</v>
      </c>
      <c r="G8" s="6" t="s">
        <v>2</v>
      </c>
      <c r="H8" s="6"/>
      <c r="I8" s="19" t="s">
        <v>71</v>
      </c>
      <c r="J8" s="6" t="s">
        <v>0</v>
      </c>
      <c r="K8" s="7" t="s">
        <v>1</v>
      </c>
      <c r="L8" s="7" t="s">
        <v>2</v>
      </c>
      <c r="M8" s="6"/>
      <c r="N8" s="19" t="s">
        <v>71</v>
      </c>
      <c r="O8" s="6" t="s">
        <v>0</v>
      </c>
      <c r="P8" s="6" t="s">
        <v>1</v>
      </c>
      <c r="Q8" s="6" t="s">
        <v>2</v>
      </c>
      <c r="R8" s="6"/>
      <c r="S8" s="20" t="s">
        <v>71</v>
      </c>
      <c r="T8" s="20" t="s">
        <v>0</v>
      </c>
      <c r="U8" s="20" t="s">
        <v>1</v>
      </c>
      <c r="V8" s="20" t="s">
        <v>2</v>
      </c>
      <c r="W8" s="20"/>
      <c r="X8" s="20" t="s">
        <v>71</v>
      </c>
      <c r="Y8" s="20" t="s">
        <v>0</v>
      </c>
      <c r="Z8" s="20" t="s">
        <v>1</v>
      </c>
      <c r="AA8" s="20" t="s">
        <v>2</v>
      </c>
      <c r="AB8" s="20"/>
      <c r="AC8" s="20" t="s">
        <v>71</v>
      </c>
      <c r="AD8" s="20" t="s">
        <v>0</v>
      </c>
      <c r="AE8" s="20" t="s">
        <v>1</v>
      </c>
      <c r="AF8" s="20" t="s">
        <v>2</v>
      </c>
      <c r="AG8" s="20" t="s">
        <v>567</v>
      </c>
      <c r="AH8" s="20" t="s">
        <v>568</v>
      </c>
      <c r="AJ8" s="45" t="s">
        <v>585</v>
      </c>
      <c r="AK8" s="20"/>
      <c r="AL8" s="20"/>
      <c r="AM8" s="20"/>
      <c r="AN8" s="45" t="s">
        <v>586</v>
      </c>
      <c r="AO8" s="20"/>
      <c r="AP8" s="20"/>
    </row>
    <row r="10" spans="1:42" x14ac:dyDescent="0.35">
      <c r="A10" s="12" t="s">
        <v>3</v>
      </c>
      <c r="B10" s="12"/>
      <c r="C10" s="12"/>
      <c r="D10" s="22">
        <v>24</v>
      </c>
      <c r="E10" s="22">
        <v>0.3</v>
      </c>
      <c r="F10" s="22" t="str">
        <f>IF((D10-E10)&gt;(D$10+E$10),"+",IF((D10+E10)&lt;(D$10-E$10),"-"," "))</f>
        <v xml:space="preserve"> </v>
      </c>
      <c r="G10" s="22"/>
      <c r="H10" s="22"/>
      <c r="I10" s="22">
        <v>23.8</v>
      </c>
      <c r="J10" s="22">
        <v>0.3</v>
      </c>
      <c r="K10" s="31" t="str">
        <f>IF((I10-J10)&gt;(I$10+J$10),"+",IF((I10+J10)&lt;(I$10-J$10),"-"," "))</f>
        <v xml:space="preserve"> </v>
      </c>
      <c r="L10" s="31"/>
      <c r="M10" s="22"/>
      <c r="N10" s="28">
        <v>24.3</v>
      </c>
      <c r="O10" s="28">
        <v>0.3</v>
      </c>
      <c r="P10" s="28" t="str">
        <f>IF((N10-O10)&gt;(N$10+O$10),"+",IF((N10+O10)&lt;(N$10-O$10),"-"," "))</f>
        <v xml:space="preserve"> </v>
      </c>
      <c r="Q10" s="28"/>
      <c r="R10" s="28"/>
      <c r="S10" s="28">
        <v>3.8</v>
      </c>
      <c r="T10" s="28">
        <v>0.2</v>
      </c>
      <c r="U10" s="28" t="str">
        <f>IF((S10-T10)&gt;(S$10+T$10),"+",IF((S10+T10)&lt;(S$10-T$10),"-"," "))</f>
        <v xml:space="preserve"> </v>
      </c>
      <c r="V10" s="28"/>
      <c r="W10" s="28"/>
      <c r="X10" s="28">
        <v>3.5</v>
      </c>
      <c r="Y10" s="28">
        <v>0.2</v>
      </c>
      <c r="Z10" s="28" t="str">
        <f>IF((X10-Y10)&gt;(X$10+Y$10),"+",IF((X10+Y10)&lt;(X$10-Y$10),"-"," "))</f>
        <v xml:space="preserve"> </v>
      </c>
      <c r="AA10" s="28"/>
      <c r="AB10" s="28"/>
      <c r="AC10" s="28">
        <v>3.9</v>
      </c>
      <c r="AD10" s="28">
        <v>0.1</v>
      </c>
      <c r="AE10" s="28" t="str">
        <f>IF((AC10-AD10)&gt;(AC$10+AD$10),"+",IF((AC10+AD10)&lt;(AC$10-AD$10),"-"," "))</f>
        <v xml:space="preserve"> </v>
      </c>
      <c r="AF10" s="28"/>
      <c r="AG10" s="52" t="str">
        <f>IF(AC10-AD10&gt;S10+T10,"+",IF(AC10+AD10&lt;S10-T10,"-"," "))</f>
        <v xml:space="preserve"> </v>
      </c>
      <c r="AH10" s="52" t="str">
        <f>IF(AC10-AD10&gt;X10+Y10,"+",IF(AC10+AD10&lt;X10-Y10,"-"," "))</f>
        <v>+</v>
      </c>
      <c r="AJ10" s="46">
        <v>11.913734770621536</v>
      </c>
      <c r="AK10" s="46">
        <v>45.967362352190122</v>
      </c>
      <c r="AL10" s="46">
        <v>13.234271262787198</v>
      </c>
      <c r="AM10" s="46"/>
      <c r="AN10" s="46">
        <v>1.3662573559630999</v>
      </c>
      <c r="AO10" s="46">
        <v>24.210837637418127</v>
      </c>
      <c r="AP10" s="28">
        <v>2.2521104356790729</v>
      </c>
    </row>
    <row r="11" spans="1:42" x14ac:dyDescent="0.35">
      <c r="D11" s="23"/>
      <c r="E11" s="24"/>
      <c r="F11" s="24"/>
      <c r="G11" s="24"/>
      <c r="H11" s="24"/>
      <c r="I11" s="24"/>
      <c r="J11" s="24"/>
      <c r="K11" s="32"/>
      <c r="L11" s="32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52" t="str">
        <f t="shared" ref="AG11:AG74" si="0">IF(AC11-AD11&gt;S11+T11,"+",IF(AC11+AD11&lt;S11-T11,"-"," "))</f>
        <v xml:space="preserve"> </v>
      </c>
      <c r="AH11" s="52" t="str">
        <f t="shared" ref="AH11:AH74" si="1">IF(AC11-AD11&gt;X11+Y11,"+",IF(AC11+AD11&lt;X11-Y11,"-"," "))</f>
        <v xml:space="preserve"> </v>
      </c>
      <c r="AJ11" s="47"/>
      <c r="AK11" s="47"/>
      <c r="AL11" s="47"/>
      <c r="AM11" s="47"/>
      <c r="AN11" s="47"/>
      <c r="AO11" s="47"/>
      <c r="AP11" s="50"/>
    </row>
    <row r="12" spans="1:42" x14ac:dyDescent="0.35">
      <c r="A12" s="12" t="s">
        <v>4</v>
      </c>
      <c r="B12" s="12"/>
      <c r="C12" s="12"/>
      <c r="D12" s="25">
        <v>20.7</v>
      </c>
      <c r="E12" s="25">
        <v>0.9</v>
      </c>
      <c r="F12" s="25" t="str">
        <f t="shared" ref="F12:F31" si="2">IF((D12-E12)&gt;(D$10+E$10),"+",IF((D12+E12)&lt;(D$10-E$10),"-"," "))</f>
        <v>-</v>
      </c>
      <c r="G12" s="25" t="str">
        <f t="shared" ref="G12:G31" si="3">IF((D12-E12)&gt;(D$12+E$12),"+",IF((D12+E12)&lt;(D$12-E$12),"-"," "))</f>
        <v xml:space="preserve"> </v>
      </c>
      <c r="H12" s="25"/>
      <c r="I12" s="25">
        <v>21.6</v>
      </c>
      <c r="J12" s="25">
        <v>1.1000000000000001</v>
      </c>
      <c r="K12" s="33" t="str">
        <f t="shared" ref="K12:K31" si="4">IF((I12-J12)&gt;(I$10+J$10),"+",IF((I12+J12)&lt;(I$10-J$10),"-"," "))</f>
        <v>-</v>
      </c>
      <c r="L12" s="33" t="str">
        <f t="shared" ref="L12:L31" si="5">IF((I12-J12)&gt;(I$12+J$12),"+",IF((I12+J12)&lt;(I$12-J$12),"-"," "))</f>
        <v xml:space="preserve"> </v>
      </c>
      <c r="M12" s="25"/>
      <c r="N12" s="51">
        <v>21.5</v>
      </c>
      <c r="O12" s="51">
        <v>1.1000000000000001</v>
      </c>
      <c r="P12" s="51" t="str">
        <f t="shared" ref="P12:P31" si="6">IF((N12-O12)&gt;(N$10+O$10),"+",IF((N12+O12)&lt;(N$10-O$10),"-"," "))</f>
        <v>-</v>
      </c>
      <c r="Q12" s="51" t="str">
        <f t="shared" ref="Q12:Q31" si="7">IF((N12-O12)&gt;(N$12+O$12),"+",IF((N12+O12)&lt;(N$12-O$12),"-"," "))</f>
        <v xml:space="preserve"> </v>
      </c>
      <c r="R12" s="51"/>
      <c r="S12" s="51">
        <v>2.7</v>
      </c>
      <c r="T12" s="51">
        <v>0.4</v>
      </c>
      <c r="U12" s="51" t="str">
        <f t="shared" ref="U12:U31" si="8">IF((S12-T12)&gt;(S$10+T$10),"+",IF((S12+T12)&lt;(S$10-T$10),"-"," "))</f>
        <v>-</v>
      </c>
      <c r="V12" s="51" t="str">
        <f t="shared" ref="V12:V31" si="9">IF((S12-T12)&gt;(S$12+T$12),"+",IF((S12+T12)&lt;(S$12-T$12),"-"," "))</f>
        <v xml:space="preserve"> </v>
      </c>
      <c r="W12" s="51"/>
      <c r="X12" s="51">
        <v>2.6</v>
      </c>
      <c r="Y12" s="51">
        <v>0.5</v>
      </c>
      <c r="Z12" s="51" t="str">
        <f t="shared" ref="Z12:Z31" si="10">IF((X12-Y12)&gt;(X$10+Y$10),"+",IF((X12+Y12)&lt;(X$10-Y$10),"-"," "))</f>
        <v>-</v>
      </c>
      <c r="AA12" s="51" t="str">
        <f t="shared" ref="AA12:AA31" si="11">IF((X12-Y12)&gt;(X$12+Y$12),"+",IF((X12+Y12)&lt;(X$12-Y$12),"-"," "))</f>
        <v xml:space="preserve"> </v>
      </c>
      <c r="AB12" s="51"/>
      <c r="AC12" s="51">
        <v>2.4</v>
      </c>
      <c r="AD12" s="51">
        <v>0.4</v>
      </c>
      <c r="AE12" s="51" t="str">
        <f t="shared" ref="AE12:AE31" si="12">IF((AC12-AD12)&gt;(AC$10+AD$10),"+",IF((AC12+AD12)&lt;(AC$10-AD$10),"-"," "))</f>
        <v>-</v>
      </c>
      <c r="AF12" s="51" t="str">
        <f t="shared" ref="AF12:AF31" si="13">IF((AC12-AD12)&gt;(AC$12+AD$12),"+",IF((AC12+AD12)&lt;(AC$12-AD$12),"-"," "))</f>
        <v xml:space="preserve"> </v>
      </c>
      <c r="AG12" s="52" t="str">
        <f t="shared" si="0"/>
        <v xml:space="preserve"> </v>
      </c>
      <c r="AH12" s="52" t="str">
        <f t="shared" si="1"/>
        <v xml:space="preserve"> </v>
      </c>
      <c r="AJ12" s="46">
        <v>10.403005688870353</v>
      </c>
      <c r="AK12" s="46">
        <v>43.763708577864705</v>
      </c>
      <c r="AL12" s="46">
        <v>11.187818816400108</v>
      </c>
      <c r="AM12" s="46"/>
      <c r="AN12" s="46">
        <v>1.1520577714266533</v>
      </c>
      <c r="AO12" s="46">
        <v>28.753927322307192</v>
      </c>
      <c r="AP12" s="28">
        <v>1.8014455915733099</v>
      </c>
    </row>
    <row r="13" spans="1:42" x14ac:dyDescent="0.35">
      <c r="A13" s="12" t="s">
        <v>27</v>
      </c>
      <c r="B13" s="12"/>
      <c r="C13" s="12"/>
      <c r="D13" s="22">
        <v>19.2</v>
      </c>
      <c r="E13" s="22">
        <v>1.7</v>
      </c>
      <c r="F13" s="22" t="str">
        <f t="shared" si="2"/>
        <v>-</v>
      </c>
      <c r="G13" s="22" t="str">
        <f t="shared" si="3"/>
        <v xml:space="preserve"> </v>
      </c>
      <c r="H13" s="22"/>
      <c r="I13" s="22">
        <v>20</v>
      </c>
      <c r="J13" s="22">
        <v>1.8</v>
      </c>
      <c r="K13" s="31" t="str">
        <f t="shared" si="4"/>
        <v>-</v>
      </c>
      <c r="L13" s="31" t="str">
        <f t="shared" si="5"/>
        <v xml:space="preserve"> </v>
      </c>
      <c r="M13" s="22"/>
      <c r="N13" s="28">
        <v>21</v>
      </c>
      <c r="O13" s="28">
        <v>1.8</v>
      </c>
      <c r="P13" s="28" t="str">
        <f t="shared" si="6"/>
        <v>-</v>
      </c>
      <c r="Q13" s="28" t="str">
        <f t="shared" si="7"/>
        <v xml:space="preserve"> </v>
      </c>
      <c r="R13" s="28"/>
      <c r="S13" s="28">
        <v>2.2000000000000002</v>
      </c>
      <c r="T13" s="28">
        <v>0.7</v>
      </c>
      <c r="U13" s="28" t="str">
        <f t="shared" si="8"/>
        <v>-</v>
      </c>
      <c r="V13" s="28" t="str">
        <f t="shared" si="9"/>
        <v xml:space="preserve"> </v>
      </c>
      <c r="W13" s="28"/>
      <c r="X13" s="28">
        <v>2.2999999999999998</v>
      </c>
      <c r="Y13" s="28">
        <v>0.7</v>
      </c>
      <c r="Z13" s="28" t="str">
        <f t="shared" si="10"/>
        <v>-</v>
      </c>
      <c r="AA13" s="28" t="str">
        <f t="shared" si="11"/>
        <v xml:space="preserve"> </v>
      </c>
      <c r="AB13" s="28"/>
      <c r="AC13" s="28">
        <v>2</v>
      </c>
      <c r="AD13" s="28">
        <v>0.7</v>
      </c>
      <c r="AE13" s="28" t="str">
        <f t="shared" si="12"/>
        <v>-</v>
      </c>
      <c r="AF13" s="28" t="str">
        <f t="shared" si="13"/>
        <v xml:space="preserve"> </v>
      </c>
      <c r="AG13" s="52" t="str">
        <f t="shared" si="0"/>
        <v xml:space="preserve"> </v>
      </c>
      <c r="AH13" s="52" t="str">
        <f t="shared" si="1"/>
        <v xml:space="preserve"> </v>
      </c>
      <c r="AJ13" s="46">
        <v>10.763942028098313</v>
      </c>
      <c r="AK13" s="46">
        <v>50.068725373407865</v>
      </c>
      <c r="AL13" s="46">
        <v>11.567715858176442</v>
      </c>
      <c r="AM13" s="46"/>
      <c r="AN13" s="46">
        <v>1.1621545101160049</v>
      </c>
      <c r="AO13" s="46">
        <v>46.861541281040957</v>
      </c>
      <c r="AP13" s="28">
        <v>2.0966965177485575</v>
      </c>
    </row>
    <row r="14" spans="1:42" x14ac:dyDescent="0.35">
      <c r="A14" s="4" t="s">
        <v>89</v>
      </c>
      <c r="B14" s="4" t="s">
        <v>73</v>
      </c>
      <c r="C14" s="4" t="s">
        <v>417</v>
      </c>
      <c r="D14" s="26">
        <v>16.2</v>
      </c>
      <c r="E14" s="26">
        <v>4.0999999999999996</v>
      </c>
      <c r="F14" s="26" t="str">
        <f t="shared" si="2"/>
        <v>-</v>
      </c>
      <c r="G14" s="26" t="str">
        <f t="shared" si="3"/>
        <v xml:space="preserve"> </v>
      </c>
      <c r="H14" s="26"/>
      <c r="I14" s="26">
        <v>14.2</v>
      </c>
      <c r="J14" s="26">
        <v>4.0999999999999996</v>
      </c>
      <c r="K14" s="34" t="str">
        <f t="shared" si="4"/>
        <v>-</v>
      </c>
      <c r="L14" s="34" t="str">
        <f t="shared" si="5"/>
        <v>-</v>
      </c>
      <c r="M14" s="26"/>
      <c r="N14" s="27">
        <v>18.8</v>
      </c>
      <c r="O14" s="27">
        <v>4.9000000000000004</v>
      </c>
      <c r="P14" s="27" t="str">
        <f t="shared" si="6"/>
        <v>-</v>
      </c>
      <c r="Q14" s="27" t="str">
        <f t="shared" si="7"/>
        <v xml:space="preserve"> </v>
      </c>
      <c r="R14" s="27"/>
      <c r="S14" s="27">
        <v>2.2000000000000002</v>
      </c>
      <c r="T14" s="27">
        <v>1.6</v>
      </c>
      <c r="U14" s="27" t="str">
        <f t="shared" si="8"/>
        <v xml:space="preserve"> </v>
      </c>
      <c r="V14" s="27" t="str">
        <f t="shared" si="9"/>
        <v xml:space="preserve"> </v>
      </c>
      <c r="W14" s="27"/>
      <c r="X14" s="27" t="s">
        <v>72</v>
      </c>
      <c r="Y14" s="27" t="s">
        <v>72</v>
      </c>
      <c r="Z14" s="27" t="s">
        <v>14</v>
      </c>
      <c r="AA14" s="27" t="s">
        <v>14</v>
      </c>
      <c r="AB14" s="27"/>
      <c r="AC14" s="27" t="s">
        <v>72</v>
      </c>
      <c r="AD14" s="27" t="s">
        <v>72</v>
      </c>
      <c r="AE14" s="27" t="s">
        <v>14</v>
      </c>
      <c r="AF14" s="27" t="s">
        <v>14</v>
      </c>
      <c r="AG14" s="52" t="s">
        <v>14</v>
      </c>
      <c r="AH14" s="52" t="s">
        <v>14</v>
      </c>
      <c r="AJ14" s="48">
        <v>9.4709214864129567</v>
      </c>
      <c r="AK14" s="48">
        <v>0</v>
      </c>
      <c r="AL14" s="48">
        <v>9.4267191258223288</v>
      </c>
      <c r="AM14" s="48"/>
      <c r="AN14" s="24">
        <v>0.68495342956822336</v>
      </c>
      <c r="AO14" s="24" t="s">
        <v>72</v>
      </c>
      <c r="AP14" s="27">
        <v>1.1484732155657147</v>
      </c>
    </row>
    <row r="15" spans="1:42" x14ac:dyDescent="0.35">
      <c r="A15" s="4" t="s">
        <v>90</v>
      </c>
      <c r="B15" s="4" t="s">
        <v>74</v>
      </c>
      <c r="C15" s="4" t="s">
        <v>418</v>
      </c>
      <c r="D15" s="26">
        <v>17.2</v>
      </c>
      <c r="E15" s="26">
        <v>3.7</v>
      </c>
      <c r="F15" s="26" t="str">
        <f t="shared" si="2"/>
        <v>-</v>
      </c>
      <c r="G15" s="26" t="str">
        <f t="shared" si="3"/>
        <v xml:space="preserve"> </v>
      </c>
      <c r="H15" s="26"/>
      <c r="I15" s="26">
        <v>20.100000000000001</v>
      </c>
      <c r="J15" s="26">
        <v>4.2</v>
      </c>
      <c r="K15" s="34" t="str">
        <f t="shared" si="4"/>
        <v xml:space="preserve"> </v>
      </c>
      <c r="L15" s="34" t="str">
        <f t="shared" si="5"/>
        <v xml:space="preserve"> </v>
      </c>
      <c r="M15" s="26"/>
      <c r="N15" s="27">
        <v>19.899999999999999</v>
      </c>
      <c r="O15" s="27">
        <v>3.7</v>
      </c>
      <c r="P15" s="27" t="str">
        <f t="shared" si="6"/>
        <v>-</v>
      </c>
      <c r="Q15" s="27" t="str">
        <f t="shared" si="7"/>
        <v xml:space="preserve"> </v>
      </c>
      <c r="R15" s="27"/>
      <c r="S15" s="27">
        <v>1.6</v>
      </c>
      <c r="T15" s="27">
        <v>1.4</v>
      </c>
      <c r="U15" s="27" t="str">
        <f t="shared" si="8"/>
        <v>-</v>
      </c>
      <c r="V15" s="27" t="str">
        <f t="shared" si="9"/>
        <v xml:space="preserve"> </v>
      </c>
      <c r="W15" s="27"/>
      <c r="X15" s="27">
        <v>1.2</v>
      </c>
      <c r="Y15" s="27">
        <v>1.2</v>
      </c>
      <c r="Z15" s="27" t="str">
        <f t="shared" si="10"/>
        <v>-</v>
      </c>
      <c r="AA15" s="27" t="str">
        <f t="shared" si="11"/>
        <v xml:space="preserve"> </v>
      </c>
      <c r="AB15" s="27"/>
      <c r="AC15" s="27">
        <v>2.2000000000000002</v>
      </c>
      <c r="AD15" s="27">
        <v>1.4</v>
      </c>
      <c r="AE15" s="27" t="str">
        <f t="shared" si="12"/>
        <v>-</v>
      </c>
      <c r="AF15" s="27" t="str">
        <f t="shared" si="13"/>
        <v xml:space="preserve"> </v>
      </c>
      <c r="AG15" s="52" t="str">
        <f t="shared" si="0"/>
        <v xml:space="preserve"> </v>
      </c>
      <c r="AH15" s="52" t="str">
        <f t="shared" si="1"/>
        <v xml:space="preserve"> </v>
      </c>
      <c r="AJ15" s="48">
        <v>6.669597069597069</v>
      </c>
      <c r="AK15" s="48">
        <v>63.012516184721626</v>
      </c>
      <c r="AL15" s="48">
        <v>7.9166308469686992</v>
      </c>
      <c r="AM15" s="48"/>
      <c r="AN15" s="24">
        <v>1.7904761904761906</v>
      </c>
      <c r="AO15" s="24">
        <v>71.989641778161413</v>
      </c>
      <c r="AP15" s="27">
        <v>3.3441270023211165</v>
      </c>
    </row>
    <row r="16" spans="1:42" x14ac:dyDescent="0.35">
      <c r="A16" s="4" t="s">
        <v>91</v>
      </c>
      <c r="B16" s="4" t="s">
        <v>75</v>
      </c>
      <c r="C16" s="4" t="s">
        <v>419</v>
      </c>
      <c r="D16" s="26">
        <v>18.2</v>
      </c>
      <c r="E16" s="26">
        <v>4.5999999999999996</v>
      </c>
      <c r="F16" s="26" t="str">
        <f t="shared" si="2"/>
        <v>-</v>
      </c>
      <c r="G16" s="26" t="str">
        <f t="shared" si="3"/>
        <v xml:space="preserve"> </v>
      </c>
      <c r="H16" s="26"/>
      <c r="I16" s="26">
        <v>17.8</v>
      </c>
      <c r="J16" s="26">
        <v>4.7</v>
      </c>
      <c r="K16" s="34" t="str">
        <f t="shared" si="4"/>
        <v>-</v>
      </c>
      <c r="L16" s="34" t="str">
        <f t="shared" si="5"/>
        <v xml:space="preserve"> </v>
      </c>
      <c r="M16" s="26"/>
      <c r="N16" s="27">
        <v>19.100000000000001</v>
      </c>
      <c r="O16" s="27">
        <v>4.4000000000000004</v>
      </c>
      <c r="P16" s="27" t="str">
        <f t="shared" si="6"/>
        <v>-</v>
      </c>
      <c r="Q16" s="27" t="str">
        <f t="shared" si="7"/>
        <v xml:space="preserve"> </v>
      </c>
      <c r="R16" s="27"/>
      <c r="S16" s="27">
        <v>2.2000000000000002</v>
      </c>
      <c r="T16" s="27">
        <v>2.1</v>
      </c>
      <c r="U16" s="27" t="str">
        <f t="shared" si="8"/>
        <v xml:space="preserve"> </v>
      </c>
      <c r="V16" s="27" t="str">
        <f t="shared" si="9"/>
        <v xml:space="preserve"> </v>
      </c>
      <c r="W16" s="27"/>
      <c r="X16" s="27">
        <v>0</v>
      </c>
      <c r="Y16" s="27">
        <v>0</v>
      </c>
      <c r="Z16" s="27" t="str">
        <f t="shared" si="10"/>
        <v>-</v>
      </c>
      <c r="AA16" s="27" t="str">
        <f t="shared" si="11"/>
        <v>-</v>
      </c>
      <c r="AB16" s="27"/>
      <c r="AC16" s="27" t="s">
        <v>72</v>
      </c>
      <c r="AD16" s="27" t="s">
        <v>72</v>
      </c>
      <c r="AE16" s="27" t="s">
        <v>14</v>
      </c>
      <c r="AF16" s="27" t="s">
        <v>14</v>
      </c>
      <c r="AG16" s="52" t="s">
        <v>14</v>
      </c>
      <c r="AH16" s="52" t="s">
        <v>14</v>
      </c>
      <c r="AJ16" s="48">
        <v>8.7038421718624175</v>
      </c>
      <c r="AK16" s="48">
        <v>68.079800498753116</v>
      </c>
      <c r="AL16" s="48">
        <v>9.0442490528272224</v>
      </c>
      <c r="AM16" s="48"/>
      <c r="AN16" s="49">
        <v>1.2725573369760588</v>
      </c>
      <c r="AO16" s="49" t="s">
        <v>587</v>
      </c>
      <c r="AP16" s="27">
        <v>1.2652798627493029</v>
      </c>
    </row>
    <row r="17" spans="1:42" x14ac:dyDescent="0.35">
      <c r="A17" s="4" t="s">
        <v>92</v>
      </c>
      <c r="B17" s="4" t="s">
        <v>76</v>
      </c>
      <c r="C17" s="4" t="s">
        <v>420</v>
      </c>
      <c r="D17" s="26">
        <v>20.2</v>
      </c>
      <c r="E17" s="26">
        <v>4.5</v>
      </c>
      <c r="F17" s="26" t="str">
        <f t="shared" si="2"/>
        <v xml:space="preserve"> </v>
      </c>
      <c r="G17" s="26" t="str">
        <f t="shared" si="3"/>
        <v xml:space="preserve"> </v>
      </c>
      <c r="H17" s="26"/>
      <c r="I17" s="26">
        <v>19.2</v>
      </c>
      <c r="J17" s="26">
        <v>4.5</v>
      </c>
      <c r="K17" s="34" t="str">
        <f t="shared" si="4"/>
        <v xml:space="preserve"> </v>
      </c>
      <c r="L17" s="34" t="str">
        <f t="shared" si="5"/>
        <v xml:space="preserve"> </v>
      </c>
      <c r="M17" s="26"/>
      <c r="N17" s="27">
        <v>21.2</v>
      </c>
      <c r="O17" s="27">
        <v>4.4000000000000004</v>
      </c>
      <c r="P17" s="27" t="str">
        <f t="shared" si="6"/>
        <v xml:space="preserve"> </v>
      </c>
      <c r="Q17" s="27" t="str">
        <f t="shared" si="7"/>
        <v xml:space="preserve"> </v>
      </c>
      <c r="R17" s="27"/>
      <c r="S17" s="27">
        <v>3</v>
      </c>
      <c r="T17" s="27">
        <v>2</v>
      </c>
      <c r="U17" s="27" t="str">
        <f t="shared" si="8"/>
        <v xml:space="preserve"> </v>
      </c>
      <c r="V17" s="27" t="str">
        <f t="shared" si="9"/>
        <v xml:space="preserve"> </v>
      </c>
      <c r="W17" s="27"/>
      <c r="X17" s="27">
        <v>2.2000000000000002</v>
      </c>
      <c r="Y17" s="27">
        <v>1.8</v>
      </c>
      <c r="Z17" s="27" t="str">
        <f t="shared" si="10"/>
        <v xml:space="preserve"> </v>
      </c>
      <c r="AA17" s="27" t="str">
        <f t="shared" si="11"/>
        <v xml:space="preserve"> </v>
      </c>
      <c r="AB17" s="27"/>
      <c r="AC17" s="27" t="s">
        <v>72</v>
      </c>
      <c r="AD17" s="27" t="s">
        <v>72</v>
      </c>
      <c r="AE17" s="27" t="s">
        <v>14</v>
      </c>
      <c r="AF17" s="27" t="s">
        <v>14</v>
      </c>
      <c r="AG17" s="52" t="s">
        <v>14</v>
      </c>
      <c r="AH17" s="52" t="s">
        <v>14</v>
      </c>
      <c r="AJ17" s="48">
        <v>9.5608878224355127</v>
      </c>
      <c r="AK17" s="48">
        <v>29.848484848484848</v>
      </c>
      <c r="AL17" s="48">
        <v>9.7203871013819949</v>
      </c>
      <c r="AM17" s="48"/>
      <c r="AN17" s="49">
        <v>1.67248557271233</v>
      </c>
      <c r="AO17" s="49">
        <v>31.363636363636367</v>
      </c>
      <c r="AP17" s="27">
        <v>1.9045578449927985</v>
      </c>
    </row>
    <row r="18" spans="1:42" x14ac:dyDescent="0.35">
      <c r="A18" s="4" t="s">
        <v>93</v>
      </c>
      <c r="B18" s="4" t="s">
        <v>77</v>
      </c>
      <c r="C18" s="4" t="s">
        <v>421</v>
      </c>
      <c r="D18" s="26">
        <v>15.5</v>
      </c>
      <c r="E18" s="26">
        <v>3.1</v>
      </c>
      <c r="F18" s="26" t="str">
        <f t="shared" si="2"/>
        <v>-</v>
      </c>
      <c r="G18" s="26" t="str">
        <f t="shared" si="3"/>
        <v>-</v>
      </c>
      <c r="H18" s="26"/>
      <c r="I18" s="26">
        <v>18.5</v>
      </c>
      <c r="J18" s="26">
        <v>3.8</v>
      </c>
      <c r="K18" s="34" t="str">
        <f t="shared" si="4"/>
        <v>-</v>
      </c>
      <c r="L18" s="34" t="str">
        <f t="shared" si="5"/>
        <v xml:space="preserve"> </v>
      </c>
      <c r="M18" s="26"/>
      <c r="N18" s="27">
        <v>16.8</v>
      </c>
      <c r="O18" s="27">
        <v>3.3</v>
      </c>
      <c r="P18" s="27" t="str">
        <f t="shared" si="6"/>
        <v>-</v>
      </c>
      <c r="Q18" s="27" t="str">
        <f t="shared" si="7"/>
        <v>-</v>
      </c>
      <c r="R18" s="27"/>
      <c r="S18" s="27">
        <v>1.5</v>
      </c>
      <c r="T18" s="27">
        <v>1.2</v>
      </c>
      <c r="U18" s="27" t="str">
        <f t="shared" si="8"/>
        <v>-</v>
      </c>
      <c r="V18" s="27" t="str">
        <f t="shared" si="9"/>
        <v xml:space="preserve"> </v>
      </c>
      <c r="W18" s="27"/>
      <c r="X18" s="27">
        <v>3.1</v>
      </c>
      <c r="Y18" s="27">
        <v>1.9</v>
      </c>
      <c r="Z18" s="27" t="str">
        <f t="shared" si="10"/>
        <v xml:space="preserve"> </v>
      </c>
      <c r="AA18" s="27" t="str">
        <f t="shared" si="11"/>
        <v xml:space="preserve"> </v>
      </c>
      <c r="AB18" s="27"/>
      <c r="AC18" s="27">
        <v>2.2999999999999998</v>
      </c>
      <c r="AD18" s="27">
        <v>1.4</v>
      </c>
      <c r="AE18" s="27" t="str">
        <f t="shared" si="12"/>
        <v>-</v>
      </c>
      <c r="AF18" s="27" t="str">
        <f t="shared" si="13"/>
        <v xml:space="preserve"> </v>
      </c>
      <c r="AG18" s="52" t="str">
        <f t="shared" si="0"/>
        <v xml:space="preserve"> </v>
      </c>
      <c r="AH18" s="52" t="str">
        <f t="shared" si="1"/>
        <v xml:space="preserve"> </v>
      </c>
      <c r="AJ18" s="48">
        <v>11.628420123565755</v>
      </c>
      <c r="AK18" s="48">
        <v>67.671630948056659</v>
      </c>
      <c r="AL18" s="48">
        <v>12.90790728531741</v>
      </c>
      <c r="AM18" s="48"/>
      <c r="AN18" s="49">
        <v>0.34455835426709214</v>
      </c>
      <c r="AO18" s="49">
        <v>62.41830065359477</v>
      </c>
      <c r="AP18" s="27">
        <v>1.7614131110834679</v>
      </c>
    </row>
    <row r="19" spans="1:42" x14ac:dyDescent="0.35">
      <c r="A19" s="4" t="s">
        <v>94</v>
      </c>
      <c r="B19" s="4" t="s">
        <v>78</v>
      </c>
      <c r="C19" s="4" t="s">
        <v>17</v>
      </c>
      <c r="D19" s="26">
        <v>27.9</v>
      </c>
      <c r="E19" s="26">
        <v>4.9000000000000004</v>
      </c>
      <c r="F19" s="26" t="str">
        <f t="shared" si="2"/>
        <v xml:space="preserve"> </v>
      </c>
      <c r="G19" s="26" t="str">
        <f t="shared" si="3"/>
        <v>+</v>
      </c>
      <c r="H19" s="26"/>
      <c r="I19" s="26">
        <v>28.6</v>
      </c>
      <c r="J19" s="26">
        <v>4.9000000000000004</v>
      </c>
      <c r="K19" s="34" t="str">
        <f t="shared" si="4"/>
        <v xml:space="preserve"> </v>
      </c>
      <c r="L19" s="34" t="str">
        <f t="shared" si="5"/>
        <v>+</v>
      </c>
      <c r="M19" s="26"/>
      <c r="N19" s="27">
        <v>30.8</v>
      </c>
      <c r="O19" s="27">
        <v>5.0999999999999996</v>
      </c>
      <c r="P19" s="27" t="str">
        <f t="shared" si="6"/>
        <v>+</v>
      </c>
      <c r="Q19" s="27" t="str">
        <f t="shared" si="7"/>
        <v>+</v>
      </c>
      <c r="R19" s="27"/>
      <c r="S19" s="27">
        <v>3.1</v>
      </c>
      <c r="T19" s="27">
        <v>1.9</v>
      </c>
      <c r="U19" s="27" t="str">
        <f t="shared" si="8"/>
        <v xml:space="preserve"> </v>
      </c>
      <c r="V19" s="27" t="str">
        <f t="shared" si="9"/>
        <v xml:space="preserve"> </v>
      </c>
      <c r="W19" s="27"/>
      <c r="X19" s="27">
        <v>5.2</v>
      </c>
      <c r="Y19" s="27">
        <v>2.5</v>
      </c>
      <c r="Z19" s="27" t="str">
        <f t="shared" si="10"/>
        <v xml:space="preserve"> </v>
      </c>
      <c r="AA19" s="27" t="str">
        <f t="shared" si="11"/>
        <v xml:space="preserve"> </v>
      </c>
      <c r="AB19" s="27"/>
      <c r="AC19" s="27">
        <v>4.9000000000000004</v>
      </c>
      <c r="AD19" s="27">
        <v>2.6</v>
      </c>
      <c r="AE19" s="27" t="str">
        <f t="shared" si="12"/>
        <v xml:space="preserve"> </v>
      </c>
      <c r="AF19" s="27" t="str">
        <f t="shared" si="13"/>
        <v xml:space="preserve"> </v>
      </c>
      <c r="AG19" s="52" t="str">
        <f t="shared" si="0"/>
        <v xml:space="preserve"> </v>
      </c>
      <c r="AH19" s="52" t="str">
        <f t="shared" si="1"/>
        <v xml:space="preserve"> </v>
      </c>
      <c r="AJ19" s="48">
        <v>18.12715860976925</v>
      </c>
      <c r="AK19" s="48">
        <v>37.224326130541321</v>
      </c>
      <c r="AL19" s="48">
        <v>19.061545176778701</v>
      </c>
      <c r="AM19" s="48"/>
      <c r="AN19" s="49">
        <v>1.2966001537561245</v>
      </c>
      <c r="AO19" s="49">
        <v>27.355758520828694</v>
      </c>
      <c r="AP19" s="27">
        <v>2.5731121780881714</v>
      </c>
    </row>
    <row r="20" spans="1:42" x14ac:dyDescent="0.35">
      <c r="A20" s="6" t="s">
        <v>28</v>
      </c>
      <c r="B20" s="6"/>
      <c r="C20" s="4"/>
      <c r="D20" s="22">
        <v>23.9</v>
      </c>
      <c r="E20" s="22">
        <v>1.8</v>
      </c>
      <c r="F20" s="22" t="str">
        <f t="shared" si="2"/>
        <v xml:space="preserve"> </v>
      </c>
      <c r="G20" s="22" t="str">
        <f t="shared" si="3"/>
        <v>+</v>
      </c>
      <c r="H20" s="22"/>
      <c r="I20" s="22">
        <v>24</v>
      </c>
      <c r="J20" s="22">
        <v>1.9</v>
      </c>
      <c r="K20" s="31" t="str">
        <f t="shared" si="4"/>
        <v xml:space="preserve"> </v>
      </c>
      <c r="L20" s="31" t="str">
        <f t="shared" si="5"/>
        <v xml:space="preserve"> </v>
      </c>
      <c r="M20" s="22"/>
      <c r="N20" s="28">
        <v>22.6</v>
      </c>
      <c r="O20" s="28">
        <v>1.7</v>
      </c>
      <c r="P20" s="28" t="str">
        <f t="shared" si="6"/>
        <v xml:space="preserve"> </v>
      </c>
      <c r="Q20" s="28" t="str">
        <f t="shared" si="7"/>
        <v xml:space="preserve"> </v>
      </c>
      <c r="R20" s="28"/>
      <c r="S20" s="28">
        <v>3.5</v>
      </c>
      <c r="T20" s="28">
        <v>0.9</v>
      </c>
      <c r="U20" s="28" t="str">
        <f t="shared" si="8"/>
        <v xml:space="preserve"> </v>
      </c>
      <c r="V20" s="28" t="str">
        <f t="shared" si="9"/>
        <v xml:space="preserve"> </v>
      </c>
      <c r="W20" s="28"/>
      <c r="X20" s="28">
        <v>2.7</v>
      </c>
      <c r="Y20" s="28">
        <v>0.8</v>
      </c>
      <c r="Z20" s="28" t="str">
        <f t="shared" si="10"/>
        <v xml:space="preserve"> </v>
      </c>
      <c r="AA20" s="28" t="str">
        <f t="shared" si="11"/>
        <v xml:space="preserve"> </v>
      </c>
      <c r="AB20" s="28"/>
      <c r="AC20" s="28">
        <v>2.6</v>
      </c>
      <c r="AD20" s="28">
        <v>0.7</v>
      </c>
      <c r="AE20" s="28" t="str">
        <f t="shared" si="12"/>
        <v>-</v>
      </c>
      <c r="AF20" s="28" t="str">
        <f t="shared" si="13"/>
        <v xml:space="preserve"> </v>
      </c>
      <c r="AG20" s="52" t="str">
        <f t="shared" si="0"/>
        <v xml:space="preserve"> </v>
      </c>
      <c r="AH20" s="52" t="str">
        <f t="shared" si="1"/>
        <v xml:space="preserve"> </v>
      </c>
      <c r="AJ20" s="46">
        <v>10.801434336244878</v>
      </c>
      <c r="AK20" s="46">
        <v>43.231441048034938</v>
      </c>
      <c r="AL20" s="46">
        <v>11.629760473091501</v>
      </c>
      <c r="AM20" s="46"/>
      <c r="AN20" s="46">
        <v>1.0894878470596316</v>
      </c>
      <c r="AO20" s="46">
        <v>28.898062877103843</v>
      </c>
      <c r="AP20" s="28">
        <v>1.7998487113083228</v>
      </c>
    </row>
    <row r="21" spans="1:42" x14ac:dyDescent="0.35">
      <c r="A21" s="4" t="s">
        <v>97</v>
      </c>
      <c r="B21" s="4" t="s">
        <v>79</v>
      </c>
      <c r="C21" s="4" t="s">
        <v>70</v>
      </c>
      <c r="D21" s="27">
        <v>18.600000000000001</v>
      </c>
      <c r="E21" s="27">
        <v>4</v>
      </c>
      <c r="F21" s="27" t="str">
        <f t="shared" si="2"/>
        <v>-</v>
      </c>
      <c r="G21" s="27" t="str">
        <f t="shared" si="3"/>
        <v xml:space="preserve"> </v>
      </c>
      <c r="H21" s="27"/>
      <c r="I21" s="27">
        <v>15</v>
      </c>
      <c r="J21" s="27">
        <v>3.9</v>
      </c>
      <c r="K21" s="34" t="str">
        <f t="shared" si="4"/>
        <v>-</v>
      </c>
      <c r="L21" s="34" t="str">
        <f t="shared" si="5"/>
        <v>-</v>
      </c>
      <c r="M21" s="27"/>
      <c r="N21" s="27">
        <v>16.7</v>
      </c>
      <c r="O21" s="27">
        <v>4.3</v>
      </c>
      <c r="P21" s="27" t="str">
        <f t="shared" si="6"/>
        <v>-</v>
      </c>
      <c r="Q21" s="27" t="str">
        <f t="shared" si="7"/>
        <v xml:space="preserve"> </v>
      </c>
      <c r="R21" s="27"/>
      <c r="S21" s="27">
        <v>1.4</v>
      </c>
      <c r="T21" s="27">
        <v>1.3</v>
      </c>
      <c r="U21" s="27" t="str">
        <f t="shared" si="8"/>
        <v>-</v>
      </c>
      <c r="V21" s="27" t="str">
        <f t="shared" si="9"/>
        <v xml:space="preserve"> </v>
      </c>
      <c r="W21" s="27"/>
      <c r="X21" s="27">
        <v>1.8</v>
      </c>
      <c r="Y21" s="27">
        <v>1.6</v>
      </c>
      <c r="Z21" s="27" t="str">
        <f t="shared" si="10"/>
        <v xml:space="preserve"> </v>
      </c>
      <c r="AA21" s="27" t="str">
        <f t="shared" si="11"/>
        <v xml:space="preserve"> </v>
      </c>
      <c r="AB21" s="27"/>
      <c r="AC21" s="27">
        <v>1.4</v>
      </c>
      <c r="AD21" s="27">
        <v>1.3</v>
      </c>
      <c r="AE21" s="27" t="str">
        <f t="shared" si="12"/>
        <v>-</v>
      </c>
      <c r="AF21" s="27" t="str">
        <f t="shared" si="13"/>
        <v xml:space="preserve"> </v>
      </c>
      <c r="AG21" s="52" t="str">
        <f t="shared" si="0"/>
        <v xml:space="preserve"> </v>
      </c>
      <c r="AH21" s="52" t="str">
        <f t="shared" si="1"/>
        <v xml:space="preserve"> </v>
      </c>
      <c r="AJ21" s="48">
        <v>7.5398867730313945</v>
      </c>
      <c r="AK21" s="48">
        <v>39.944903581267219</v>
      </c>
      <c r="AL21" s="48">
        <v>8.0007805639574592</v>
      </c>
      <c r="AM21" s="48"/>
      <c r="AN21" s="48">
        <v>1.2391377501534078</v>
      </c>
      <c r="AO21" s="48">
        <v>16.666666666666664</v>
      </c>
      <c r="AP21" s="27">
        <v>1.4577031905551761</v>
      </c>
    </row>
    <row r="22" spans="1:42" x14ac:dyDescent="0.35">
      <c r="A22" s="4" t="s">
        <v>98</v>
      </c>
      <c r="B22" s="4" t="s">
        <v>80</v>
      </c>
      <c r="C22" s="4" t="s">
        <v>422</v>
      </c>
      <c r="D22" s="26">
        <v>22.3</v>
      </c>
      <c r="E22" s="26">
        <v>4.8</v>
      </c>
      <c r="F22" s="26" t="str">
        <f t="shared" si="2"/>
        <v xml:space="preserve"> </v>
      </c>
      <c r="G22" s="26" t="str">
        <f t="shared" si="3"/>
        <v xml:space="preserve"> </v>
      </c>
      <c r="H22" s="26"/>
      <c r="I22" s="26">
        <v>21.9</v>
      </c>
      <c r="J22" s="26">
        <v>5.2</v>
      </c>
      <c r="K22" s="34" t="str">
        <f t="shared" si="4"/>
        <v xml:space="preserve"> </v>
      </c>
      <c r="L22" s="34" t="str">
        <f t="shared" si="5"/>
        <v xml:space="preserve"> </v>
      </c>
      <c r="M22" s="26"/>
      <c r="N22" s="27">
        <v>20</v>
      </c>
      <c r="O22" s="27">
        <v>4.3</v>
      </c>
      <c r="P22" s="27" t="str">
        <f t="shared" si="6"/>
        <v xml:space="preserve"> </v>
      </c>
      <c r="Q22" s="27" t="str">
        <f t="shared" si="7"/>
        <v xml:space="preserve"> </v>
      </c>
      <c r="R22" s="27"/>
      <c r="S22" s="27">
        <v>2.2999999999999998</v>
      </c>
      <c r="T22" s="27">
        <v>1.9</v>
      </c>
      <c r="U22" s="27" t="str">
        <f t="shared" si="8"/>
        <v xml:space="preserve"> </v>
      </c>
      <c r="V22" s="27" t="str">
        <f t="shared" si="9"/>
        <v xml:space="preserve"> </v>
      </c>
      <c r="W22" s="27"/>
      <c r="X22" s="27" t="s">
        <v>72</v>
      </c>
      <c r="Y22" s="27" t="s">
        <v>72</v>
      </c>
      <c r="Z22" s="27" t="s">
        <v>14</v>
      </c>
      <c r="AA22" s="27" t="s">
        <v>14</v>
      </c>
      <c r="AB22" s="27"/>
      <c r="AC22" s="27">
        <v>2.7</v>
      </c>
      <c r="AD22" s="27">
        <v>1.8</v>
      </c>
      <c r="AE22" s="27" t="str">
        <f t="shared" si="12"/>
        <v xml:space="preserve"> </v>
      </c>
      <c r="AF22" s="27" t="str">
        <f t="shared" si="13"/>
        <v xml:space="preserve"> </v>
      </c>
      <c r="AG22" s="52" t="str">
        <f t="shared" si="0"/>
        <v xml:space="preserve"> </v>
      </c>
      <c r="AH22" s="52"/>
      <c r="AJ22" s="48">
        <v>11.455405227899645</v>
      </c>
      <c r="AK22" s="48">
        <v>31.81169757489301</v>
      </c>
      <c r="AL22" s="48">
        <v>12.001482769199304</v>
      </c>
      <c r="AM22" s="48"/>
      <c r="AN22" s="48">
        <v>1.4199582287958596</v>
      </c>
      <c r="AO22" s="48">
        <v>68.173168411037111</v>
      </c>
      <c r="AP22" s="27">
        <v>3.2147970140096129</v>
      </c>
    </row>
    <row r="23" spans="1:42" x14ac:dyDescent="0.35">
      <c r="A23" s="4" t="s">
        <v>99</v>
      </c>
      <c r="B23" s="4" t="s">
        <v>81</v>
      </c>
      <c r="C23" s="4" t="s">
        <v>423</v>
      </c>
      <c r="D23" s="26">
        <v>19.899999999999999</v>
      </c>
      <c r="E23" s="26">
        <v>3.4</v>
      </c>
      <c r="F23" s="26" t="str">
        <f t="shared" si="2"/>
        <v>-</v>
      </c>
      <c r="G23" s="26" t="str">
        <f t="shared" si="3"/>
        <v xml:space="preserve"> </v>
      </c>
      <c r="H23" s="26"/>
      <c r="I23" s="26">
        <v>20.6</v>
      </c>
      <c r="J23" s="26">
        <v>4.5</v>
      </c>
      <c r="K23" s="34" t="str">
        <f t="shared" si="4"/>
        <v xml:space="preserve"> </v>
      </c>
      <c r="L23" s="34" t="str">
        <f t="shared" si="5"/>
        <v xml:space="preserve"> </v>
      </c>
      <c r="M23" s="26"/>
      <c r="N23" s="27">
        <v>22.9</v>
      </c>
      <c r="O23" s="27">
        <v>4.8</v>
      </c>
      <c r="P23" s="27" t="str">
        <f t="shared" si="6"/>
        <v xml:space="preserve"> </v>
      </c>
      <c r="Q23" s="27" t="str">
        <f t="shared" si="7"/>
        <v xml:space="preserve"> </v>
      </c>
      <c r="R23" s="27"/>
      <c r="S23" s="27">
        <v>2.6</v>
      </c>
      <c r="T23" s="27">
        <v>1.5</v>
      </c>
      <c r="U23" s="27" t="str">
        <f t="shared" si="8"/>
        <v xml:space="preserve"> </v>
      </c>
      <c r="V23" s="27" t="str">
        <f t="shared" si="9"/>
        <v xml:space="preserve"> </v>
      </c>
      <c r="W23" s="27"/>
      <c r="X23" s="27">
        <v>2.2999999999999998</v>
      </c>
      <c r="Y23" s="27">
        <v>1.9</v>
      </c>
      <c r="Z23" s="27" t="str">
        <f t="shared" si="10"/>
        <v xml:space="preserve"> </v>
      </c>
      <c r="AA23" s="27" t="str">
        <f t="shared" si="11"/>
        <v xml:space="preserve"> </v>
      </c>
      <c r="AB23" s="27"/>
      <c r="AC23" s="27">
        <v>3.1</v>
      </c>
      <c r="AD23" s="27">
        <v>2</v>
      </c>
      <c r="AE23" s="27" t="str">
        <f t="shared" si="12"/>
        <v xml:space="preserve"> </v>
      </c>
      <c r="AF23" s="27" t="str">
        <f t="shared" si="13"/>
        <v xml:space="preserve"> </v>
      </c>
      <c r="AG23" s="52" t="str">
        <f t="shared" si="0"/>
        <v xml:space="preserve"> </v>
      </c>
      <c r="AH23" s="52" t="str">
        <f t="shared" si="1"/>
        <v xml:space="preserve"> </v>
      </c>
      <c r="AJ23" s="48">
        <v>9.2785767770921019</v>
      </c>
      <c r="AK23" s="48">
        <v>51.835417507059297</v>
      </c>
      <c r="AL23" s="48">
        <v>10.598478783026422</v>
      </c>
      <c r="AM23" s="48"/>
      <c r="AN23" s="48">
        <v>2.1857288560104315</v>
      </c>
      <c r="AO23" s="48">
        <v>31.073446327683619</v>
      </c>
      <c r="AP23" s="27">
        <v>3.0812149719775821</v>
      </c>
    </row>
    <row r="24" spans="1:42" x14ac:dyDescent="0.35">
      <c r="A24" s="4" t="s">
        <v>100</v>
      </c>
      <c r="B24" s="4" t="s">
        <v>82</v>
      </c>
      <c r="C24" s="4" t="s">
        <v>424</v>
      </c>
      <c r="D24" s="26">
        <v>20.2</v>
      </c>
      <c r="E24" s="26">
        <v>4</v>
      </c>
      <c r="F24" s="26" t="str">
        <f t="shared" si="2"/>
        <v xml:space="preserve"> </v>
      </c>
      <c r="G24" s="26" t="str">
        <f t="shared" si="3"/>
        <v xml:space="preserve"> </v>
      </c>
      <c r="H24" s="26"/>
      <c r="I24" s="26">
        <v>25.4</v>
      </c>
      <c r="J24" s="26">
        <v>5</v>
      </c>
      <c r="K24" s="34" t="str">
        <f t="shared" si="4"/>
        <v xml:space="preserve"> </v>
      </c>
      <c r="L24" s="34" t="str">
        <f t="shared" si="5"/>
        <v xml:space="preserve"> </v>
      </c>
      <c r="M24" s="26"/>
      <c r="N24" s="27">
        <v>21.8</v>
      </c>
      <c r="O24" s="27">
        <v>4.0999999999999996</v>
      </c>
      <c r="P24" s="27" t="str">
        <f t="shared" si="6"/>
        <v xml:space="preserve"> </v>
      </c>
      <c r="Q24" s="27" t="str">
        <f t="shared" si="7"/>
        <v xml:space="preserve"> </v>
      </c>
      <c r="R24" s="27"/>
      <c r="S24" s="27">
        <v>2.7</v>
      </c>
      <c r="T24" s="27">
        <v>1.9</v>
      </c>
      <c r="U24" s="27" t="str">
        <f t="shared" si="8"/>
        <v xml:space="preserve"> </v>
      </c>
      <c r="V24" s="27" t="str">
        <f t="shared" si="9"/>
        <v xml:space="preserve"> </v>
      </c>
      <c r="W24" s="27"/>
      <c r="X24" s="27">
        <v>2</v>
      </c>
      <c r="Y24" s="27">
        <v>1.5</v>
      </c>
      <c r="Z24" s="27" t="str">
        <f t="shared" si="10"/>
        <v xml:space="preserve"> </v>
      </c>
      <c r="AA24" s="27" t="str">
        <f t="shared" si="11"/>
        <v xml:space="preserve"> </v>
      </c>
      <c r="AB24" s="27"/>
      <c r="AC24" s="27">
        <v>2.1</v>
      </c>
      <c r="AD24" s="27">
        <v>1.6</v>
      </c>
      <c r="AE24" s="27" t="str">
        <f t="shared" si="12"/>
        <v>-</v>
      </c>
      <c r="AF24" s="27" t="str">
        <f t="shared" si="13"/>
        <v xml:space="preserve"> </v>
      </c>
      <c r="AG24" s="52" t="str">
        <f t="shared" si="0"/>
        <v xml:space="preserve"> </v>
      </c>
      <c r="AH24" s="52" t="str">
        <f t="shared" si="1"/>
        <v xml:space="preserve"> </v>
      </c>
      <c r="AJ24" s="48">
        <v>15.848520537633103</v>
      </c>
      <c r="AK24" s="48">
        <v>46.087949743003996</v>
      </c>
      <c r="AL24" s="48">
        <v>16.4780292942743</v>
      </c>
      <c r="AM24" s="48"/>
      <c r="AN24" s="48">
        <v>1.007758526487051</v>
      </c>
      <c r="AO24" s="49" t="s">
        <v>587</v>
      </c>
      <c r="AP24" s="27">
        <v>0.98677953205250146</v>
      </c>
    </row>
    <row r="25" spans="1:42" x14ac:dyDescent="0.35">
      <c r="A25" s="3" t="s">
        <v>101</v>
      </c>
      <c r="B25" s="4" t="s">
        <v>83</v>
      </c>
      <c r="C25" s="4" t="s">
        <v>446</v>
      </c>
      <c r="D25" s="26">
        <v>11.7</v>
      </c>
      <c r="E25" s="26">
        <v>2.6</v>
      </c>
      <c r="F25" s="26" t="str">
        <f t="shared" si="2"/>
        <v>-</v>
      </c>
      <c r="G25" s="26" t="str">
        <f t="shared" si="3"/>
        <v>-</v>
      </c>
      <c r="H25" s="26"/>
      <c r="I25" s="26">
        <v>14.8</v>
      </c>
      <c r="J25" s="26">
        <v>4.5999999999999996</v>
      </c>
      <c r="K25" s="34" t="str">
        <f t="shared" si="4"/>
        <v>-</v>
      </c>
      <c r="L25" s="34" t="str">
        <f t="shared" si="5"/>
        <v>-</v>
      </c>
      <c r="M25" s="26"/>
      <c r="N25" s="27">
        <v>14.1</v>
      </c>
      <c r="O25" s="27">
        <v>3.9</v>
      </c>
      <c r="P25" s="27" t="str">
        <f t="shared" si="6"/>
        <v>-</v>
      </c>
      <c r="Q25" s="27" t="str">
        <f t="shared" si="7"/>
        <v>-</v>
      </c>
      <c r="R25" s="27"/>
      <c r="S25" s="27">
        <v>0</v>
      </c>
      <c r="T25" s="27">
        <v>0</v>
      </c>
      <c r="U25" s="27" t="str">
        <f t="shared" si="8"/>
        <v>-</v>
      </c>
      <c r="V25" s="27" t="str">
        <f t="shared" si="9"/>
        <v>-</v>
      </c>
      <c r="W25" s="27"/>
      <c r="X25" s="27" t="s">
        <v>72</v>
      </c>
      <c r="Y25" s="27" t="s">
        <v>72</v>
      </c>
      <c r="Z25" s="27"/>
      <c r="AA25" s="27"/>
      <c r="AB25" s="27"/>
      <c r="AC25" s="27" t="s">
        <v>72</v>
      </c>
      <c r="AD25" s="27" t="s">
        <v>72</v>
      </c>
      <c r="AE25" s="27"/>
      <c r="AF25" s="27"/>
      <c r="AG25" s="52"/>
      <c r="AH25" s="52"/>
      <c r="AJ25" s="48">
        <v>10.785969136799448</v>
      </c>
      <c r="AK25" s="48">
        <v>0</v>
      </c>
      <c r="AL25" s="48">
        <v>10.761950805022048</v>
      </c>
      <c r="AM25" s="48"/>
      <c r="AN25" s="49" t="s">
        <v>587</v>
      </c>
      <c r="AO25" s="49" t="s">
        <v>587</v>
      </c>
      <c r="AP25" s="27">
        <v>0</v>
      </c>
    </row>
    <row r="26" spans="1:42" x14ac:dyDescent="0.35">
      <c r="A26" s="3" t="s">
        <v>102</v>
      </c>
      <c r="B26" s="4" t="s">
        <v>84</v>
      </c>
      <c r="C26" s="4" t="s">
        <v>447</v>
      </c>
      <c r="D26" s="26">
        <v>29.9</v>
      </c>
      <c r="E26" s="26">
        <v>5.8</v>
      </c>
      <c r="F26" s="26" t="str">
        <f t="shared" si="2"/>
        <v xml:space="preserve"> </v>
      </c>
      <c r="G26" s="26" t="str">
        <f t="shared" si="3"/>
        <v>+</v>
      </c>
      <c r="H26" s="26"/>
      <c r="I26" s="26">
        <v>43.9</v>
      </c>
      <c r="J26" s="26">
        <v>6.4</v>
      </c>
      <c r="K26" s="34" t="str">
        <f t="shared" si="4"/>
        <v>+</v>
      </c>
      <c r="L26" s="34" t="str">
        <f t="shared" si="5"/>
        <v>+</v>
      </c>
      <c r="M26" s="26"/>
      <c r="N26" s="27">
        <v>37.9</v>
      </c>
      <c r="O26" s="27">
        <v>5.4</v>
      </c>
      <c r="P26" s="27" t="str">
        <f t="shared" si="6"/>
        <v>+</v>
      </c>
      <c r="Q26" s="27" t="str">
        <f t="shared" si="7"/>
        <v>+</v>
      </c>
      <c r="R26" s="27"/>
      <c r="S26" s="27">
        <v>4.0999999999999996</v>
      </c>
      <c r="T26" s="27">
        <v>2.7</v>
      </c>
      <c r="U26" s="27" t="str">
        <f t="shared" si="8"/>
        <v xml:space="preserve"> </v>
      </c>
      <c r="V26" s="27" t="str">
        <f t="shared" si="9"/>
        <v xml:space="preserve"> </v>
      </c>
      <c r="W26" s="27"/>
      <c r="X26" s="27">
        <v>7</v>
      </c>
      <c r="Y26" s="27">
        <v>3.4</v>
      </c>
      <c r="Z26" s="27" t="str">
        <f t="shared" si="10"/>
        <v xml:space="preserve"> </v>
      </c>
      <c r="AA26" s="27" t="str">
        <f t="shared" si="11"/>
        <v>+</v>
      </c>
      <c r="AB26" s="27"/>
      <c r="AC26" s="27">
        <v>4.3</v>
      </c>
      <c r="AD26" s="27">
        <v>2.2999999999999998</v>
      </c>
      <c r="AE26" s="27" t="str">
        <f t="shared" si="12"/>
        <v xml:space="preserve"> </v>
      </c>
      <c r="AF26" s="27" t="str">
        <f t="shared" si="13"/>
        <v xml:space="preserve"> </v>
      </c>
      <c r="AG26" s="52" t="str">
        <f t="shared" si="0"/>
        <v xml:space="preserve"> </v>
      </c>
      <c r="AH26" s="52" t="str">
        <f t="shared" si="1"/>
        <v xml:space="preserve"> </v>
      </c>
      <c r="AJ26" s="48">
        <v>9.2638841855739926</v>
      </c>
      <c r="AK26" s="48">
        <v>42.268041237113401</v>
      </c>
      <c r="AL26" s="48">
        <v>10.6901300068851</v>
      </c>
      <c r="AM26" s="48"/>
      <c r="AN26" s="48">
        <v>1.1132746359634271</v>
      </c>
      <c r="AO26" s="48">
        <v>26.194939081537022</v>
      </c>
      <c r="AP26" s="27">
        <v>2.1971568587744525</v>
      </c>
    </row>
    <row r="27" spans="1:42" x14ac:dyDescent="0.35">
      <c r="A27" s="3" t="s">
        <v>103</v>
      </c>
      <c r="B27" s="4" t="s">
        <v>85</v>
      </c>
      <c r="C27" s="4" t="s">
        <v>448</v>
      </c>
      <c r="D27" s="26">
        <v>33.299999999999997</v>
      </c>
      <c r="E27" s="26">
        <v>4.9000000000000004</v>
      </c>
      <c r="F27" s="26" t="str">
        <f t="shared" si="2"/>
        <v>+</v>
      </c>
      <c r="G27" s="26" t="str">
        <f t="shared" si="3"/>
        <v>+</v>
      </c>
      <c r="H27" s="26"/>
      <c r="I27" s="26">
        <v>30.9</v>
      </c>
      <c r="J27" s="26">
        <v>5.2</v>
      </c>
      <c r="K27" s="34" t="str">
        <f t="shared" si="4"/>
        <v>+</v>
      </c>
      <c r="L27" s="34" t="str">
        <f t="shared" si="5"/>
        <v>+</v>
      </c>
      <c r="M27" s="26"/>
      <c r="N27" s="27">
        <v>27.3</v>
      </c>
      <c r="O27" s="27">
        <v>4.5</v>
      </c>
      <c r="P27" s="27" t="str">
        <f t="shared" si="6"/>
        <v xml:space="preserve"> </v>
      </c>
      <c r="Q27" s="27" t="str">
        <f t="shared" si="7"/>
        <v>+</v>
      </c>
      <c r="R27" s="27"/>
      <c r="S27" s="27">
        <v>7.6</v>
      </c>
      <c r="T27" s="27">
        <v>2.9</v>
      </c>
      <c r="U27" s="27" t="str">
        <f t="shared" si="8"/>
        <v>+</v>
      </c>
      <c r="V27" s="27" t="str">
        <f t="shared" si="9"/>
        <v>+</v>
      </c>
      <c r="W27" s="27"/>
      <c r="X27" s="27">
        <v>4.3</v>
      </c>
      <c r="Y27" s="27">
        <v>2.4</v>
      </c>
      <c r="Z27" s="27" t="str">
        <f t="shared" si="10"/>
        <v xml:space="preserve"> </v>
      </c>
      <c r="AA27" s="27" t="str">
        <f t="shared" si="11"/>
        <v xml:space="preserve"> </v>
      </c>
      <c r="AB27" s="27"/>
      <c r="AC27" s="27">
        <v>4</v>
      </c>
      <c r="AD27" s="27">
        <v>2</v>
      </c>
      <c r="AE27" s="27" t="str">
        <f t="shared" si="12"/>
        <v xml:space="preserve"> </v>
      </c>
      <c r="AF27" s="27" t="str">
        <f t="shared" si="13"/>
        <v xml:space="preserve"> </v>
      </c>
      <c r="AG27" s="52" t="str">
        <f t="shared" si="0"/>
        <v xml:space="preserve"> </v>
      </c>
      <c r="AH27" s="52" t="str">
        <f t="shared" si="1"/>
        <v xml:space="preserve"> </v>
      </c>
      <c r="AJ27" s="48">
        <v>9.415353329944077</v>
      </c>
      <c r="AK27" s="48">
        <v>45.893571208858816</v>
      </c>
      <c r="AL27" s="48">
        <v>10.862799184679792</v>
      </c>
      <c r="AM27" s="48"/>
      <c r="AN27" s="48">
        <v>0.60879511947127607</v>
      </c>
      <c r="AO27" s="48">
        <v>23.223623500461397</v>
      </c>
      <c r="AP27" s="27">
        <v>1.5061454150443667</v>
      </c>
    </row>
    <row r="28" spans="1:42" x14ac:dyDescent="0.35">
      <c r="A28" s="6" t="s">
        <v>29</v>
      </c>
      <c r="B28" s="6"/>
      <c r="C28" s="4"/>
      <c r="D28" s="22">
        <v>18.600000000000001</v>
      </c>
      <c r="E28" s="22">
        <v>1</v>
      </c>
      <c r="F28" s="22" t="str">
        <f t="shared" si="2"/>
        <v>-</v>
      </c>
      <c r="G28" s="22" t="str">
        <f t="shared" si="3"/>
        <v>-</v>
      </c>
      <c r="H28" s="22"/>
      <c r="I28" s="22">
        <v>20.8</v>
      </c>
      <c r="J28" s="22">
        <v>2.1</v>
      </c>
      <c r="K28" s="31" t="str">
        <f t="shared" si="4"/>
        <v>-</v>
      </c>
      <c r="L28" s="31" t="str">
        <f t="shared" si="5"/>
        <v xml:space="preserve"> </v>
      </c>
      <c r="M28" s="22"/>
      <c r="N28" s="28">
        <v>20.8</v>
      </c>
      <c r="O28" s="28">
        <v>2.1</v>
      </c>
      <c r="P28" s="28" t="str">
        <f t="shared" si="6"/>
        <v>-</v>
      </c>
      <c r="Q28" s="28" t="str">
        <f t="shared" si="7"/>
        <v xml:space="preserve"> </v>
      </c>
      <c r="R28" s="28"/>
      <c r="S28" s="28">
        <v>2.4</v>
      </c>
      <c r="T28" s="28">
        <v>0.4</v>
      </c>
      <c r="U28" s="28" t="str">
        <f t="shared" si="8"/>
        <v>-</v>
      </c>
      <c r="V28" s="28" t="str">
        <f t="shared" si="9"/>
        <v xml:space="preserve"> </v>
      </c>
      <c r="W28" s="28"/>
      <c r="X28" s="28">
        <v>2.8</v>
      </c>
      <c r="Y28" s="28">
        <v>1</v>
      </c>
      <c r="Z28" s="28" t="str">
        <f t="shared" si="10"/>
        <v xml:space="preserve"> </v>
      </c>
      <c r="AA28" s="28" t="str">
        <f t="shared" si="11"/>
        <v xml:space="preserve"> </v>
      </c>
      <c r="AB28" s="28"/>
      <c r="AC28" s="28">
        <v>2.5</v>
      </c>
      <c r="AD28" s="28">
        <v>0.8</v>
      </c>
      <c r="AE28" s="28" t="str">
        <f t="shared" si="12"/>
        <v>-</v>
      </c>
      <c r="AF28" s="28" t="str">
        <f t="shared" si="13"/>
        <v xml:space="preserve"> </v>
      </c>
      <c r="AG28" s="52" t="str">
        <f t="shared" si="0"/>
        <v xml:space="preserve"> </v>
      </c>
      <c r="AH28" s="52" t="str">
        <f t="shared" si="1"/>
        <v xml:space="preserve"> </v>
      </c>
      <c r="AJ28" s="46">
        <v>9.4454197194734029</v>
      </c>
      <c r="AK28" s="46">
        <v>37.686968423110763</v>
      </c>
      <c r="AL28" s="46">
        <v>10.154713469475949</v>
      </c>
      <c r="AM28" s="46"/>
      <c r="AN28" s="46">
        <v>1.2144902641805968</v>
      </c>
      <c r="AO28" s="46">
        <v>9.2668621700879772</v>
      </c>
      <c r="AP28" s="28">
        <v>1.4167540372579301</v>
      </c>
    </row>
    <row r="29" spans="1:42" x14ac:dyDescent="0.35">
      <c r="A29" s="4" t="s">
        <v>104</v>
      </c>
      <c r="B29" s="4" t="s">
        <v>86</v>
      </c>
      <c r="C29" s="4" t="s">
        <v>427</v>
      </c>
      <c r="D29" s="26">
        <v>15.8</v>
      </c>
      <c r="E29" s="26">
        <v>2.1</v>
      </c>
      <c r="F29" s="26" t="str">
        <f t="shared" si="2"/>
        <v>-</v>
      </c>
      <c r="G29" s="26" t="str">
        <f t="shared" si="3"/>
        <v>-</v>
      </c>
      <c r="H29" s="26"/>
      <c r="I29" s="26">
        <v>20.100000000000001</v>
      </c>
      <c r="J29" s="26">
        <v>3.8</v>
      </c>
      <c r="K29" s="34" t="str">
        <f t="shared" si="4"/>
        <v xml:space="preserve"> </v>
      </c>
      <c r="L29" s="34" t="str">
        <f t="shared" si="5"/>
        <v xml:space="preserve"> </v>
      </c>
      <c r="M29" s="26"/>
      <c r="N29" s="27">
        <v>18.100000000000001</v>
      </c>
      <c r="O29" s="27">
        <v>3.3</v>
      </c>
      <c r="P29" s="27" t="str">
        <f t="shared" si="6"/>
        <v>-</v>
      </c>
      <c r="Q29" s="27" t="str">
        <f t="shared" si="7"/>
        <v xml:space="preserve"> </v>
      </c>
      <c r="R29" s="27"/>
      <c r="S29" s="27">
        <v>2.2000000000000002</v>
      </c>
      <c r="T29" s="27">
        <v>1</v>
      </c>
      <c r="U29" s="27" t="str">
        <f t="shared" si="8"/>
        <v>-</v>
      </c>
      <c r="V29" s="27" t="str">
        <f t="shared" si="9"/>
        <v xml:space="preserve"> </v>
      </c>
      <c r="W29" s="27"/>
      <c r="X29" s="27">
        <v>2.2999999999999998</v>
      </c>
      <c r="Y29" s="27">
        <v>1.6</v>
      </c>
      <c r="Z29" s="27" t="str">
        <f t="shared" si="10"/>
        <v xml:space="preserve"> </v>
      </c>
      <c r="AA29" s="27" t="str">
        <f t="shared" si="11"/>
        <v xml:space="preserve"> </v>
      </c>
      <c r="AB29" s="27"/>
      <c r="AC29" s="27">
        <v>2.4</v>
      </c>
      <c r="AD29" s="27">
        <v>1.4</v>
      </c>
      <c r="AE29" s="27" t="str">
        <f t="shared" si="12"/>
        <v xml:space="preserve"> </v>
      </c>
      <c r="AF29" s="27" t="str">
        <f t="shared" si="13"/>
        <v xml:space="preserve"> </v>
      </c>
      <c r="AG29" s="52" t="str">
        <f t="shared" si="0"/>
        <v xml:space="preserve"> </v>
      </c>
      <c r="AH29" s="52" t="str">
        <f t="shared" si="1"/>
        <v xml:space="preserve"> </v>
      </c>
      <c r="AJ29" s="48">
        <v>8.180345358991584</v>
      </c>
      <c r="AK29" s="48">
        <v>43.607594936708857</v>
      </c>
      <c r="AL29" s="48">
        <v>9.0435949234351618</v>
      </c>
      <c r="AM29" s="48"/>
      <c r="AN29" s="48">
        <v>1.69281226538112</v>
      </c>
      <c r="AO29" s="48">
        <v>22.056962025316455</v>
      </c>
      <c r="AP29" s="27">
        <v>2.1882276743719831</v>
      </c>
    </row>
    <row r="30" spans="1:42" x14ac:dyDescent="0.35">
      <c r="A30" s="4" t="s">
        <v>105</v>
      </c>
      <c r="B30" s="4" t="s">
        <v>87</v>
      </c>
      <c r="C30" s="4" t="s">
        <v>428</v>
      </c>
      <c r="D30" s="26">
        <v>22.4</v>
      </c>
      <c r="E30" s="26">
        <v>1.5</v>
      </c>
      <c r="F30" s="26" t="str">
        <f t="shared" si="2"/>
        <v xml:space="preserve"> </v>
      </c>
      <c r="G30" s="26" t="str">
        <f t="shared" si="3"/>
        <v xml:space="preserve"> </v>
      </c>
      <c r="H30" s="26"/>
      <c r="I30" s="26">
        <v>22.8</v>
      </c>
      <c r="J30" s="26">
        <v>3.6</v>
      </c>
      <c r="K30" s="34" t="str">
        <f t="shared" si="4"/>
        <v xml:space="preserve"> </v>
      </c>
      <c r="L30" s="34" t="str">
        <f t="shared" si="5"/>
        <v xml:space="preserve"> </v>
      </c>
      <c r="M30" s="26"/>
      <c r="N30" s="27">
        <v>26.2</v>
      </c>
      <c r="O30" s="27">
        <v>4</v>
      </c>
      <c r="P30" s="27" t="str">
        <f t="shared" si="6"/>
        <v xml:space="preserve"> </v>
      </c>
      <c r="Q30" s="27" t="str">
        <f t="shared" si="7"/>
        <v xml:space="preserve"> </v>
      </c>
      <c r="R30" s="27"/>
      <c r="S30" s="27">
        <v>3.3</v>
      </c>
      <c r="T30" s="27">
        <v>0.7</v>
      </c>
      <c r="U30" s="27" t="str">
        <f t="shared" si="8"/>
        <v xml:space="preserve"> </v>
      </c>
      <c r="V30" s="27" t="str">
        <f t="shared" si="9"/>
        <v xml:space="preserve"> </v>
      </c>
      <c r="W30" s="27"/>
      <c r="X30" s="27">
        <v>2.7</v>
      </c>
      <c r="Y30" s="27">
        <v>1.4</v>
      </c>
      <c r="Z30" s="27" t="str">
        <f t="shared" si="10"/>
        <v xml:space="preserve"> </v>
      </c>
      <c r="AA30" s="27" t="str">
        <f t="shared" si="11"/>
        <v xml:space="preserve"> </v>
      </c>
      <c r="AB30" s="27"/>
      <c r="AC30" s="27">
        <v>3.1</v>
      </c>
      <c r="AD30" s="27">
        <v>1.6</v>
      </c>
      <c r="AE30" s="27" t="str">
        <f t="shared" si="12"/>
        <v xml:space="preserve"> </v>
      </c>
      <c r="AF30" s="27" t="str">
        <f t="shared" si="13"/>
        <v xml:space="preserve"> </v>
      </c>
      <c r="AG30" s="52" t="str">
        <f t="shared" si="0"/>
        <v xml:space="preserve"> </v>
      </c>
      <c r="AH30" s="52" t="str">
        <f t="shared" si="1"/>
        <v xml:space="preserve"> </v>
      </c>
      <c r="AJ30" s="48">
        <v>10.775792574787108</v>
      </c>
      <c r="AK30" s="48">
        <v>35.850355749368831</v>
      </c>
      <c r="AL30" s="48">
        <v>11.551654345186101</v>
      </c>
      <c r="AM30" s="48"/>
      <c r="AN30" s="48">
        <v>1.3953420200213993</v>
      </c>
      <c r="AO30" s="49" t="s">
        <v>587</v>
      </c>
      <c r="AP30" s="27">
        <v>1.352167089218882</v>
      </c>
    </row>
    <row r="31" spans="1:42" x14ac:dyDescent="0.35">
      <c r="A31" s="4" t="s">
        <v>106</v>
      </c>
      <c r="B31" s="4" t="s">
        <v>88</v>
      </c>
      <c r="C31" s="4" t="s">
        <v>429</v>
      </c>
      <c r="D31" s="26">
        <v>17.3</v>
      </c>
      <c r="E31" s="26">
        <v>1.4</v>
      </c>
      <c r="F31" s="26" t="str">
        <f t="shared" si="2"/>
        <v>-</v>
      </c>
      <c r="G31" s="26" t="str">
        <f t="shared" si="3"/>
        <v>-</v>
      </c>
      <c r="H31" s="26"/>
      <c r="I31" s="26">
        <v>19.399999999999999</v>
      </c>
      <c r="J31" s="26">
        <v>3.5</v>
      </c>
      <c r="K31" s="34" t="str">
        <f t="shared" si="4"/>
        <v>-</v>
      </c>
      <c r="L31" s="34" t="str">
        <f t="shared" si="5"/>
        <v xml:space="preserve"> </v>
      </c>
      <c r="M31" s="26"/>
      <c r="N31" s="27">
        <v>17.899999999999999</v>
      </c>
      <c r="O31" s="27">
        <v>3.3</v>
      </c>
      <c r="P31" s="27" t="str">
        <f t="shared" si="6"/>
        <v>-</v>
      </c>
      <c r="Q31" s="27" t="str">
        <f t="shared" si="7"/>
        <v xml:space="preserve"> </v>
      </c>
      <c r="R31" s="27"/>
      <c r="S31" s="27">
        <v>1.7</v>
      </c>
      <c r="T31" s="27">
        <v>0.5</v>
      </c>
      <c r="U31" s="27" t="str">
        <f t="shared" si="8"/>
        <v>-</v>
      </c>
      <c r="V31" s="27" t="str">
        <f t="shared" si="9"/>
        <v>-</v>
      </c>
      <c r="W31" s="27"/>
      <c r="X31" s="27">
        <v>3.4</v>
      </c>
      <c r="Y31" s="27">
        <v>1.9</v>
      </c>
      <c r="Z31" s="27" t="str">
        <f t="shared" si="10"/>
        <v xml:space="preserve"> </v>
      </c>
      <c r="AA31" s="27" t="str">
        <f t="shared" si="11"/>
        <v xml:space="preserve"> </v>
      </c>
      <c r="AB31" s="27"/>
      <c r="AC31" s="27">
        <v>2</v>
      </c>
      <c r="AD31" s="27">
        <v>1.2</v>
      </c>
      <c r="AE31" s="27" t="str">
        <f t="shared" si="12"/>
        <v>-</v>
      </c>
      <c r="AF31" s="27" t="str">
        <f t="shared" si="13"/>
        <v xml:space="preserve"> </v>
      </c>
      <c r="AG31" s="52" t="str">
        <f t="shared" si="0"/>
        <v xml:space="preserve"> </v>
      </c>
      <c r="AH31" s="52" t="str">
        <f t="shared" si="1"/>
        <v xml:space="preserve"> </v>
      </c>
      <c r="AJ31" s="48">
        <v>9.285341290563224</v>
      </c>
      <c r="AK31" s="48">
        <v>33.726502027276076</v>
      </c>
      <c r="AL31" s="48">
        <v>9.7708461290983006</v>
      </c>
      <c r="AM31" s="48"/>
      <c r="AN31" s="48">
        <v>0.57888415603016763</v>
      </c>
      <c r="AO31" s="48">
        <v>9.2517508293402138</v>
      </c>
      <c r="AP31" s="27">
        <v>0.75092860694334762</v>
      </c>
    </row>
    <row r="32" spans="1:42" ht="12" customHeight="1" x14ac:dyDescent="0.35">
      <c r="A32" s="3"/>
      <c r="B32" s="3"/>
      <c r="C32" s="3"/>
      <c r="D32" s="23"/>
      <c r="E32" s="24"/>
      <c r="F32" s="24"/>
      <c r="G32" s="24"/>
      <c r="H32" s="24"/>
      <c r="I32" s="24"/>
      <c r="J32" s="24"/>
      <c r="K32" s="32"/>
      <c r="L32" s="32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52" t="str">
        <f t="shared" si="0"/>
        <v xml:space="preserve"> </v>
      </c>
      <c r="AH32" s="52" t="str">
        <f t="shared" si="1"/>
        <v xml:space="preserve"> </v>
      </c>
      <c r="AJ32" s="48"/>
      <c r="AK32" s="48"/>
      <c r="AL32" s="48"/>
      <c r="AM32" s="48"/>
      <c r="AN32" s="48"/>
      <c r="AO32" s="48"/>
      <c r="AP32" s="50"/>
    </row>
    <row r="33" spans="1:42" x14ac:dyDescent="0.35">
      <c r="A33" s="12" t="s">
        <v>5</v>
      </c>
      <c r="B33" s="12"/>
      <c r="C33" s="12"/>
      <c r="D33" s="25">
        <v>20.7</v>
      </c>
      <c r="E33" s="25">
        <v>0.8</v>
      </c>
      <c r="F33" s="25" t="str">
        <f t="shared" ref="F33:F65" si="14">IF((D33-E33)&gt;(D$10+E$10),"+",IF((D33+E33)&lt;(D$10-E$10),"-"," "))</f>
        <v>-</v>
      </c>
      <c r="G33" s="25" t="str">
        <f t="shared" ref="G33:G65" si="15">IF((D33-E33)&gt;(D$33+E$33),"+",IF((D33+E33)&lt;(D$33-E$33),"-"," "))</f>
        <v xml:space="preserve"> </v>
      </c>
      <c r="H33" s="25"/>
      <c r="I33" s="25">
        <v>19.5</v>
      </c>
      <c r="J33" s="25">
        <v>0.8</v>
      </c>
      <c r="K33" s="33" t="str">
        <f t="shared" ref="K33:K65" si="16">IF((I33-J33)&gt;(I$10+J$10),"+",IF((I33+J33)&lt;(I$10-J$10),"-"," "))</f>
        <v>-</v>
      </c>
      <c r="L33" s="33" t="str">
        <f t="shared" ref="L33:L65" si="17">IF((I33-J33)&gt;(I$33+J$33),"+",IF((I33+J33)&lt;(I$33-J$33),"-"," "))</f>
        <v xml:space="preserve"> </v>
      </c>
      <c r="M33" s="25"/>
      <c r="N33" s="51">
        <v>20.399999999999999</v>
      </c>
      <c r="O33" s="51">
        <v>0.7</v>
      </c>
      <c r="P33" s="51" t="str">
        <f t="shared" ref="P33:P65" si="18">IF((N33-O33)&gt;(N$10+O$10),"+",IF((N33+O33)&lt;(N$10-O$10),"-"," "))</f>
        <v>-</v>
      </c>
      <c r="Q33" s="51" t="str">
        <f t="shared" ref="Q33:Q65" si="19">IF((N33-O33)&gt;(N$33+O$33),"+",IF((N33+O33)&lt;(N$33-O$33),"-"," "))</f>
        <v xml:space="preserve"> </v>
      </c>
      <c r="R33" s="51"/>
      <c r="S33" s="51">
        <v>2.6</v>
      </c>
      <c r="T33" s="51">
        <v>0.3</v>
      </c>
      <c r="U33" s="51" t="str">
        <f t="shared" ref="U33:U65" si="20">IF((S33-T33)&gt;(S$10+T$10),"+",IF((S33+T33)&lt;(S$10-T$10),"-"," "))</f>
        <v>-</v>
      </c>
      <c r="V33" s="51" t="str">
        <f t="shared" ref="V33:V65" si="21">IF((S33-T33)&gt;(S$33+T$33),"+",IF((S33+T33)&lt;(S$33-T$33),"-"," "))</f>
        <v xml:space="preserve"> </v>
      </c>
      <c r="W33" s="51"/>
      <c r="X33" s="51">
        <v>2.2000000000000002</v>
      </c>
      <c r="Y33" s="51">
        <v>0.3</v>
      </c>
      <c r="Z33" s="51" t="str">
        <f>IF((X33-Y33)&gt;(X$10+Y$10),"+",IF((X33+Y33)&lt;(X$10-Y$10),"-"," "))</f>
        <v>-</v>
      </c>
      <c r="AA33" s="51" t="str">
        <f>IF((X33-Y33)&gt;(X$33+Y$33),"+",IF((X33+Y33)&lt;(X$33-Y$33),"-"," "))</f>
        <v xml:space="preserve"> </v>
      </c>
      <c r="AB33" s="51"/>
      <c r="AC33" s="51">
        <v>2.4</v>
      </c>
      <c r="AD33" s="51">
        <v>0.3</v>
      </c>
      <c r="AE33" s="51" t="str">
        <f t="shared" ref="AE33:AE42" si="22">IF((AC33-AD33)&gt;(AC$10+AD$10),"+",IF((AC33+AD33)&lt;(AC$10-AD$10),"-"," "))</f>
        <v>-</v>
      </c>
      <c r="AF33" s="51" t="str">
        <f t="shared" ref="AF33:AF42" si="23">IF((AC33-AD33)&gt;(AC$33+AD$33),"+",IF((AC33+AD33)&lt;(AC$33-AD$33),"-"," "))</f>
        <v xml:space="preserve"> </v>
      </c>
      <c r="AG33" s="52" t="str">
        <f t="shared" si="0"/>
        <v xml:space="preserve"> </v>
      </c>
      <c r="AH33" s="52" t="str">
        <f t="shared" si="1"/>
        <v xml:space="preserve"> </v>
      </c>
      <c r="AJ33" s="46">
        <v>10.409025579957758</v>
      </c>
      <c r="AK33" s="46">
        <v>40.170385144641834</v>
      </c>
      <c r="AL33" s="46">
        <v>11.133255249847714</v>
      </c>
      <c r="AM33" s="46"/>
      <c r="AN33" s="46">
        <v>1.314726962681082</v>
      </c>
      <c r="AO33" s="46">
        <v>25.545797513760899</v>
      </c>
      <c r="AP33" s="28">
        <v>1.9043666678079447</v>
      </c>
    </row>
    <row r="34" spans="1:42" x14ac:dyDescent="0.35">
      <c r="A34" s="12" t="s">
        <v>30</v>
      </c>
      <c r="B34" s="12"/>
      <c r="C34" s="12"/>
      <c r="D34" s="22">
        <v>18.7</v>
      </c>
      <c r="E34" s="22">
        <v>1.9</v>
      </c>
      <c r="F34" s="22" t="str">
        <f t="shared" si="14"/>
        <v>-</v>
      </c>
      <c r="G34" s="22" t="str">
        <f t="shared" si="15"/>
        <v xml:space="preserve"> </v>
      </c>
      <c r="H34" s="22"/>
      <c r="I34" s="22">
        <v>16.2</v>
      </c>
      <c r="J34" s="22">
        <v>1.9</v>
      </c>
      <c r="K34" s="31" t="str">
        <f t="shared" si="16"/>
        <v>-</v>
      </c>
      <c r="L34" s="31" t="str">
        <f t="shared" si="17"/>
        <v>-</v>
      </c>
      <c r="M34" s="22"/>
      <c r="N34" s="28">
        <v>17.3</v>
      </c>
      <c r="O34" s="28">
        <v>1.8</v>
      </c>
      <c r="P34" s="28" t="str">
        <f t="shared" si="18"/>
        <v>-</v>
      </c>
      <c r="Q34" s="28" t="str">
        <f t="shared" si="19"/>
        <v>-</v>
      </c>
      <c r="R34" s="28"/>
      <c r="S34" s="28">
        <v>1.6</v>
      </c>
      <c r="T34" s="28">
        <v>0.6</v>
      </c>
      <c r="U34" s="28" t="str">
        <f t="shared" si="20"/>
        <v>-</v>
      </c>
      <c r="V34" s="28" t="str">
        <f t="shared" si="21"/>
        <v>-</v>
      </c>
      <c r="W34" s="28"/>
      <c r="X34" s="28">
        <v>1.2</v>
      </c>
      <c r="Y34" s="28">
        <v>0.6</v>
      </c>
      <c r="Z34" s="28" t="str">
        <f>IF((X34-Y34)&gt;(X$10+Y$10),"+",IF((X34+Y34)&lt;(X$10-Y$10),"-"," "))</f>
        <v>-</v>
      </c>
      <c r="AA34" s="28" t="str">
        <f>IF((X34-Y34)&gt;(X$33+Y$33),"+",IF((X34+Y34)&lt;(X$33-Y$33),"-"," "))</f>
        <v>-</v>
      </c>
      <c r="AB34" s="28"/>
      <c r="AC34" s="28">
        <v>1.6</v>
      </c>
      <c r="AD34" s="28">
        <v>0.6</v>
      </c>
      <c r="AE34" s="28" t="str">
        <f t="shared" si="22"/>
        <v>-</v>
      </c>
      <c r="AF34" s="28" t="str">
        <f t="shared" si="23"/>
        <v xml:space="preserve"> </v>
      </c>
      <c r="AG34" s="52" t="str">
        <f t="shared" si="0"/>
        <v xml:space="preserve"> </v>
      </c>
      <c r="AH34" s="52" t="str">
        <f t="shared" si="1"/>
        <v xml:space="preserve"> </v>
      </c>
      <c r="AJ34" s="46">
        <v>8.9405658941279444</v>
      </c>
      <c r="AK34" s="46">
        <v>29.631217838765007</v>
      </c>
      <c r="AL34" s="46">
        <v>9.2792236353257156</v>
      </c>
      <c r="AM34" s="46"/>
      <c r="AN34" s="46">
        <v>1.1697492103360354</v>
      </c>
      <c r="AO34" s="46">
        <v>38.393367638650652</v>
      </c>
      <c r="AP34" s="28">
        <v>1.7790130735468899</v>
      </c>
    </row>
    <row r="35" spans="1:42" x14ac:dyDescent="0.35">
      <c r="A35" s="3" t="s">
        <v>130</v>
      </c>
      <c r="B35" s="3" t="s">
        <v>107</v>
      </c>
      <c r="C35" s="3" t="s">
        <v>430</v>
      </c>
      <c r="D35" s="26">
        <v>16.600000000000001</v>
      </c>
      <c r="E35" s="26">
        <v>3</v>
      </c>
      <c r="F35" s="26" t="str">
        <f t="shared" si="14"/>
        <v>-</v>
      </c>
      <c r="G35" s="26" t="str">
        <f t="shared" si="15"/>
        <v>-</v>
      </c>
      <c r="H35" s="26"/>
      <c r="I35" s="26">
        <v>17.399999999999999</v>
      </c>
      <c r="J35" s="26">
        <v>3.8</v>
      </c>
      <c r="K35" s="34" t="str">
        <f t="shared" si="16"/>
        <v>-</v>
      </c>
      <c r="L35" s="34" t="str">
        <f t="shared" si="17"/>
        <v xml:space="preserve"> </v>
      </c>
      <c r="M35" s="26"/>
      <c r="N35" s="27">
        <v>16.3</v>
      </c>
      <c r="O35" s="27">
        <v>2.8</v>
      </c>
      <c r="P35" s="27" t="str">
        <f t="shared" si="18"/>
        <v>-</v>
      </c>
      <c r="Q35" s="27" t="str">
        <f t="shared" si="19"/>
        <v>-</v>
      </c>
      <c r="R35" s="27"/>
      <c r="S35" s="27">
        <v>1.4</v>
      </c>
      <c r="T35" s="27">
        <v>0.9</v>
      </c>
      <c r="U35" s="27" t="str">
        <f t="shared" si="20"/>
        <v>-</v>
      </c>
      <c r="V35" s="27" t="str">
        <f t="shared" si="21"/>
        <v xml:space="preserve"> </v>
      </c>
      <c r="W35" s="27"/>
      <c r="X35" s="27">
        <v>1</v>
      </c>
      <c r="Y35" s="27">
        <v>1</v>
      </c>
      <c r="Z35" s="27" t="str">
        <f>IF((X35-Y35)&gt;(X$10+Y$10),"+",IF((X35+Y35)&lt;(X$10-Y$10),"-"," "))</f>
        <v>-</v>
      </c>
      <c r="AA35" s="27" t="str">
        <f>IF((X35-Y35)&gt;(X$33+Y$33),"+",IF((X35+Y35)&lt;(X$33-Y$33),"-"," "))</f>
        <v xml:space="preserve"> </v>
      </c>
      <c r="AB35" s="27"/>
      <c r="AC35" s="27">
        <v>1.8</v>
      </c>
      <c r="AD35" s="27">
        <v>1</v>
      </c>
      <c r="AE35" s="27" t="str">
        <f t="shared" si="22"/>
        <v>-</v>
      </c>
      <c r="AF35" s="27" t="str">
        <f t="shared" si="23"/>
        <v xml:space="preserve"> </v>
      </c>
      <c r="AG35" s="52" t="str">
        <f t="shared" si="0"/>
        <v xml:space="preserve"> </v>
      </c>
      <c r="AH35" s="52" t="str">
        <f t="shared" si="1"/>
        <v xml:space="preserve"> </v>
      </c>
      <c r="AJ35" s="48">
        <v>9.0849218496359168</v>
      </c>
      <c r="AK35" s="48">
        <v>20.39506172839506</v>
      </c>
      <c r="AL35" s="48">
        <v>9.2934535190749337</v>
      </c>
      <c r="AM35" s="48"/>
      <c r="AN35" s="24">
        <v>0.3979407263113956</v>
      </c>
      <c r="AO35" s="24">
        <v>22.76543209876543</v>
      </c>
      <c r="AP35" s="27">
        <v>0.81034325776199578</v>
      </c>
    </row>
    <row r="36" spans="1:42" x14ac:dyDescent="0.35">
      <c r="A36" s="3" t="s">
        <v>131</v>
      </c>
      <c r="B36" s="3" t="s">
        <v>108</v>
      </c>
      <c r="C36" s="3" t="s">
        <v>18</v>
      </c>
      <c r="D36" s="26">
        <v>21.2</v>
      </c>
      <c r="E36" s="26">
        <v>4.0999999999999996</v>
      </c>
      <c r="F36" s="26" t="str">
        <f t="shared" si="14"/>
        <v xml:space="preserve"> </v>
      </c>
      <c r="G36" s="26" t="str">
        <f t="shared" si="15"/>
        <v xml:space="preserve"> </v>
      </c>
      <c r="H36" s="26"/>
      <c r="I36" s="26">
        <v>17.8</v>
      </c>
      <c r="J36" s="26">
        <v>4.0999999999999996</v>
      </c>
      <c r="K36" s="34" t="str">
        <f t="shared" si="16"/>
        <v>-</v>
      </c>
      <c r="L36" s="34" t="str">
        <f t="shared" si="17"/>
        <v xml:space="preserve"> </v>
      </c>
      <c r="M36" s="26"/>
      <c r="N36" s="27">
        <v>22.2</v>
      </c>
      <c r="O36" s="27">
        <v>4.0999999999999996</v>
      </c>
      <c r="P36" s="27" t="str">
        <f t="shared" si="18"/>
        <v xml:space="preserve"> </v>
      </c>
      <c r="Q36" s="27" t="str">
        <f t="shared" si="19"/>
        <v xml:space="preserve"> </v>
      </c>
      <c r="R36" s="27"/>
      <c r="S36" s="27">
        <v>2.5</v>
      </c>
      <c r="T36" s="27">
        <v>1.7</v>
      </c>
      <c r="U36" s="27" t="str">
        <f t="shared" si="20"/>
        <v xml:space="preserve"> </v>
      </c>
      <c r="V36" s="27" t="str">
        <f t="shared" si="21"/>
        <v xml:space="preserve"> </v>
      </c>
      <c r="W36" s="27"/>
      <c r="X36" s="27">
        <v>1.7</v>
      </c>
      <c r="Y36" s="27">
        <v>1.4</v>
      </c>
      <c r="Z36" s="27" t="str">
        <f>IF((X36-Y36)&gt;(X$10+Y$10),"+",IF((X36+Y36)&lt;(X$10-Y$10),"-"," "))</f>
        <v>-</v>
      </c>
      <c r="AA36" s="27" t="str">
        <f>IF((X36-Y36)&gt;(X$33+Y$33),"+",IF((X36+Y36)&lt;(X$33-Y$33),"-"," "))</f>
        <v xml:space="preserve"> </v>
      </c>
      <c r="AB36" s="27"/>
      <c r="AC36" s="27">
        <v>2</v>
      </c>
      <c r="AD36" s="27">
        <v>1.7</v>
      </c>
      <c r="AE36" s="27" t="str">
        <f t="shared" si="22"/>
        <v>-</v>
      </c>
      <c r="AF36" s="27" t="str">
        <f t="shared" si="23"/>
        <v xml:space="preserve"> </v>
      </c>
      <c r="AG36" s="52" t="str">
        <f t="shared" si="0"/>
        <v xml:space="preserve"> </v>
      </c>
      <c r="AH36" s="52" t="str">
        <f t="shared" si="1"/>
        <v xml:space="preserve"> </v>
      </c>
      <c r="AJ36" s="48">
        <v>7.9266175201166815</v>
      </c>
      <c r="AK36" s="48">
        <v>48.796920115495666</v>
      </c>
      <c r="AL36" s="48">
        <v>8.7513610203764198</v>
      </c>
      <c r="AM36" s="48"/>
      <c r="AN36" s="24">
        <v>2.4507372055642649</v>
      </c>
      <c r="AO36" s="24">
        <v>45.524542829643892</v>
      </c>
      <c r="AP36" s="27">
        <v>3.3208897184632136</v>
      </c>
    </row>
    <row r="37" spans="1:42" x14ac:dyDescent="0.35">
      <c r="A37" s="3" t="s">
        <v>132</v>
      </c>
      <c r="B37" s="3" t="s">
        <v>109</v>
      </c>
      <c r="C37" s="3" t="s">
        <v>431</v>
      </c>
      <c r="D37" s="26">
        <v>20.6</v>
      </c>
      <c r="E37" s="26">
        <v>4.2</v>
      </c>
      <c r="F37" s="26" t="str">
        <f t="shared" si="14"/>
        <v xml:space="preserve"> </v>
      </c>
      <c r="G37" s="26" t="str">
        <f t="shared" si="15"/>
        <v xml:space="preserve"> </v>
      </c>
      <c r="H37" s="26"/>
      <c r="I37" s="26">
        <v>13.3</v>
      </c>
      <c r="J37" s="26">
        <v>3.8</v>
      </c>
      <c r="K37" s="34" t="str">
        <f t="shared" si="16"/>
        <v>-</v>
      </c>
      <c r="L37" s="34" t="str">
        <f t="shared" si="17"/>
        <v>-</v>
      </c>
      <c r="M37" s="26"/>
      <c r="N37" s="27">
        <v>16.899999999999999</v>
      </c>
      <c r="O37" s="27">
        <v>4</v>
      </c>
      <c r="P37" s="27" t="str">
        <f t="shared" si="18"/>
        <v>-</v>
      </c>
      <c r="Q37" s="27" t="str">
        <f t="shared" si="19"/>
        <v xml:space="preserve"> </v>
      </c>
      <c r="R37" s="27"/>
      <c r="S37" s="27">
        <v>1.5</v>
      </c>
      <c r="T37" s="27">
        <v>1.2</v>
      </c>
      <c r="U37" s="27" t="str">
        <f t="shared" si="20"/>
        <v>-</v>
      </c>
      <c r="V37" s="27" t="str">
        <f t="shared" si="21"/>
        <v xml:space="preserve"> </v>
      </c>
      <c r="W37" s="27"/>
      <c r="X37" s="27" t="s">
        <v>72</v>
      </c>
      <c r="Y37" s="27" t="s">
        <v>72</v>
      </c>
      <c r="Z37" s="27"/>
      <c r="AA37" s="27"/>
      <c r="AB37" s="27"/>
      <c r="AC37" s="27">
        <v>1.4</v>
      </c>
      <c r="AD37" s="27">
        <v>1.3</v>
      </c>
      <c r="AE37" s="27" t="str">
        <f t="shared" si="22"/>
        <v>-</v>
      </c>
      <c r="AF37" s="27" t="str">
        <f t="shared" si="23"/>
        <v xml:space="preserve"> </v>
      </c>
      <c r="AG37" s="52" t="str">
        <f t="shared" si="0"/>
        <v xml:space="preserve"> </v>
      </c>
      <c r="AH37" s="52"/>
      <c r="AJ37" s="48">
        <v>5.2885401340526403</v>
      </c>
      <c r="AK37" s="48">
        <v>0</v>
      </c>
      <c r="AL37" s="48">
        <v>5.2165399677493669</v>
      </c>
      <c r="AM37" s="48"/>
      <c r="AN37" s="24">
        <v>0.79755245980125422</v>
      </c>
      <c r="AO37" s="24">
        <v>28.571428571428569</v>
      </c>
      <c r="AP37" s="27">
        <v>1.175996314213315</v>
      </c>
    </row>
    <row r="38" spans="1:42" x14ac:dyDescent="0.35">
      <c r="A38" s="3" t="s">
        <v>133</v>
      </c>
      <c r="B38" s="3" t="s">
        <v>110</v>
      </c>
      <c r="C38" s="3" t="s">
        <v>432</v>
      </c>
      <c r="D38" s="26">
        <v>17.2</v>
      </c>
      <c r="E38" s="26">
        <v>3.6</v>
      </c>
      <c r="F38" s="26" t="str">
        <f t="shared" si="14"/>
        <v>-</v>
      </c>
      <c r="G38" s="26" t="str">
        <f t="shared" si="15"/>
        <v xml:space="preserve"> </v>
      </c>
      <c r="H38" s="26"/>
      <c r="I38" s="26">
        <v>15.9</v>
      </c>
      <c r="J38" s="26">
        <v>3.6</v>
      </c>
      <c r="K38" s="34" t="str">
        <f t="shared" si="16"/>
        <v>-</v>
      </c>
      <c r="L38" s="34" t="str">
        <f t="shared" si="17"/>
        <v xml:space="preserve"> </v>
      </c>
      <c r="M38" s="26"/>
      <c r="N38" s="27">
        <v>14.3</v>
      </c>
      <c r="O38" s="27">
        <v>3.2</v>
      </c>
      <c r="P38" s="27" t="str">
        <f t="shared" si="18"/>
        <v>-</v>
      </c>
      <c r="Q38" s="27" t="str">
        <f t="shared" si="19"/>
        <v>-</v>
      </c>
      <c r="R38" s="27"/>
      <c r="S38" s="27">
        <v>1.2</v>
      </c>
      <c r="T38" s="27">
        <v>1.1000000000000001</v>
      </c>
      <c r="U38" s="27" t="str">
        <f t="shared" si="20"/>
        <v>-</v>
      </c>
      <c r="V38" s="27" t="str">
        <f t="shared" si="21"/>
        <v xml:space="preserve"> </v>
      </c>
      <c r="W38" s="27"/>
      <c r="X38" s="27" t="s">
        <v>72</v>
      </c>
      <c r="Y38" s="27" t="s">
        <v>72</v>
      </c>
      <c r="Z38" s="27"/>
      <c r="AA38" s="27"/>
      <c r="AB38" s="27"/>
      <c r="AC38" s="27">
        <v>1.3</v>
      </c>
      <c r="AD38" s="27">
        <v>1</v>
      </c>
      <c r="AE38" s="27" t="str">
        <f t="shared" si="22"/>
        <v>-</v>
      </c>
      <c r="AF38" s="27" t="str">
        <f t="shared" si="23"/>
        <v xml:space="preserve"> </v>
      </c>
      <c r="AG38" s="52" t="str">
        <f t="shared" si="0"/>
        <v xml:space="preserve"> </v>
      </c>
      <c r="AH38" s="52"/>
      <c r="AJ38" s="48">
        <v>12.105892886856889</v>
      </c>
      <c r="AK38" s="48">
        <v>37.814143775569839</v>
      </c>
      <c r="AL38" s="48">
        <v>12.449770939850211</v>
      </c>
      <c r="AM38" s="48"/>
      <c r="AN38" s="24">
        <v>1.0586119188925778</v>
      </c>
      <c r="AO38" s="24">
        <v>54.997077732320278</v>
      </c>
      <c r="AP38" s="27">
        <v>1.7801022562033868</v>
      </c>
    </row>
    <row r="39" spans="1:42" x14ac:dyDescent="0.35">
      <c r="A39" s="6" t="s">
        <v>31</v>
      </c>
      <c r="B39" s="6" t="s">
        <v>14</v>
      </c>
      <c r="C39" s="6"/>
      <c r="D39" s="22">
        <v>21.2</v>
      </c>
      <c r="E39" s="22">
        <v>1.7</v>
      </c>
      <c r="F39" s="22" t="str">
        <f t="shared" si="14"/>
        <v>-</v>
      </c>
      <c r="G39" s="22" t="str">
        <f t="shared" si="15"/>
        <v xml:space="preserve"> </v>
      </c>
      <c r="H39" s="22"/>
      <c r="I39" s="22">
        <v>21</v>
      </c>
      <c r="J39" s="22">
        <v>1.8</v>
      </c>
      <c r="K39" s="31" t="str">
        <f t="shared" si="16"/>
        <v>-</v>
      </c>
      <c r="L39" s="31" t="str">
        <f t="shared" si="17"/>
        <v xml:space="preserve"> </v>
      </c>
      <c r="M39" s="22"/>
      <c r="N39" s="28">
        <v>22.8</v>
      </c>
      <c r="O39" s="28">
        <v>1.7</v>
      </c>
      <c r="P39" s="28" t="str">
        <f t="shared" si="18"/>
        <v xml:space="preserve"> </v>
      </c>
      <c r="Q39" s="28" t="str">
        <f t="shared" si="19"/>
        <v xml:space="preserve"> </v>
      </c>
      <c r="R39" s="28"/>
      <c r="S39" s="28">
        <v>2.7</v>
      </c>
      <c r="T39" s="28">
        <v>0.7</v>
      </c>
      <c r="U39" s="28" t="str">
        <f t="shared" si="20"/>
        <v>-</v>
      </c>
      <c r="V39" s="28" t="str">
        <f t="shared" si="21"/>
        <v xml:space="preserve"> </v>
      </c>
      <c r="W39" s="28"/>
      <c r="X39" s="28">
        <v>2.9</v>
      </c>
      <c r="Y39" s="28">
        <v>0.8</v>
      </c>
      <c r="Z39" s="28" t="str">
        <f>IF((X39-Y39)&gt;(X$10+Y$10),"+",IF((X39+Y39)&lt;(X$10-Y$10),"-"," "))</f>
        <v xml:space="preserve"> </v>
      </c>
      <c r="AA39" s="28" t="str">
        <f>IF((X39-Y39)&gt;(X$33+Y$33),"+",IF((X39+Y39)&lt;(X$33-Y$33),"-"," "))</f>
        <v xml:space="preserve"> </v>
      </c>
      <c r="AB39" s="28"/>
      <c r="AC39" s="28">
        <v>3.2</v>
      </c>
      <c r="AD39" s="28">
        <v>0.7</v>
      </c>
      <c r="AE39" s="28" t="str">
        <f t="shared" si="22"/>
        <v xml:space="preserve"> </v>
      </c>
      <c r="AF39" s="28" t="str">
        <f t="shared" si="23"/>
        <v xml:space="preserve"> </v>
      </c>
      <c r="AG39" s="52" t="str">
        <f t="shared" si="0"/>
        <v xml:space="preserve"> </v>
      </c>
      <c r="AH39" s="52" t="str">
        <f t="shared" si="1"/>
        <v xml:space="preserve"> </v>
      </c>
      <c r="AJ39" s="46">
        <v>11.825092638241703</v>
      </c>
      <c r="AK39" s="46">
        <v>35.587037149632152</v>
      </c>
      <c r="AL39" s="46">
        <v>12.577433500552479</v>
      </c>
      <c r="AM39" s="48"/>
      <c r="AN39" s="46">
        <v>1.3766547190928591</v>
      </c>
      <c r="AO39" s="46">
        <v>20.259013801909163</v>
      </c>
      <c r="AP39" s="28">
        <v>1.9744820762380697</v>
      </c>
    </row>
    <row r="40" spans="1:42" x14ac:dyDescent="0.35">
      <c r="A40" s="3" t="s">
        <v>134</v>
      </c>
      <c r="B40" s="3" t="s">
        <v>111</v>
      </c>
      <c r="C40" s="3" t="s">
        <v>433</v>
      </c>
      <c r="D40" s="26">
        <v>12.2</v>
      </c>
      <c r="E40" s="26">
        <v>3.6</v>
      </c>
      <c r="F40" s="26" t="str">
        <f t="shared" si="14"/>
        <v>-</v>
      </c>
      <c r="G40" s="26" t="str">
        <f t="shared" si="15"/>
        <v>-</v>
      </c>
      <c r="H40" s="26"/>
      <c r="I40" s="26">
        <v>14.9</v>
      </c>
      <c r="J40" s="26">
        <v>4.2</v>
      </c>
      <c r="K40" s="34" t="str">
        <f t="shared" si="16"/>
        <v>-</v>
      </c>
      <c r="L40" s="34" t="str">
        <f t="shared" si="17"/>
        <v xml:space="preserve"> </v>
      </c>
      <c r="M40" s="26"/>
      <c r="N40" s="27">
        <v>16.5</v>
      </c>
      <c r="O40" s="27">
        <v>3.8</v>
      </c>
      <c r="P40" s="27" t="str">
        <f t="shared" si="18"/>
        <v>-</v>
      </c>
      <c r="Q40" s="27" t="str">
        <f t="shared" si="19"/>
        <v xml:space="preserve"> </v>
      </c>
      <c r="R40" s="27"/>
      <c r="S40" s="27" t="s">
        <v>72</v>
      </c>
      <c r="T40" s="27" t="s">
        <v>72</v>
      </c>
      <c r="U40" s="27"/>
      <c r="V40" s="27"/>
      <c r="W40" s="27"/>
      <c r="X40" s="27" t="s">
        <v>72</v>
      </c>
      <c r="Y40" s="27" t="s">
        <v>72</v>
      </c>
      <c r="Z40" s="27"/>
      <c r="AA40" s="27"/>
      <c r="AB40" s="27"/>
      <c r="AC40" s="27">
        <v>1</v>
      </c>
      <c r="AD40" s="27">
        <v>1</v>
      </c>
      <c r="AE40" s="27" t="str">
        <f t="shared" si="22"/>
        <v>-</v>
      </c>
      <c r="AF40" s="27" t="str">
        <f t="shared" si="23"/>
        <v>-</v>
      </c>
      <c r="AG40" s="52"/>
      <c r="AH40" s="52"/>
      <c r="AJ40" s="48">
        <v>7.2566911521744659</v>
      </c>
      <c r="AK40" s="48">
        <v>0</v>
      </c>
      <c r="AL40" s="48">
        <v>7.1858246709118818</v>
      </c>
      <c r="AM40" s="48"/>
      <c r="AN40" s="48">
        <v>1.5606334036550338</v>
      </c>
      <c r="AO40" s="48">
        <v>30.798969072164951</v>
      </c>
      <c r="AP40" s="27">
        <v>1.8461654627369057</v>
      </c>
    </row>
    <row r="41" spans="1:42" x14ac:dyDescent="0.35">
      <c r="A41" s="3" t="s">
        <v>135</v>
      </c>
      <c r="B41" s="3" t="s">
        <v>112</v>
      </c>
      <c r="C41" s="3" t="s">
        <v>434</v>
      </c>
      <c r="D41" s="26">
        <v>28.8</v>
      </c>
      <c r="E41" s="26">
        <v>4.8</v>
      </c>
      <c r="F41" s="26" t="str">
        <f t="shared" si="14"/>
        <v xml:space="preserve"> </v>
      </c>
      <c r="G41" s="26" t="str">
        <f t="shared" si="15"/>
        <v>+</v>
      </c>
      <c r="H41" s="26"/>
      <c r="I41" s="26">
        <v>27</v>
      </c>
      <c r="J41" s="26">
        <v>4.5999999999999996</v>
      </c>
      <c r="K41" s="34" t="str">
        <f t="shared" si="16"/>
        <v xml:space="preserve"> </v>
      </c>
      <c r="L41" s="34" t="str">
        <f t="shared" si="17"/>
        <v>+</v>
      </c>
      <c r="M41" s="26"/>
      <c r="N41" s="27">
        <v>25.3</v>
      </c>
      <c r="O41" s="27">
        <v>3.9</v>
      </c>
      <c r="P41" s="27" t="str">
        <f t="shared" si="18"/>
        <v xml:space="preserve"> </v>
      </c>
      <c r="Q41" s="27" t="str">
        <f t="shared" si="19"/>
        <v>+</v>
      </c>
      <c r="R41" s="27"/>
      <c r="S41" s="27">
        <v>4</v>
      </c>
      <c r="T41" s="27">
        <v>2</v>
      </c>
      <c r="U41" s="27" t="str">
        <f t="shared" si="20"/>
        <v xml:space="preserve"> </v>
      </c>
      <c r="V41" s="27" t="str">
        <f t="shared" si="21"/>
        <v xml:space="preserve"> </v>
      </c>
      <c r="W41" s="27"/>
      <c r="X41" s="27">
        <v>2.8</v>
      </c>
      <c r="Y41" s="27">
        <v>1.8</v>
      </c>
      <c r="Z41" s="27" t="str">
        <f>IF((X41-Y41)&gt;(X$10+Y$10),"+",IF((X41+Y41)&lt;(X$10-Y$10),"-"," "))</f>
        <v xml:space="preserve"> </v>
      </c>
      <c r="AA41" s="27" t="str">
        <f>IF((X41-Y41)&gt;(X$33+Y$33),"+",IF((X41+Y41)&lt;(X$33-Y$33),"-"," "))</f>
        <v xml:space="preserve"> </v>
      </c>
      <c r="AB41" s="27"/>
      <c r="AC41" s="27">
        <v>3.7</v>
      </c>
      <c r="AD41" s="27">
        <v>1.7</v>
      </c>
      <c r="AE41" s="27" t="str">
        <f t="shared" si="22"/>
        <v xml:space="preserve"> </v>
      </c>
      <c r="AF41" s="27" t="str">
        <f t="shared" si="23"/>
        <v xml:space="preserve"> </v>
      </c>
      <c r="AG41" s="52" t="str">
        <f t="shared" si="0"/>
        <v xml:space="preserve"> </v>
      </c>
      <c r="AH41" s="52" t="str">
        <f t="shared" si="1"/>
        <v xml:space="preserve"> </v>
      </c>
      <c r="AJ41" s="48">
        <v>14.852428178538688</v>
      </c>
      <c r="AK41" s="48">
        <v>50.85430257844051</v>
      </c>
      <c r="AL41" s="48">
        <v>16.181259459707377</v>
      </c>
      <c r="AM41" s="48"/>
      <c r="AN41" s="48">
        <v>1.7489552700820306</v>
      </c>
      <c r="AO41" s="48">
        <v>25.132028580304443</v>
      </c>
      <c r="AP41" s="27">
        <v>2.6120258679998165</v>
      </c>
    </row>
    <row r="42" spans="1:42" x14ac:dyDescent="0.35">
      <c r="A42" s="3" t="s">
        <v>136</v>
      </c>
      <c r="B42" s="3" t="s">
        <v>113</v>
      </c>
      <c r="C42" s="3" t="s">
        <v>435</v>
      </c>
      <c r="D42" s="26">
        <v>16.399999999999999</v>
      </c>
      <c r="E42" s="26">
        <v>2.2999999999999998</v>
      </c>
      <c r="F42" s="26" t="str">
        <f t="shared" si="14"/>
        <v>-</v>
      </c>
      <c r="G42" s="26" t="str">
        <f t="shared" si="15"/>
        <v>-</v>
      </c>
      <c r="H42" s="26"/>
      <c r="I42" s="26">
        <v>13.6</v>
      </c>
      <c r="J42" s="26">
        <v>2.9</v>
      </c>
      <c r="K42" s="34" t="str">
        <f t="shared" si="16"/>
        <v>-</v>
      </c>
      <c r="L42" s="34" t="str">
        <f t="shared" si="17"/>
        <v>-</v>
      </c>
      <c r="M42" s="26"/>
      <c r="N42" s="27">
        <v>19</v>
      </c>
      <c r="O42" s="27">
        <v>3.2</v>
      </c>
      <c r="P42" s="27" t="str">
        <f t="shared" si="18"/>
        <v>-</v>
      </c>
      <c r="Q42" s="27" t="str">
        <f t="shared" si="19"/>
        <v xml:space="preserve"> </v>
      </c>
      <c r="R42" s="27"/>
      <c r="S42" s="27">
        <v>1.9</v>
      </c>
      <c r="T42" s="27">
        <v>0.7</v>
      </c>
      <c r="U42" s="27" t="str">
        <f t="shared" si="20"/>
        <v>-</v>
      </c>
      <c r="V42" s="27" t="str">
        <f t="shared" si="21"/>
        <v xml:space="preserve"> </v>
      </c>
      <c r="W42" s="27"/>
      <c r="X42" s="27">
        <v>1.3</v>
      </c>
      <c r="Y42" s="27">
        <v>1</v>
      </c>
      <c r="Z42" s="27" t="str">
        <f>IF((X42-Y42)&gt;(X$10+Y$10),"+",IF((X42+Y42)&lt;(X$10-Y$10),"-"," "))</f>
        <v>-</v>
      </c>
      <c r="AA42" s="27" t="str">
        <f>IF((X42-Y42)&gt;(X$33+Y$33),"+",IF((X42+Y42)&lt;(X$33-Y$33),"-"," "))</f>
        <v xml:space="preserve"> </v>
      </c>
      <c r="AB42" s="27"/>
      <c r="AC42" s="27">
        <v>2.7</v>
      </c>
      <c r="AD42" s="27">
        <v>1.4</v>
      </c>
      <c r="AE42" s="27" t="str">
        <f t="shared" si="22"/>
        <v xml:space="preserve"> </v>
      </c>
      <c r="AF42" s="27" t="str">
        <f t="shared" si="23"/>
        <v xml:space="preserve"> </v>
      </c>
      <c r="AG42" s="52" t="str">
        <f t="shared" si="0"/>
        <v xml:space="preserve"> </v>
      </c>
      <c r="AH42" s="52" t="str">
        <f t="shared" si="1"/>
        <v xml:space="preserve"> </v>
      </c>
      <c r="AJ42" s="48">
        <v>11.519024633444376</v>
      </c>
      <c r="AK42" s="48">
        <v>24.267551133222774</v>
      </c>
      <c r="AL42" s="48">
        <v>11.858175427760498</v>
      </c>
      <c r="AM42" s="48"/>
      <c r="AN42" s="48">
        <v>1.507013846397897</v>
      </c>
      <c r="AO42" s="49" t="s">
        <v>587</v>
      </c>
      <c r="AP42" s="27">
        <v>1.4669225509011097</v>
      </c>
    </row>
    <row r="43" spans="1:42" x14ac:dyDescent="0.35">
      <c r="A43" s="4" t="s">
        <v>137</v>
      </c>
      <c r="B43" s="4" t="s">
        <v>114</v>
      </c>
      <c r="C43" s="4" t="s">
        <v>436</v>
      </c>
      <c r="D43" s="26">
        <v>15.8</v>
      </c>
      <c r="E43" s="26">
        <v>3.9</v>
      </c>
      <c r="F43" s="26" t="str">
        <f t="shared" si="14"/>
        <v>-</v>
      </c>
      <c r="G43" s="26" t="str">
        <f t="shared" si="15"/>
        <v>-</v>
      </c>
      <c r="H43" s="26"/>
      <c r="I43" s="26">
        <v>15.6</v>
      </c>
      <c r="J43" s="26">
        <v>4.2</v>
      </c>
      <c r="K43" s="34" t="str">
        <f t="shared" si="16"/>
        <v>-</v>
      </c>
      <c r="L43" s="34" t="str">
        <f t="shared" si="17"/>
        <v xml:space="preserve"> </v>
      </c>
      <c r="M43" s="26"/>
      <c r="N43" s="27">
        <v>15.7</v>
      </c>
      <c r="O43" s="27">
        <v>3.7</v>
      </c>
      <c r="P43" s="27" t="str">
        <f t="shared" si="18"/>
        <v>-</v>
      </c>
      <c r="Q43" s="27" t="str">
        <f t="shared" si="19"/>
        <v>-</v>
      </c>
      <c r="R43" s="27"/>
      <c r="S43" s="27">
        <v>2</v>
      </c>
      <c r="T43" s="27">
        <v>1.6</v>
      </c>
      <c r="U43" s="27" t="str">
        <f t="shared" si="20"/>
        <v xml:space="preserve"> </v>
      </c>
      <c r="V43" s="27" t="str">
        <f t="shared" si="21"/>
        <v xml:space="preserve"> </v>
      </c>
      <c r="W43" s="27"/>
      <c r="X43" s="27" t="s">
        <v>72</v>
      </c>
      <c r="Y43" s="27" t="s">
        <v>72</v>
      </c>
      <c r="Z43" s="27"/>
      <c r="AA43" s="27"/>
      <c r="AB43" s="27"/>
      <c r="AC43" s="27" t="s">
        <v>72</v>
      </c>
      <c r="AD43" s="27" t="s">
        <v>72</v>
      </c>
      <c r="AE43" s="27"/>
      <c r="AF43" s="27"/>
      <c r="AG43" s="52"/>
      <c r="AH43" s="52"/>
      <c r="AJ43" s="48">
        <v>7.3228919399281907</v>
      </c>
      <c r="AK43" s="48">
        <v>0</v>
      </c>
      <c r="AL43" s="48">
        <v>7.283966730342545</v>
      </c>
      <c r="AM43" s="48"/>
      <c r="AN43" s="48">
        <v>1.2608550434201737</v>
      </c>
      <c r="AO43" s="48">
        <v>54.12026726057907</v>
      </c>
      <c r="AP43" s="27">
        <v>1.5424591544950819</v>
      </c>
    </row>
    <row r="44" spans="1:42" x14ac:dyDescent="0.35">
      <c r="A44" s="3" t="s">
        <v>138</v>
      </c>
      <c r="B44" s="3" t="s">
        <v>115</v>
      </c>
      <c r="C44" s="3" t="s">
        <v>26</v>
      </c>
      <c r="D44" s="26">
        <v>29.7</v>
      </c>
      <c r="E44" s="26">
        <v>4.0999999999999996</v>
      </c>
      <c r="F44" s="26" t="str">
        <f t="shared" si="14"/>
        <v>+</v>
      </c>
      <c r="G44" s="26" t="str">
        <f t="shared" si="15"/>
        <v>+</v>
      </c>
      <c r="H44" s="26"/>
      <c r="I44" s="26">
        <v>31.9</v>
      </c>
      <c r="J44" s="26">
        <v>4.2</v>
      </c>
      <c r="K44" s="34" t="str">
        <f t="shared" si="16"/>
        <v>+</v>
      </c>
      <c r="L44" s="34" t="str">
        <f t="shared" si="17"/>
        <v>+</v>
      </c>
      <c r="M44" s="26"/>
      <c r="N44" s="27">
        <v>33.200000000000003</v>
      </c>
      <c r="O44" s="27">
        <v>4</v>
      </c>
      <c r="P44" s="27" t="str">
        <f t="shared" si="18"/>
        <v>+</v>
      </c>
      <c r="Q44" s="27" t="str">
        <f t="shared" si="19"/>
        <v>+</v>
      </c>
      <c r="R44" s="27"/>
      <c r="S44" s="27">
        <v>4.4000000000000004</v>
      </c>
      <c r="T44" s="27">
        <v>1.8</v>
      </c>
      <c r="U44" s="27" t="str">
        <f t="shared" si="20"/>
        <v xml:space="preserve"> </v>
      </c>
      <c r="V44" s="27" t="str">
        <f t="shared" si="21"/>
        <v xml:space="preserve"> </v>
      </c>
      <c r="W44" s="27"/>
      <c r="X44" s="27">
        <v>7.2</v>
      </c>
      <c r="Y44" s="27">
        <v>2.5</v>
      </c>
      <c r="Z44" s="27" t="str">
        <f>IF((X44-Y44)&gt;(X$10+Y$10),"+",IF((X44+Y44)&lt;(X$10-Y$10),"-"," "))</f>
        <v>+</v>
      </c>
      <c r="AA44" s="27" t="str">
        <f>IF((X44-Y44)&gt;(X$33+Y$33),"+",IF((X44+Y44)&lt;(X$33-Y$33),"-"," "))</f>
        <v>+</v>
      </c>
      <c r="AB44" s="27"/>
      <c r="AC44" s="27">
        <v>6.3</v>
      </c>
      <c r="AD44" s="27">
        <v>2.1</v>
      </c>
      <c r="AE44" s="27" t="str">
        <f>IF((AC44-AD44)&gt;(AC$10+AD$10),"+",IF((AC44+AD44)&lt;(AC$10-AD$10),"-"," "))</f>
        <v>+</v>
      </c>
      <c r="AF44" s="27" t="str">
        <f>IF((AC44-AD44)&gt;(AC$33+AD$33),"+",IF((AC44+AD44)&lt;(AC$33-AD$33),"-"," "))</f>
        <v>+</v>
      </c>
      <c r="AG44" s="52" t="str">
        <f t="shared" si="0"/>
        <v xml:space="preserve"> </v>
      </c>
      <c r="AH44" s="52" t="str">
        <f t="shared" si="1"/>
        <v xml:space="preserve"> </v>
      </c>
      <c r="AJ44" s="48">
        <v>16.038602200776555</v>
      </c>
      <c r="AK44" s="48">
        <v>39.809183064997015</v>
      </c>
      <c r="AL44" s="48">
        <v>17.542482871027136</v>
      </c>
      <c r="AM44" s="48"/>
      <c r="AN44" s="48">
        <v>0.94732517581098619</v>
      </c>
      <c r="AO44" s="48">
        <v>24.34108527131783</v>
      </c>
      <c r="AP44" s="27">
        <v>2.4274848329359213</v>
      </c>
    </row>
    <row r="45" spans="1:42" x14ac:dyDescent="0.35">
      <c r="A45" s="6" t="s">
        <v>32</v>
      </c>
      <c r="B45" s="6"/>
      <c r="C45" s="6"/>
      <c r="D45" s="22">
        <v>19.399999999999999</v>
      </c>
      <c r="E45" s="22">
        <v>1.5</v>
      </c>
      <c r="F45" s="22" t="str">
        <f t="shared" si="14"/>
        <v>-</v>
      </c>
      <c r="G45" s="22" t="str">
        <f t="shared" si="15"/>
        <v xml:space="preserve"> </v>
      </c>
      <c r="H45" s="22"/>
      <c r="I45" s="22">
        <v>17.899999999999999</v>
      </c>
      <c r="J45" s="22">
        <v>1.5</v>
      </c>
      <c r="K45" s="31" t="str">
        <f t="shared" si="16"/>
        <v>-</v>
      </c>
      <c r="L45" s="31" t="str">
        <f t="shared" si="17"/>
        <v xml:space="preserve"> </v>
      </c>
      <c r="M45" s="22"/>
      <c r="N45" s="28">
        <v>18.399999999999999</v>
      </c>
      <c r="O45" s="28">
        <v>1.4</v>
      </c>
      <c r="P45" s="28" t="str">
        <f t="shared" si="18"/>
        <v>-</v>
      </c>
      <c r="Q45" s="28" t="str">
        <f t="shared" si="19"/>
        <v xml:space="preserve"> </v>
      </c>
      <c r="R45" s="28"/>
      <c r="S45" s="28">
        <v>2.2000000000000002</v>
      </c>
      <c r="T45" s="28">
        <v>0.6</v>
      </c>
      <c r="U45" s="28" t="str">
        <f t="shared" si="20"/>
        <v>-</v>
      </c>
      <c r="V45" s="28" t="str">
        <f t="shared" si="21"/>
        <v xml:space="preserve"> </v>
      </c>
      <c r="W45" s="28"/>
      <c r="X45" s="28">
        <v>1.7</v>
      </c>
      <c r="Y45" s="28">
        <v>0.5</v>
      </c>
      <c r="Z45" s="28" t="str">
        <f>IF((X45-Y45)&gt;(X$10+Y$10),"+",IF((X45+Y45)&lt;(X$10-Y$10),"-"," "))</f>
        <v>-</v>
      </c>
      <c r="AA45" s="28" t="str">
        <f>IF((X45-Y45)&gt;(X$33+Y$33),"+",IF((X45+Y45)&lt;(X$33-Y$33),"-"," "))</f>
        <v xml:space="preserve"> </v>
      </c>
      <c r="AB45" s="28"/>
      <c r="AC45" s="28">
        <v>1.8</v>
      </c>
      <c r="AD45" s="28">
        <v>0.5</v>
      </c>
      <c r="AE45" s="28" t="str">
        <f>IF((AC45-AD45)&gt;(AC$10+AD$10),"+",IF((AC45+AD45)&lt;(AC$10-AD$10),"-"," "))</f>
        <v>-</v>
      </c>
      <c r="AF45" s="28" t="str">
        <f>IF((AC45-AD45)&gt;(AC$33+AD$33),"+",IF((AC45+AD45)&lt;(AC$33-AD$33),"-"," "))</f>
        <v xml:space="preserve"> </v>
      </c>
      <c r="AG45" s="52" t="str">
        <f t="shared" si="0"/>
        <v xml:space="preserve"> </v>
      </c>
      <c r="AH45" s="52" t="str">
        <f t="shared" si="1"/>
        <v xml:space="preserve"> </v>
      </c>
      <c r="AJ45" s="46">
        <v>8.8584466679546452</v>
      </c>
      <c r="AK45" s="46">
        <v>49.15390167615687</v>
      </c>
      <c r="AL45" s="46">
        <v>9.5972701464164789</v>
      </c>
      <c r="AM45" s="46"/>
      <c r="AN45" s="46">
        <v>1.2228307671110192</v>
      </c>
      <c r="AO45" s="46">
        <v>19.101844426623899</v>
      </c>
      <c r="AP45" s="28">
        <v>1.5506121146809022</v>
      </c>
    </row>
    <row r="46" spans="1:42" x14ac:dyDescent="0.35">
      <c r="A46" s="3" t="s">
        <v>139</v>
      </c>
      <c r="B46" s="3" t="s">
        <v>116</v>
      </c>
      <c r="C46" s="3" t="s">
        <v>437</v>
      </c>
      <c r="D46" s="26">
        <v>15.8</v>
      </c>
      <c r="E46" s="26">
        <v>3.6</v>
      </c>
      <c r="F46" s="26" t="str">
        <f t="shared" si="14"/>
        <v>-</v>
      </c>
      <c r="G46" s="26" t="str">
        <f t="shared" si="15"/>
        <v>-</v>
      </c>
      <c r="H46" s="26"/>
      <c r="I46" s="26">
        <v>14.4</v>
      </c>
      <c r="J46" s="26">
        <v>3.5</v>
      </c>
      <c r="K46" s="34" t="str">
        <f t="shared" si="16"/>
        <v>-</v>
      </c>
      <c r="L46" s="34" t="str">
        <f t="shared" si="17"/>
        <v>-</v>
      </c>
      <c r="M46" s="26"/>
      <c r="N46" s="27">
        <v>15.7</v>
      </c>
      <c r="O46" s="27">
        <v>3.5</v>
      </c>
      <c r="P46" s="27" t="str">
        <f t="shared" si="18"/>
        <v>-</v>
      </c>
      <c r="Q46" s="27" t="str">
        <f t="shared" si="19"/>
        <v>-</v>
      </c>
      <c r="R46" s="27"/>
      <c r="S46" s="27">
        <v>1.9</v>
      </c>
      <c r="T46" s="27">
        <v>1.3</v>
      </c>
      <c r="U46" s="27" t="str">
        <f t="shared" si="20"/>
        <v>-</v>
      </c>
      <c r="V46" s="27" t="str">
        <f t="shared" si="21"/>
        <v xml:space="preserve"> </v>
      </c>
      <c r="W46" s="27"/>
      <c r="X46" s="27" t="s">
        <v>72</v>
      </c>
      <c r="Y46" s="27" t="s">
        <v>72</v>
      </c>
      <c r="Z46" s="27"/>
      <c r="AA46" s="27"/>
      <c r="AB46" s="27"/>
      <c r="AC46" s="27" t="s">
        <v>72</v>
      </c>
      <c r="AD46" s="27" t="s">
        <v>72</v>
      </c>
      <c r="AE46" s="27"/>
      <c r="AF46" s="27"/>
      <c r="AG46" s="52"/>
      <c r="AH46" s="52"/>
      <c r="AJ46" s="48">
        <v>5.5976415270366084</v>
      </c>
      <c r="AK46" s="48">
        <v>43.098159509202453</v>
      </c>
      <c r="AL46" s="48">
        <v>5.825242718446602</v>
      </c>
      <c r="AM46" s="48"/>
      <c r="AN46" s="48">
        <v>0.97119080494085153</v>
      </c>
      <c r="AO46" s="48">
        <v>77.947932618682998</v>
      </c>
      <c r="AP46" s="27">
        <v>1.4382285030739701</v>
      </c>
    </row>
    <row r="47" spans="1:42" x14ac:dyDescent="0.35">
      <c r="A47" s="3" t="s">
        <v>140</v>
      </c>
      <c r="B47" s="3" t="s">
        <v>117</v>
      </c>
      <c r="C47" s="3" t="s">
        <v>438</v>
      </c>
      <c r="D47" s="26">
        <v>20.5</v>
      </c>
      <c r="E47" s="26">
        <v>3.6</v>
      </c>
      <c r="F47" s="26" t="str">
        <f t="shared" si="14"/>
        <v xml:space="preserve"> </v>
      </c>
      <c r="G47" s="26" t="str">
        <f t="shared" si="15"/>
        <v xml:space="preserve"> </v>
      </c>
      <c r="H47" s="26"/>
      <c r="I47" s="26">
        <v>17.600000000000001</v>
      </c>
      <c r="J47" s="26">
        <v>3.2</v>
      </c>
      <c r="K47" s="34" t="str">
        <f t="shared" si="16"/>
        <v>-</v>
      </c>
      <c r="L47" s="34" t="str">
        <f t="shared" si="17"/>
        <v xml:space="preserve"> </v>
      </c>
      <c r="M47" s="26"/>
      <c r="N47" s="27">
        <v>18.5</v>
      </c>
      <c r="O47" s="27">
        <v>3.3</v>
      </c>
      <c r="P47" s="27" t="str">
        <f t="shared" si="18"/>
        <v>-</v>
      </c>
      <c r="Q47" s="27" t="str">
        <f t="shared" si="19"/>
        <v xml:space="preserve"> </v>
      </c>
      <c r="R47" s="27"/>
      <c r="S47" s="27">
        <v>2.2000000000000002</v>
      </c>
      <c r="T47" s="27">
        <v>1.4</v>
      </c>
      <c r="U47" s="27" t="str">
        <f t="shared" si="20"/>
        <v xml:space="preserve"> </v>
      </c>
      <c r="V47" s="27" t="str">
        <f t="shared" si="21"/>
        <v xml:space="preserve"> </v>
      </c>
      <c r="W47" s="27"/>
      <c r="X47" s="27">
        <v>2.5</v>
      </c>
      <c r="Y47" s="27">
        <v>1.5</v>
      </c>
      <c r="Z47" s="27" t="str">
        <f t="shared" ref="Z47:Z52" si="24">IF((X47-Y47)&gt;(X$10+Y$10),"+",IF((X47+Y47)&lt;(X$10-Y$10),"-"," "))</f>
        <v xml:space="preserve"> </v>
      </c>
      <c r="AA47" s="27" t="str">
        <f t="shared" ref="AA47:AA52" si="25">IF((X47-Y47)&gt;(X$33+Y$33),"+",IF((X47+Y47)&lt;(X$33-Y$33),"-"," "))</f>
        <v xml:space="preserve"> </v>
      </c>
      <c r="AB47" s="27"/>
      <c r="AC47" s="27">
        <v>2.2000000000000002</v>
      </c>
      <c r="AD47" s="27">
        <v>1.3</v>
      </c>
      <c r="AE47" s="27" t="str">
        <f t="shared" ref="AE47:AE52" si="26">IF((AC47-AD47)&gt;(AC$10+AD$10),"+",IF((AC47+AD47)&lt;(AC$10-AD$10),"-"," "))</f>
        <v>-</v>
      </c>
      <c r="AF47" s="27" t="str">
        <f t="shared" ref="AF47:AF52" si="27">IF((AC47-AD47)&gt;(AC$33+AD$33),"+",IF((AC47+AD47)&lt;(AC$33-AD$33),"-"," "))</f>
        <v xml:space="preserve"> </v>
      </c>
      <c r="AG47" s="52" t="str">
        <f t="shared" si="0"/>
        <v xml:space="preserve"> </v>
      </c>
      <c r="AH47" s="52" t="str">
        <f t="shared" si="1"/>
        <v xml:space="preserve"> </v>
      </c>
      <c r="AJ47" s="48">
        <v>10.148484564946703</v>
      </c>
      <c r="AK47" s="48">
        <v>54.508453350031303</v>
      </c>
      <c r="AL47" s="48">
        <v>11.144648247039703</v>
      </c>
      <c r="AM47" s="48"/>
      <c r="AN47" s="48">
        <v>1.6122415195376321</v>
      </c>
      <c r="AO47" s="48">
        <v>4.0388227927363811</v>
      </c>
      <c r="AP47" s="27">
        <v>1.6667722031084</v>
      </c>
    </row>
    <row r="48" spans="1:42" x14ac:dyDescent="0.35">
      <c r="A48" s="3" t="s">
        <v>141</v>
      </c>
      <c r="B48" s="3" t="s">
        <v>118</v>
      </c>
      <c r="C48" s="3" t="s">
        <v>439</v>
      </c>
      <c r="D48" s="26">
        <v>18.3</v>
      </c>
      <c r="E48" s="26">
        <v>3.8</v>
      </c>
      <c r="F48" s="26" t="str">
        <f t="shared" si="14"/>
        <v>-</v>
      </c>
      <c r="G48" s="26" t="str">
        <f t="shared" si="15"/>
        <v xml:space="preserve"> </v>
      </c>
      <c r="H48" s="26"/>
      <c r="I48" s="26">
        <v>15.3</v>
      </c>
      <c r="J48" s="26">
        <v>3.6</v>
      </c>
      <c r="K48" s="34" t="str">
        <f t="shared" si="16"/>
        <v>-</v>
      </c>
      <c r="L48" s="34" t="str">
        <f t="shared" si="17"/>
        <v xml:space="preserve"> </v>
      </c>
      <c r="M48" s="26"/>
      <c r="N48" s="27">
        <v>14.4</v>
      </c>
      <c r="O48" s="27">
        <v>3.3</v>
      </c>
      <c r="P48" s="27" t="str">
        <f t="shared" si="18"/>
        <v>-</v>
      </c>
      <c r="Q48" s="27" t="str">
        <f t="shared" si="19"/>
        <v>-</v>
      </c>
      <c r="R48" s="27"/>
      <c r="S48" s="27">
        <v>0.8</v>
      </c>
      <c r="T48" s="27">
        <v>0.8</v>
      </c>
      <c r="U48" s="27" t="str">
        <f t="shared" si="20"/>
        <v>-</v>
      </c>
      <c r="V48" s="27" t="str">
        <f t="shared" si="21"/>
        <v>-</v>
      </c>
      <c r="W48" s="27"/>
      <c r="X48" s="27">
        <v>1.8</v>
      </c>
      <c r="Y48" s="27">
        <v>1.4</v>
      </c>
      <c r="Z48" s="27" t="str">
        <f t="shared" si="24"/>
        <v>-</v>
      </c>
      <c r="AA48" s="27" t="str">
        <f t="shared" si="25"/>
        <v xml:space="preserve"> </v>
      </c>
      <c r="AB48" s="27"/>
      <c r="AC48" s="27">
        <v>1.6</v>
      </c>
      <c r="AD48" s="27">
        <v>1.2</v>
      </c>
      <c r="AE48" s="27" t="str">
        <f t="shared" si="26"/>
        <v>-</v>
      </c>
      <c r="AF48" s="27" t="str">
        <f t="shared" si="27"/>
        <v xml:space="preserve"> </v>
      </c>
      <c r="AG48" s="52" t="str">
        <f t="shared" si="0"/>
        <v xml:space="preserve"> </v>
      </c>
      <c r="AH48" s="52" t="str">
        <f t="shared" si="1"/>
        <v xml:space="preserve"> </v>
      </c>
      <c r="AJ48" s="48">
        <v>9.3242484659607818</v>
      </c>
      <c r="AK48" s="48">
        <v>75.392986698911727</v>
      </c>
      <c r="AL48" s="48">
        <v>10.36522633744856</v>
      </c>
      <c r="AM48" s="48"/>
      <c r="AN48" s="48">
        <v>0.58070885193859967</v>
      </c>
      <c r="AO48" s="49" t="s">
        <v>587</v>
      </c>
      <c r="AP48" s="27">
        <v>0.5715592135345221</v>
      </c>
    </row>
    <row r="49" spans="1:42" x14ac:dyDescent="0.35">
      <c r="A49" s="3" t="s">
        <v>142</v>
      </c>
      <c r="B49" s="3" t="s">
        <v>119</v>
      </c>
      <c r="C49" s="3" t="s">
        <v>19</v>
      </c>
      <c r="D49" s="26">
        <v>23</v>
      </c>
      <c r="E49" s="26">
        <v>3.8</v>
      </c>
      <c r="F49" s="26" t="str">
        <f t="shared" si="14"/>
        <v xml:space="preserve"> </v>
      </c>
      <c r="G49" s="26" t="str">
        <f t="shared" si="15"/>
        <v xml:space="preserve"> </v>
      </c>
      <c r="H49" s="26"/>
      <c r="I49" s="26">
        <v>22.9</v>
      </c>
      <c r="J49" s="26">
        <v>3.8</v>
      </c>
      <c r="K49" s="34" t="str">
        <f t="shared" si="16"/>
        <v xml:space="preserve"> </v>
      </c>
      <c r="L49" s="34" t="str">
        <f t="shared" si="17"/>
        <v xml:space="preserve"> </v>
      </c>
      <c r="M49" s="26"/>
      <c r="N49" s="27">
        <v>23.6</v>
      </c>
      <c r="O49" s="27">
        <v>3.6</v>
      </c>
      <c r="P49" s="27" t="str">
        <f t="shared" si="18"/>
        <v xml:space="preserve"> </v>
      </c>
      <c r="Q49" s="27" t="str">
        <f t="shared" si="19"/>
        <v xml:space="preserve"> </v>
      </c>
      <c r="R49" s="27"/>
      <c r="S49" s="27">
        <v>3.3</v>
      </c>
      <c r="T49" s="27">
        <v>1.6</v>
      </c>
      <c r="U49" s="27" t="str">
        <f t="shared" si="20"/>
        <v xml:space="preserve"> </v>
      </c>
      <c r="V49" s="27" t="str">
        <f t="shared" si="21"/>
        <v xml:space="preserve"> </v>
      </c>
      <c r="W49" s="27"/>
      <c r="X49" s="27">
        <v>2.2999999999999998</v>
      </c>
      <c r="Y49" s="27">
        <v>1.4</v>
      </c>
      <c r="Z49" s="27" t="str">
        <f t="shared" si="24"/>
        <v xml:space="preserve"> </v>
      </c>
      <c r="AA49" s="27" t="str">
        <f t="shared" si="25"/>
        <v xml:space="preserve"> </v>
      </c>
      <c r="AB49" s="27"/>
      <c r="AC49" s="27">
        <v>2.5</v>
      </c>
      <c r="AD49" s="27">
        <v>1.3</v>
      </c>
      <c r="AE49" s="27" t="str">
        <f t="shared" si="26"/>
        <v xml:space="preserve"> </v>
      </c>
      <c r="AF49" s="27" t="str">
        <f t="shared" si="27"/>
        <v xml:space="preserve"> </v>
      </c>
      <c r="AG49" s="52" t="str">
        <f t="shared" si="0"/>
        <v xml:space="preserve"> </v>
      </c>
      <c r="AH49" s="52" t="str">
        <f t="shared" si="1"/>
        <v xml:space="preserve"> </v>
      </c>
      <c r="AJ49" s="48">
        <v>10.654080605114881</v>
      </c>
      <c r="AK49" s="48">
        <v>44.371257485029943</v>
      </c>
      <c r="AL49" s="48">
        <v>11.497991486300139</v>
      </c>
      <c r="AM49" s="48"/>
      <c r="AN49" s="48">
        <v>1.4489857100029979</v>
      </c>
      <c r="AO49" s="48">
        <v>22.934131736526947</v>
      </c>
      <c r="AP49" s="27">
        <v>1.9867797829606091</v>
      </c>
    </row>
    <row r="50" spans="1:42" x14ac:dyDescent="0.35">
      <c r="A50" s="3" t="s">
        <v>143</v>
      </c>
      <c r="B50" s="3" t="s">
        <v>120</v>
      </c>
      <c r="C50" s="3" t="s">
        <v>440</v>
      </c>
      <c r="D50" s="26">
        <v>18.600000000000001</v>
      </c>
      <c r="E50" s="26">
        <v>3.6</v>
      </c>
      <c r="F50" s="26" t="str">
        <f t="shared" si="14"/>
        <v>-</v>
      </c>
      <c r="G50" s="26" t="str">
        <f t="shared" si="15"/>
        <v xml:space="preserve"> </v>
      </c>
      <c r="H50" s="26"/>
      <c r="I50" s="26">
        <v>18</v>
      </c>
      <c r="J50" s="26">
        <v>3.7</v>
      </c>
      <c r="K50" s="34" t="str">
        <f t="shared" si="16"/>
        <v>-</v>
      </c>
      <c r="L50" s="34" t="str">
        <f t="shared" si="17"/>
        <v xml:space="preserve"> </v>
      </c>
      <c r="M50" s="26"/>
      <c r="N50" s="27">
        <v>17.100000000000001</v>
      </c>
      <c r="O50" s="27">
        <v>3.3</v>
      </c>
      <c r="P50" s="27" t="str">
        <f t="shared" si="18"/>
        <v>-</v>
      </c>
      <c r="Q50" s="27" t="str">
        <f t="shared" si="19"/>
        <v xml:space="preserve"> </v>
      </c>
      <c r="R50" s="27"/>
      <c r="S50" s="27">
        <v>2.1</v>
      </c>
      <c r="T50" s="27">
        <v>1.4</v>
      </c>
      <c r="U50" s="27" t="str">
        <f t="shared" si="20"/>
        <v>-</v>
      </c>
      <c r="V50" s="27" t="str">
        <f t="shared" si="21"/>
        <v xml:space="preserve"> </v>
      </c>
      <c r="W50" s="27"/>
      <c r="X50" s="27">
        <v>1.2</v>
      </c>
      <c r="Y50" s="27">
        <v>1.1000000000000001</v>
      </c>
      <c r="Z50" s="27" t="str">
        <f t="shared" si="24"/>
        <v>-</v>
      </c>
      <c r="AA50" s="27" t="str">
        <f t="shared" si="25"/>
        <v xml:space="preserve"> </v>
      </c>
      <c r="AB50" s="27"/>
      <c r="AC50" s="27">
        <v>0.9</v>
      </c>
      <c r="AD50" s="27">
        <v>0.8</v>
      </c>
      <c r="AE50" s="27" t="str">
        <f t="shared" si="26"/>
        <v>-</v>
      </c>
      <c r="AF50" s="27" t="str">
        <f t="shared" si="27"/>
        <v>-</v>
      </c>
      <c r="AG50" s="52" t="str">
        <f t="shared" si="0"/>
        <v xml:space="preserve"> </v>
      </c>
      <c r="AH50" s="52" t="str">
        <f t="shared" si="1"/>
        <v xml:space="preserve"> </v>
      </c>
      <c r="AJ50" s="48">
        <v>6.4857864870455142</v>
      </c>
      <c r="AK50" s="48">
        <v>35.599622285174689</v>
      </c>
      <c r="AL50" s="48">
        <v>6.7604404218928158</v>
      </c>
      <c r="AM50" s="48"/>
      <c r="AN50" s="48">
        <v>1.2356559588474405</v>
      </c>
      <c r="AO50" s="48">
        <v>19.263456090651555</v>
      </c>
      <c r="AP50" s="27">
        <v>1.4066063283922463</v>
      </c>
    </row>
    <row r="51" spans="1:42" x14ac:dyDescent="0.35">
      <c r="A51" s="3" t="s">
        <v>144</v>
      </c>
      <c r="B51" s="3" t="s">
        <v>121</v>
      </c>
      <c r="C51" s="3" t="s">
        <v>441</v>
      </c>
      <c r="D51" s="26">
        <v>18.899999999999999</v>
      </c>
      <c r="E51" s="26">
        <v>4.3</v>
      </c>
      <c r="F51" s="26" t="str">
        <f t="shared" si="14"/>
        <v>-</v>
      </c>
      <c r="G51" s="26" t="str">
        <f t="shared" si="15"/>
        <v xml:space="preserve"> </v>
      </c>
      <c r="H51" s="26"/>
      <c r="I51" s="26">
        <v>18.100000000000001</v>
      </c>
      <c r="J51" s="26">
        <v>4.0999999999999996</v>
      </c>
      <c r="K51" s="34" t="str">
        <f t="shared" si="16"/>
        <v>-</v>
      </c>
      <c r="L51" s="34" t="str">
        <f t="shared" si="17"/>
        <v xml:space="preserve"> </v>
      </c>
      <c r="M51" s="26"/>
      <c r="N51" s="27">
        <v>19.8</v>
      </c>
      <c r="O51" s="27">
        <v>1.3</v>
      </c>
      <c r="P51" s="27" t="str">
        <f t="shared" si="18"/>
        <v>-</v>
      </c>
      <c r="Q51" s="27" t="str">
        <f t="shared" si="19"/>
        <v xml:space="preserve"> </v>
      </c>
      <c r="R51" s="27"/>
      <c r="S51" s="27">
        <v>2.7</v>
      </c>
      <c r="T51" s="27">
        <v>2</v>
      </c>
      <c r="U51" s="27" t="str">
        <f t="shared" si="20"/>
        <v xml:space="preserve"> </v>
      </c>
      <c r="V51" s="27" t="str">
        <f t="shared" si="21"/>
        <v xml:space="preserve"> </v>
      </c>
      <c r="W51" s="27"/>
      <c r="X51" s="27">
        <v>1.2</v>
      </c>
      <c r="Y51" s="27">
        <v>1.2</v>
      </c>
      <c r="Z51" s="27" t="str">
        <f t="shared" si="24"/>
        <v>-</v>
      </c>
      <c r="AA51" s="27" t="str">
        <f t="shared" si="25"/>
        <v xml:space="preserve"> </v>
      </c>
      <c r="AB51" s="27"/>
      <c r="AC51" s="27">
        <v>3.2</v>
      </c>
      <c r="AD51" s="27">
        <v>0.6</v>
      </c>
      <c r="AE51" s="27" t="str">
        <f t="shared" si="26"/>
        <v xml:space="preserve"> </v>
      </c>
      <c r="AF51" s="27" t="str">
        <f t="shared" si="27"/>
        <v xml:space="preserve"> </v>
      </c>
      <c r="AG51" s="52" t="str">
        <f t="shared" si="0"/>
        <v xml:space="preserve"> </v>
      </c>
      <c r="AH51" s="52" t="str">
        <f t="shared" si="1"/>
        <v>+</v>
      </c>
      <c r="AJ51" s="48">
        <v>10.838161552651407</v>
      </c>
      <c r="AK51" s="48">
        <v>38.96457765667575</v>
      </c>
      <c r="AL51" s="48">
        <v>11.746514639144154</v>
      </c>
      <c r="AM51" s="48"/>
      <c r="AN51" s="48">
        <v>1.3302502013562316</v>
      </c>
      <c r="AO51" s="48">
        <v>30.077821011673151</v>
      </c>
      <c r="AP51" s="27">
        <v>2.2590418243302701</v>
      </c>
    </row>
    <row r="52" spans="1:42" x14ac:dyDescent="0.35">
      <c r="A52" s="6" t="s">
        <v>33</v>
      </c>
      <c r="B52" s="6"/>
      <c r="C52" s="6"/>
      <c r="D52" s="22">
        <v>20.7</v>
      </c>
      <c r="E52" s="22">
        <v>1.5</v>
      </c>
      <c r="F52" s="22" t="str">
        <f t="shared" si="14"/>
        <v>-</v>
      </c>
      <c r="G52" s="22" t="str">
        <f t="shared" si="15"/>
        <v xml:space="preserve"> </v>
      </c>
      <c r="H52" s="22"/>
      <c r="I52" s="22">
        <v>21</v>
      </c>
      <c r="J52" s="22">
        <v>1.7</v>
      </c>
      <c r="K52" s="31" t="str">
        <f t="shared" si="16"/>
        <v>-</v>
      </c>
      <c r="L52" s="31" t="str">
        <f t="shared" si="17"/>
        <v xml:space="preserve"> </v>
      </c>
      <c r="M52" s="22"/>
      <c r="N52" s="28">
        <v>20.8</v>
      </c>
      <c r="O52" s="28">
        <v>1.6</v>
      </c>
      <c r="P52" s="28" t="str">
        <f t="shared" si="18"/>
        <v>-</v>
      </c>
      <c r="Q52" s="28" t="str">
        <f t="shared" si="19"/>
        <v xml:space="preserve"> </v>
      </c>
      <c r="R52" s="28"/>
      <c r="S52" s="28">
        <v>2.8</v>
      </c>
      <c r="T52" s="28">
        <v>0.7</v>
      </c>
      <c r="U52" s="28" t="str">
        <f t="shared" si="20"/>
        <v>-</v>
      </c>
      <c r="V52" s="28" t="str">
        <f t="shared" si="21"/>
        <v xml:space="preserve"> </v>
      </c>
      <c r="W52" s="28"/>
      <c r="X52" s="28">
        <v>2.1</v>
      </c>
      <c r="Y52" s="28">
        <v>0.6</v>
      </c>
      <c r="Z52" s="28" t="str">
        <f t="shared" si="24"/>
        <v>-</v>
      </c>
      <c r="AA52" s="28" t="str">
        <f t="shared" si="25"/>
        <v xml:space="preserve"> </v>
      </c>
      <c r="AB52" s="28"/>
      <c r="AC52" s="28">
        <v>2.1</v>
      </c>
      <c r="AD52" s="28">
        <v>0.6</v>
      </c>
      <c r="AE52" s="28" t="str">
        <f t="shared" si="26"/>
        <v>-</v>
      </c>
      <c r="AF52" s="28" t="str">
        <f t="shared" si="27"/>
        <v xml:space="preserve"> </v>
      </c>
      <c r="AG52" s="52" t="str">
        <f t="shared" si="0"/>
        <v xml:space="preserve"> </v>
      </c>
      <c r="AH52" s="52" t="str">
        <f t="shared" si="1"/>
        <v xml:space="preserve"> </v>
      </c>
      <c r="AJ52" s="46">
        <v>11.152593534037653</v>
      </c>
      <c r="AK52" s="46">
        <v>40.310650887573964</v>
      </c>
      <c r="AL52" s="46">
        <v>11.77934723468602</v>
      </c>
      <c r="AM52" s="46"/>
      <c r="AN52" s="46">
        <v>1.3146397648740964</v>
      </c>
      <c r="AO52" s="46">
        <v>17.619986850756082</v>
      </c>
      <c r="AP52" s="28">
        <v>1.6651239038729233</v>
      </c>
    </row>
    <row r="53" spans="1:42" x14ac:dyDescent="0.35">
      <c r="A53" s="3" t="s">
        <v>149</v>
      </c>
      <c r="B53" s="3" t="s">
        <v>122</v>
      </c>
      <c r="C53" s="3" t="s">
        <v>442</v>
      </c>
      <c r="D53" s="26">
        <v>15.8</v>
      </c>
      <c r="E53" s="26">
        <v>1.4</v>
      </c>
      <c r="F53" s="26" t="str">
        <f t="shared" si="14"/>
        <v>-</v>
      </c>
      <c r="G53" s="26" t="str">
        <f t="shared" si="15"/>
        <v>-</v>
      </c>
      <c r="H53" s="26"/>
      <c r="I53" s="26">
        <v>18.5</v>
      </c>
      <c r="J53" s="26">
        <v>4.4000000000000004</v>
      </c>
      <c r="K53" s="34" t="str">
        <f t="shared" si="16"/>
        <v>-</v>
      </c>
      <c r="L53" s="34" t="str">
        <f t="shared" si="17"/>
        <v xml:space="preserve"> </v>
      </c>
      <c r="M53" s="26"/>
      <c r="N53" s="27">
        <v>16.5</v>
      </c>
      <c r="O53" s="27">
        <v>3.7</v>
      </c>
      <c r="P53" s="27" t="str">
        <f t="shared" si="18"/>
        <v>-</v>
      </c>
      <c r="Q53" s="27" t="str">
        <f t="shared" si="19"/>
        <v xml:space="preserve"> </v>
      </c>
      <c r="R53" s="27"/>
      <c r="S53" s="27">
        <v>1.4</v>
      </c>
      <c r="T53" s="27">
        <v>0.5</v>
      </c>
      <c r="U53" s="27" t="str">
        <f t="shared" si="20"/>
        <v>-</v>
      </c>
      <c r="V53" s="27" t="str">
        <f t="shared" si="21"/>
        <v>-</v>
      </c>
      <c r="W53" s="27"/>
      <c r="X53" s="27" t="s">
        <v>72</v>
      </c>
      <c r="Y53" s="27" t="s">
        <v>72</v>
      </c>
      <c r="Z53" s="27"/>
      <c r="AA53" s="27"/>
      <c r="AB53" s="27"/>
      <c r="AC53" s="27" t="s">
        <v>72</v>
      </c>
      <c r="AD53" s="27" t="s">
        <v>72</v>
      </c>
      <c r="AE53" s="27"/>
      <c r="AF53" s="27"/>
      <c r="AG53" s="52"/>
      <c r="AH53" s="52"/>
      <c r="AJ53" s="48">
        <v>8.7407304893378992</v>
      </c>
      <c r="AK53" s="48">
        <v>33.333333333333329</v>
      </c>
      <c r="AL53" s="48">
        <v>8.9239926739926734</v>
      </c>
      <c r="AM53" s="48"/>
      <c r="AN53" s="48">
        <v>1.7529898857096726</v>
      </c>
      <c r="AO53" s="48">
        <v>28.878648233486942</v>
      </c>
      <c r="AP53" s="27">
        <v>1.9551282051282051</v>
      </c>
    </row>
    <row r="54" spans="1:42" x14ac:dyDescent="0.35">
      <c r="A54" s="3" t="s">
        <v>150</v>
      </c>
      <c r="B54" s="3" t="s">
        <v>123</v>
      </c>
      <c r="C54" s="3" t="s">
        <v>20</v>
      </c>
      <c r="D54" s="26">
        <v>18.8</v>
      </c>
      <c r="E54" s="26">
        <v>4.2</v>
      </c>
      <c r="F54" s="26" t="str">
        <f t="shared" si="14"/>
        <v>-</v>
      </c>
      <c r="G54" s="26" t="str">
        <f t="shared" si="15"/>
        <v xml:space="preserve"> </v>
      </c>
      <c r="H54" s="26"/>
      <c r="I54" s="26">
        <v>21.9</v>
      </c>
      <c r="J54" s="26">
        <v>4.3</v>
      </c>
      <c r="K54" s="34" t="str">
        <f t="shared" si="16"/>
        <v xml:space="preserve"> </v>
      </c>
      <c r="L54" s="34" t="str">
        <f t="shared" si="17"/>
        <v xml:space="preserve"> </v>
      </c>
      <c r="M54" s="26"/>
      <c r="N54" s="27">
        <v>21.2</v>
      </c>
      <c r="O54" s="27">
        <v>4.3</v>
      </c>
      <c r="P54" s="27" t="str">
        <f t="shared" si="18"/>
        <v xml:space="preserve"> </v>
      </c>
      <c r="Q54" s="27" t="str">
        <f t="shared" si="19"/>
        <v xml:space="preserve"> </v>
      </c>
      <c r="R54" s="27"/>
      <c r="S54" s="27">
        <v>1.4</v>
      </c>
      <c r="T54" s="27">
        <v>1.1000000000000001</v>
      </c>
      <c r="U54" s="27" t="str">
        <f t="shared" si="20"/>
        <v>-</v>
      </c>
      <c r="V54" s="27" t="str">
        <f t="shared" si="21"/>
        <v xml:space="preserve"> </v>
      </c>
      <c r="W54" s="27"/>
      <c r="X54" s="27">
        <v>1.5</v>
      </c>
      <c r="Y54" s="27">
        <v>1.1000000000000001</v>
      </c>
      <c r="Z54" s="27" t="str">
        <f>IF((X54-Y54)&gt;(X$10+Y$10),"+",IF((X54+Y54)&lt;(X$10-Y$10),"-"," "))</f>
        <v>-</v>
      </c>
      <c r="AA54" s="27" t="str">
        <f>IF((X54-Y54)&gt;(X$33+Y$33),"+",IF((X54+Y54)&lt;(X$33-Y$33),"-"," "))</f>
        <v xml:space="preserve"> </v>
      </c>
      <c r="AB54" s="27"/>
      <c r="AC54" s="27">
        <v>1.9</v>
      </c>
      <c r="AD54" s="27">
        <v>1.3</v>
      </c>
      <c r="AE54" s="27" t="str">
        <f>IF((AC54-AD54)&gt;(AC$10+AD$10),"+",IF((AC54+AD54)&lt;(AC$10-AD$10),"-"," "))</f>
        <v>-</v>
      </c>
      <c r="AF54" s="27" t="str">
        <f>IF((AC54-AD54)&gt;(AC$33+AD$33),"+",IF((AC54+AD54)&lt;(AC$33-AD$33),"-"," "))</f>
        <v xml:space="preserve"> </v>
      </c>
      <c r="AG54" s="52" t="str">
        <f t="shared" si="0"/>
        <v xml:space="preserve"> </v>
      </c>
      <c r="AH54" s="52" t="str">
        <f t="shared" si="1"/>
        <v xml:space="preserve"> </v>
      </c>
      <c r="AJ54" s="48">
        <v>8.3523241486844544</v>
      </c>
      <c r="AK54" s="48">
        <v>40.906483075157773</v>
      </c>
      <c r="AL54" s="48">
        <v>8.9595839619915889</v>
      </c>
      <c r="AM54" s="48"/>
      <c r="AN54" s="48">
        <v>1.3553592847017772</v>
      </c>
      <c r="AO54" s="48">
        <v>8.0321285140562253</v>
      </c>
      <c r="AP54" s="27">
        <v>1.4798882860903342</v>
      </c>
    </row>
    <row r="55" spans="1:42" x14ac:dyDescent="0.35">
      <c r="A55" s="3" t="s">
        <v>151</v>
      </c>
      <c r="B55" s="3" t="s">
        <v>124</v>
      </c>
      <c r="C55" s="3" t="s">
        <v>443</v>
      </c>
      <c r="D55" s="26">
        <v>22.7</v>
      </c>
      <c r="E55" s="26">
        <v>5.5</v>
      </c>
      <c r="F55" s="26" t="str">
        <f t="shared" si="14"/>
        <v xml:space="preserve"> </v>
      </c>
      <c r="G55" s="26" t="str">
        <f t="shared" si="15"/>
        <v xml:space="preserve"> </v>
      </c>
      <c r="H55" s="26"/>
      <c r="I55" s="26">
        <v>19.5</v>
      </c>
      <c r="J55" s="26">
        <v>4.9000000000000004</v>
      </c>
      <c r="K55" s="34" t="str">
        <f t="shared" si="16"/>
        <v xml:space="preserve"> </v>
      </c>
      <c r="L55" s="34" t="str">
        <f t="shared" si="17"/>
        <v xml:space="preserve"> </v>
      </c>
      <c r="M55" s="26"/>
      <c r="N55" s="27">
        <v>14.2</v>
      </c>
      <c r="O55" s="27">
        <v>3.8</v>
      </c>
      <c r="P55" s="27" t="str">
        <f t="shared" si="18"/>
        <v>-</v>
      </c>
      <c r="Q55" s="27" t="str">
        <f t="shared" si="19"/>
        <v>-</v>
      </c>
      <c r="R55" s="27"/>
      <c r="S55" s="27">
        <v>2.2999999999999998</v>
      </c>
      <c r="T55" s="27">
        <v>2.2000000000000002</v>
      </c>
      <c r="U55" s="27" t="str">
        <f t="shared" si="20"/>
        <v xml:space="preserve"> </v>
      </c>
      <c r="V55" s="27" t="str">
        <f t="shared" si="21"/>
        <v xml:space="preserve"> </v>
      </c>
      <c r="W55" s="27"/>
      <c r="X55" s="27" t="s">
        <v>72</v>
      </c>
      <c r="Y55" s="27" t="s">
        <v>72</v>
      </c>
      <c r="Z55" s="27"/>
      <c r="AA55" s="27"/>
      <c r="AB55" s="27"/>
      <c r="AC55" s="27" t="s">
        <v>72</v>
      </c>
      <c r="AD55" s="27" t="s">
        <v>72</v>
      </c>
      <c r="AE55" s="27"/>
      <c r="AF55" s="27"/>
      <c r="AG55" s="52"/>
      <c r="AH55" s="52"/>
      <c r="AJ55" s="48">
        <v>10.288178053477393</v>
      </c>
      <c r="AK55" s="48">
        <v>0</v>
      </c>
      <c r="AL55" s="48">
        <v>10.211779830170169</v>
      </c>
      <c r="AM55" s="48"/>
      <c r="AN55" s="48">
        <v>1.3105199475110347</v>
      </c>
      <c r="AO55" s="49" t="s">
        <v>587</v>
      </c>
      <c r="AP55" s="27">
        <v>1.3007882540004736</v>
      </c>
    </row>
    <row r="56" spans="1:42" x14ac:dyDescent="0.35">
      <c r="A56" s="3" t="s">
        <v>152</v>
      </c>
      <c r="B56" s="3" t="s">
        <v>125</v>
      </c>
      <c r="C56" s="3" t="s">
        <v>444</v>
      </c>
      <c r="D56" s="26">
        <v>40.700000000000003</v>
      </c>
      <c r="E56" s="26">
        <v>5.8</v>
      </c>
      <c r="F56" s="26" t="str">
        <f t="shared" si="14"/>
        <v>+</v>
      </c>
      <c r="G56" s="26" t="str">
        <f t="shared" si="15"/>
        <v>+</v>
      </c>
      <c r="H56" s="26"/>
      <c r="I56" s="26">
        <v>32.200000000000003</v>
      </c>
      <c r="J56" s="26">
        <v>5.8</v>
      </c>
      <c r="K56" s="34" t="str">
        <f t="shared" si="16"/>
        <v>+</v>
      </c>
      <c r="L56" s="34" t="str">
        <f t="shared" si="17"/>
        <v>+</v>
      </c>
      <c r="M56" s="26"/>
      <c r="N56" s="27">
        <v>34.299999999999997</v>
      </c>
      <c r="O56" s="27">
        <v>5.5</v>
      </c>
      <c r="P56" s="27" t="str">
        <f t="shared" si="18"/>
        <v>+</v>
      </c>
      <c r="Q56" s="27" t="str">
        <f t="shared" si="19"/>
        <v>+</v>
      </c>
      <c r="R56" s="27"/>
      <c r="S56" s="27">
        <v>10</v>
      </c>
      <c r="T56" s="27">
        <v>4</v>
      </c>
      <c r="U56" s="27" t="str">
        <f t="shared" si="20"/>
        <v>+</v>
      </c>
      <c r="V56" s="27" t="str">
        <f t="shared" si="21"/>
        <v>+</v>
      </c>
      <c r="W56" s="27"/>
      <c r="X56" s="27">
        <v>5</v>
      </c>
      <c r="Y56" s="27">
        <v>2.5</v>
      </c>
      <c r="Z56" s="27" t="str">
        <f>IF((X56-Y56)&gt;(X$10+Y$10),"+",IF((X56+Y56)&lt;(X$10-Y$10),"-"," "))</f>
        <v xml:space="preserve"> </v>
      </c>
      <c r="AA56" s="27" t="str">
        <f>IF((X56-Y56)&gt;(X$33+Y$33),"+",IF((X56+Y56)&lt;(X$33-Y$33),"-"," "))</f>
        <v xml:space="preserve"> </v>
      </c>
      <c r="AB56" s="27"/>
      <c r="AC56" s="27">
        <v>6.7</v>
      </c>
      <c r="AD56" s="27">
        <v>3</v>
      </c>
      <c r="AE56" s="27" t="str">
        <f>IF((AC56-AD56)&gt;(AC$10+AD$10),"+",IF((AC56+AD56)&lt;(AC$10-AD$10),"-"," "))</f>
        <v xml:space="preserve"> </v>
      </c>
      <c r="AF56" s="27" t="str">
        <f>IF((AC56-AD56)&gt;(AC$33+AD$33),"+",IF((AC56+AD56)&lt;(AC$33-AD$33),"-"," "))</f>
        <v>+</v>
      </c>
      <c r="AG56" s="52" t="str">
        <f t="shared" si="0"/>
        <v xml:space="preserve"> </v>
      </c>
      <c r="AH56" s="52" t="str">
        <f t="shared" si="1"/>
        <v xml:space="preserve"> </v>
      </c>
      <c r="AJ56" s="48">
        <v>13.241136919315402</v>
      </c>
      <c r="AK56" s="48">
        <v>31.433396664555623</v>
      </c>
      <c r="AL56" s="48">
        <v>14.469128061900625</v>
      </c>
      <c r="AM56" s="48"/>
      <c r="AN56" s="48">
        <v>1.21179706601467</v>
      </c>
      <c r="AO56" s="48">
        <v>12.434029976778552</v>
      </c>
      <c r="AP56" s="27">
        <v>1.9693061829374297</v>
      </c>
    </row>
    <row r="57" spans="1:42" x14ac:dyDescent="0.35">
      <c r="A57" s="3" t="s">
        <v>153</v>
      </c>
      <c r="B57" s="3" t="s">
        <v>126</v>
      </c>
      <c r="C57" s="3" t="s">
        <v>445</v>
      </c>
      <c r="D57" s="26">
        <v>21.5</v>
      </c>
      <c r="E57" s="26">
        <v>5</v>
      </c>
      <c r="F57" s="26" t="str">
        <f t="shared" si="14"/>
        <v xml:space="preserve"> </v>
      </c>
      <c r="G57" s="26" t="str">
        <f t="shared" si="15"/>
        <v xml:space="preserve"> </v>
      </c>
      <c r="H57" s="26"/>
      <c r="I57" s="26">
        <v>26.9</v>
      </c>
      <c r="J57" s="26">
        <v>5.4</v>
      </c>
      <c r="K57" s="34" t="str">
        <f t="shared" si="16"/>
        <v xml:space="preserve"> </v>
      </c>
      <c r="L57" s="34" t="str">
        <f t="shared" si="17"/>
        <v>+</v>
      </c>
      <c r="M57" s="26"/>
      <c r="N57" s="27">
        <v>26.3</v>
      </c>
      <c r="O57" s="27">
        <v>5.2</v>
      </c>
      <c r="P57" s="27" t="str">
        <f t="shared" si="18"/>
        <v xml:space="preserve"> </v>
      </c>
      <c r="Q57" s="27" t="str">
        <f t="shared" si="19"/>
        <v xml:space="preserve"> </v>
      </c>
      <c r="R57" s="27"/>
      <c r="S57" s="27">
        <v>2.2000000000000002</v>
      </c>
      <c r="T57" s="27">
        <v>1.6</v>
      </c>
      <c r="U57" s="27" t="str">
        <f t="shared" si="20"/>
        <v xml:space="preserve"> </v>
      </c>
      <c r="V57" s="27" t="str">
        <f t="shared" si="21"/>
        <v xml:space="preserve"> </v>
      </c>
      <c r="W57" s="27"/>
      <c r="X57" s="27">
        <v>4.9000000000000004</v>
      </c>
      <c r="Y57" s="27">
        <v>2.8</v>
      </c>
      <c r="Z57" s="27" t="str">
        <f>IF((X57-Y57)&gt;(X$10+Y$10),"+",IF((X57+Y57)&lt;(X$10-Y$10),"-"," "))</f>
        <v xml:space="preserve"> </v>
      </c>
      <c r="AA57" s="27" t="str">
        <f>IF((X57-Y57)&gt;(X$33+Y$33),"+",IF((X57+Y57)&lt;(X$33-Y$33),"-"," "))</f>
        <v xml:space="preserve"> </v>
      </c>
      <c r="AB57" s="27"/>
      <c r="AC57" s="27">
        <v>3.2</v>
      </c>
      <c r="AD57" s="27">
        <v>2</v>
      </c>
      <c r="AE57" s="27" t="str">
        <f>IF((AC57-AD57)&gt;(AC$10+AD$10),"+",IF((AC57+AD57)&lt;(AC$10-AD$10),"-"," "))</f>
        <v xml:space="preserve"> </v>
      </c>
      <c r="AF57" s="27" t="str">
        <f>IF((AC57-AD57)&gt;(AC$33+AD$33),"+",IF((AC57+AD57)&lt;(AC$33-AD$33),"-"," "))</f>
        <v xml:space="preserve"> </v>
      </c>
      <c r="AG57" s="52" t="str">
        <f t="shared" si="0"/>
        <v xml:space="preserve"> </v>
      </c>
      <c r="AH57" s="52" t="str">
        <f t="shared" si="1"/>
        <v xml:space="preserve"> </v>
      </c>
      <c r="AJ57" s="48">
        <v>19.77091039255459</v>
      </c>
      <c r="AK57" s="48">
        <v>50.643335048893469</v>
      </c>
      <c r="AL57" s="48">
        <v>20.760943094259929</v>
      </c>
      <c r="AM57" s="48"/>
      <c r="AN57" s="48">
        <v>2.5550991187550069</v>
      </c>
      <c r="AO57" s="48">
        <v>16.426364572605561</v>
      </c>
      <c r="AP57" s="27">
        <v>2.999554521605702</v>
      </c>
    </row>
    <row r="58" spans="1:42" x14ac:dyDescent="0.35">
      <c r="A58" s="3" t="s">
        <v>154</v>
      </c>
      <c r="B58" s="3" t="s">
        <v>127</v>
      </c>
      <c r="C58" s="3" t="s">
        <v>449</v>
      </c>
      <c r="D58" s="26">
        <v>14.5</v>
      </c>
      <c r="E58" s="26">
        <v>3.1</v>
      </c>
      <c r="F58" s="26" t="str">
        <f t="shared" si="14"/>
        <v>-</v>
      </c>
      <c r="G58" s="26" t="str">
        <f t="shared" si="15"/>
        <v>-</v>
      </c>
      <c r="H58" s="26"/>
      <c r="I58" s="26">
        <v>14.2</v>
      </c>
      <c r="J58" s="26">
        <v>3.9</v>
      </c>
      <c r="K58" s="34" t="str">
        <f t="shared" si="16"/>
        <v>-</v>
      </c>
      <c r="L58" s="34" t="str">
        <f t="shared" si="17"/>
        <v>-</v>
      </c>
      <c r="M58" s="26"/>
      <c r="N58" s="27">
        <v>16.399999999999999</v>
      </c>
      <c r="O58" s="27">
        <v>4.0999999999999996</v>
      </c>
      <c r="P58" s="27" t="str">
        <f t="shared" si="18"/>
        <v>-</v>
      </c>
      <c r="Q58" s="27" t="str">
        <f t="shared" si="19"/>
        <v xml:space="preserve"> </v>
      </c>
      <c r="R58" s="27"/>
      <c r="S58" s="27">
        <v>1</v>
      </c>
      <c r="T58" s="27">
        <v>0.7</v>
      </c>
      <c r="U58" s="27" t="str">
        <f t="shared" si="20"/>
        <v>-</v>
      </c>
      <c r="V58" s="27" t="str">
        <f t="shared" si="21"/>
        <v>-</v>
      </c>
      <c r="W58" s="27"/>
      <c r="X58" s="27" t="s">
        <v>72</v>
      </c>
      <c r="Y58" s="27" t="s">
        <v>72</v>
      </c>
      <c r="Z58" s="27"/>
      <c r="AA58" s="27"/>
      <c r="AB58" s="27"/>
      <c r="AC58" s="27" t="s">
        <v>72</v>
      </c>
      <c r="AD58" s="27" t="s">
        <v>72</v>
      </c>
      <c r="AE58" s="27"/>
      <c r="AF58" s="27"/>
      <c r="AG58" s="52"/>
      <c r="AH58" s="52"/>
      <c r="AJ58" s="48">
        <v>6.4573908950657639</v>
      </c>
      <c r="AK58" s="48">
        <v>36.431784107946022</v>
      </c>
      <c r="AL58" s="48">
        <v>6.7165243088408753</v>
      </c>
      <c r="AM58" s="48"/>
      <c r="AN58" s="48">
        <v>0.82368015061579891</v>
      </c>
      <c r="AO58" s="48">
        <v>63.568215892053971</v>
      </c>
      <c r="AP58" s="27">
        <v>1.3661166772516946</v>
      </c>
    </row>
    <row r="59" spans="1:42" x14ac:dyDescent="0.35">
      <c r="A59" s="3" t="s">
        <v>155</v>
      </c>
      <c r="B59" s="3" t="s">
        <v>128</v>
      </c>
      <c r="C59" s="3" t="s">
        <v>450</v>
      </c>
      <c r="D59" s="26">
        <v>19.8</v>
      </c>
      <c r="E59" s="26">
        <v>3.4</v>
      </c>
      <c r="F59" s="26" t="str">
        <f t="shared" si="14"/>
        <v>-</v>
      </c>
      <c r="G59" s="26" t="str">
        <f t="shared" si="15"/>
        <v xml:space="preserve"> </v>
      </c>
      <c r="H59" s="26"/>
      <c r="I59" s="26">
        <v>21.2</v>
      </c>
      <c r="J59" s="26">
        <v>5.0999999999999996</v>
      </c>
      <c r="K59" s="34" t="str">
        <f t="shared" si="16"/>
        <v xml:space="preserve"> </v>
      </c>
      <c r="L59" s="34" t="str">
        <f t="shared" si="17"/>
        <v xml:space="preserve"> </v>
      </c>
      <c r="M59" s="26"/>
      <c r="N59" s="27">
        <v>22.3</v>
      </c>
      <c r="O59" s="27">
        <v>3.2</v>
      </c>
      <c r="P59" s="27" t="str">
        <f t="shared" si="18"/>
        <v xml:space="preserve"> </v>
      </c>
      <c r="Q59" s="27" t="str">
        <f t="shared" si="19"/>
        <v xml:space="preserve"> </v>
      </c>
      <c r="R59" s="27"/>
      <c r="S59" s="27">
        <v>2.8</v>
      </c>
      <c r="T59" s="27">
        <v>1.5</v>
      </c>
      <c r="U59" s="27" t="str">
        <f t="shared" si="20"/>
        <v xml:space="preserve"> </v>
      </c>
      <c r="V59" s="27" t="str">
        <f t="shared" si="21"/>
        <v xml:space="preserve"> </v>
      </c>
      <c r="W59" s="27"/>
      <c r="X59" s="27">
        <v>3.2</v>
      </c>
      <c r="Y59" s="27">
        <v>2.1</v>
      </c>
      <c r="Z59" s="27" t="str">
        <f>IF((X59-Y59)&gt;(X$10+Y$10),"+",IF((X59+Y59)&lt;(X$10-Y$10),"-"," "))</f>
        <v xml:space="preserve"> </v>
      </c>
      <c r="AA59" s="27" t="str">
        <f>IF((X59-Y59)&gt;(X$33+Y$33),"+",IF((X59+Y59)&lt;(X$33-Y$33),"-"," "))</f>
        <v xml:space="preserve"> </v>
      </c>
      <c r="AB59" s="27"/>
      <c r="AC59" s="27">
        <v>2.1</v>
      </c>
      <c r="AD59" s="27">
        <v>1</v>
      </c>
      <c r="AE59" s="27" t="str">
        <f t="shared" ref="AE59:AE65" si="28">IF((AC59-AD59)&gt;(AC$10+AD$10),"+",IF((AC59+AD59)&lt;(AC$10-AD$10),"-"," "))</f>
        <v>-</v>
      </c>
      <c r="AF59" s="27" t="str">
        <f t="shared" ref="AF59:AF65" si="29">IF((AC59-AD59)&gt;(AC$33+AD$33),"+",IF((AC59+AD59)&lt;(AC$33-AD$33),"-"," "))</f>
        <v xml:space="preserve"> </v>
      </c>
      <c r="AG59" s="52" t="str">
        <f t="shared" si="0"/>
        <v xml:space="preserve"> </v>
      </c>
      <c r="AH59" s="52" t="str">
        <f t="shared" si="1"/>
        <v xml:space="preserve"> </v>
      </c>
      <c r="AJ59" s="48">
        <v>14.816806867322132</v>
      </c>
      <c r="AK59" s="48">
        <v>45.427728613569322</v>
      </c>
      <c r="AL59" s="48">
        <v>15.470125057897175</v>
      </c>
      <c r="AM59" s="48"/>
      <c r="AN59" s="48">
        <v>1.779221617435081</v>
      </c>
      <c r="AO59" s="48">
        <v>17.994100294985252</v>
      </c>
      <c r="AP59" s="27">
        <v>2.1264053223293611</v>
      </c>
    </row>
    <row r="60" spans="1:42" x14ac:dyDescent="0.35">
      <c r="A60" s="3" t="s">
        <v>156</v>
      </c>
      <c r="B60" s="3" t="s">
        <v>129</v>
      </c>
      <c r="C60" s="3" t="s">
        <v>451</v>
      </c>
      <c r="D60" s="26">
        <v>14.4</v>
      </c>
      <c r="E60" s="26">
        <v>4.2</v>
      </c>
      <c r="F60" s="26" t="str">
        <f t="shared" si="14"/>
        <v>-</v>
      </c>
      <c r="G60" s="26" t="str">
        <f t="shared" si="15"/>
        <v>-</v>
      </c>
      <c r="H60" s="26"/>
      <c r="I60" s="26">
        <v>15.8</v>
      </c>
      <c r="J60" s="26">
        <v>4.4000000000000004</v>
      </c>
      <c r="K60" s="34" t="str">
        <f t="shared" si="16"/>
        <v>-</v>
      </c>
      <c r="L60" s="34" t="str">
        <f t="shared" si="17"/>
        <v xml:space="preserve"> </v>
      </c>
      <c r="M60" s="26"/>
      <c r="N60" s="27">
        <v>16.7</v>
      </c>
      <c r="O60" s="27">
        <v>4</v>
      </c>
      <c r="P60" s="27" t="str">
        <f t="shared" si="18"/>
        <v>-</v>
      </c>
      <c r="Q60" s="27" t="str">
        <f t="shared" si="19"/>
        <v xml:space="preserve"> </v>
      </c>
      <c r="R60" s="27"/>
      <c r="S60" s="27">
        <v>2</v>
      </c>
      <c r="T60" s="27">
        <v>1.9</v>
      </c>
      <c r="U60" s="27" t="str">
        <f t="shared" si="20"/>
        <v xml:space="preserve"> </v>
      </c>
      <c r="V60" s="27" t="str">
        <f t="shared" si="21"/>
        <v xml:space="preserve"> </v>
      </c>
      <c r="W60" s="27"/>
      <c r="X60" s="27" t="s">
        <v>72</v>
      </c>
      <c r="Y60" s="27" t="s">
        <v>72</v>
      </c>
      <c r="Z60" s="27"/>
      <c r="AA60" s="27"/>
      <c r="AB60" s="27"/>
      <c r="AC60" s="27">
        <v>1.4</v>
      </c>
      <c r="AD60" s="27">
        <v>1.2</v>
      </c>
      <c r="AE60" s="27" t="str">
        <f t="shared" si="28"/>
        <v>-</v>
      </c>
      <c r="AF60" s="27" t="str">
        <f t="shared" si="29"/>
        <v xml:space="preserve"> </v>
      </c>
      <c r="AG60" s="52" t="str">
        <f t="shared" si="0"/>
        <v xml:space="preserve"> </v>
      </c>
      <c r="AH60" s="52"/>
      <c r="AJ60" s="48">
        <v>12.057296894267443</v>
      </c>
      <c r="AK60" s="48">
        <v>82.014388489208628</v>
      </c>
      <c r="AL60" s="48">
        <v>13.021098478420726</v>
      </c>
      <c r="AM60" s="48"/>
      <c r="AN60" s="49" t="s">
        <v>587</v>
      </c>
      <c r="AO60" s="48">
        <v>31.038026721479962</v>
      </c>
      <c r="AP60" s="27">
        <v>0.42706035409242604</v>
      </c>
    </row>
    <row r="61" spans="1:42" x14ac:dyDescent="0.35">
      <c r="A61" s="6" t="s">
        <v>34</v>
      </c>
      <c r="B61" s="6"/>
      <c r="C61" s="6"/>
      <c r="D61" s="22">
        <v>24.1</v>
      </c>
      <c r="E61" s="22">
        <v>2</v>
      </c>
      <c r="F61" s="22" t="str">
        <f t="shared" si="14"/>
        <v xml:space="preserve"> </v>
      </c>
      <c r="G61" s="22" t="str">
        <f t="shared" si="15"/>
        <v>+</v>
      </c>
      <c r="H61" s="22"/>
      <c r="I61" s="22">
        <v>21.5</v>
      </c>
      <c r="J61" s="22">
        <v>1.9</v>
      </c>
      <c r="K61" s="31" t="str">
        <f t="shared" si="16"/>
        <v>-</v>
      </c>
      <c r="L61" s="31" t="str">
        <f t="shared" si="17"/>
        <v xml:space="preserve"> </v>
      </c>
      <c r="M61" s="22"/>
      <c r="N61" s="28">
        <v>23.4</v>
      </c>
      <c r="O61" s="28">
        <v>1.9</v>
      </c>
      <c r="P61" s="28" t="str">
        <f t="shared" si="18"/>
        <v xml:space="preserve"> </v>
      </c>
      <c r="Q61" s="28" t="str">
        <f t="shared" si="19"/>
        <v>+</v>
      </c>
      <c r="R61" s="28"/>
      <c r="S61" s="28">
        <v>3.8</v>
      </c>
      <c r="T61" s="28">
        <v>0.9</v>
      </c>
      <c r="U61" s="28" t="str">
        <f t="shared" si="20"/>
        <v xml:space="preserve"> </v>
      </c>
      <c r="V61" s="28" t="str">
        <f t="shared" si="21"/>
        <v xml:space="preserve"> </v>
      </c>
      <c r="W61" s="28"/>
      <c r="X61" s="28">
        <v>3.2</v>
      </c>
      <c r="Y61" s="28">
        <v>0.8</v>
      </c>
      <c r="Z61" s="28" t="str">
        <f>IF((X61-Y61)&gt;(X$10+Y$10),"+",IF((X61+Y61)&lt;(X$10-Y$10),"-"," "))</f>
        <v xml:space="preserve"> </v>
      </c>
      <c r="AA61" s="28" t="str">
        <f>IF((X61-Y61)&gt;(X$33+Y$33),"+",IF((X61+Y61)&lt;(X$33-Y$33),"-"," "))</f>
        <v xml:space="preserve"> </v>
      </c>
      <c r="AB61" s="28"/>
      <c r="AC61" s="28">
        <v>3.6</v>
      </c>
      <c r="AD61" s="28">
        <v>0.8</v>
      </c>
      <c r="AE61" s="28" t="str">
        <f t="shared" si="28"/>
        <v xml:space="preserve"> </v>
      </c>
      <c r="AF61" s="28" t="str">
        <f t="shared" si="29"/>
        <v>+</v>
      </c>
      <c r="AG61" s="52" t="str">
        <f t="shared" si="0"/>
        <v xml:space="preserve"> </v>
      </c>
      <c r="AH61" s="52" t="str">
        <f t="shared" si="1"/>
        <v xml:space="preserve"> </v>
      </c>
      <c r="AJ61" s="46">
        <v>11.588616931767206</v>
      </c>
      <c r="AK61" s="46">
        <v>42.299349240780906</v>
      </c>
      <c r="AL61" s="46">
        <v>12.685455789750058</v>
      </c>
      <c r="AM61" s="46"/>
      <c r="AN61" s="46">
        <v>1.5182895529716338</v>
      </c>
      <c r="AO61" s="46">
        <v>36.024582755919745</v>
      </c>
      <c r="AP61" s="28">
        <v>2.7507930427446809</v>
      </c>
    </row>
    <row r="62" spans="1:42" x14ac:dyDescent="0.35">
      <c r="A62" s="3" t="s">
        <v>157</v>
      </c>
      <c r="B62" s="37" t="s">
        <v>145</v>
      </c>
      <c r="C62" s="3" t="s">
        <v>452</v>
      </c>
      <c r="D62" s="26">
        <v>34.6</v>
      </c>
      <c r="E62" s="26">
        <v>6.1</v>
      </c>
      <c r="F62" s="26" t="str">
        <f t="shared" si="14"/>
        <v>+</v>
      </c>
      <c r="G62" s="26" t="str">
        <f t="shared" si="15"/>
        <v>+</v>
      </c>
      <c r="H62" s="26"/>
      <c r="I62" s="26">
        <v>35.200000000000003</v>
      </c>
      <c r="J62" s="26">
        <v>5.9</v>
      </c>
      <c r="K62" s="34" t="str">
        <f t="shared" si="16"/>
        <v>+</v>
      </c>
      <c r="L62" s="34" t="str">
        <f t="shared" si="17"/>
        <v>+</v>
      </c>
      <c r="M62" s="26"/>
      <c r="N62" s="27">
        <v>31.9</v>
      </c>
      <c r="O62" s="27">
        <v>5.0999999999999996</v>
      </c>
      <c r="P62" s="27" t="str">
        <f t="shared" si="18"/>
        <v>+</v>
      </c>
      <c r="Q62" s="27" t="str">
        <f t="shared" si="19"/>
        <v>+</v>
      </c>
      <c r="R62" s="27"/>
      <c r="S62" s="27">
        <v>6.1</v>
      </c>
      <c r="T62" s="27">
        <v>3.1</v>
      </c>
      <c r="U62" s="27" t="str">
        <f t="shared" si="20"/>
        <v xml:space="preserve"> </v>
      </c>
      <c r="V62" s="27" t="str">
        <f t="shared" si="21"/>
        <v>+</v>
      </c>
      <c r="W62" s="27"/>
      <c r="X62" s="27">
        <v>5</v>
      </c>
      <c r="Y62" s="27">
        <v>2.7</v>
      </c>
      <c r="Z62" s="27" t="str">
        <f>IF((X62-Y62)&gt;(X$10+Y$10),"+",IF((X62+Y62)&lt;(X$10-Y$10),"-"," "))</f>
        <v xml:space="preserve"> </v>
      </c>
      <c r="AA62" s="27" t="str">
        <f>IF((X62-Y62)&gt;(X$33+Y$33),"+",IF((X62+Y62)&lt;(X$33-Y$33),"-"," "))</f>
        <v xml:space="preserve"> </v>
      </c>
      <c r="AB62" s="27"/>
      <c r="AC62" s="27">
        <v>8.4</v>
      </c>
      <c r="AD62" s="27">
        <v>3.1</v>
      </c>
      <c r="AE62" s="27" t="str">
        <f t="shared" si="28"/>
        <v>+</v>
      </c>
      <c r="AF62" s="27" t="str">
        <f t="shared" si="29"/>
        <v>+</v>
      </c>
      <c r="AG62" s="52" t="str">
        <f t="shared" si="0"/>
        <v xml:space="preserve"> </v>
      </c>
      <c r="AH62" s="52" t="str">
        <f t="shared" si="1"/>
        <v xml:space="preserve"> </v>
      </c>
      <c r="AJ62" s="48">
        <v>7.9027043670139063</v>
      </c>
      <c r="AK62" s="48">
        <v>37.474313469082759</v>
      </c>
      <c r="AL62" s="48">
        <v>10.383301469896889</v>
      </c>
      <c r="AM62" s="48"/>
      <c r="AN62" s="48">
        <v>2.2818631224234958</v>
      </c>
      <c r="AO62" s="48">
        <v>51.970857463104799</v>
      </c>
      <c r="AP62" s="27">
        <v>6.4499952988372451</v>
      </c>
    </row>
    <row r="63" spans="1:42" x14ac:dyDescent="0.35">
      <c r="A63" s="3" t="s">
        <v>158</v>
      </c>
      <c r="B63" s="38" t="s">
        <v>148</v>
      </c>
      <c r="C63" s="3" t="s">
        <v>453</v>
      </c>
      <c r="D63" s="26">
        <v>26.4</v>
      </c>
      <c r="E63" s="26">
        <v>4.9000000000000004</v>
      </c>
      <c r="F63" s="26" t="str">
        <f t="shared" si="14"/>
        <v xml:space="preserve"> </v>
      </c>
      <c r="G63" s="26" t="str">
        <f t="shared" si="15"/>
        <v xml:space="preserve"> </v>
      </c>
      <c r="H63" s="26"/>
      <c r="I63" s="26">
        <v>28.5</v>
      </c>
      <c r="J63" s="26">
        <v>5.0999999999999996</v>
      </c>
      <c r="K63" s="34" t="str">
        <f t="shared" si="16"/>
        <v xml:space="preserve"> </v>
      </c>
      <c r="L63" s="34" t="str">
        <f t="shared" si="17"/>
        <v>+</v>
      </c>
      <c r="M63" s="26"/>
      <c r="N63" s="27">
        <v>28.8</v>
      </c>
      <c r="O63" s="27">
        <v>4.7</v>
      </c>
      <c r="P63" s="27" t="str">
        <f t="shared" si="18"/>
        <v xml:space="preserve"> </v>
      </c>
      <c r="Q63" s="27" t="str">
        <f t="shared" si="19"/>
        <v>+</v>
      </c>
      <c r="R63" s="27"/>
      <c r="S63" s="27">
        <v>2.6</v>
      </c>
      <c r="T63" s="27">
        <v>1.6</v>
      </c>
      <c r="U63" s="27" t="str">
        <f t="shared" si="20"/>
        <v xml:space="preserve"> </v>
      </c>
      <c r="V63" s="27" t="str">
        <f t="shared" si="21"/>
        <v xml:space="preserve"> </v>
      </c>
      <c r="W63" s="27"/>
      <c r="X63" s="27">
        <v>5.0999999999999996</v>
      </c>
      <c r="Y63" s="27">
        <v>2.6</v>
      </c>
      <c r="Z63" s="27" t="str">
        <f>IF((X63-Y63)&gt;(X$10+Y$10),"+",IF((X63+Y63)&lt;(X$10-Y$10),"-"," "))</f>
        <v xml:space="preserve"> </v>
      </c>
      <c r="AA63" s="27" t="str">
        <f>IF((X63-Y63)&gt;(X$33+Y$33),"+",IF((X63+Y63)&lt;(X$33-Y$33),"-"," "))</f>
        <v xml:space="preserve"> </v>
      </c>
      <c r="AB63" s="27"/>
      <c r="AC63" s="27">
        <v>5.5</v>
      </c>
      <c r="AD63" s="27">
        <v>2.2000000000000002</v>
      </c>
      <c r="AE63" s="27" t="str">
        <f t="shared" si="28"/>
        <v xml:space="preserve"> </v>
      </c>
      <c r="AF63" s="27" t="str">
        <f t="shared" si="29"/>
        <v>+</v>
      </c>
      <c r="AG63" s="52" t="str">
        <f t="shared" si="0"/>
        <v xml:space="preserve"> </v>
      </c>
      <c r="AH63" s="52" t="str">
        <f t="shared" si="1"/>
        <v xml:space="preserve"> </v>
      </c>
      <c r="AJ63" s="48">
        <v>15.276634940128952</v>
      </c>
      <c r="AK63" s="48">
        <v>65.529661016949149</v>
      </c>
      <c r="AL63" s="48">
        <v>18.029114041604753</v>
      </c>
      <c r="AM63" s="48"/>
      <c r="AN63" s="48">
        <v>2.2585201105311636</v>
      </c>
      <c r="AO63" s="48">
        <v>22.944915254237287</v>
      </c>
      <c r="AP63" s="27">
        <v>3.3919947994056461</v>
      </c>
    </row>
    <row r="64" spans="1:42" x14ac:dyDescent="0.35">
      <c r="A64" s="3" t="s">
        <v>159</v>
      </c>
      <c r="B64" s="38" t="s">
        <v>146</v>
      </c>
      <c r="C64" s="3" t="s">
        <v>454</v>
      </c>
      <c r="D64" s="26">
        <v>17.8</v>
      </c>
      <c r="E64" s="26">
        <v>3.3</v>
      </c>
      <c r="F64" s="26" t="str">
        <f t="shared" si="14"/>
        <v>-</v>
      </c>
      <c r="G64" s="26" t="str">
        <f t="shared" si="15"/>
        <v xml:space="preserve"> </v>
      </c>
      <c r="H64" s="26"/>
      <c r="I64" s="26">
        <v>14.5</v>
      </c>
      <c r="J64" s="26">
        <v>3.2</v>
      </c>
      <c r="K64" s="34" t="str">
        <f t="shared" si="16"/>
        <v>-</v>
      </c>
      <c r="L64" s="34" t="str">
        <f t="shared" si="17"/>
        <v>-</v>
      </c>
      <c r="M64" s="26"/>
      <c r="N64" s="27">
        <v>16.8</v>
      </c>
      <c r="O64" s="27">
        <v>3.1</v>
      </c>
      <c r="P64" s="27" t="str">
        <f t="shared" si="18"/>
        <v>-</v>
      </c>
      <c r="Q64" s="27" t="str">
        <f t="shared" si="19"/>
        <v xml:space="preserve"> </v>
      </c>
      <c r="R64" s="27"/>
      <c r="S64" s="27">
        <v>2.8</v>
      </c>
      <c r="T64" s="27">
        <v>1.6</v>
      </c>
      <c r="U64" s="27" t="str">
        <f t="shared" si="20"/>
        <v xml:space="preserve"> </v>
      </c>
      <c r="V64" s="27" t="str">
        <f t="shared" si="21"/>
        <v xml:space="preserve"> </v>
      </c>
      <c r="W64" s="27"/>
      <c r="X64" s="27">
        <v>1.1000000000000001</v>
      </c>
      <c r="Y64" s="27">
        <v>0.8</v>
      </c>
      <c r="Z64" s="27" t="str">
        <f>IF((X64-Y64)&gt;(X$10+Y$10),"+",IF((X64+Y64)&lt;(X$10-Y$10),"-"," "))</f>
        <v>-</v>
      </c>
      <c r="AA64" s="27" t="str">
        <f>IF((X64-Y64)&gt;(X$33+Y$33),"+",IF((X64+Y64)&lt;(X$33-Y$33),"-"," "))</f>
        <v xml:space="preserve"> </v>
      </c>
      <c r="AB64" s="27"/>
      <c r="AC64" s="27">
        <v>0.9</v>
      </c>
      <c r="AD64" s="27">
        <v>0.8</v>
      </c>
      <c r="AE64" s="27" t="str">
        <f t="shared" si="28"/>
        <v>-</v>
      </c>
      <c r="AF64" s="27" t="str">
        <f t="shared" si="29"/>
        <v>-</v>
      </c>
      <c r="AG64" s="52" t="str">
        <f t="shared" si="0"/>
        <v xml:space="preserve"> </v>
      </c>
      <c r="AH64" s="52" t="str">
        <f t="shared" si="1"/>
        <v xml:space="preserve"> </v>
      </c>
      <c r="AJ64" s="48">
        <v>8.5428650955650394</v>
      </c>
      <c r="AK64" s="48">
        <v>42.92763157894737</v>
      </c>
      <c r="AL64" s="48">
        <v>8.8631349960169121</v>
      </c>
      <c r="AM64" s="48"/>
      <c r="AN64" s="48">
        <v>1.2316756355539062</v>
      </c>
      <c r="AO64" s="48">
        <v>14.555921052631579</v>
      </c>
      <c r="AP64" s="27">
        <v>1.3565475825724616</v>
      </c>
    </row>
    <row r="65" spans="1:42" x14ac:dyDescent="0.35">
      <c r="A65" s="3" t="s">
        <v>160</v>
      </c>
      <c r="B65" s="38" t="s">
        <v>147</v>
      </c>
      <c r="C65" s="3" t="s">
        <v>455</v>
      </c>
      <c r="D65" s="26">
        <v>24.1</v>
      </c>
      <c r="E65" s="26">
        <v>3.2</v>
      </c>
      <c r="F65" s="26" t="str">
        <f t="shared" si="14"/>
        <v xml:space="preserve"> </v>
      </c>
      <c r="G65" s="26" t="str">
        <f t="shared" si="15"/>
        <v xml:space="preserve"> </v>
      </c>
      <c r="H65" s="26"/>
      <c r="I65" s="26">
        <v>18.5</v>
      </c>
      <c r="J65" s="26">
        <v>2.7</v>
      </c>
      <c r="K65" s="34" t="str">
        <f t="shared" si="16"/>
        <v>-</v>
      </c>
      <c r="L65" s="34" t="str">
        <f t="shared" si="17"/>
        <v xml:space="preserve"> </v>
      </c>
      <c r="M65" s="26"/>
      <c r="N65" s="27">
        <v>22.5</v>
      </c>
      <c r="O65" s="27">
        <v>3.2</v>
      </c>
      <c r="P65" s="27" t="str">
        <f t="shared" si="18"/>
        <v xml:space="preserve"> </v>
      </c>
      <c r="Q65" s="27" t="str">
        <f t="shared" si="19"/>
        <v xml:space="preserve"> </v>
      </c>
      <c r="R65" s="27"/>
      <c r="S65" s="27">
        <v>4.4000000000000004</v>
      </c>
      <c r="T65" s="27">
        <v>1.7</v>
      </c>
      <c r="U65" s="27" t="str">
        <f t="shared" si="20"/>
        <v xml:space="preserve"> </v>
      </c>
      <c r="V65" s="27" t="str">
        <f t="shared" si="21"/>
        <v xml:space="preserve"> </v>
      </c>
      <c r="W65" s="27"/>
      <c r="X65" s="27">
        <v>3.2</v>
      </c>
      <c r="Y65" s="27">
        <v>1.2</v>
      </c>
      <c r="Z65" s="27" t="str">
        <f>IF((X65-Y65)&gt;(X$10+Y$10),"+",IF((X65+Y65)&lt;(X$10-Y$10),"-"," "))</f>
        <v xml:space="preserve"> </v>
      </c>
      <c r="AA65" s="27" t="str">
        <f>IF((X65-Y65)&gt;(X$33+Y$33),"+",IF((X65+Y65)&lt;(X$33-Y$33),"-"," "))</f>
        <v xml:space="preserve"> </v>
      </c>
      <c r="AB65" s="27"/>
      <c r="AC65" s="27">
        <v>2.9</v>
      </c>
      <c r="AD65" s="27">
        <v>1.3</v>
      </c>
      <c r="AE65" s="27" t="str">
        <f t="shared" si="28"/>
        <v xml:space="preserve"> </v>
      </c>
      <c r="AF65" s="27" t="str">
        <f t="shared" si="29"/>
        <v xml:space="preserve"> </v>
      </c>
      <c r="AG65" s="52" t="str">
        <f t="shared" si="0"/>
        <v xml:space="preserve"> </v>
      </c>
      <c r="AH65" s="52" t="str">
        <f t="shared" si="1"/>
        <v xml:space="preserve"> </v>
      </c>
      <c r="AJ65" s="48">
        <v>13.316969253048697</v>
      </c>
      <c r="AK65" s="48">
        <v>26.370314560180823</v>
      </c>
      <c r="AL65" s="48">
        <v>13.693281782836292</v>
      </c>
      <c r="AM65" s="48"/>
      <c r="AN65" s="48">
        <v>1.1389559849704778</v>
      </c>
      <c r="AO65" s="48">
        <v>36.485213787907327</v>
      </c>
      <c r="AP65" s="27">
        <v>2.1579530398140707</v>
      </c>
    </row>
    <row r="66" spans="1:42" x14ac:dyDescent="0.35">
      <c r="A66" s="3"/>
      <c r="B66" s="3"/>
      <c r="C66" s="3"/>
      <c r="D66" s="23"/>
      <c r="E66" s="24"/>
      <c r="F66" s="24"/>
      <c r="G66" s="24"/>
      <c r="H66" s="24"/>
      <c r="I66" s="24"/>
      <c r="J66" s="24"/>
      <c r="K66" s="32"/>
      <c r="L66" s="32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52" t="str">
        <f t="shared" si="0"/>
        <v xml:space="preserve"> </v>
      </c>
      <c r="AH66" s="52" t="str">
        <f t="shared" si="1"/>
        <v xml:space="preserve"> </v>
      </c>
      <c r="AJ66" s="48"/>
      <c r="AK66" s="48"/>
      <c r="AL66" s="48"/>
      <c r="AM66" s="48"/>
      <c r="AN66" s="48"/>
      <c r="AO66" s="48"/>
      <c r="AP66" s="50"/>
    </row>
    <row r="67" spans="1:42" x14ac:dyDescent="0.35">
      <c r="A67" s="12" t="s">
        <v>6</v>
      </c>
      <c r="B67" s="12"/>
      <c r="C67" s="12"/>
      <c r="D67" s="25">
        <v>21.7</v>
      </c>
      <c r="E67" s="25">
        <v>1</v>
      </c>
      <c r="F67" s="25" t="str">
        <f t="shared" ref="F67:F90" si="30">IF((D67-E67)&gt;(D$10+E$10),"+",IF((D67+E67)&lt;(D$10-E$10),"-"," "))</f>
        <v>-</v>
      </c>
      <c r="G67" s="25" t="str">
        <f t="shared" ref="G67:G90" si="31">IF((D67-E67)&gt;(D$67+E$67),"+",IF((D67+E67)&lt;(D$67-E$67),"-"," "))</f>
        <v xml:space="preserve"> </v>
      </c>
      <c r="H67" s="25"/>
      <c r="I67" s="25">
        <v>22.2</v>
      </c>
      <c r="J67" s="25">
        <v>1.1000000000000001</v>
      </c>
      <c r="K67" s="33" t="str">
        <f t="shared" ref="K67:K90" si="32">IF((I67-J67)&gt;(I$10+J$10),"+",IF((I67+J67)&lt;(I$10-J$10),"-"," "))</f>
        <v>-</v>
      </c>
      <c r="L67" s="33" t="str">
        <f t="shared" ref="L67:L90" si="33">IF((I67-J67)&gt;(I$67+J$67),"+",IF((I67+J67)&lt;(I$67-J$67),"-"," "))</f>
        <v xml:space="preserve"> </v>
      </c>
      <c r="M67" s="25"/>
      <c r="N67" s="51">
        <v>23.4</v>
      </c>
      <c r="O67" s="51">
        <v>1</v>
      </c>
      <c r="P67" s="51" t="str">
        <f t="shared" ref="P67:P90" si="34">IF((N67-O67)&gt;(N$10+O$10),"+",IF((N67+O67)&lt;(N$10-O$10),"-"," "))</f>
        <v xml:space="preserve"> </v>
      </c>
      <c r="Q67" s="51" t="str">
        <f t="shared" ref="Q67:Q90" si="35">IF((N67-O67)&gt;(N$67+O$67),"+",IF((N67+O67)&lt;(N$67-O$67),"-"," "))</f>
        <v xml:space="preserve"> </v>
      </c>
      <c r="R67" s="51"/>
      <c r="S67" s="51">
        <v>3.2</v>
      </c>
      <c r="T67" s="51">
        <v>0.5</v>
      </c>
      <c r="U67" s="51" t="str">
        <f t="shared" ref="U67:U82" si="36">IF((S67-T67)&gt;(S$10+T$10),"+",IF((S67+T67)&lt;(S$10-T$10),"-"," "))</f>
        <v xml:space="preserve"> </v>
      </c>
      <c r="V67" s="51" t="str">
        <f t="shared" ref="V67:V82" si="37">IF((S67-T67)&gt;(S$67+T$67),"+",IF((S67+T67)&lt;(S$67-T$67),"-"," "))</f>
        <v xml:space="preserve"> </v>
      </c>
      <c r="W67" s="51"/>
      <c r="X67" s="51">
        <v>2.7</v>
      </c>
      <c r="Y67" s="51">
        <v>0.4</v>
      </c>
      <c r="Z67" s="51" t="str">
        <f t="shared" ref="Z67:Z78" si="38">IF((X67-Y67)&gt;(X$10+Y$10),"+",IF((X67+Y67)&lt;(X$10-Y$10),"-"," "))</f>
        <v>-</v>
      </c>
      <c r="AA67" s="51" t="str">
        <f t="shared" ref="AA67:AA78" si="39">IF((X67-Y67)&gt;(X$67+Y$67),"+",IF((X67+Y67)&lt;(X$67-Y$67),"-"," "))</f>
        <v xml:space="preserve"> </v>
      </c>
      <c r="AB67" s="51"/>
      <c r="AC67" s="51">
        <v>3.8</v>
      </c>
      <c r="AD67" s="51">
        <v>0.5</v>
      </c>
      <c r="AE67" s="51" t="str">
        <f t="shared" ref="AE67:AE90" si="40">IF((AC67-AD67)&gt;(AC$10+AD$10),"+",IF((AC67+AD67)&lt;(AC$10-AD$10),"-"," "))</f>
        <v xml:space="preserve"> </v>
      </c>
      <c r="AF67" s="51" t="str">
        <f t="shared" ref="AF67:AF90" si="41">IF((AC67-AD67)&gt;(AC$67+AD$67),"+",IF((AC67+AD67)&lt;(AC$67-AD$67),"-"," "))</f>
        <v xml:space="preserve"> </v>
      </c>
      <c r="AG67" s="52" t="str">
        <f t="shared" si="0"/>
        <v xml:space="preserve"> </v>
      </c>
      <c r="AH67" s="52" t="str">
        <f t="shared" si="1"/>
        <v>+</v>
      </c>
      <c r="AJ67" s="46">
        <v>10.816027523887138</v>
      </c>
      <c r="AK67" s="46">
        <v>37.146634458444865</v>
      </c>
      <c r="AL67" s="46">
        <v>11.80377898254771</v>
      </c>
      <c r="AM67" s="46"/>
      <c r="AN67" s="46">
        <v>1.2564644299691259</v>
      </c>
      <c r="AO67" s="46">
        <v>26.645665692787308</v>
      </c>
      <c r="AP67" s="28">
        <v>1.9043666678079447</v>
      </c>
    </row>
    <row r="68" spans="1:42" x14ac:dyDescent="0.35">
      <c r="A68" s="12" t="s">
        <v>35</v>
      </c>
      <c r="B68" s="12"/>
      <c r="C68" s="12"/>
      <c r="D68" s="22">
        <v>19.3</v>
      </c>
      <c r="E68" s="22">
        <v>2.4</v>
      </c>
      <c r="F68" s="22" t="str">
        <f t="shared" si="30"/>
        <v>-</v>
      </c>
      <c r="G68" s="22" t="str">
        <f t="shared" si="31"/>
        <v xml:space="preserve"> </v>
      </c>
      <c r="H68" s="22"/>
      <c r="I68" s="22">
        <v>23.1</v>
      </c>
      <c r="J68" s="22">
        <v>3.1</v>
      </c>
      <c r="K68" s="31" t="str">
        <f t="shared" si="32"/>
        <v xml:space="preserve"> </v>
      </c>
      <c r="L68" s="31" t="str">
        <f t="shared" si="33"/>
        <v xml:space="preserve"> </v>
      </c>
      <c r="M68" s="22"/>
      <c r="N68" s="28">
        <v>17.8</v>
      </c>
      <c r="O68" s="28">
        <v>2.1</v>
      </c>
      <c r="P68" s="28" t="str">
        <f t="shared" si="34"/>
        <v>-</v>
      </c>
      <c r="Q68" s="28" t="str">
        <f t="shared" si="35"/>
        <v>-</v>
      </c>
      <c r="R68" s="28"/>
      <c r="S68" s="28">
        <v>2.5</v>
      </c>
      <c r="T68" s="28">
        <v>1</v>
      </c>
      <c r="U68" s="28" t="str">
        <f t="shared" si="36"/>
        <v>-</v>
      </c>
      <c r="V68" s="28" t="str">
        <f t="shared" si="37"/>
        <v xml:space="preserve"> </v>
      </c>
      <c r="W68" s="28"/>
      <c r="X68" s="28">
        <v>2.4</v>
      </c>
      <c r="Y68" s="28">
        <v>1</v>
      </c>
      <c r="Z68" s="28" t="str">
        <f t="shared" si="38"/>
        <v xml:space="preserve"> </v>
      </c>
      <c r="AA68" s="28" t="str">
        <f t="shared" si="39"/>
        <v xml:space="preserve"> </v>
      </c>
      <c r="AB68" s="28"/>
      <c r="AC68" s="28">
        <v>2</v>
      </c>
      <c r="AD68" s="28">
        <v>0.8</v>
      </c>
      <c r="AE68" s="28" t="str">
        <f t="shared" si="40"/>
        <v>-</v>
      </c>
      <c r="AF68" s="28" t="str">
        <f t="shared" si="41"/>
        <v>-</v>
      </c>
      <c r="AG68" s="52" t="str">
        <f t="shared" si="0"/>
        <v xml:space="preserve"> </v>
      </c>
      <c r="AH68" s="52" t="str">
        <f t="shared" si="1"/>
        <v xml:space="preserve"> </v>
      </c>
      <c r="AJ68" s="46">
        <v>9.8540271169498084</v>
      </c>
      <c r="AK68" s="46">
        <v>34.334763948497852</v>
      </c>
      <c r="AL68" s="46">
        <v>10.347046170392565</v>
      </c>
      <c r="AM68" s="46"/>
      <c r="AN68" s="46">
        <v>0.88740144747867256</v>
      </c>
      <c r="AO68" s="46">
        <v>34.772239446696872</v>
      </c>
      <c r="AP68" s="28">
        <v>1.5695820849658138</v>
      </c>
    </row>
    <row r="69" spans="1:42" x14ac:dyDescent="0.35">
      <c r="A69" s="4" t="s">
        <v>161</v>
      </c>
      <c r="B69" s="4" t="s">
        <v>284</v>
      </c>
      <c r="C69" s="4" t="s">
        <v>456</v>
      </c>
      <c r="D69" s="26">
        <v>15.7</v>
      </c>
      <c r="E69" s="26">
        <v>2.7</v>
      </c>
      <c r="F69" s="26" t="str">
        <f t="shared" si="30"/>
        <v>-</v>
      </c>
      <c r="G69" s="26" t="str">
        <f t="shared" si="31"/>
        <v>-</v>
      </c>
      <c r="H69" s="26"/>
      <c r="I69" s="26">
        <v>20.7</v>
      </c>
      <c r="J69" s="26">
        <v>3.7</v>
      </c>
      <c r="K69" s="34" t="str">
        <f t="shared" si="32"/>
        <v xml:space="preserve"> </v>
      </c>
      <c r="L69" s="34" t="str">
        <f t="shared" si="33"/>
        <v xml:space="preserve"> </v>
      </c>
      <c r="M69" s="26"/>
      <c r="N69" s="27">
        <v>16.5</v>
      </c>
      <c r="O69" s="27">
        <v>2.4</v>
      </c>
      <c r="P69" s="27" t="str">
        <f t="shared" si="34"/>
        <v>-</v>
      </c>
      <c r="Q69" s="27" t="str">
        <f t="shared" si="35"/>
        <v>-</v>
      </c>
      <c r="R69" s="27"/>
      <c r="S69" s="27">
        <v>1.6</v>
      </c>
      <c r="T69" s="27">
        <v>1</v>
      </c>
      <c r="U69" s="27" t="str">
        <f t="shared" si="36"/>
        <v>-</v>
      </c>
      <c r="V69" s="27" t="str">
        <f t="shared" si="37"/>
        <v>-</v>
      </c>
      <c r="W69" s="27"/>
      <c r="X69" s="27">
        <v>2.7</v>
      </c>
      <c r="Y69" s="27">
        <v>1.4</v>
      </c>
      <c r="Z69" s="27" t="str">
        <f t="shared" si="38"/>
        <v xml:space="preserve"> </v>
      </c>
      <c r="AA69" s="27" t="str">
        <f t="shared" si="39"/>
        <v xml:space="preserve"> </v>
      </c>
      <c r="AB69" s="27"/>
      <c r="AC69" s="27">
        <v>1.5</v>
      </c>
      <c r="AD69" s="27">
        <v>0.8</v>
      </c>
      <c r="AE69" s="27" t="str">
        <f t="shared" si="40"/>
        <v>-</v>
      </c>
      <c r="AF69" s="27" t="str">
        <f t="shared" si="41"/>
        <v>-</v>
      </c>
      <c r="AG69" s="52" t="str">
        <f t="shared" si="0"/>
        <v xml:space="preserve"> </v>
      </c>
      <c r="AH69" s="52" t="str">
        <f t="shared" si="1"/>
        <v xml:space="preserve"> </v>
      </c>
      <c r="AJ69" s="48">
        <v>9.4491822481741448</v>
      </c>
      <c r="AK69" s="48">
        <v>31.546275395033863</v>
      </c>
      <c r="AL69" s="48">
        <v>9.7912789732567997</v>
      </c>
      <c r="AM69" s="48"/>
      <c r="AN69" s="24">
        <v>0.51115489058090624</v>
      </c>
      <c r="AO69" s="24">
        <v>33.728144388042864</v>
      </c>
      <c r="AP69" s="27">
        <v>1.0256947902742466</v>
      </c>
    </row>
    <row r="70" spans="1:42" x14ac:dyDescent="0.35">
      <c r="A70" s="4" t="s">
        <v>162</v>
      </c>
      <c r="B70" s="4" t="s">
        <v>285</v>
      </c>
      <c r="C70" s="4" t="s">
        <v>457</v>
      </c>
      <c r="D70" s="26">
        <v>23.7</v>
      </c>
      <c r="E70" s="26">
        <v>4.2</v>
      </c>
      <c r="F70" s="26" t="str">
        <f t="shared" si="30"/>
        <v xml:space="preserve"> </v>
      </c>
      <c r="G70" s="26" t="str">
        <f t="shared" si="31"/>
        <v xml:space="preserve"> </v>
      </c>
      <c r="H70" s="26"/>
      <c r="I70" s="26">
        <v>26</v>
      </c>
      <c r="J70" s="26">
        <v>5</v>
      </c>
      <c r="K70" s="34" t="str">
        <f t="shared" si="32"/>
        <v xml:space="preserve"> </v>
      </c>
      <c r="L70" s="34" t="str">
        <f t="shared" si="33"/>
        <v xml:space="preserve"> </v>
      </c>
      <c r="M70" s="26"/>
      <c r="N70" s="27">
        <v>19.399999999999999</v>
      </c>
      <c r="O70" s="27">
        <v>3.5</v>
      </c>
      <c r="P70" s="27" t="str">
        <f t="shared" si="34"/>
        <v>-</v>
      </c>
      <c r="Q70" s="27" t="str">
        <f t="shared" si="35"/>
        <v xml:space="preserve"> </v>
      </c>
      <c r="R70" s="27"/>
      <c r="S70" s="27">
        <v>3.5</v>
      </c>
      <c r="T70" s="27">
        <v>1.9</v>
      </c>
      <c r="U70" s="27" t="str">
        <f t="shared" si="36"/>
        <v xml:space="preserve"> </v>
      </c>
      <c r="V70" s="27" t="str">
        <f t="shared" si="37"/>
        <v xml:space="preserve"> </v>
      </c>
      <c r="W70" s="27"/>
      <c r="X70" s="27">
        <v>2.1</v>
      </c>
      <c r="Y70" s="27">
        <v>1.4</v>
      </c>
      <c r="Z70" s="27" t="str">
        <f t="shared" si="38"/>
        <v xml:space="preserve"> </v>
      </c>
      <c r="AA70" s="27" t="str">
        <f t="shared" si="39"/>
        <v xml:space="preserve"> </v>
      </c>
      <c r="AB70" s="27"/>
      <c r="AC70" s="27">
        <v>2.6</v>
      </c>
      <c r="AD70" s="27">
        <v>1.6</v>
      </c>
      <c r="AE70" s="27" t="str">
        <f t="shared" si="40"/>
        <v xml:space="preserve"> </v>
      </c>
      <c r="AF70" s="27" t="str">
        <f t="shared" si="41"/>
        <v xml:space="preserve"> </v>
      </c>
      <c r="AG70" s="52" t="str">
        <f t="shared" si="0"/>
        <v xml:space="preserve"> </v>
      </c>
      <c r="AH70" s="52" t="str">
        <f t="shared" si="1"/>
        <v xml:space="preserve"> </v>
      </c>
      <c r="AJ70" s="48">
        <v>10.353203781512606</v>
      </c>
      <c r="AK70" s="48">
        <v>36.389921520033042</v>
      </c>
      <c r="AL70" s="48">
        <v>11.025124449703133</v>
      </c>
      <c r="AM70" s="48"/>
      <c r="AN70" s="24">
        <v>1.3502423652219584</v>
      </c>
      <c r="AO70" s="24">
        <v>35.549132947976879</v>
      </c>
      <c r="AP70" s="27">
        <v>2.233165979128692</v>
      </c>
    </row>
    <row r="71" spans="1:42" x14ac:dyDescent="0.35">
      <c r="A71" s="6" t="s">
        <v>36</v>
      </c>
      <c r="B71" s="6"/>
      <c r="C71" s="6"/>
      <c r="D71" s="22">
        <v>20.100000000000001</v>
      </c>
      <c r="E71" s="22">
        <v>1.6</v>
      </c>
      <c r="F71" s="22" t="str">
        <f t="shared" si="30"/>
        <v>-</v>
      </c>
      <c r="G71" s="22" t="str">
        <f t="shared" si="31"/>
        <v xml:space="preserve"> </v>
      </c>
      <c r="H71" s="22"/>
      <c r="I71" s="22">
        <v>21.9</v>
      </c>
      <c r="J71" s="22">
        <v>2.1</v>
      </c>
      <c r="K71" s="31" t="str">
        <f t="shared" si="32"/>
        <v xml:space="preserve"> </v>
      </c>
      <c r="L71" s="31" t="str">
        <f t="shared" si="33"/>
        <v xml:space="preserve"> </v>
      </c>
      <c r="M71" s="22"/>
      <c r="N71" s="28">
        <v>21.2</v>
      </c>
      <c r="O71" s="28">
        <v>2</v>
      </c>
      <c r="P71" s="28" t="str">
        <f t="shared" si="34"/>
        <v>-</v>
      </c>
      <c r="Q71" s="28" t="str">
        <f t="shared" si="35"/>
        <v xml:space="preserve"> </v>
      </c>
      <c r="R71" s="28"/>
      <c r="S71" s="28">
        <v>3.9</v>
      </c>
      <c r="T71" s="28">
        <v>0.9</v>
      </c>
      <c r="U71" s="28" t="str">
        <f t="shared" si="36"/>
        <v xml:space="preserve"> </v>
      </c>
      <c r="V71" s="28" t="str">
        <f t="shared" si="37"/>
        <v xml:space="preserve"> </v>
      </c>
      <c r="W71" s="28"/>
      <c r="X71" s="28">
        <v>2.7</v>
      </c>
      <c r="Y71" s="28">
        <v>0.9</v>
      </c>
      <c r="Z71" s="28" t="str">
        <f t="shared" si="38"/>
        <v xml:space="preserve"> </v>
      </c>
      <c r="AA71" s="28" t="str">
        <f t="shared" si="39"/>
        <v xml:space="preserve"> </v>
      </c>
      <c r="AB71" s="28"/>
      <c r="AC71" s="28">
        <v>3.3</v>
      </c>
      <c r="AD71" s="28">
        <v>1</v>
      </c>
      <c r="AE71" s="28" t="str">
        <f t="shared" si="40"/>
        <v xml:space="preserve"> </v>
      </c>
      <c r="AF71" s="28" t="str">
        <f t="shared" si="41"/>
        <v xml:space="preserve"> </v>
      </c>
      <c r="AG71" s="52" t="str">
        <f t="shared" si="0"/>
        <v xml:space="preserve"> </v>
      </c>
      <c r="AH71" s="52" t="str">
        <f t="shared" si="1"/>
        <v xml:space="preserve"> </v>
      </c>
      <c r="AJ71" s="46">
        <v>14.353792182794697</v>
      </c>
      <c r="AK71" s="46">
        <v>47.190195188379477</v>
      </c>
      <c r="AL71" s="46">
        <v>15.439295877811265</v>
      </c>
      <c r="AM71" s="46"/>
      <c r="AN71" s="46">
        <v>1.1117354684283891</v>
      </c>
      <c r="AO71" s="46">
        <v>19.110304130730821</v>
      </c>
      <c r="AP71" s="28">
        <v>1.7068719155629735</v>
      </c>
    </row>
    <row r="72" spans="1:42" x14ac:dyDescent="0.35">
      <c r="A72" s="3" t="s">
        <v>163</v>
      </c>
      <c r="B72" s="3" t="s">
        <v>286</v>
      </c>
      <c r="C72" s="3" t="s">
        <v>458</v>
      </c>
      <c r="D72" s="26">
        <v>15</v>
      </c>
      <c r="E72" s="26">
        <v>3.9</v>
      </c>
      <c r="F72" s="26" t="str">
        <f t="shared" si="30"/>
        <v>-</v>
      </c>
      <c r="G72" s="26" t="str">
        <f t="shared" si="31"/>
        <v>-</v>
      </c>
      <c r="H72" s="26"/>
      <c r="I72" s="26">
        <v>19.600000000000001</v>
      </c>
      <c r="J72" s="26">
        <v>4.3</v>
      </c>
      <c r="K72" s="34" t="str">
        <f t="shared" si="32"/>
        <v xml:space="preserve"> </v>
      </c>
      <c r="L72" s="34" t="str">
        <f t="shared" si="33"/>
        <v xml:space="preserve"> </v>
      </c>
      <c r="M72" s="26"/>
      <c r="N72" s="27">
        <v>17.899999999999999</v>
      </c>
      <c r="O72" s="27">
        <v>2.8</v>
      </c>
      <c r="P72" s="27" t="str">
        <f t="shared" si="34"/>
        <v>-</v>
      </c>
      <c r="Q72" s="27" t="str">
        <f t="shared" si="35"/>
        <v>-</v>
      </c>
      <c r="R72" s="27"/>
      <c r="S72" s="27">
        <v>2.4</v>
      </c>
      <c r="T72" s="27">
        <v>2</v>
      </c>
      <c r="U72" s="27" t="str">
        <f t="shared" si="36"/>
        <v xml:space="preserve"> </v>
      </c>
      <c r="V72" s="27" t="str">
        <f t="shared" si="37"/>
        <v xml:space="preserve"> </v>
      </c>
      <c r="W72" s="27"/>
      <c r="X72" s="27">
        <v>1.9</v>
      </c>
      <c r="Y72" s="27">
        <v>1.6</v>
      </c>
      <c r="Z72" s="27" t="str">
        <f t="shared" si="38"/>
        <v xml:space="preserve"> </v>
      </c>
      <c r="AA72" s="27" t="str">
        <f t="shared" si="39"/>
        <v xml:space="preserve"> </v>
      </c>
      <c r="AB72" s="27"/>
      <c r="AC72" s="27">
        <v>1.7</v>
      </c>
      <c r="AD72" s="27">
        <v>0.9</v>
      </c>
      <c r="AE72" s="27" t="str">
        <f t="shared" si="40"/>
        <v>-</v>
      </c>
      <c r="AF72" s="27" t="str">
        <f t="shared" si="41"/>
        <v>-</v>
      </c>
      <c r="AG72" s="52" t="str">
        <f t="shared" si="0"/>
        <v xml:space="preserve"> </v>
      </c>
      <c r="AH72" s="52" t="str">
        <f t="shared" si="1"/>
        <v xml:space="preserve"> </v>
      </c>
      <c r="AJ72" s="48">
        <v>10.765541677105329</v>
      </c>
      <c r="AK72" s="48">
        <v>28.723404255319153</v>
      </c>
      <c r="AL72" s="48">
        <v>11.062616592165005</v>
      </c>
      <c r="AM72" s="48"/>
      <c r="AN72" s="24">
        <v>1.7238705367261968</v>
      </c>
      <c r="AO72" s="24">
        <v>27.375886524822697</v>
      </c>
      <c r="AP72" s="27">
        <v>2.1482289723463914</v>
      </c>
    </row>
    <row r="73" spans="1:42" x14ac:dyDescent="0.35">
      <c r="A73" s="3" t="s">
        <v>164</v>
      </c>
      <c r="B73" s="3" t="s">
        <v>287</v>
      </c>
      <c r="C73" s="3" t="s">
        <v>459</v>
      </c>
      <c r="D73" s="26">
        <v>19.7</v>
      </c>
      <c r="E73" s="26">
        <v>4.5</v>
      </c>
      <c r="F73" s="26" t="str">
        <f t="shared" si="30"/>
        <v xml:space="preserve"> </v>
      </c>
      <c r="G73" s="26" t="str">
        <f t="shared" si="31"/>
        <v xml:space="preserve"> </v>
      </c>
      <c r="H73" s="26"/>
      <c r="I73" s="26">
        <v>22.9</v>
      </c>
      <c r="J73" s="26">
        <v>4.5</v>
      </c>
      <c r="K73" s="34" t="str">
        <f t="shared" si="32"/>
        <v xml:space="preserve"> </v>
      </c>
      <c r="L73" s="34" t="str">
        <f t="shared" si="33"/>
        <v xml:space="preserve"> </v>
      </c>
      <c r="M73" s="26"/>
      <c r="N73" s="27">
        <v>19.2</v>
      </c>
      <c r="O73" s="27">
        <v>4.7</v>
      </c>
      <c r="P73" s="27" t="str">
        <f t="shared" si="34"/>
        <v>-</v>
      </c>
      <c r="Q73" s="27" t="str">
        <f t="shared" si="35"/>
        <v xml:space="preserve"> </v>
      </c>
      <c r="R73" s="27"/>
      <c r="S73" s="27">
        <v>4.7</v>
      </c>
      <c r="T73" s="27">
        <v>2.8</v>
      </c>
      <c r="U73" s="27" t="str">
        <f t="shared" si="36"/>
        <v xml:space="preserve"> </v>
      </c>
      <c r="V73" s="27" t="str">
        <f t="shared" si="37"/>
        <v xml:space="preserve"> </v>
      </c>
      <c r="W73" s="27"/>
      <c r="X73" s="27">
        <v>2.2999999999999998</v>
      </c>
      <c r="Y73" s="27">
        <v>1.7</v>
      </c>
      <c r="Z73" s="27" t="str">
        <f t="shared" si="38"/>
        <v xml:space="preserve"> </v>
      </c>
      <c r="AA73" s="27" t="str">
        <f t="shared" si="39"/>
        <v xml:space="preserve"> </v>
      </c>
      <c r="AB73" s="27"/>
      <c r="AC73" s="27">
        <v>2.6</v>
      </c>
      <c r="AD73" s="27">
        <v>2</v>
      </c>
      <c r="AE73" s="27" t="str">
        <f t="shared" si="40"/>
        <v xml:space="preserve"> </v>
      </c>
      <c r="AF73" s="27" t="str">
        <f t="shared" si="41"/>
        <v xml:space="preserve"> </v>
      </c>
      <c r="AG73" s="52" t="str">
        <f t="shared" si="0"/>
        <v xml:space="preserve"> </v>
      </c>
      <c r="AH73" s="52" t="str">
        <f t="shared" si="1"/>
        <v xml:space="preserve"> </v>
      </c>
      <c r="AJ73" s="48">
        <v>14.284087314141095</v>
      </c>
      <c r="AK73" s="48">
        <v>32.849109653233363</v>
      </c>
      <c r="AL73" s="48">
        <v>14.772237213371284</v>
      </c>
      <c r="AM73" s="48"/>
      <c r="AN73" s="49">
        <v>0.84024043024359374</v>
      </c>
      <c r="AO73" s="49">
        <v>9.8875351452671048</v>
      </c>
      <c r="AP73" s="27">
        <v>1.0781305831762342</v>
      </c>
    </row>
    <row r="74" spans="1:42" x14ac:dyDescent="0.35">
      <c r="A74" s="3" t="s">
        <v>165</v>
      </c>
      <c r="B74" s="3" t="s">
        <v>288</v>
      </c>
      <c r="C74" s="3" t="s">
        <v>461</v>
      </c>
      <c r="D74" s="26">
        <v>21.2</v>
      </c>
      <c r="E74" s="26">
        <v>1.8</v>
      </c>
      <c r="F74" s="26" t="str">
        <f t="shared" si="30"/>
        <v>-</v>
      </c>
      <c r="G74" s="26" t="str">
        <f t="shared" si="31"/>
        <v xml:space="preserve"> </v>
      </c>
      <c r="H74" s="26"/>
      <c r="I74" s="26">
        <v>20</v>
      </c>
      <c r="J74" s="26">
        <v>5</v>
      </c>
      <c r="K74" s="34" t="str">
        <f t="shared" si="32"/>
        <v xml:space="preserve"> </v>
      </c>
      <c r="L74" s="34" t="str">
        <f t="shared" si="33"/>
        <v xml:space="preserve"> </v>
      </c>
      <c r="M74" s="26"/>
      <c r="N74" s="27">
        <v>20.100000000000001</v>
      </c>
      <c r="O74" s="27">
        <v>4.7</v>
      </c>
      <c r="P74" s="27" t="str">
        <f t="shared" si="34"/>
        <v xml:space="preserve"> </v>
      </c>
      <c r="Q74" s="27" t="str">
        <f t="shared" si="35"/>
        <v xml:space="preserve"> </v>
      </c>
      <c r="R74" s="27"/>
      <c r="S74" s="27">
        <v>3.4</v>
      </c>
      <c r="T74" s="27">
        <v>0.8</v>
      </c>
      <c r="U74" s="27" t="str">
        <f t="shared" si="36"/>
        <v xml:space="preserve"> </v>
      </c>
      <c r="V74" s="27" t="str">
        <f t="shared" si="37"/>
        <v xml:space="preserve"> </v>
      </c>
      <c r="W74" s="27"/>
      <c r="X74" s="27">
        <v>2.6</v>
      </c>
      <c r="Y74" s="27">
        <v>2.2000000000000002</v>
      </c>
      <c r="Z74" s="27" t="str">
        <f t="shared" si="38"/>
        <v xml:space="preserve"> </v>
      </c>
      <c r="AA74" s="27" t="str">
        <f t="shared" si="39"/>
        <v xml:space="preserve"> </v>
      </c>
      <c r="AB74" s="27"/>
      <c r="AC74" s="27">
        <v>3.2</v>
      </c>
      <c r="AD74" s="27">
        <v>2</v>
      </c>
      <c r="AE74" s="27" t="str">
        <f t="shared" si="40"/>
        <v xml:space="preserve"> </v>
      </c>
      <c r="AF74" s="27" t="str">
        <f t="shared" si="41"/>
        <v xml:space="preserve"> </v>
      </c>
      <c r="AG74" s="52" t="str">
        <f t="shared" si="0"/>
        <v xml:space="preserve"> </v>
      </c>
      <c r="AH74" s="52" t="str">
        <f t="shared" si="1"/>
        <v xml:space="preserve"> </v>
      </c>
      <c r="AJ74" s="48">
        <v>16.754948424867578</v>
      </c>
      <c r="AK74" s="48">
        <v>20.038784744667097</v>
      </c>
      <c r="AL74" s="48">
        <v>16.860392710365726</v>
      </c>
      <c r="AM74" s="48"/>
      <c r="AN74" s="49">
        <v>0.25948403422615857</v>
      </c>
      <c r="AO74" s="49">
        <v>22.430510665804785</v>
      </c>
      <c r="AP74" s="27">
        <v>0.97139773340528868</v>
      </c>
    </row>
    <row r="75" spans="1:42" x14ac:dyDescent="0.35">
      <c r="A75" s="4" t="s">
        <v>166</v>
      </c>
      <c r="B75" s="4" t="s">
        <v>289</v>
      </c>
      <c r="C75" s="4" t="s">
        <v>462</v>
      </c>
      <c r="D75" s="26">
        <v>23.9</v>
      </c>
      <c r="E75" s="26">
        <v>1.7</v>
      </c>
      <c r="F75" s="26" t="str">
        <f t="shared" si="30"/>
        <v xml:space="preserve"> </v>
      </c>
      <c r="G75" s="26" t="str">
        <f t="shared" si="31"/>
        <v xml:space="preserve"> </v>
      </c>
      <c r="H75" s="26"/>
      <c r="I75" s="26">
        <v>25.5</v>
      </c>
      <c r="J75" s="26">
        <v>5.2</v>
      </c>
      <c r="K75" s="34" t="str">
        <f t="shared" si="32"/>
        <v xml:space="preserve"> </v>
      </c>
      <c r="L75" s="34" t="str">
        <f t="shared" si="33"/>
        <v xml:space="preserve"> </v>
      </c>
      <c r="M75" s="26"/>
      <c r="N75" s="27">
        <v>29.8</v>
      </c>
      <c r="O75" s="27">
        <v>6</v>
      </c>
      <c r="P75" s="27" t="str">
        <f t="shared" si="34"/>
        <v xml:space="preserve"> </v>
      </c>
      <c r="Q75" s="27" t="str">
        <f t="shared" si="35"/>
        <v xml:space="preserve"> </v>
      </c>
      <c r="R75" s="27"/>
      <c r="S75" s="27">
        <v>5.0999999999999996</v>
      </c>
      <c r="T75" s="27">
        <v>0.9</v>
      </c>
      <c r="U75" s="27" t="str">
        <f t="shared" si="36"/>
        <v>+</v>
      </c>
      <c r="V75" s="27" t="str">
        <f t="shared" si="37"/>
        <v>+</v>
      </c>
      <c r="W75" s="27"/>
      <c r="X75" s="27">
        <v>3.7</v>
      </c>
      <c r="Y75" s="27">
        <v>2.2999999999999998</v>
      </c>
      <c r="Z75" s="27" t="str">
        <f t="shared" si="38"/>
        <v xml:space="preserve"> </v>
      </c>
      <c r="AA75" s="27" t="str">
        <f t="shared" si="39"/>
        <v xml:space="preserve"> </v>
      </c>
      <c r="AB75" s="27"/>
      <c r="AC75" s="27">
        <v>8.1</v>
      </c>
      <c r="AD75" s="27">
        <v>3.7</v>
      </c>
      <c r="AE75" s="27" t="str">
        <f t="shared" si="40"/>
        <v>+</v>
      </c>
      <c r="AF75" s="27" t="str">
        <f t="shared" si="41"/>
        <v>+</v>
      </c>
      <c r="AG75" s="52" t="str">
        <f t="shared" ref="AG75:AG138" si="42">IF(AC75-AD75&gt;S75+T75,"+",IF(AC75+AD75&lt;S75-T75,"-"," "))</f>
        <v xml:space="preserve"> </v>
      </c>
      <c r="AH75" s="52" t="str">
        <f t="shared" ref="AH75:AH138" si="43">IF(AC75-AD75&gt;X75+Y75,"+",IF(AC75+AD75&lt;X75-Y75,"-"," "))</f>
        <v xml:space="preserve"> </v>
      </c>
      <c r="AJ75" s="48">
        <v>15.857876532858192</v>
      </c>
      <c r="AK75" s="48">
        <v>70.611596505162836</v>
      </c>
      <c r="AL75" s="48">
        <v>20.285480323051974</v>
      </c>
      <c r="AM75" s="48"/>
      <c r="AN75" s="49">
        <v>0.77211983579351906</v>
      </c>
      <c r="AO75" s="49">
        <v>19.996028594122318</v>
      </c>
      <c r="AP75" s="27">
        <v>2.3265522390456157</v>
      </c>
    </row>
    <row r="76" spans="1:42" x14ac:dyDescent="0.35">
      <c r="A76" s="3" t="s">
        <v>167</v>
      </c>
      <c r="B76" s="3" t="s">
        <v>290</v>
      </c>
      <c r="C76" s="3" t="s">
        <v>463</v>
      </c>
      <c r="D76" s="26">
        <v>23.6</v>
      </c>
      <c r="E76" s="26">
        <v>1.9</v>
      </c>
      <c r="F76" s="26" t="str">
        <f t="shared" si="30"/>
        <v xml:space="preserve"> </v>
      </c>
      <c r="G76" s="26" t="str">
        <f t="shared" si="31"/>
        <v xml:space="preserve"> </v>
      </c>
      <c r="H76" s="26"/>
      <c r="I76" s="26">
        <v>21.5</v>
      </c>
      <c r="J76" s="26">
        <v>5</v>
      </c>
      <c r="K76" s="34" t="str">
        <f t="shared" si="32"/>
        <v xml:space="preserve"> </v>
      </c>
      <c r="L76" s="34" t="str">
        <f t="shared" si="33"/>
        <v xml:space="preserve"> </v>
      </c>
      <c r="M76" s="26"/>
      <c r="N76" s="27">
        <v>20.100000000000001</v>
      </c>
      <c r="O76" s="27">
        <v>4.5</v>
      </c>
      <c r="P76" s="27" t="str">
        <f t="shared" si="34"/>
        <v xml:space="preserve"> </v>
      </c>
      <c r="Q76" s="27" t="str">
        <f t="shared" si="35"/>
        <v xml:space="preserve"> </v>
      </c>
      <c r="R76" s="27"/>
      <c r="S76" s="27">
        <v>4.3</v>
      </c>
      <c r="T76" s="27">
        <v>0.8</v>
      </c>
      <c r="U76" s="27" t="str">
        <f t="shared" si="36"/>
        <v xml:space="preserve"> </v>
      </c>
      <c r="V76" s="27" t="str">
        <f t="shared" si="37"/>
        <v xml:space="preserve"> </v>
      </c>
      <c r="W76" s="27"/>
      <c r="X76" s="27">
        <v>3.6</v>
      </c>
      <c r="Y76" s="27">
        <v>2.2000000000000002</v>
      </c>
      <c r="Z76" s="27" t="str">
        <f t="shared" si="38"/>
        <v xml:space="preserve"> </v>
      </c>
      <c r="AA76" s="27" t="str">
        <f t="shared" si="39"/>
        <v xml:space="preserve"> </v>
      </c>
      <c r="AB76" s="27"/>
      <c r="AC76" s="27">
        <v>1.6</v>
      </c>
      <c r="AD76" s="27">
        <v>1.4</v>
      </c>
      <c r="AE76" s="27" t="str">
        <f t="shared" si="40"/>
        <v>-</v>
      </c>
      <c r="AF76" s="27" t="str">
        <f t="shared" si="41"/>
        <v>-</v>
      </c>
      <c r="AG76" s="52" t="str">
        <f t="shared" si="42"/>
        <v>-</v>
      </c>
      <c r="AH76" s="52" t="str">
        <f t="shared" si="43"/>
        <v xml:space="preserve"> </v>
      </c>
      <c r="AJ76" s="48">
        <v>16.307664530107431</v>
      </c>
      <c r="AK76" s="48">
        <v>25.45045045045045</v>
      </c>
      <c r="AL76" s="48">
        <v>16.451939651342563</v>
      </c>
      <c r="AM76" s="48"/>
      <c r="AN76" s="49">
        <v>1.6412386025097048</v>
      </c>
      <c r="AO76" s="49">
        <v>17.342342342342342</v>
      </c>
      <c r="AP76" s="27">
        <v>1.8890053844650188</v>
      </c>
    </row>
    <row r="77" spans="1:42" x14ac:dyDescent="0.35">
      <c r="A77" s="6" t="s">
        <v>37</v>
      </c>
      <c r="B77" s="6"/>
      <c r="C77" s="6"/>
      <c r="D77" s="22">
        <v>21.2</v>
      </c>
      <c r="E77" s="22">
        <v>2</v>
      </c>
      <c r="F77" s="22" t="str">
        <f t="shared" si="30"/>
        <v>-</v>
      </c>
      <c r="G77" s="22" t="str">
        <f t="shared" si="31"/>
        <v xml:space="preserve"> </v>
      </c>
      <c r="H77" s="22"/>
      <c r="I77" s="22">
        <v>17.100000000000001</v>
      </c>
      <c r="J77" s="22">
        <v>1.8</v>
      </c>
      <c r="K77" s="31" t="str">
        <f t="shared" si="32"/>
        <v>-</v>
      </c>
      <c r="L77" s="31" t="str">
        <f t="shared" si="33"/>
        <v>-</v>
      </c>
      <c r="M77" s="22"/>
      <c r="N77" s="28">
        <v>23.4</v>
      </c>
      <c r="O77" s="28">
        <v>1.8</v>
      </c>
      <c r="P77" s="28" t="str">
        <f t="shared" si="34"/>
        <v xml:space="preserve"> </v>
      </c>
      <c r="Q77" s="28" t="str">
        <f t="shared" si="35"/>
        <v xml:space="preserve"> </v>
      </c>
      <c r="R77" s="28"/>
      <c r="S77" s="28">
        <v>2.6</v>
      </c>
      <c r="T77" s="28">
        <v>0.8</v>
      </c>
      <c r="U77" s="28" t="str">
        <f t="shared" si="36"/>
        <v>-</v>
      </c>
      <c r="V77" s="28" t="str">
        <f t="shared" si="37"/>
        <v xml:space="preserve"> </v>
      </c>
      <c r="W77" s="28"/>
      <c r="X77" s="28">
        <v>1.4</v>
      </c>
      <c r="Y77" s="28">
        <v>0.6</v>
      </c>
      <c r="Z77" s="28" t="str">
        <f t="shared" si="38"/>
        <v>-</v>
      </c>
      <c r="AA77" s="28" t="str">
        <f t="shared" si="39"/>
        <v>-</v>
      </c>
      <c r="AB77" s="28"/>
      <c r="AC77" s="28">
        <v>3.2</v>
      </c>
      <c r="AD77" s="28">
        <v>0.8</v>
      </c>
      <c r="AE77" s="28" t="str">
        <f t="shared" si="40"/>
        <v xml:space="preserve"> </v>
      </c>
      <c r="AF77" s="28" t="str">
        <f t="shared" si="41"/>
        <v xml:space="preserve"> </v>
      </c>
      <c r="AG77" s="52" t="str">
        <f t="shared" si="42"/>
        <v xml:space="preserve"> </v>
      </c>
      <c r="AH77" s="52" t="str">
        <f t="shared" si="43"/>
        <v>+</v>
      </c>
      <c r="AJ77" s="46">
        <v>9.5679840199227595</v>
      </c>
      <c r="AK77" s="46">
        <v>36.043956043956044</v>
      </c>
      <c r="AL77" s="46">
        <v>10.407402245843416</v>
      </c>
      <c r="AM77" s="46"/>
      <c r="AN77" s="46">
        <v>1.555702388506905</v>
      </c>
      <c r="AO77" s="46">
        <v>28.431568431568433</v>
      </c>
      <c r="AP77" s="28">
        <v>2.4080103719282242</v>
      </c>
    </row>
    <row r="78" spans="1:42" x14ac:dyDescent="0.35">
      <c r="A78" s="3" t="s">
        <v>168</v>
      </c>
      <c r="B78" s="3" t="s">
        <v>291</v>
      </c>
      <c r="C78" s="3" t="s">
        <v>21</v>
      </c>
      <c r="D78" s="26">
        <v>24.2</v>
      </c>
      <c r="E78" s="26">
        <v>4.3</v>
      </c>
      <c r="F78" s="26" t="str">
        <f t="shared" si="30"/>
        <v xml:space="preserve"> </v>
      </c>
      <c r="G78" s="26" t="str">
        <f t="shared" si="31"/>
        <v xml:space="preserve"> </v>
      </c>
      <c r="H78" s="26"/>
      <c r="I78" s="26">
        <v>20.399999999999999</v>
      </c>
      <c r="J78" s="26">
        <v>3.8</v>
      </c>
      <c r="K78" s="34" t="str">
        <f t="shared" si="32"/>
        <v xml:space="preserve"> </v>
      </c>
      <c r="L78" s="34" t="str">
        <f t="shared" si="33"/>
        <v xml:space="preserve"> </v>
      </c>
      <c r="M78" s="26"/>
      <c r="N78" s="27">
        <v>29</v>
      </c>
      <c r="O78" s="27">
        <v>4.4000000000000004</v>
      </c>
      <c r="P78" s="27" t="str">
        <f t="shared" si="34"/>
        <v xml:space="preserve"> </v>
      </c>
      <c r="Q78" s="27" t="str">
        <f t="shared" si="35"/>
        <v>+</v>
      </c>
      <c r="R78" s="27"/>
      <c r="S78" s="27">
        <v>3.3</v>
      </c>
      <c r="T78" s="27">
        <v>2</v>
      </c>
      <c r="U78" s="27" t="str">
        <f t="shared" si="36"/>
        <v xml:space="preserve"> </v>
      </c>
      <c r="V78" s="27" t="str">
        <f t="shared" si="37"/>
        <v xml:space="preserve"> </v>
      </c>
      <c r="W78" s="27"/>
      <c r="X78" s="27">
        <v>2.6</v>
      </c>
      <c r="Y78" s="27">
        <v>1.6</v>
      </c>
      <c r="Z78" s="27" t="str">
        <f t="shared" si="38"/>
        <v xml:space="preserve"> </v>
      </c>
      <c r="AA78" s="27" t="str">
        <f t="shared" si="39"/>
        <v xml:space="preserve"> </v>
      </c>
      <c r="AB78" s="27"/>
      <c r="AC78" s="27">
        <v>4.4000000000000004</v>
      </c>
      <c r="AD78" s="27">
        <v>2</v>
      </c>
      <c r="AE78" s="27" t="str">
        <f t="shared" si="40"/>
        <v xml:space="preserve"> </v>
      </c>
      <c r="AF78" s="27" t="str">
        <f t="shared" si="41"/>
        <v xml:space="preserve"> </v>
      </c>
      <c r="AG78" s="52" t="str">
        <f t="shared" si="42"/>
        <v xml:space="preserve"> </v>
      </c>
      <c r="AH78" s="52" t="str">
        <f t="shared" si="43"/>
        <v xml:space="preserve"> </v>
      </c>
      <c r="AJ78" s="48">
        <v>10.549749809955809</v>
      </c>
      <c r="AK78" s="48">
        <v>32.700650759219094</v>
      </c>
      <c r="AL78" s="48">
        <v>11.528880088149343</v>
      </c>
      <c r="AM78" s="48"/>
      <c r="AN78" s="48">
        <v>1.3507756309049446</v>
      </c>
      <c r="AO78" s="48">
        <v>39.887945056931137</v>
      </c>
      <c r="AP78" s="27">
        <v>3.053288832819661</v>
      </c>
    </row>
    <row r="79" spans="1:42" x14ac:dyDescent="0.35">
      <c r="A79" s="4" t="s">
        <v>169</v>
      </c>
      <c r="B79" s="4" t="s">
        <v>292</v>
      </c>
      <c r="C79" s="4" t="s">
        <v>464</v>
      </c>
      <c r="D79" s="26">
        <v>18.899999999999999</v>
      </c>
      <c r="E79" s="26">
        <v>3.1</v>
      </c>
      <c r="F79" s="26" t="str">
        <f t="shared" si="30"/>
        <v>-</v>
      </c>
      <c r="G79" s="26" t="str">
        <f t="shared" si="31"/>
        <v xml:space="preserve"> </v>
      </c>
      <c r="H79" s="26"/>
      <c r="I79" s="26">
        <v>17.7</v>
      </c>
      <c r="J79" s="26">
        <v>3.6</v>
      </c>
      <c r="K79" s="34" t="str">
        <f t="shared" si="32"/>
        <v>-</v>
      </c>
      <c r="L79" s="34" t="str">
        <f t="shared" si="33"/>
        <v xml:space="preserve"> </v>
      </c>
      <c r="M79" s="26"/>
      <c r="N79" s="27">
        <v>22.5</v>
      </c>
      <c r="O79" s="27">
        <v>2.5</v>
      </c>
      <c r="P79" s="27" t="str">
        <f t="shared" si="34"/>
        <v xml:space="preserve"> </v>
      </c>
      <c r="Q79" s="27" t="str">
        <f t="shared" si="35"/>
        <v xml:space="preserve"> </v>
      </c>
      <c r="R79" s="27"/>
      <c r="S79" s="27">
        <v>2.2999999999999998</v>
      </c>
      <c r="T79" s="27">
        <v>1.2</v>
      </c>
      <c r="U79" s="27" t="str">
        <f t="shared" si="36"/>
        <v>-</v>
      </c>
      <c r="V79" s="27" t="str">
        <f t="shared" si="37"/>
        <v xml:space="preserve"> </v>
      </c>
      <c r="W79" s="27"/>
      <c r="X79" s="27" t="s">
        <v>72</v>
      </c>
      <c r="Y79" s="27" t="s">
        <v>72</v>
      </c>
      <c r="Z79" s="27"/>
      <c r="AA79" s="27"/>
      <c r="AB79" s="27"/>
      <c r="AC79" s="27">
        <v>2.7</v>
      </c>
      <c r="AD79" s="27">
        <v>0.9</v>
      </c>
      <c r="AE79" s="27" t="str">
        <f t="shared" si="40"/>
        <v>-</v>
      </c>
      <c r="AF79" s="27" t="str">
        <f t="shared" si="41"/>
        <v xml:space="preserve"> </v>
      </c>
      <c r="AG79" s="52" t="str">
        <f t="shared" si="42"/>
        <v xml:space="preserve"> </v>
      </c>
      <c r="AH79" s="52"/>
      <c r="AJ79" s="48">
        <v>11.775857700741724</v>
      </c>
      <c r="AK79" s="48">
        <v>35.197266231748991</v>
      </c>
      <c r="AL79" s="48">
        <v>12.416512295848133</v>
      </c>
      <c r="AM79" s="48"/>
      <c r="AN79" s="48">
        <v>2.140429658492264</v>
      </c>
      <c r="AO79" s="48">
        <v>21.559490525007767</v>
      </c>
      <c r="AP79" s="27">
        <v>2.6716065328597405</v>
      </c>
    </row>
    <row r="80" spans="1:42" x14ac:dyDescent="0.35">
      <c r="A80" s="4" t="s">
        <v>170</v>
      </c>
      <c r="B80" s="4" t="s">
        <v>293</v>
      </c>
      <c r="C80" s="4" t="s">
        <v>460</v>
      </c>
      <c r="D80" s="26">
        <v>16.899999999999999</v>
      </c>
      <c r="E80" s="26">
        <v>4</v>
      </c>
      <c r="F80" s="26" t="str">
        <f t="shared" si="30"/>
        <v>-</v>
      </c>
      <c r="G80" s="26" t="str">
        <f t="shared" si="31"/>
        <v xml:space="preserve"> </v>
      </c>
      <c r="H80" s="26"/>
      <c r="I80" s="26">
        <v>12</v>
      </c>
      <c r="J80" s="26">
        <v>3.3</v>
      </c>
      <c r="K80" s="34" t="str">
        <f t="shared" si="32"/>
        <v>-</v>
      </c>
      <c r="L80" s="34" t="str">
        <f t="shared" si="33"/>
        <v>-</v>
      </c>
      <c r="M80" s="26"/>
      <c r="N80" s="27">
        <v>20.7</v>
      </c>
      <c r="O80" s="27">
        <v>4.0999999999999996</v>
      </c>
      <c r="P80" s="27" t="str">
        <f t="shared" si="34"/>
        <v xml:space="preserve"> </v>
      </c>
      <c r="Q80" s="27" t="str">
        <f t="shared" si="35"/>
        <v xml:space="preserve"> </v>
      </c>
      <c r="R80" s="27"/>
      <c r="S80" s="27">
        <v>1.8</v>
      </c>
      <c r="T80" s="27">
        <v>1.5</v>
      </c>
      <c r="U80" s="27" t="str">
        <f t="shared" si="36"/>
        <v>-</v>
      </c>
      <c r="V80" s="27" t="str">
        <f t="shared" si="37"/>
        <v xml:space="preserve"> </v>
      </c>
      <c r="W80" s="27"/>
      <c r="X80" s="27">
        <v>1.1000000000000001</v>
      </c>
      <c r="Y80" s="27">
        <v>1.1000000000000001</v>
      </c>
      <c r="Z80" s="27" t="str">
        <f>IF((X80-Y80)&gt;(X$10+Y$10),"+",IF((X80+Y80)&lt;(X$10-Y$10),"-"," "))</f>
        <v>-</v>
      </c>
      <c r="AA80" s="27" t="str">
        <f>IF((X80-Y80)&gt;(X$67+Y$67),"+",IF((X80+Y80)&lt;(X$67-Y$67),"-"," "))</f>
        <v>-</v>
      </c>
      <c r="AB80" s="27"/>
      <c r="AC80" s="27">
        <v>2.5</v>
      </c>
      <c r="AD80" s="27">
        <v>1.5</v>
      </c>
      <c r="AE80" s="27" t="str">
        <f t="shared" si="40"/>
        <v xml:space="preserve"> </v>
      </c>
      <c r="AF80" s="27" t="str">
        <f t="shared" si="41"/>
        <v xml:space="preserve"> </v>
      </c>
      <c r="AG80" s="52" t="str">
        <f t="shared" si="42"/>
        <v xml:space="preserve"> </v>
      </c>
      <c r="AH80" s="52" t="str">
        <f t="shared" si="43"/>
        <v xml:space="preserve"> </v>
      </c>
      <c r="AJ80" s="48">
        <v>8.3246128087065721</v>
      </c>
      <c r="AK80" s="48">
        <v>46.944673823286543</v>
      </c>
      <c r="AL80" s="48">
        <v>9.2802759690555412</v>
      </c>
      <c r="AM80" s="48"/>
      <c r="AN80" s="48">
        <v>1.0286730849727919</v>
      </c>
      <c r="AO80" s="48">
        <v>5.119735755573906</v>
      </c>
      <c r="AP80" s="27">
        <v>1.1287787552815822</v>
      </c>
    </row>
    <row r="81" spans="1:42" x14ac:dyDescent="0.35">
      <c r="A81" s="4" t="s">
        <v>171</v>
      </c>
      <c r="B81" s="4" t="s">
        <v>294</v>
      </c>
      <c r="C81" s="4" t="s">
        <v>465</v>
      </c>
      <c r="D81" s="26">
        <v>23.7</v>
      </c>
      <c r="E81" s="26">
        <v>4.2</v>
      </c>
      <c r="F81" s="26" t="str">
        <f t="shared" si="30"/>
        <v xml:space="preserve"> </v>
      </c>
      <c r="G81" s="26" t="str">
        <f t="shared" si="31"/>
        <v xml:space="preserve"> </v>
      </c>
      <c r="H81" s="26"/>
      <c r="I81" s="26">
        <v>17.2</v>
      </c>
      <c r="J81" s="26">
        <v>3.6</v>
      </c>
      <c r="K81" s="34" t="str">
        <f t="shared" si="32"/>
        <v>-</v>
      </c>
      <c r="L81" s="34" t="str">
        <f t="shared" si="33"/>
        <v>-</v>
      </c>
      <c r="M81" s="26"/>
      <c r="N81" s="27">
        <v>21.1</v>
      </c>
      <c r="O81" s="27">
        <v>3.4</v>
      </c>
      <c r="P81" s="27" t="str">
        <f t="shared" si="34"/>
        <v xml:space="preserve"> </v>
      </c>
      <c r="Q81" s="27" t="str">
        <f t="shared" si="35"/>
        <v xml:space="preserve"> </v>
      </c>
      <c r="R81" s="27"/>
      <c r="S81" s="27">
        <v>2.7</v>
      </c>
      <c r="T81" s="27">
        <v>1.5</v>
      </c>
      <c r="U81" s="27" t="str">
        <f t="shared" si="36"/>
        <v xml:space="preserve"> </v>
      </c>
      <c r="V81" s="27" t="str">
        <f t="shared" si="37"/>
        <v xml:space="preserve"> </v>
      </c>
      <c r="W81" s="27"/>
      <c r="X81" s="27">
        <v>1</v>
      </c>
      <c r="Y81" s="27">
        <v>1</v>
      </c>
      <c r="Z81" s="27" t="str">
        <f>IF((X81-Y81)&gt;(X$10+Y$10),"+",IF((X81+Y81)&lt;(X$10-Y$10),"-"," "))</f>
        <v>-</v>
      </c>
      <c r="AA81" s="27" t="str">
        <f>IF((X81-Y81)&gt;(X$67+Y$67),"+",IF((X81+Y81)&lt;(X$67-Y$67),"-"," "))</f>
        <v>-</v>
      </c>
      <c r="AB81" s="27"/>
      <c r="AC81" s="27">
        <v>2.9</v>
      </c>
      <c r="AD81" s="27">
        <v>1.4</v>
      </c>
      <c r="AE81" s="27" t="str">
        <f t="shared" si="40"/>
        <v xml:space="preserve"> </v>
      </c>
      <c r="AF81" s="27" t="str">
        <f t="shared" si="41"/>
        <v xml:space="preserve"> </v>
      </c>
      <c r="AG81" s="52" t="str">
        <f t="shared" si="42"/>
        <v xml:space="preserve"> </v>
      </c>
      <c r="AH81" s="52" t="str">
        <f t="shared" si="43"/>
        <v xml:space="preserve"> </v>
      </c>
      <c r="AJ81" s="48">
        <v>7.6157064242969907</v>
      </c>
      <c r="AK81" s="48">
        <v>34.678469148659204</v>
      </c>
      <c r="AL81" s="48">
        <v>8.3991558637322878</v>
      </c>
      <c r="AM81" s="48"/>
      <c r="AN81" s="48">
        <v>1.6182988070382414</v>
      </c>
      <c r="AO81" s="48">
        <v>32.413434001562095</v>
      </c>
      <c r="AP81" s="27">
        <v>2.5097980102502264</v>
      </c>
    </row>
    <row r="82" spans="1:42" x14ac:dyDescent="0.35">
      <c r="A82" s="6" t="s">
        <v>38</v>
      </c>
      <c r="B82" s="6"/>
      <c r="C82" s="6"/>
      <c r="D82" s="22">
        <v>28.8</v>
      </c>
      <c r="E82" s="22">
        <v>2.9</v>
      </c>
      <c r="F82" s="22" t="str">
        <f t="shared" si="30"/>
        <v>+</v>
      </c>
      <c r="G82" s="22" t="str">
        <f t="shared" si="31"/>
        <v>+</v>
      </c>
      <c r="H82" s="22"/>
      <c r="I82" s="22">
        <v>32.6</v>
      </c>
      <c r="J82" s="22">
        <v>2.9</v>
      </c>
      <c r="K82" s="31" t="str">
        <f t="shared" si="32"/>
        <v>+</v>
      </c>
      <c r="L82" s="31" t="str">
        <f t="shared" si="33"/>
        <v>+</v>
      </c>
      <c r="M82" s="22"/>
      <c r="N82" s="28">
        <v>34</v>
      </c>
      <c r="O82" s="28">
        <v>2.9</v>
      </c>
      <c r="P82" s="28" t="str">
        <f t="shared" si="34"/>
        <v>+</v>
      </c>
      <c r="Q82" s="28" t="str">
        <f t="shared" si="35"/>
        <v>+</v>
      </c>
      <c r="R82" s="28"/>
      <c r="S82" s="28">
        <v>4.2</v>
      </c>
      <c r="T82" s="28">
        <v>1.3</v>
      </c>
      <c r="U82" s="28" t="str">
        <f t="shared" si="36"/>
        <v xml:space="preserve"> </v>
      </c>
      <c r="V82" s="28" t="str">
        <f t="shared" si="37"/>
        <v xml:space="preserve"> </v>
      </c>
      <c r="W82" s="28"/>
      <c r="X82" s="28">
        <v>6.4</v>
      </c>
      <c r="Y82" s="28">
        <v>1.5</v>
      </c>
      <c r="Z82" s="28" t="str">
        <f>IF((X82-Y82)&gt;(X$10+Y$10),"+",IF((X82+Y82)&lt;(X$10-Y$10),"-"," "))</f>
        <v>+</v>
      </c>
      <c r="AA82" s="28" t="str">
        <f>IF((X82-Y82)&gt;(X$67+Y$67),"+",IF((X82+Y82)&lt;(X$67-Y$67),"-"," "))</f>
        <v>+</v>
      </c>
      <c r="AB82" s="28"/>
      <c r="AC82" s="28">
        <v>7</v>
      </c>
      <c r="AD82" s="28">
        <v>1.5</v>
      </c>
      <c r="AE82" s="28" t="str">
        <f t="shared" si="40"/>
        <v>+</v>
      </c>
      <c r="AF82" s="28" t="str">
        <f t="shared" si="41"/>
        <v>+</v>
      </c>
      <c r="AG82" s="52" t="str">
        <f t="shared" si="42"/>
        <v xml:space="preserve"> </v>
      </c>
      <c r="AH82" s="52" t="str">
        <f t="shared" si="43"/>
        <v xml:space="preserve"> </v>
      </c>
      <c r="AJ82" s="46">
        <v>10.909747211812908</v>
      </c>
      <c r="AK82" s="46">
        <v>31.57056862842645</v>
      </c>
      <c r="AL82" s="46">
        <v>12.347700840999504</v>
      </c>
      <c r="AM82" s="46"/>
      <c r="AN82" s="46">
        <v>1.5573715587112331</v>
      </c>
      <c r="AO82" s="46">
        <v>25.376846923038656</v>
      </c>
      <c r="AP82" s="28">
        <v>3.2151179095847628</v>
      </c>
    </row>
    <row r="83" spans="1:42" x14ac:dyDescent="0.35">
      <c r="A83" s="3" t="s">
        <v>172</v>
      </c>
      <c r="B83" s="4" t="s">
        <v>295</v>
      </c>
      <c r="C83" s="4" t="s">
        <v>466</v>
      </c>
      <c r="D83" s="26">
        <v>9.1999999999999993</v>
      </c>
      <c r="E83" s="26">
        <v>3.9</v>
      </c>
      <c r="F83" s="26" t="str">
        <f t="shared" si="30"/>
        <v>-</v>
      </c>
      <c r="G83" s="26" t="str">
        <f t="shared" si="31"/>
        <v>-</v>
      </c>
      <c r="H83" s="26"/>
      <c r="I83" s="26">
        <v>11.5</v>
      </c>
      <c r="J83" s="26">
        <v>3.9</v>
      </c>
      <c r="K83" s="34" t="str">
        <f t="shared" si="32"/>
        <v>-</v>
      </c>
      <c r="L83" s="34" t="str">
        <f t="shared" si="33"/>
        <v>-</v>
      </c>
      <c r="M83" s="26"/>
      <c r="N83" s="27">
        <v>20.2</v>
      </c>
      <c r="O83" s="27">
        <v>4.7</v>
      </c>
      <c r="P83" s="27" t="str">
        <f t="shared" si="34"/>
        <v xml:space="preserve"> </v>
      </c>
      <c r="Q83" s="27" t="str">
        <f t="shared" si="35"/>
        <v xml:space="preserve"> </v>
      </c>
      <c r="R83" s="27"/>
      <c r="S83" s="27" t="s">
        <v>72</v>
      </c>
      <c r="T83" s="27" t="s">
        <v>72</v>
      </c>
      <c r="U83" s="27"/>
      <c r="V83" s="27"/>
      <c r="W83" s="27"/>
      <c r="X83" s="27" t="s">
        <v>72</v>
      </c>
      <c r="Y83" s="27" t="s">
        <v>72</v>
      </c>
      <c r="Z83" s="27"/>
      <c r="AA83" s="27"/>
      <c r="AB83" s="27"/>
      <c r="AC83" s="27">
        <v>3.8</v>
      </c>
      <c r="AD83" s="27">
        <v>1.9</v>
      </c>
      <c r="AE83" s="27" t="str">
        <f t="shared" si="40"/>
        <v xml:space="preserve"> </v>
      </c>
      <c r="AF83" s="27" t="str">
        <f t="shared" si="41"/>
        <v xml:space="preserve"> </v>
      </c>
      <c r="AG83" s="52"/>
      <c r="AH83" s="52"/>
      <c r="AJ83" s="48">
        <v>13.013000254906959</v>
      </c>
      <c r="AK83" s="48">
        <v>31.40096618357488</v>
      </c>
      <c r="AL83" s="48">
        <v>13.712989640164286</v>
      </c>
      <c r="AM83" s="48"/>
      <c r="AN83" s="48">
        <v>1.2012490440989039</v>
      </c>
      <c r="AO83" s="48">
        <v>17.753623188405797</v>
      </c>
      <c r="AP83" s="27">
        <v>1.83136149083553</v>
      </c>
    </row>
    <row r="84" spans="1:42" x14ac:dyDescent="0.35">
      <c r="A84" s="3" t="s">
        <v>173</v>
      </c>
      <c r="B84" s="4" t="s">
        <v>296</v>
      </c>
      <c r="C84" s="4" t="s">
        <v>467</v>
      </c>
      <c r="D84" s="26">
        <v>34.5</v>
      </c>
      <c r="E84" s="26">
        <v>5.4</v>
      </c>
      <c r="F84" s="26" t="str">
        <f t="shared" si="30"/>
        <v>+</v>
      </c>
      <c r="G84" s="26" t="str">
        <f t="shared" si="31"/>
        <v>+</v>
      </c>
      <c r="H84" s="26"/>
      <c r="I84" s="26">
        <v>43.6</v>
      </c>
      <c r="J84" s="26">
        <v>6</v>
      </c>
      <c r="K84" s="34" t="str">
        <f t="shared" si="32"/>
        <v>+</v>
      </c>
      <c r="L84" s="34" t="str">
        <f t="shared" si="33"/>
        <v>+</v>
      </c>
      <c r="M84" s="26"/>
      <c r="N84" s="27">
        <v>44.6</v>
      </c>
      <c r="O84" s="27">
        <v>6.5</v>
      </c>
      <c r="P84" s="27" t="str">
        <f t="shared" si="34"/>
        <v>+</v>
      </c>
      <c r="Q84" s="27" t="str">
        <f t="shared" si="35"/>
        <v>+</v>
      </c>
      <c r="R84" s="27"/>
      <c r="S84" s="27">
        <v>5.2</v>
      </c>
      <c r="T84" s="27">
        <v>2.5</v>
      </c>
      <c r="U84" s="27" t="str">
        <f t="shared" ref="U84:U90" si="44">IF((S84-T84)&gt;(S$10+T$10),"+",IF((S84+T84)&lt;(S$10-T$10),"-"," "))</f>
        <v xml:space="preserve"> </v>
      </c>
      <c r="V84" s="27" t="str">
        <f t="shared" ref="V84:V90" si="45">IF((S84-T84)&gt;(S$67+T$67),"+",IF((S84+T84)&lt;(S$67-T$67),"-"," "))</f>
        <v xml:space="preserve"> </v>
      </c>
      <c r="W84" s="27"/>
      <c r="X84" s="27">
        <v>11.7</v>
      </c>
      <c r="Y84" s="27">
        <v>3.9</v>
      </c>
      <c r="Z84" s="27" t="str">
        <f>IF((X84-Y84)&gt;(X$10+Y$10),"+",IF((X84+Y84)&lt;(X$10-Y$10),"-"," "))</f>
        <v>+</v>
      </c>
      <c r="AA84" s="27" t="str">
        <f>IF((X84-Y84)&gt;(X$67+Y$67),"+",IF((X84+Y84)&lt;(X$67-Y$67),"-"," "))</f>
        <v>+</v>
      </c>
      <c r="AB84" s="27"/>
      <c r="AC84" s="27">
        <v>9.1999999999999993</v>
      </c>
      <c r="AD84" s="27">
        <v>3.7</v>
      </c>
      <c r="AE84" s="27" t="str">
        <f t="shared" si="40"/>
        <v>+</v>
      </c>
      <c r="AF84" s="27" t="str">
        <f t="shared" si="41"/>
        <v>+</v>
      </c>
      <c r="AG84" s="52" t="str">
        <f t="shared" si="42"/>
        <v xml:space="preserve"> </v>
      </c>
      <c r="AH84" s="52" t="str">
        <f t="shared" si="43"/>
        <v xml:space="preserve"> </v>
      </c>
      <c r="AJ84" s="48">
        <v>12.658036314727639</v>
      </c>
      <c r="AK84" s="48">
        <v>18.431111849759017</v>
      </c>
      <c r="AL84" s="48">
        <v>13.187064858922682</v>
      </c>
      <c r="AM84" s="48"/>
      <c r="AN84" s="48">
        <v>0.67250626271457148</v>
      </c>
      <c r="AO84" s="48">
        <v>22.024601063829788</v>
      </c>
      <c r="AP84" s="27">
        <v>2.633748625870282</v>
      </c>
    </row>
    <row r="85" spans="1:42" x14ac:dyDescent="0.35">
      <c r="A85" s="3" t="s">
        <v>174</v>
      </c>
      <c r="B85" s="4" t="s">
        <v>297</v>
      </c>
      <c r="C85" s="4" t="s">
        <v>468</v>
      </c>
      <c r="D85" s="26">
        <v>39.799999999999997</v>
      </c>
      <c r="E85" s="26">
        <v>6.2</v>
      </c>
      <c r="F85" s="26" t="str">
        <f t="shared" si="30"/>
        <v>+</v>
      </c>
      <c r="G85" s="26" t="str">
        <f t="shared" si="31"/>
        <v>+</v>
      </c>
      <c r="H85" s="26"/>
      <c r="I85" s="26">
        <v>39.4</v>
      </c>
      <c r="J85" s="26">
        <v>5.8</v>
      </c>
      <c r="K85" s="34" t="str">
        <f t="shared" si="32"/>
        <v>+</v>
      </c>
      <c r="L85" s="34" t="str">
        <f t="shared" si="33"/>
        <v>+</v>
      </c>
      <c r="M85" s="26"/>
      <c r="N85" s="27">
        <v>28.5</v>
      </c>
      <c r="O85" s="27">
        <v>5.0999999999999996</v>
      </c>
      <c r="P85" s="27" t="str">
        <f t="shared" si="34"/>
        <v xml:space="preserve"> </v>
      </c>
      <c r="Q85" s="27" t="str">
        <f t="shared" si="35"/>
        <v xml:space="preserve"> </v>
      </c>
      <c r="R85" s="27"/>
      <c r="S85" s="27">
        <v>6.1</v>
      </c>
      <c r="T85" s="27">
        <v>2.7</v>
      </c>
      <c r="U85" s="27" t="str">
        <f t="shared" si="44"/>
        <v xml:space="preserve"> </v>
      </c>
      <c r="V85" s="27" t="str">
        <f t="shared" si="45"/>
        <v xml:space="preserve"> </v>
      </c>
      <c r="W85" s="27"/>
      <c r="X85" s="27">
        <v>8.1999999999999993</v>
      </c>
      <c r="Y85" s="27">
        <v>3.3</v>
      </c>
      <c r="Z85" s="27" t="str">
        <f>IF((X85-Y85)&gt;(X$10+Y$10),"+",IF((X85+Y85)&lt;(X$10-Y$10),"-"," "))</f>
        <v>+</v>
      </c>
      <c r="AA85" s="27" t="str">
        <f>IF((X85-Y85)&gt;(X$67+Y$67),"+",IF((X85+Y85)&lt;(X$67-Y$67),"-"," "))</f>
        <v>+</v>
      </c>
      <c r="AB85" s="27"/>
      <c r="AC85" s="27">
        <v>4</v>
      </c>
      <c r="AD85" s="27">
        <v>2.1</v>
      </c>
      <c r="AE85" s="27" t="str">
        <f t="shared" si="40"/>
        <v xml:space="preserve"> </v>
      </c>
      <c r="AF85" s="27" t="str">
        <f t="shared" si="41"/>
        <v xml:space="preserve"> </v>
      </c>
      <c r="AG85" s="52" t="str">
        <f t="shared" si="42"/>
        <v xml:space="preserve"> </v>
      </c>
      <c r="AH85" s="52" t="str">
        <f t="shared" si="43"/>
        <v xml:space="preserve"> </v>
      </c>
      <c r="AJ85" s="48">
        <v>6.2342585964633201</v>
      </c>
      <c r="AK85" s="48">
        <v>16.500161134386079</v>
      </c>
      <c r="AL85" s="48">
        <v>6.6398441578283949</v>
      </c>
      <c r="AM85" s="48"/>
      <c r="AN85" s="48">
        <v>2.7625334711948888</v>
      </c>
      <c r="AO85" s="48">
        <v>46.728971962616825</v>
      </c>
      <c r="AP85" s="27">
        <v>4.4995607389770944</v>
      </c>
    </row>
    <row r="86" spans="1:42" x14ac:dyDescent="0.35">
      <c r="A86" s="3" t="s">
        <v>175</v>
      </c>
      <c r="B86" s="4" t="s">
        <v>298</v>
      </c>
      <c r="C86" s="4" t="s">
        <v>469</v>
      </c>
      <c r="D86" s="26">
        <v>27.3</v>
      </c>
      <c r="E86" s="26">
        <v>6</v>
      </c>
      <c r="F86" s="26" t="str">
        <f t="shared" si="30"/>
        <v xml:space="preserve"> </v>
      </c>
      <c r="G86" s="26" t="str">
        <f t="shared" si="31"/>
        <v xml:space="preserve"> </v>
      </c>
      <c r="H86" s="26"/>
      <c r="I86" s="26">
        <v>32.6</v>
      </c>
      <c r="J86" s="26">
        <v>5.6</v>
      </c>
      <c r="K86" s="34" t="str">
        <f t="shared" si="32"/>
        <v>+</v>
      </c>
      <c r="L86" s="34" t="str">
        <f t="shared" si="33"/>
        <v>+</v>
      </c>
      <c r="M86" s="26"/>
      <c r="N86" s="27">
        <v>42</v>
      </c>
      <c r="O86" s="27">
        <v>6.1</v>
      </c>
      <c r="P86" s="27" t="str">
        <f t="shared" si="34"/>
        <v>+</v>
      </c>
      <c r="Q86" s="27" t="str">
        <f t="shared" si="35"/>
        <v>+</v>
      </c>
      <c r="R86" s="27"/>
      <c r="S86" s="27">
        <v>4</v>
      </c>
      <c r="T86" s="27">
        <v>3.1</v>
      </c>
      <c r="U86" s="27" t="str">
        <f t="shared" si="44"/>
        <v xml:space="preserve"> </v>
      </c>
      <c r="V86" s="27" t="str">
        <f t="shared" si="45"/>
        <v xml:space="preserve"> </v>
      </c>
      <c r="W86" s="27"/>
      <c r="X86" s="27">
        <v>4.0999999999999996</v>
      </c>
      <c r="Y86" s="27">
        <v>2.6</v>
      </c>
      <c r="Z86" s="27" t="str">
        <f>IF((X86-Y86)&gt;(X$10+Y$10),"+",IF((X86+Y86)&lt;(X$10-Y$10),"-"," "))</f>
        <v xml:space="preserve"> </v>
      </c>
      <c r="AA86" s="27" t="str">
        <f>IF((X86-Y86)&gt;(X$67+Y$67),"+",IF((X86+Y86)&lt;(X$67-Y$67),"-"," "))</f>
        <v xml:space="preserve"> </v>
      </c>
      <c r="AB86" s="27"/>
      <c r="AC86" s="27">
        <v>10.7</v>
      </c>
      <c r="AD86" s="27">
        <v>3.8</v>
      </c>
      <c r="AE86" s="27" t="str">
        <f t="shared" si="40"/>
        <v>+</v>
      </c>
      <c r="AF86" s="27" t="str">
        <f t="shared" si="41"/>
        <v>+</v>
      </c>
      <c r="AG86" s="52" t="str">
        <f t="shared" si="42"/>
        <v xml:space="preserve"> </v>
      </c>
      <c r="AH86" s="52" t="str">
        <f t="shared" si="43"/>
        <v>+</v>
      </c>
      <c r="AJ86" s="48">
        <v>12.552613426805751</v>
      </c>
      <c r="AK86" s="48">
        <v>46.43991997175474</v>
      </c>
      <c r="AL86" s="48">
        <v>16.172957477305303</v>
      </c>
      <c r="AM86" s="48"/>
      <c r="AN86" s="48">
        <v>1.333108098596506</v>
      </c>
      <c r="AO86" s="48">
        <v>22.181689809366908</v>
      </c>
      <c r="AP86" s="27">
        <v>3.5607413181783891</v>
      </c>
    </row>
    <row r="87" spans="1:42" x14ac:dyDescent="0.35">
      <c r="A87" s="6" t="s">
        <v>39</v>
      </c>
      <c r="B87" s="6"/>
      <c r="C87" s="6"/>
      <c r="D87" s="22">
        <v>19.3</v>
      </c>
      <c r="E87" s="22">
        <v>2.2999999999999998</v>
      </c>
      <c r="F87" s="22" t="str">
        <f t="shared" si="30"/>
        <v>-</v>
      </c>
      <c r="G87" s="22" t="str">
        <f t="shared" si="31"/>
        <v xml:space="preserve"> </v>
      </c>
      <c r="H87" s="22"/>
      <c r="I87" s="22">
        <v>19.899999999999999</v>
      </c>
      <c r="J87" s="22">
        <v>2.2999999999999998</v>
      </c>
      <c r="K87" s="31" t="str">
        <f t="shared" si="32"/>
        <v>-</v>
      </c>
      <c r="L87" s="31" t="str">
        <f t="shared" si="33"/>
        <v xml:space="preserve"> </v>
      </c>
      <c r="M87" s="22"/>
      <c r="N87" s="28">
        <v>20</v>
      </c>
      <c r="O87" s="28">
        <v>2.1</v>
      </c>
      <c r="P87" s="28" t="str">
        <f t="shared" si="34"/>
        <v>-</v>
      </c>
      <c r="Q87" s="28" t="str">
        <f t="shared" si="35"/>
        <v>-</v>
      </c>
      <c r="R87" s="28"/>
      <c r="S87" s="28">
        <v>2.8</v>
      </c>
      <c r="T87" s="28">
        <v>1</v>
      </c>
      <c r="U87" s="28" t="str">
        <f t="shared" si="44"/>
        <v xml:space="preserve"> </v>
      </c>
      <c r="V87" s="28" t="str">
        <f t="shared" si="45"/>
        <v xml:space="preserve"> </v>
      </c>
      <c r="W87" s="28"/>
      <c r="X87" s="28">
        <v>1.5</v>
      </c>
      <c r="Y87" s="28">
        <v>0.6</v>
      </c>
      <c r="Z87" s="28" t="str">
        <f>IF((X87-Y87)&gt;(X$10+Y$10),"+",IF((X87+Y87)&lt;(X$10-Y$10),"-"," "))</f>
        <v>-</v>
      </c>
      <c r="AA87" s="28" t="str">
        <f>IF((X87-Y87)&gt;(X$67+Y$67),"+",IF((X87+Y87)&lt;(X$67-Y$67),"-"," "))</f>
        <v>-</v>
      </c>
      <c r="AB87" s="28"/>
      <c r="AC87" s="28">
        <v>3.3</v>
      </c>
      <c r="AD87" s="28">
        <v>1</v>
      </c>
      <c r="AE87" s="28" t="str">
        <f t="shared" si="40"/>
        <v xml:space="preserve"> </v>
      </c>
      <c r="AF87" s="28" t="str">
        <f t="shared" si="41"/>
        <v xml:space="preserve"> </v>
      </c>
      <c r="AG87" s="52" t="str">
        <f t="shared" si="42"/>
        <v xml:space="preserve"> </v>
      </c>
      <c r="AH87" s="52" t="str">
        <f t="shared" si="43"/>
        <v>+</v>
      </c>
      <c r="AJ87" s="46">
        <v>9.572222745689249</v>
      </c>
      <c r="AK87" s="46">
        <v>39.870236680983275</v>
      </c>
      <c r="AL87" s="46">
        <v>10.578958075868499</v>
      </c>
      <c r="AM87" s="46"/>
      <c r="AN87" s="46">
        <v>0.95448977668896628</v>
      </c>
      <c r="AO87" s="46">
        <v>30.987846111669558</v>
      </c>
      <c r="AP87" s="28">
        <v>1.9524311259424352</v>
      </c>
    </row>
    <row r="88" spans="1:42" x14ac:dyDescent="0.35">
      <c r="A88" s="3" t="s">
        <v>176</v>
      </c>
      <c r="B88" s="37" t="s">
        <v>299</v>
      </c>
      <c r="C88" s="4" t="s">
        <v>470</v>
      </c>
      <c r="D88" s="26">
        <v>17.3</v>
      </c>
      <c r="E88" s="26">
        <v>4.3</v>
      </c>
      <c r="F88" s="26" t="str">
        <f t="shared" si="30"/>
        <v>-</v>
      </c>
      <c r="G88" s="26" t="str">
        <f t="shared" si="31"/>
        <v xml:space="preserve"> </v>
      </c>
      <c r="H88" s="26"/>
      <c r="I88" s="26">
        <v>16.100000000000001</v>
      </c>
      <c r="J88" s="26">
        <v>3.9</v>
      </c>
      <c r="K88" s="34" t="str">
        <f t="shared" si="32"/>
        <v>-</v>
      </c>
      <c r="L88" s="34" t="str">
        <f t="shared" si="33"/>
        <v>-</v>
      </c>
      <c r="M88" s="26"/>
      <c r="N88" s="27">
        <v>17.899999999999999</v>
      </c>
      <c r="O88" s="27">
        <v>4.3</v>
      </c>
      <c r="P88" s="27" t="str">
        <f t="shared" si="34"/>
        <v>-</v>
      </c>
      <c r="Q88" s="27" t="str">
        <f t="shared" si="35"/>
        <v>-</v>
      </c>
      <c r="R88" s="27"/>
      <c r="S88" s="27">
        <v>1.9</v>
      </c>
      <c r="T88" s="27">
        <v>1.7</v>
      </c>
      <c r="U88" s="27" t="str">
        <f t="shared" si="44"/>
        <v xml:space="preserve"> </v>
      </c>
      <c r="V88" s="27" t="str">
        <f t="shared" si="45"/>
        <v xml:space="preserve"> </v>
      </c>
      <c r="W88" s="27"/>
      <c r="X88" s="27" t="s">
        <v>72</v>
      </c>
      <c r="Y88" s="27" t="s">
        <v>72</v>
      </c>
      <c r="Z88" s="27"/>
      <c r="AA88" s="27"/>
      <c r="AB88" s="27"/>
      <c r="AC88" s="27">
        <v>1.8</v>
      </c>
      <c r="AD88" s="27">
        <v>1.4</v>
      </c>
      <c r="AE88" s="27" t="str">
        <f t="shared" si="40"/>
        <v>-</v>
      </c>
      <c r="AF88" s="27" t="str">
        <f t="shared" si="41"/>
        <v>-</v>
      </c>
      <c r="AG88" s="52" t="str">
        <f t="shared" si="42"/>
        <v xml:space="preserve"> </v>
      </c>
      <c r="AH88" s="52"/>
      <c r="AJ88" s="48">
        <v>7.7870900336149722</v>
      </c>
      <c r="AK88" s="48">
        <v>25.311720698254366</v>
      </c>
      <c r="AL88" s="48">
        <v>8.1006926242764248</v>
      </c>
      <c r="AM88" s="48"/>
      <c r="AN88" s="48">
        <v>0.4417643317888616</v>
      </c>
      <c r="AO88" s="49" t="s">
        <v>587</v>
      </c>
      <c r="AP88" s="27">
        <v>0.43386609263989118</v>
      </c>
    </row>
    <row r="89" spans="1:42" x14ac:dyDescent="0.35">
      <c r="A89" s="4" t="s">
        <v>177</v>
      </c>
      <c r="B89" s="39" t="s">
        <v>300</v>
      </c>
      <c r="C89" s="4" t="s">
        <v>471</v>
      </c>
      <c r="D89" s="26">
        <v>20.6</v>
      </c>
      <c r="E89" s="26">
        <v>4.0999999999999996</v>
      </c>
      <c r="F89" s="26" t="str">
        <f t="shared" si="30"/>
        <v xml:space="preserve"> </v>
      </c>
      <c r="G89" s="26" t="str">
        <f t="shared" si="31"/>
        <v xml:space="preserve"> </v>
      </c>
      <c r="H89" s="26"/>
      <c r="I89" s="26">
        <v>25.8</v>
      </c>
      <c r="J89" s="26">
        <v>4.5</v>
      </c>
      <c r="K89" s="34" t="str">
        <f t="shared" si="32"/>
        <v xml:space="preserve"> </v>
      </c>
      <c r="L89" s="34" t="str">
        <f t="shared" si="33"/>
        <v xml:space="preserve"> </v>
      </c>
      <c r="M89" s="26"/>
      <c r="N89" s="27">
        <v>21.6</v>
      </c>
      <c r="O89" s="27">
        <v>4.0999999999999996</v>
      </c>
      <c r="P89" s="27" t="str">
        <f t="shared" si="34"/>
        <v xml:space="preserve"> </v>
      </c>
      <c r="Q89" s="27" t="str">
        <f t="shared" si="35"/>
        <v xml:space="preserve"> </v>
      </c>
      <c r="R89" s="27"/>
      <c r="S89" s="27">
        <v>2.5</v>
      </c>
      <c r="T89" s="27">
        <v>1.8</v>
      </c>
      <c r="U89" s="27" t="str">
        <f t="shared" si="44"/>
        <v xml:space="preserve"> </v>
      </c>
      <c r="V89" s="27" t="str">
        <f t="shared" si="45"/>
        <v xml:space="preserve"> </v>
      </c>
      <c r="W89" s="27"/>
      <c r="X89" s="27">
        <v>1.3</v>
      </c>
      <c r="Y89" s="27">
        <v>1</v>
      </c>
      <c r="Z89" s="27" t="str">
        <f>IF((X89-Y89)&gt;(X$10+Y$10),"+",IF((X89+Y89)&lt;(X$10-Y$10),"-"," "))</f>
        <v>-</v>
      </c>
      <c r="AA89" s="27" t="str">
        <f>IF((X89-Y89)&gt;(X$67+Y$67),"+",IF((X89+Y89)&lt;(X$67-Y$67),"-"," "))</f>
        <v xml:space="preserve"> </v>
      </c>
      <c r="AB89" s="27"/>
      <c r="AC89" s="27">
        <v>4</v>
      </c>
      <c r="AD89" s="27">
        <v>2</v>
      </c>
      <c r="AE89" s="27" t="str">
        <f t="shared" si="40"/>
        <v xml:space="preserve"> </v>
      </c>
      <c r="AF89" s="27" t="str">
        <f t="shared" si="41"/>
        <v xml:space="preserve"> </v>
      </c>
      <c r="AG89" s="52" t="str">
        <f t="shared" si="42"/>
        <v xml:space="preserve"> </v>
      </c>
      <c r="AH89" s="52" t="str">
        <f t="shared" si="43"/>
        <v xml:space="preserve"> </v>
      </c>
      <c r="AJ89" s="48">
        <v>9.3311785944420009</v>
      </c>
      <c r="AK89" s="48">
        <v>33.38304747700721</v>
      </c>
      <c r="AL89" s="48">
        <v>10.281751021691292</v>
      </c>
      <c r="AM89" s="48"/>
      <c r="AN89" s="48">
        <v>1.3214822694310058</v>
      </c>
      <c r="AO89" s="48">
        <v>52.84613472532935</v>
      </c>
      <c r="AP89" s="27">
        <v>3.3578277271298336</v>
      </c>
    </row>
    <row r="90" spans="1:42" x14ac:dyDescent="0.35">
      <c r="A90" s="4" t="s">
        <v>178</v>
      </c>
      <c r="B90" s="39" t="s">
        <v>301</v>
      </c>
      <c r="C90" s="4" t="s">
        <v>472</v>
      </c>
      <c r="D90" s="26">
        <v>19.899999999999999</v>
      </c>
      <c r="E90" s="26">
        <v>3.7</v>
      </c>
      <c r="F90" s="26" t="str">
        <f t="shared" si="30"/>
        <v>-</v>
      </c>
      <c r="G90" s="26" t="str">
        <f t="shared" si="31"/>
        <v xml:space="preserve"> </v>
      </c>
      <c r="H90" s="26"/>
      <c r="I90" s="26">
        <v>17.399999999999999</v>
      </c>
      <c r="J90" s="26">
        <v>3.4</v>
      </c>
      <c r="K90" s="34" t="str">
        <f t="shared" si="32"/>
        <v>-</v>
      </c>
      <c r="L90" s="34" t="str">
        <f t="shared" si="33"/>
        <v>-</v>
      </c>
      <c r="M90" s="26"/>
      <c r="N90" s="27">
        <v>20.2</v>
      </c>
      <c r="O90" s="27">
        <v>3.1</v>
      </c>
      <c r="P90" s="27" t="str">
        <f t="shared" si="34"/>
        <v>-</v>
      </c>
      <c r="Q90" s="27" t="str">
        <f t="shared" si="35"/>
        <v xml:space="preserve"> </v>
      </c>
      <c r="R90" s="27"/>
      <c r="S90" s="27">
        <v>3.8</v>
      </c>
      <c r="T90" s="27">
        <v>1.9</v>
      </c>
      <c r="U90" s="27" t="str">
        <f t="shared" si="44"/>
        <v xml:space="preserve"> </v>
      </c>
      <c r="V90" s="27" t="str">
        <f t="shared" si="45"/>
        <v xml:space="preserve"> </v>
      </c>
      <c r="W90" s="27"/>
      <c r="X90" s="27">
        <v>2.1</v>
      </c>
      <c r="Y90" s="27">
        <v>1.2</v>
      </c>
      <c r="Z90" s="27" t="str">
        <f>IF((X90-Y90)&gt;(X$10+Y$10),"+",IF((X90+Y90)&lt;(X$10-Y$10),"-"," "))</f>
        <v xml:space="preserve"> </v>
      </c>
      <c r="AA90" s="27" t="str">
        <f>IF((X90-Y90)&gt;(X$67+Y$67),"+",IF((X90+Y90)&lt;(X$67-Y$67),"-"," "))</f>
        <v xml:space="preserve"> </v>
      </c>
      <c r="AB90" s="27"/>
      <c r="AC90" s="27">
        <v>3.9</v>
      </c>
      <c r="AD90" s="27">
        <v>1.7</v>
      </c>
      <c r="AE90" s="27" t="str">
        <f t="shared" si="40"/>
        <v xml:space="preserve"> </v>
      </c>
      <c r="AF90" s="27" t="str">
        <f t="shared" si="41"/>
        <v xml:space="preserve"> </v>
      </c>
      <c r="AG90" s="52" t="str">
        <f t="shared" si="42"/>
        <v xml:space="preserve"> </v>
      </c>
      <c r="AH90" s="52" t="str">
        <f t="shared" si="43"/>
        <v xml:space="preserve"> </v>
      </c>
      <c r="AJ90" s="48">
        <v>10.935767359408592</v>
      </c>
      <c r="AK90" s="48">
        <v>49.163061876998313</v>
      </c>
      <c r="AL90" s="48">
        <v>12.410611972556245</v>
      </c>
      <c r="AM90" s="48"/>
      <c r="AN90" s="48">
        <v>1.024403122996266</v>
      </c>
      <c r="AO90" s="48">
        <v>23.791611811171716</v>
      </c>
      <c r="AP90" s="27">
        <v>1.9023512858821312</v>
      </c>
    </row>
    <row r="91" spans="1:42" x14ac:dyDescent="0.35">
      <c r="A91" s="3"/>
      <c r="B91" s="3"/>
      <c r="C91" s="3"/>
      <c r="D91" s="23"/>
      <c r="E91" s="24"/>
      <c r="F91" s="24"/>
      <c r="G91" s="24"/>
      <c r="H91" s="24"/>
      <c r="I91" s="24"/>
      <c r="J91" s="24"/>
      <c r="K91" s="32"/>
      <c r="L91" s="32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52" t="str">
        <f t="shared" si="42"/>
        <v xml:space="preserve"> </v>
      </c>
      <c r="AH91" s="52" t="str">
        <f t="shared" si="43"/>
        <v xml:space="preserve"> </v>
      </c>
      <c r="AJ91" s="48"/>
      <c r="AK91" s="48"/>
      <c r="AL91" s="48"/>
      <c r="AM91" s="48"/>
      <c r="AN91" s="48"/>
      <c r="AO91" s="48"/>
      <c r="AP91" s="50"/>
    </row>
    <row r="92" spans="1:42" x14ac:dyDescent="0.35">
      <c r="A92" s="12" t="s">
        <v>7</v>
      </c>
      <c r="B92" s="12"/>
      <c r="C92" s="12"/>
      <c r="D92" s="25">
        <v>21.5</v>
      </c>
      <c r="E92" s="25">
        <v>1</v>
      </c>
      <c r="F92" s="25" t="str">
        <f t="shared" ref="F92:F105" si="46">IF((D92-E92)&gt;(D$10+E$10),"+",IF((D92+E92)&lt;(D$10-E$10),"-"," "))</f>
        <v>-</v>
      </c>
      <c r="G92" s="25" t="str">
        <f t="shared" ref="G92:G105" si="47">IF((D92-E92)&gt;(D$92+E$92),"+",IF((D92+E92)&lt;(D$92-E$92),"-"," "))</f>
        <v xml:space="preserve"> </v>
      </c>
      <c r="H92" s="25"/>
      <c r="I92" s="25">
        <v>22.5</v>
      </c>
      <c r="J92" s="25">
        <v>1.2</v>
      </c>
      <c r="K92" s="33" t="str">
        <f t="shared" ref="K92:K105" si="48">IF((I92-J92)&gt;(I$10+J$10),"+",IF((I92+J92)&lt;(I$10-J$10),"-"," "))</f>
        <v xml:space="preserve"> </v>
      </c>
      <c r="L92" s="33" t="str">
        <f t="shared" ref="L92:L105" si="49">IF((I92-J92)&gt;(I$92+J$92),"+",IF((I92+J92)&lt;(I$92-J$92),"-"," "))</f>
        <v xml:space="preserve"> </v>
      </c>
      <c r="M92" s="25"/>
      <c r="N92" s="51">
        <v>22.1</v>
      </c>
      <c r="O92" s="51">
        <v>0.9</v>
      </c>
      <c r="P92" s="51" t="str">
        <f t="shared" ref="P92:P105" si="50">IF((N92-O92)&gt;(N$10+O$10),"+",IF((N92+O92)&lt;(N$10-O$10),"-"," "))</f>
        <v>-</v>
      </c>
      <c r="Q92" s="51" t="str">
        <f t="shared" ref="Q92:Q105" si="51">IF((N92-O92)&gt;(N$92+O$92),"+",IF((N92+O92)&lt;(N$92-O$92),"-"," "))</f>
        <v xml:space="preserve"> </v>
      </c>
      <c r="R92" s="51"/>
      <c r="S92" s="51">
        <v>3</v>
      </c>
      <c r="T92" s="51">
        <v>0.4</v>
      </c>
      <c r="U92" s="51" t="str">
        <f t="shared" ref="U92:U105" si="52">IF((S92-T92)&gt;(S$10+T$10),"+",IF((S92+T92)&lt;(S$10-T$10),"-"," "))</f>
        <v>-</v>
      </c>
      <c r="V92" s="51" t="str">
        <f t="shared" ref="V92:V105" si="53">IF((S92-T92)&gt;(S$92+T$92),"+",IF((S92+T92)&lt;(S$92-T$92),"-"," "))</f>
        <v xml:space="preserve"> </v>
      </c>
      <c r="W92" s="51"/>
      <c r="X92" s="51">
        <v>3</v>
      </c>
      <c r="Y92" s="51">
        <v>0.5</v>
      </c>
      <c r="Z92" s="51" t="str">
        <f t="shared" ref="Z92:Z103" si="54">IF((X92-Y92)&gt;(X$10+Y$10),"+",IF((X92+Y92)&lt;(X$10-Y$10),"-"," "))</f>
        <v xml:space="preserve"> </v>
      </c>
      <c r="AA92" s="51" t="str">
        <f t="shared" ref="AA92:AA103" si="55">IF((X92-Y92)&gt;(X$92+Y$92),"+",IF((X92+Y92)&lt;(X$92-Y$92),"-"," "))</f>
        <v xml:space="preserve"> </v>
      </c>
      <c r="AB92" s="51"/>
      <c r="AC92" s="51">
        <v>3.5</v>
      </c>
      <c r="AD92" s="51">
        <v>0.4</v>
      </c>
      <c r="AE92" s="51" t="str">
        <f t="shared" ref="AE92:AE105" si="56">IF((AC92-AD92)&gt;(AC$10+AD$10),"+",IF((AC92+AD92)&lt;(AC$10-AD$10),"-"," "))</f>
        <v xml:space="preserve"> </v>
      </c>
      <c r="AF92" s="51" t="str">
        <f t="shared" ref="AF92:AF105" si="57">IF((AC92-AD92)&gt;(AC$92+AD$92),"+",IF((AC92+AD92)&lt;(AC$92-AD$92),"-"," "))</f>
        <v xml:space="preserve"> </v>
      </c>
      <c r="AG92" s="52" t="str">
        <f t="shared" si="42"/>
        <v xml:space="preserve"> </v>
      </c>
      <c r="AH92" s="52" t="str">
        <f t="shared" si="43"/>
        <v xml:space="preserve"> </v>
      </c>
      <c r="AJ92" s="46">
        <v>11.782792635896952</v>
      </c>
      <c r="AK92" s="46">
        <v>48.019757114373753</v>
      </c>
      <c r="AL92" s="46">
        <v>13.038650779815722</v>
      </c>
      <c r="AM92" s="46"/>
      <c r="AN92" s="46">
        <v>1.1989067571195002</v>
      </c>
      <c r="AO92" s="46">
        <v>25.24186057049641</v>
      </c>
      <c r="AP92" s="28">
        <v>2.0321851644201128</v>
      </c>
    </row>
    <row r="93" spans="1:42" x14ac:dyDescent="0.35">
      <c r="A93" s="12" t="s">
        <v>40</v>
      </c>
      <c r="B93" s="12"/>
      <c r="C93" s="12"/>
      <c r="D93" s="22">
        <v>21.4</v>
      </c>
      <c r="E93" s="22">
        <v>1.4</v>
      </c>
      <c r="F93" s="22" t="str">
        <f t="shared" si="46"/>
        <v>-</v>
      </c>
      <c r="G93" s="22" t="str">
        <f t="shared" si="47"/>
        <v xml:space="preserve"> </v>
      </c>
      <c r="H93" s="22"/>
      <c r="I93" s="22">
        <v>22.4</v>
      </c>
      <c r="J93" s="22">
        <v>1.9</v>
      </c>
      <c r="K93" s="31" t="str">
        <f t="shared" si="48"/>
        <v xml:space="preserve"> </v>
      </c>
      <c r="L93" s="31" t="str">
        <f t="shared" si="49"/>
        <v xml:space="preserve"> </v>
      </c>
      <c r="M93" s="22"/>
      <c r="N93" s="28">
        <v>21.2</v>
      </c>
      <c r="O93" s="28">
        <v>1.5</v>
      </c>
      <c r="P93" s="28" t="str">
        <f t="shared" si="50"/>
        <v>-</v>
      </c>
      <c r="Q93" s="28" t="str">
        <f t="shared" si="51"/>
        <v xml:space="preserve"> </v>
      </c>
      <c r="R93" s="28"/>
      <c r="S93" s="28">
        <v>2.5</v>
      </c>
      <c r="T93" s="28">
        <v>0.6</v>
      </c>
      <c r="U93" s="28" t="str">
        <f t="shared" si="52"/>
        <v>-</v>
      </c>
      <c r="V93" s="28" t="str">
        <f t="shared" si="53"/>
        <v xml:space="preserve"> </v>
      </c>
      <c r="W93" s="28"/>
      <c r="X93" s="28">
        <v>3.5</v>
      </c>
      <c r="Y93" s="28">
        <v>0.9</v>
      </c>
      <c r="Z93" s="28" t="str">
        <f t="shared" si="54"/>
        <v xml:space="preserve"> </v>
      </c>
      <c r="AA93" s="28" t="str">
        <f t="shared" si="55"/>
        <v xml:space="preserve"> </v>
      </c>
      <c r="AB93" s="28"/>
      <c r="AC93" s="28">
        <v>2.9</v>
      </c>
      <c r="AD93" s="28">
        <v>0.7</v>
      </c>
      <c r="AE93" s="28" t="str">
        <f t="shared" si="56"/>
        <v>-</v>
      </c>
      <c r="AF93" s="28" t="str">
        <f t="shared" si="57"/>
        <v xml:space="preserve"> </v>
      </c>
      <c r="AG93" s="52" t="str">
        <f t="shared" si="42"/>
        <v xml:space="preserve"> </v>
      </c>
      <c r="AH93" s="52" t="str">
        <f t="shared" si="43"/>
        <v xml:space="preserve"> </v>
      </c>
      <c r="AJ93" s="46">
        <v>10.276952241409912</v>
      </c>
      <c r="AK93" s="46">
        <v>47.316827950232501</v>
      </c>
      <c r="AL93" s="46">
        <v>11.357453953542937</v>
      </c>
      <c r="AM93" s="46"/>
      <c r="AN93" s="46">
        <v>1.3232078727847409</v>
      </c>
      <c r="AO93" s="46">
        <v>25.405303506346609</v>
      </c>
      <c r="AP93" s="28">
        <v>2.0257141600187705</v>
      </c>
    </row>
    <row r="94" spans="1:42" x14ac:dyDescent="0.35">
      <c r="A94" s="3" t="s">
        <v>179</v>
      </c>
      <c r="B94" s="3" t="s">
        <v>302</v>
      </c>
      <c r="C94" s="3" t="s">
        <v>473</v>
      </c>
      <c r="D94" s="26">
        <v>20.9</v>
      </c>
      <c r="E94" s="26">
        <v>3.3</v>
      </c>
      <c r="F94" s="26" t="str">
        <f t="shared" si="46"/>
        <v xml:space="preserve"> </v>
      </c>
      <c r="G94" s="26" t="str">
        <f t="shared" si="47"/>
        <v xml:space="preserve"> </v>
      </c>
      <c r="H94" s="26"/>
      <c r="I94" s="26">
        <v>25.7</v>
      </c>
      <c r="J94" s="26">
        <v>4.9000000000000004</v>
      </c>
      <c r="K94" s="34" t="str">
        <f t="shared" si="48"/>
        <v xml:space="preserve"> </v>
      </c>
      <c r="L94" s="34" t="str">
        <f t="shared" si="49"/>
        <v xml:space="preserve"> </v>
      </c>
      <c r="M94" s="26"/>
      <c r="N94" s="27">
        <v>21</v>
      </c>
      <c r="O94" s="27">
        <v>4.0999999999999996</v>
      </c>
      <c r="P94" s="27" t="str">
        <f t="shared" si="50"/>
        <v xml:space="preserve"> </v>
      </c>
      <c r="Q94" s="27" t="str">
        <f t="shared" si="51"/>
        <v xml:space="preserve"> </v>
      </c>
      <c r="R94" s="27"/>
      <c r="S94" s="27">
        <v>2.4</v>
      </c>
      <c r="T94" s="27">
        <v>1.2</v>
      </c>
      <c r="U94" s="27" t="str">
        <f t="shared" si="52"/>
        <v xml:space="preserve"> </v>
      </c>
      <c r="V94" s="27" t="str">
        <f t="shared" si="53"/>
        <v xml:space="preserve"> </v>
      </c>
      <c r="W94" s="27"/>
      <c r="X94" s="27">
        <v>4.5999999999999996</v>
      </c>
      <c r="Y94" s="27">
        <v>2.5</v>
      </c>
      <c r="Z94" s="27" t="str">
        <f t="shared" si="54"/>
        <v xml:space="preserve"> </v>
      </c>
      <c r="AA94" s="27" t="str">
        <f t="shared" si="55"/>
        <v xml:space="preserve"> </v>
      </c>
      <c r="AB94" s="27"/>
      <c r="AC94" s="27">
        <v>2.6</v>
      </c>
      <c r="AD94" s="27">
        <v>1.5</v>
      </c>
      <c r="AE94" s="27" t="str">
        <f t="shared" si="56"/>
        <v xml:space="preserve"> </v>
      </c>
      <c r="AF94" s="27" t="str">
        <f t="shared" si="57"/>
        <v xml:space="preserve"> </v>
      </c>
      <c r="AG94" s="52" t="str">
        <f t="shared" si="42"/>
        <v xml:space="preserve"> </v>
      </c>
      <c r="AH94" s="52" t="str">
        <f t="shared" si="43"/>
        <v xml:space="preserve"> </v>
      </c>
      <c r="AJ94" s="24">
        <v>10.579395948904335</v>
      </c>
      <c r="AK94" s="24">
        <v>46.268656716417908</v>
      </c>
      <c r="AL94" s="48">
        <v>11.494574221338635</v>
      </c>
      <c r="AM94" s="48"/>
      <c r="AN94" s="24">
        <v>0.2359267564321923</v>
      </c>
      <c r="AO94" s="24">
        <v>17.877320419693302</v>
      </c>
      <c r="AP94" s="27">
        <v>0.68961232604373757</v>
      </c>
    </row>
    <row r="95" spans="1:42" x14ac:dyDescent="0.35">
      <c r="A95" s="3" t="s">
        <v>180</v>
      </c>
      <c r="B95" s="3" t="s">
        <v>303</v>
      </c>
      <c r="C95" s="3" t="s">
        <v>474</v>
      </c>
      <c r="D95" s="26">
        <v>20.3</v>
      </c>
      <c r="E95" s="26">
        <v>2.9</v>
      </c>
      <c r="F95" s="26" t="str">
        <f t="shared" si="46"/>
        <v>-</v>
      </c>
      <c r="G95" s="26" t="str">
        <f t="shared" si="47"/>
        <v xml:space="preserve"> </v>
      </c>
      <c r="H95" s="26"/>
      <c r="I95" s="26">
        <v>19.600000000000001</v>
      </c>
      <c r="J95" s="26">
        <v>3.2</v>
      </c>
      <c r="K95" s="34" t="str">
        <f t="shared" si="48"/>
        <v>-</v>
      </c>
      <c r="L95" s="34" t="str">
        <f t="shared" si="49"/>
        <v xml:space="preserve"> </v>
      </c>
      <c r="M95" s="26"/>
      <c r="N95" s="27">
        <v>23.2</v>
      </c>
      <c r="O95" s="27">
        <v>3</v>
      </c>
      <c r="P95" s="27" t="str">
        <f t="shared" si="50"/>
        <v xml:space="preserve"> </v>
      </c>
      <c r="Q95" s="27" t="str">
        <f t="shared" si="51"/>
        <v xml:space="preserve"> </v>
      </c>
      <c r="R95" s="27"/>
      <c r="S95" s="27">
        <v>2.6</v>
      </c>
      <c r="T95" s="27">
        <v>1.2</v>
      </c>
      <c r="U95" s="27" t="str">
        <f t="shared" si="52"/>
        <v xml:space="preserve"> </v>
      </c>
      <c r="V95" s="27" t="str">
        <f t="shared" si="53"/>
        <v xml:space="preserve"> </v>
      </c>
      <c r="W95" s="27"/>
      <c r="X95" s="27">
        <v>4.5999999999999996</v>
      </c>
      <c r="Y95" s="27">
        <v>1.8</v>
      </c>
      <c r="Z95" s="27" t="str">
        <f t="shared" si="54"/>
        <v xml:space="preserve"> </v>
      </c>
      <c r="AA95" s="27" t="str">
        <f t="shared" si="55"/>
        <v xml:space="preserve"> </v>
      </c>
      <c r="AB95" s="27"/>
      <c r="AC95" s="27">
        <v>2.7</v>
      </c>
      <c r="AD95" s="27">
        <v>1.2</v>
      </c>
      <c r="AE95" s="27" t="str">
        <f t="shared" si="56"/>
        <v xml:space="preserve"> </v>
      </c>
      <c r="AF95" s="27" t="str">
        <f t="shared" si="57"/>
        <v xml:space="preserve"> </v>
      </c>
      <c r="AG95" s="52" t="str">
        <f t="shared" si="42"/>
        <v xml:space="preserve"> </v>
      </c>
      <c r="AH95" s="52" t="str">
        <f t="shared" si="43"/>
        <v xml:space="preserve"> </v>
      </c>
      <c r="AJ95" s="24">
        <v>8.0877793486618561</v>
      </c>
      <c r="AK95" s="24">
        <v>38.188199166483876</v>
      </c>
      <c r="AL95" s="48">
        <v>8.9147660801080644</v>
      </c>
      <c r="AM95" s="48"/>
      <c r="AN95" s="24">
        <v>1.8180916238807452</v>
      </c>
      <c r="AO95" s="24">
        <v>22.417196753674052</v>
      </c>
      <c r="AP95" s="27">
        <v>2.3844270500404039</v>
      </c>
    </row>
    <row r="96" spans="1:42" x14ac:dyDescent="0.35">
      <c r="A96" s="3" t="s">
        <v>181</v>
      </c>
      <c r="B96" s="3" t="s">
        <v>304</v>
      </c>
      <c r="C96" s="3" t="s">
        <v>475</v>
      </c>
      <c r="D96" s="26">
        <v>24</v>
      </c>
      <c r="E96" s="26">
        <v>2.6</v>
      </c>
      <c r="F96" s="26" t="str">
        <f t="shared" si="46"/>
        <v xml:space="preserve"> </v>
      </c>
      <c r="G96" s="26" t="str">
        <f t="shared" si="47"/>
        <v xml:space="preserve"> </v>
      </c>
      <c r="H96" s="26"/>
      <c r="I96" s="26">
        <v>22.7</v>
      </c>
      <c r="J96" s="26">
        <v>3.4</v>
      </c>
      <c r="K96" s="34" t="str">
        <f t="shared" si="48"/>
        <v xml:space="preserve"> </v>
      </c>
      <c r="L96" s="34" t="str">
        <f t="shared" si="49"/>
        <v xml:space="preserve"> </v>
      </c>
      <c r="M96" s="26"/>
      <c r="N96" s="27">
        <v>21.3</v>
      </c>
      <c r="O96" s="27">
        <v>3.1</v>
      </c>
      <c r="P96" s="27" t="str">
        <f t="shared" si="50"/>
        <v xml:space="preserve"> </v>
      </c>
      <c r="Q96" s="27" t="str">
        <f t="shared" si="51"/>
        <v xml:space="preserve"> </v>
      </c>
      <c r="R96" s="27"/>
      <c r="S96" s="27">
        <v>2.9</v>
      </c>
      <c r="T96" s="27">
        <v>1.1000000000000001</v>
      </c>
      <c r="U96" s="27" t="str">
        <f t="shared" si="52"/>
        <v xml:space="preserve"> </v>
      </c>
      <c r="V96" s="27" t="str">
        <f t="shared" si="53"/>
        <v xml:space="preserve"> </v>
      </c>
      <c r="W96" s="27"/>
      <c r="X96" s="27">
        <v>2.7</v>
      </c>
      <c r="Y96" s="27">
        <v>1.3</v>
      </c>
      <c r="Z96" s="27" t="str">
        <f t="shared" si="54"/>
        <v xml:space="preserve"> </v>
      </c>
      <c r="AA96" s="27" t="str">
        <f t="shared" si="55"/>
        <v xml:space="preserve"> </v>
      </c>
      <c r="AB96" s="27"/>
      <c r="AC96" s="27">
        <v>4</v>
      </c>
      <c r="AD96" s="27">
        <v>1.5</v>
      </c>
      <c r="AE96" s="27" t="str">
        <f t="shared" si="56"/>
        <v xml:space="preserve"> </v>
      </c>
      <c r="AF96" s="27" t="str">
        <f t="shared" si="57"/>
        <v xml:space="preserve"> </v>
      </c>
      <c r="AG96" s="52" t="str">
        <f t="shared" si="42"/>
        <v xml:space="preserve"> </v>
      </c>
      <c r="AH96" s="52" t="str">
        <f t="shared" si="43"/>
        <v xml:space="preserve"> </v>
      </c>
      <c r="AJ96" s="49">
        <v>12.997946885665529</v>
      </c>
      <c r="AK96" s="49">
        <v>52.991178829190055</v>
      </c>
      <c r="AL96" s="48">
        <v>14.593826599509763</v>
      </c>
      <c r="AM96" s="48"/>
      <c r="AN96" s="49">
        <v>1.5605002133105803</v>
      </c>
      <c r="AO96" s="49">
        <v>20.709015078601219</v>
      </c>
      <c r="AP96" s="27">
        <v>2.3244651234232099</v>
      </c>
    </row>
    <row r="97" spans="1:42" x14ac:dyDescent="0.35">
      <c r="A97" s="3" t="s">
        <v>182</v>
      </c>
      <c r="B97" s="3" t="s">
        <v>305</v>
      </c>
      <c r="C97" s="3" t="s">
        <v>476</v>
      </c>
      <c r="D97" s="26">
        <v>20</v>
      </c>
      <c r="E97" s="26">
        <v>2.6</v>
      </c>
      <c r="F97" s="26" t="str">
        <f t="shared" si="46"/>
        <v>-</v>
      </c>
      <c r="G97" s="26" t="str">
        <f t="shared" si="47"/>
        <v xml:space="preserve"> </v>
      </c>
      <c r="H97" s="26"/>
      <c r="I97" s="26">
        <v>23.1</v>
      </c>
      <c r="J97" s="26">
        <v>3.9</v>
      </c>
      <c r="K97" s="34" t="str">
        <f t="shared" si="48"/>
        <v xml:space="preserve"> </v>
      </c>
      <c r="L97" s="34" t="str">
        <f t="shared" si="49"/>
        <v xml:space="preserve"> </v>
      </c>
      <c r="M97" s="26"/>
      <c r="N97" s="27">
        <v>18.600000000000001</v>
      </c>
      <c r="O97" s="27">
        <v>2.2000000000000002</v>
      </c>
      <c r="P97" s="27" t="str">
        <f t="shared" si="50"/>
        <v>-</v>
      </c>
      <c r="Q97" s="27" t="str">
        <f t="shared" si="51"/>
        <v>-</v>
      </c>
      <c r="R97" s="27"/>
      <c r="S97" s="27">
        <v>2.1</v>
      </c>
      <c r="T97" s="27">
        <v>1</v>
      </c>
      <c r="U97" s="27" t="str">
        <f t="shared" si="52"/>
        <v>-</v>
      </c>
      <c r="V97" s="27" t="str">
        <f t="shared" si="53"/>
        <v xml:space="preserve"> </v>
      </c>
      <c r="W97" s="27"/>
      <c r="X97" s="27">
        <v>2</v>
      </c>
      <c r="Y97" s="27">
        <v>1.5</v>
      </c>
      <c r="Z97" s="27" t="str">
        <f t="shared" si="54"/>
        <v xml:space="preserve"> </v>
      </c>
      <c r="AA97" s="27" t="str">
        <f t="shared" si="55"/>
        <v xml:space="preserve"> </v>
      </c>
      <c r="AB97" s="27"/>
      <c r="AC97" s="27">
        <v>2.1</v>
      </c>
      <c r="AD97" s="27">
        <v>0.8</v>
      </c>
      <c r="AE97" s="27" t="str">
        <f t="shared" si="56"/>
        <v>-</v>
      </c>
      <c r="AF97" s="27" t="str">
        <f t="shared" si="57"/>
        <v>-</v>
      </c>
      <c r="AG97" s="52" t="str">
        <f t="shared" si="42"/>
        <v xml:space="preserve"> </v>
      </c>
      <c r="AH97" s="52" t="str">
        <f t="shared" si="43"/>
        <v xml:space="preserve"> </v>
      </c>
      <c r="AJ97" s="49">
        <v>9.6039922730199603</v>
      </c>
      <c r="AK97" s="49">
        <v>50.662126371547487</v>
      </c>
      <c r="AL97" s="48">
        <v>10.459241978830891</v>
      </c>
      <c r="AM97" s="48"/>
      <c r="AN97" s="49">
        <v>1.2169993560849968</v>
      </c>
      <c r="AO97" s="49">
        <v>48.694665153234965</v>
      </c>
      <c r="AP97" s="27">
        <v>2.2059692787843921</v>
      </c>
    </row>
    <row r="98" spans="1:42" x14ac:dyDescent="0.35">
      <c r="A98" s="6" t="s">
        <v>41</v>
      </c>
      <c r="B98" s="6"/>
      <c r="C98" s="6"/>
      <c r="D98" s="28">
        <v>23.3</v>
      </c>
      <c r="E98" s="28">
        <v>1.9</v>
      </c>
      <c r="F98" s="28" t="str">
        <f t="shared" si="46"/>
        <v xml:space="preserve"> </v>
      </c>
      <c r="G98" s="28" t="str">
        <f t="shared" si="47"/>
        <v xml:space="preserve"> </v>
      </c>
      <c r="H98" s="28"/>
      <c r="I98" s="28">
        <v>23.8</v>
      </c>
      <c r="J98" s="28">
        <v>2.7</v>
      </c>
      <c r="K98" s="31" t="str">
        <f t="shared" si="48"/>
        <v xml:space="preserve"> </v>
      </c>
      <c r="L98" s="31" t="str">
        <f t="shared" si="49"/>
        <v xml:space="preserve"> </v>
      </c>
      <c r="M98" s="28"/>
      <c r="N98" s="28">
        <v>23</v>
      </c>
      <c r="O98" s="28">
        <v>2.5</v>
      </c>
      <c r="P98" s="28" t="str">
        <f t="shared" si="50"/>
        <v xml:space="preserve"> </v>
      </c>
      <c r="Q98" s="28" t="str">
        <f t="shared" si="51"/>
        <v xml:space="preserve"> </v>
      </c>
      <c r="R98" s="28"/>
      <c r="S98" s="28">
        <v>3.6</v>
      </c>
      <c r="T98" s="28">
        <v>0.8</v>
      </c>
      <c r="U98" s="28" t="str">
        <f t="shared" si="52"/>
        <v xml:space="preserve"> </v>
      </c>
      <c r="V98" s="28" t="str">
        <f t="shared" si="53"/>
        <v xml:space="preserve"> </v>
      </c>
      <c r="W98" s="28"/>
      <c r="X98" s="28">
        <v>2.5</v>
      </c>
      <c r="Y98" s="28">
        <v>1.1000000000000001</v>
      </c>
      <c r="Z98" s="28" t="str">
        <f t="shared" si="54"/>
        <v xml:space="preserve"> </v>
      </c>
      <c r="AA98" s="28" t="str">
        <f t="shared" si="55"/>
        <v xml:space="preserve"> </v>
      </c>
      <c r="AB98" s="28"/>
      <c r="AC98" s="28">
        <v>3.4</v>
      </c>
      <c r="AD98" s="28">
        <v>1.2</v>
      </c>
      <c r="AE98" s="28" t="str">
        <f t="shared" si="56"/>
        <v xml:space="preserve"> </v>
      </c>
      <c r="AF98" s="28" t="str">
        <f t="shared" si="57"/>
        <v xml:space="preserve"> </v>
      </c>
      <c r="AG98" s="52" t="str">
        <f t="shared" si="42"/>
        <v xml:space="preserve"> </v>
      </c>
      <c r="AH98" s="52" t="str">
        <f t="shared" si="43"/>
        <v xml:space="preserve"> </v>
      </c>
      <c r="AJ98" s="46">
        <v>14.369204770340282</v>
      </c>
      <c r="AK98" s="46">
        <v>54.54163603906332</v>
      </c>
      <c r="AL98" s="46">
        <v>15.738642668699907</v>
      </c>
      <c r="AM98" s="46"/>
      <c r="AN98" s="46">
        <v>0.72007234077247495</v>
      </c>
      <c r="AO98" s="46">
        <v>36.070565998109835</v>
      </c>
      <c r="AP98" s="28">
        <v>1.9251352212402051</v>
      </c>
    </row>
    <row r="99" spans="1:42" x14ac:dyDescent="0.35">
      <c r="A99" s="3" t="s">
        <v>183</v>
      </c>
      <c r="B99" s="3" t="s">
        <v>306</v>
      </c>
      <c r="C99" s="3" t="s">
        <v>477</v>
      </c>
      <c r="D99" s="26">
        <v>26.7</v>
      </c>
      <c r="E99" s="26">
        <v>2.1</v>
      </c>
      <c r="F99" s="26" t="str">
        <f t="shared" si="46"/>
        <v>+</v>
      </c>
      <c r="G99" s="26" t="str">
        <f t="shared" si="47"/>
        <v>+</v>
      </c>
      <c r="H99" s="26"/>
      <c r="I99" s="26">
        <v>27.2</v>
      </c>
      <c r="J99" s="26">
        <v>4</v>
      </c>
      <c r="K99" s="34" t="str">
        <f t="shared" si="48"/>
        <v xml:space="preserve"> </v>
      </c>
      <c r="L99" s="34" t="str">
        <f t="shared" si="49"/>
        <v xml:space="preserve"> </v>
      </c>
      <c r="M99" s="26"/>
      <c r="N99" s="27">
        <v>27.1</v>
      </c>
      <c r="O99" s="27">
        <v>3.8</v>
      </c>
      <c r="P99" s="27" t="str">
        <f t="shared" si="50"/>
        <v xml:space="preserve"> </v>
      </c>
      <c r="Q99" s="27" t="str">
        <f t="shared" si="51"/>
        <v>+</v>
      </c>
      <c r="R99" s="27"/>
      <c r="S99" s="27">
        <v>5.2</v>
      </c>
      <c r="T99" s="27">
        <v>1.1000000000000001</v>
      </c>
      <c r="U99" s="27" t="str">
        <f t="shared" si="52"/>
        <v>+</v>
      </c>
      <c r="V99" s="27" t="str">
        <f t="shared" si="53"/>
        <v>+</v>
      </c>
      <c r="W99" s="27"/>
      <c r="X99" s="27">
        <v>3.8</v>
      </c>
      <c r="Y99" s="27">
        <v>1.8</v>
      </c>
      <c r="Z99" s="27" t="str">
        <f t="shared" si="54"/>
        <v xml:space="preserve"> </v>
      </c>
      <c r="AA99" s="27" t="str">
        <f t="shared" si="55"/>
        <v xml:space="preserve"> </v>
      </c>
      <c r="AB99" s="27"/>
      <c r="AC99" s="27">
        <v>5.0999999999999996</v>
      </c>
      <c r="AD99" s="27">
        <v>2</v>
      </c>
      <c r="AE99" s="27" t="str">
        <f t="shared" si="56"/>
        <v xml:space="preserve"> </v>
      </c>
      <c r="AF99" s="27" t="str">
        <f t="shared" si="57"/>
        <v xml:space="preserve"> </v>
      </c>
      <c r="AG99" s="52" t="str">
        <f t="shared" si="42"/>
        <v xml:space="preserve"> </v>
      </c>
      <c r="AH99" s="52" t="str">
        <f t="shared" si="43"/>
        <v xml:space="preserve"> </v>
      </c>
      <c r="AJ99" s="48">
        <v>17.520723700345453</v>
      </c>
      <c r="AK99" s="48">
        <v>49.192077143601772</v>
      </c>
      <c r="AL99" s="48">
        <v>19.136754751107151</v>
      </c>
      <c r="AM99" s="48"/>
      <c r="AN99" s="48">
        <v>1.0076308063148602</v>
      </c>
      <c r="AO99" s="48">
        <v>34.123778501628664</v>
      </c>
      <c r="AP99" s="27">
        <v>2.6977245222294628</v>
      </c>
    </row>
    <row r="100" spans="1:42" x14ac:dyDescent="0.35">
      <c r="A100" s="3" t="s">
        <v>184</v>
      </c>
      <c r="B100" s="3" t="s">
        <v>307</v>
      </c>
      <c r="C100" s="3" t="s">
        <v>478</v>
      </c>
      <c r="D100" s="26">
        <v>19.399999999999999</v>
      </c>
      <c r="E100" s="26">
        <v>3.3</v>
      </c>
      <c r="F100" s="26" t="str">
        <f t="shared" si="46"/>
        <v>-</v>
      </c>
      <c r="G100" s="26" t="str">
        <f t="shared" si="47"/>
        <v xml:space="preserve"> </v>
      </c>
      <c r="H100" s="26"/>
      <c r="I100" s="26">
        <v>19.899999999999999</v>
      </c>
      <c r="J100" s="26">
        <v>3.6</v>
      </c>
      <c r="K100" s="34" t="str">
        <f t="shared" si="48"/>
        <v xml:space="preserve"> </v>
      </c>
      <c r="L100" s="34" t="str">
        <f t="shared" si="49"/>
        <v xml:space="preserve"> </v>
      </c>
      <c r="M100" s="26"/>
      <c r="N100" s="27">
        <v>18.3</v>
      </c>
      <c r="O100" s="27">
        <v>3.1</v>
      </c>
      <c r="P100" s="27" t="str">
        <f t="shared" si="50"/>
        <v>-</v>
      </c>
      <c r="Q100" s="27" t="str">
        <f t="shared" si="51"/>
        <v xml:space="preserve"> </v>
      </c>
      <c r="R100" s="27"/>
      <c r="S100" s="27">
        <v>1.7</v>
      </c>
      <c r="T100" s="27">
        <v>1.1000000000000001</v>
      </c>
      <c r="U100" s="27" t="str">
        <f t="shared" si="52"/>
        <v>-</v>
      </c>
      <c r="V100" s="27" t="str">
        <f t="shared" si="53"/>
        <v xml:space="preserve"> </v>
      </c>
      <c r="W100" s="27"/>
      <c r="X100" s="27">
        <v>1</v>
      </c>
      <c r="Y100" s="27">
        <v>0.9</v>
      </c>
      <c r="Z100" s="27" t="str">
        <f t="shared" si="54"/>
        <v>-</v>
      </c>
      <c r="AA100" s="27" t="str">
        <f t="shared" si="55"/>
        <v>-</v>
      </c>
      <c r="AB100" s="27"/>
      <c r="AC100" s="27">
        <v>1.4</v>
      </c>
      <c r="AD100" s="27">
        <v>1</v>
      </c>
      <c r="AE100" s="27" t="str">
        <f t="shared" si="56"/>
        <v>-</v>
      </c>
      <c r="AF100" s="27" t="str">
        <f t="shared" si="57"/>
        <v>-</v>
      </c>
      <c r="AG100" s="52" t="str">
        <f t="shared" si="42"/>
        <v xml:space="preserve"> </v>
      </c>
      <c r="AH100" s="52" t="str">
        <f t="shared" si="43"/>
        <v xml:space="preserve"> </v>
      </c>
      <c r="AJ100" s="48">
        <v>10.831242182767872</v>
      </c>
      <c r="AK100" s="48">
        <v>76.785714285714292</v>
      </c>
      <c r="AL100" s="48">
        <v>11.776290794054477</v>
      </c>
      <c r="AM100" s="48"/>
      <c r="AN100" s="48">
        <v>0.39725617910353833</v>
      </c>
      <c r="AO100" s="48">
        <v>44.155844155844157</v>
      </c>
      <c r="AP100" s="27">
        <v>1.0242612680370005</v>
      </c>
    </row>
    <row r="101" spans="1:42" x14ac:dyDescent="0.35">
      <c r="A101" s="6" t="s">
        <v>42</v>
      </c>
      <c r="B101" s="6"/>
      <c r="C101" s="6"/>
      <c r="D101" s="22">
        <v>20.5</v>
      </c>
      <c r="E101" s="22">
        <v>2</v>
      </c>
      <c r="F101" s="22" t="str">
        <f t="shared" si="46"/>
        <v>-</v>
      </c>
      <c r="G101" s="22" t="str">
        <f t="shared" si="47"/>
        <v xml:space="preserve"> </v>
      </c>
      <c r="H101" s="22"/>
      <c r="I101" s="22">
        <v>21.9</v>
      </c>
      <c r="J101" s="22">
        <v>1.7</v>
      </c>
      <c r="K101" s="31" t="str">
        <f t="shared" si="48"/>
        <v xml:space="preserve"> </v>
      </c>
      <c r="L101" s="31" t="str">
        <f t="shared" si="49"/>
        <v xml:space="preserve"> </v>
      </c>
      <c r="M101" s="22"/>
      <c r="N101" s="28">
        <v>22.6</v>
      </c>
      <c r="O101" s="28">
        <v>1.2</v>
      </c>
      <c r="P101" s="28" t="str">
        <f t="shared" si="50"/>
        <v>-</v>
      </c>
      <c r="Q101" s="28" t="str">
        <f t="shared" si="51"/>
        <v xml:space="preserve"> </v>
      </c>
      <c r="R101" s="28"/>
      <c r="S101" s="28">
        <v>3.2</v>
      </c>
      <c r="T101" s="28">
        <v>0.9</v>
      </c>
      <c r="U101" s="28" t="str">
        <f t="shared" si="52"/>
        <v xml:space="preserve"> </v>
      </c>
      <c r="V101" s="28" t="str">
        <f t="shared" si="53"/>
        <v xml:space="preserve"> </v>
      </c>
      <c r="W101" s="28"/>
      <c r="X101" s="28">
        <v>2.8</v>
      </c>
      <c r="Y101" s="28">
        <v>0.7</v>
      </c>
      <c r="Z101" s="28" t="str">
        <f t="shared" si="54"/>
        <v xml:space="preserve"> </v>
      </c>
      <c r="AA101" s="28" t="str">
        <f t="shared" si="55"/>
        <v xml:space="preserve"> </v>
      </c>
      <c r="AB101" s="28"/>
      <c r="AC101" s="28">
        <v>4.2</v>
      </c>
      <c r="AD101" s="28">
        <v>0.6</v>
      </c>
      <c r="AE101" s="28" t="str">
        <f t="shared" si="56"/>
        <v xml:space="preserve"> </v>
      </c>
      <c r="AF101" s="28" t="str">
        <f t="shared" si="57"/>
        <v xml:space="preserve"> </v>
      </c>
      <c r="AG101" s="52" t="str">
        <f t="shared" si="42"/>
        <v xml:space="preserve"> </v>
      </c>
      <c r="AH101" s="52" t="str">
        <f t="shared" si="43"/>
        <v>+</v>
      </c>
      <c r="AJ101" s="46">
        <v>12.014700580347277</v>
      </c>
      <c r="AK101" s="46">
        <v>45.293614290298429</v>
      </c>
      <c r="AL101" s="46">
        <v>13.401751621107724</v>
      </c>
      <c r="AM101" s="46"/>
      <c r="AN101" s="46">
        <v>1.3463157747828636</v>
      </c>
      <c r="AO101" s="46">
        <v>19.58928284935023</v>
      </c>
      <c r="AP101" s="28">
        <v>2.106715587822912</v>
      </c>
    </row>
    <row r="102" spans="1:42" x14ac:dyDescent="0.35">
      <c r="A102" s="3" t="s">
        <v>185</v>
      </c>
      <c r="B102" s="3" t="s">
        <v>308</v>
      </c>
      <c r="C102" s="3" t="s">
        <v>479</v>
      </c>
      <c r="D102" s="26">
        <v>26</v>
      </c>
      <c r="E102" s="26">
        <v>3.8</v>
      </c>
      <c r="F102" s="26" t="str">
        <f t="shared" si="46"/>
        <v xml:space="preserve"> </v>
      </c>
      <c r="G102" s="26" t="str">
        <f t="shared" si="47"/>
        <v xml:space="preserve"> </v>
      </c>
      <c r="H102" s="26"/>
      <c r="I102" s="26">
        <v>24.5</v>
      </c>
      <c r="J102" s="26">
        <v>3.3</v>
      </c>
      <c r="K102" s="34" t="str">
        <f t="shared" si="48"/>
        <v xml:space="preserve"> </v>
      </c>
      <c r="L102" s="34" t="str">
        <f t="shared" si="49"/>
        <v xml:space="preserve"> </v>
      </c>
      <c r="M102" s="26"/>
      <c r="N102" s="27">
        <v>25.4</v>
      </c>
      <c r="O102" s="27">
        <v>1.5</v>
      </c>
      <c r="P102" s="27" t="str">
        <f t="shared" si="50"/>
        <v xml:space="preserve"> </v>
      </c>
      <c r="Q102" s="27" t="str">
        <f t="shared" si="51"/>
        <v>+</v>
      </c>
      <c r="R102" s="27"/>
      <c r="S102" s="27">
        <v>3.8</v>
      </c>
      <c r="T102" s="27">
        <v>1.7</v>
      </c>
      <c r="U102" s="27" t="str">
        <f t="shared" si="52"/>
        <v xml:space="preserve"> </v>
      </c>
      <c r="V102" s="27" t="str">
        <f t="shared" si="53"/>
        <v xml:space="preserve"> </v>
      </c>
      <c r="W102" s="27"/>
      <c r="X102" s="27">
        <v>4.2</v>
      </c>
      <c r="Y102" s="27">
        <v>1.5</v>
      </c>
      <c r="Z102" s="27" t="str">
        <f t="shared" si="54"/>
        <v xml:space="preserve"> </v>
      </c>
      <c r="AA102" s="27" t="str">
        <f t="shared" si="55"/>
        <v xml:space="preserve"> </v>
      </c>
      <c r="AB102" s="27"/>
      <c r="AC102" s="27">
        <v>4.7</v>
      </c>
      <c r="AD102" s="27">
        <v>0.7</v>
      </c>
      <c r="AE102" s="27" t="str">
        <f t="shared" si="56"/>
        <v xml:space="preserve"> </v>
      </c>
      <c r="AF102" s="27" t="str">
        <f t="shared" si="57"/>
        <v>+</v>
      </c>
      <c r="AG102" s="52" t="str">
        <f t="shared" si="42"/>
        <v xml:space="preserve"> </v>
      </c>
      <c r="AH102" s="52" t="str">
        <f t="shared" si="43"/>
        <v xml:space="preserve"> </v>
      </c>
      <c r="AJ102" s="48">
        <v>13.934477136868257</v>
      </c>
      <c r="AK102" s="48">
        <v>52.447330904482811</v>
      </c>
      <c r="AL102" s="48">
        <v>15.733812896398097</v>
      </c>
      <c r="AM102" s="48"/>
      <c r="AN102" s="48">
        <v>1.7335476007483832</v>
      </c>
      <c r="AO102" s="48">
        <v>21.685411056549977</v>
      </c>
      <c r="AP102" s="27">
        <v>2.6657193816004678</v>
      </c>
    </row>
    <row r="103" spans="1:42" x14ac:dyDescent="0.35">
      <c r="A103" s="3" t="s">
        <v>186</v>
      </c>
      <c r="B103" s="3" t="s">
        <v>309</v>
      </c>
      <c r="C103" s="3" t="s">
        <v>480</v>
      </c>
      <c r="D103" s="26">
        <v>21</v>
      </c>
      <c r="E103" s="26">
        <v>3.8</v>
      </c>
      <c r="F103" s="26" t="str">
        <f t="shared" si="46"/>
        <v xml:space="preserve"> </v>
      </c>
      <c r="G103" s="26" t="str">
        <f t="shared" si="47"/>
        <v xml:space="preserve"> </v>
      </c>
      <c r="H103" s="26"/>
      <c r="I103" s="26">
        <v>24.5</v>
      </c>
      <c r="J103" s="26">
        <v>2.2000000000000002</v>
      </c>
      <c r="K103" s="34" t="str">
        <f t="shared" si="48"/>
        <v xml:space="preserve"> </v>
      </c>
      <c r="L103" s="34" t="str">
        <f t="shared" si="49"/>
        <v xml:space="preserve"> </v>
      </c>
      <c r="M103" s="26"/>
      <c r="N103" s="27">
        <v>28.1</v>
      </c>
      <c r="O103" s="27">
        <v>2.2999999999999998</v>
      </c>
      <c r="P103" s="27" t="str">
        <f t="shared" si="50"/>
        <v>+</v>
      </c>
      <c r="Q103" s="27" t="str">
        <f t="shared" si="51"/>
        <v>+</v>
      </c>
      <c r="R103" s="27"/>
      <c r="S103" s="27">
        <v>3.2</v>
      </c>
      <c r="T103" s="27">
        <v>1.7</v>
      </c>
      <c r="U103" s="27" t="str">
        <f t="shared" si="52"/>
        <v xml:space="preserve"> </v>
      </c>
      <c r="V103" s="27" t="str">
        <f t="shared" si="53"/>
        <v xml:space="preserve"> </v>
      </c>
      <c r="W103" s="27"/>
      <c r="X103" s="27">
        <v>3.6</v>
      </c>
      <c r="Y103" s="27">
        <v>1</v>
      </c>
      <c r="Z103" s="27" t="str">
        <f t="shared" si="54"/>
        <v xml:space="preserve"> </v>
      </c>
      <c r="AA103" s="27" t="str">
        <f t="shared" si="55"/>
        <v xml:space="preserve"> </v>
      </c>
      <c r="AB103" s="27"/>
      <c r="AC103" s="27">
        <v>5.5</v>
      </c>
      <c r="AD103" s="27">
        <v>1.2</v>
      </c>
      <c r="AE103" s="27" t="str">
        <f t="shared" si="56"/>
        <v>+</v>
      </c>
      <c r="AF103" s="27" t="str">
        <f t="shared" si="57"/>
        <v>+</v>
      </c>
      <c r="AG103" s="52" t="str">
        <f t="shared" si="42"/>
        <v xml:space="preserve"> </v>
      </c>
      <c r="AH103" s="52" t="str">
        <f t="shared" si="43"/>
        <v xml:space="preserve"> </v>
      </c>
      <c r="AJ103" s="48">
        <v>11.033843300880854</v>
      </c>
      <c r="AK103" s="48">
        <v>46.331727460426706</v>
      </c>
      <c r="AL103" s="48">
        <v>12.971776508627203</v>
      </c>
      <c r="AM103" s="48"/>
      <c r="AN103" s="48">
        <v>1.6521989353028632</v>
      </c>
      <c r="AO103" s="48">
        <v>21.087405368203715</v>
      </c>
      <c r="AP103" s="27">
        <v>2.7196083763937993</v>
      </c>
    </row>
    <row r="104" spans="1:42" x14ac:dyDescent="0.35">
      <c r="A104" s="3" t="s">
        <v>187</v>
      </c>
      <c r="B104" s="3" t="s">
        <v>310</v>
      </c>
      <c r="C104" s="3" t="s">
        <v>481</v>
      </c>
      <c r="D104" s="26">
        <v>11.1</v>
      </c>
      <c r="E104" s="26">
        <v>3.8</v>
      </c>
      <c r="F104" s="26" t="str">
        <f t="shared" si="46"/>
        <v>-</v>
      </c>
      <c r="G104" s="26" t="str">
        <f t="shared" si="47"/>
        <v>-</v>
      </c>
      <c r="H104" s="26"/>
      <c r="I104" s="26">
        <v>14.6</v>
      </c>
      <c r="J104" s="26">
        <v>4.4000000000000004</v>
      </c>
      <c r="K104" s="34" t="str">
        <f t="shared" si="48"/>
        <v>-</v>
      </c>
      <c r="L104" s="34" t="str">
        <f t="shared" si="49"/>
        <v>-</v>
      </c>
      <c r="M104" s="26"/>
      <c r="N104" s="27">
        <v>15.1</v>
      </c>
      <c r="O104" s="27">
        <v>3.1</v>
      </c>
      <c r="P104" s="27" t="str">
        <f t="shared" si="50"/>
        <v>-</v>
      </c>
      <c r="Q104" s="27" t="str">
        <f t="shared" si="51"/>
        <v>-</v>
      </c>
      <c r="R104" s="27"/>
      <c r="S104" s="27">
        <v>1.9</v>
      </c>
      <c r="T104" s="27">
        <v>1.9</v>
      </c>
      <c r="U104" s="27" t="str">
        <f t="shared" si="52"/>
        <v xml:space="preserve"> </v>
      </c>
      <c r="V104" s="27" t="str">
        <f t="shared" si="53"/>
        <v xml:space="preserve"> </v>
      </c>
      <c r="W104" s="27"/>
      <c r="X104" s="27" t="s">
        <v>72</v>
      </c>
      <c r="Y104" s="27" t="s">
        <v>72</v>
      </c>
      <c r="Z104" s="27"/>
      <c r="AA104" s="27"/>
      <c r="AB104" s="27"/>
      <c r="AC104" s="27">
        <v>2.9</v>
      </c>
      <c r="AD104" s="27">
        <v>1.6</v>
      </c>
      <c r="AE104" s="27" t="str">
        <f t="shared" si="56"/>
        <v xml:space="preserve"> </v>
      </c>
      <c r="AF104" s="27" t="str">
        <f t="shared" si="57"/>
        <v xml:space="preserve"> </v>
      </c>
      <c r="AG104" s="52" t="str">
        <f t="shared" si="42"/>
        <v xml:space="preserve"> </v>
      </c>
      <c r="AH104" s="52"/>
      <c r="AJ104" s="48">
        <v>7.2821919867699005</v>
      </c>
      <c r="AK104" s="48">
        <v>41.34432466708941</v>
      </c>
      <c r="AL104" s="48">
        <v>8.2644326415886393</v>
      </c>
      <c r="AM104" s="48"/>
      <c r="AN104" s="48">
        <v>0.42659550477335939</v>
      </c>
      <c r="AO104" s="48">
        <v>22.130627774254915</v>
      </c>
      <c r="AP104" s="27">
        <v>1.0513059190713463</v>
      </c>
    </row>
    <row r="105" spans="1:42" x14ac:dyDescent="0.35">
      <c r="A105" s="3" t="s">
        <v>188</v>
      </c>
      <c r="B105" s="3" t="s">
        <v>311</v>
      </c>
      <c r="C105" s="3" t="s">
        <v>482</v>
      </c>
      <c r="D105" s="26">
        <v>18.2</v>
      </c>
      <c r="E105" s="26">
        <v>3.7</v>
      </c>
      <c r="F105" s="26" t="str">
        <f t="shared" si="46"/>
        <v>-</v>
      </c>
      <c r="G105" s="26" t="str">
        <f t="shared" si="47"/>
        <v xml:space="preserve"> </v>
      </c>
      <c r="H105" s="26"/>
      <c r="I105" s="26">
        <v>19.5</v>
      </c>
      <c r="J105" s="26">
        <v>3.6</v>
      </c>
      <c r="K105" s="34" t="str">
        <f t="shared" si="48"/>
        <v>-</v>
      </c>
      <c r="L105" s="34" t="str">
        <f t="shared" si="49"/>
        <v xml:space="preserve"> </v>
      </c>
      <c r="M105" s="26"/>
      <c r="N105" s="27">
        <v>17.2</v>
      </c>
      <c r="O105" s="27">
        <v>2.5</v>
      </c>
      <c r="P105" s="27" t="str">
        <f t="shared" si="50"/>
        <v>-</v>
      </c>
      <c r="Q105" s="27" t="str">
        <f t="shared" si="51"/>
        <v>-</v>
      </c>
      <c r="R105" s="27"/>
      <c r="S105" s="27">
        <v>3.2</v>
      </c>
      <c r="T105" s="27">
        <v>1.8</v>
      </c>
      <c r="U105" s="27" t="str">
        <f t="shared" si="52"/>
        <v xml:space="preserve"> </v>
      </c>
      <c r="V105" s="27" t="str">
        <f t="shared" si="53"/>
        <v xml:space="preserve"> </v>
      </c>
      <c r="W105" s="27"/>
      <c r="X105" s="27">
        <v>1.5</v>
      </c>
      <c r="Y105" s="27">
        <v>1.3</v>
      </c>
      <c r="Z105" s="27" t="str">
        <f>IF((X105-Y105)&gt;(X$10+Y$10),"+",IF((X105+Y105)&lt;(X$10-Y$10),"-"," "))</f>
        <v>-</v>
      </c>
      <c r="AA105" s="27" t="str">
        <f>IF((X105-Y105)&gt;(X$92+Y$92),"+",IF((X105+Y105)&lt;(X$92-Y$92),"-"," "))</f>
        <v xml:space="preserve"> </v>
      </c>
      <c r="AB105" s="27"/>
      <c r="AC105" s="27">
        <v>2.8</v>
      </c>
      <c r="AD105" s="27">
        <v>1.2</v>
      </c>
      <c r="AE105" s="27" t="str">
        <f t="shared" si="56"/>
        <v xml:space="preserve"> </v>
      </c>
      <c r="AF105" s="27" t="str">
        <f t="shared" si="57"/>
        <v xml:space="preserve"> </v>
      </c>
      <c r="AG105" s="52" t="str">
        <f t="shared" si="42"/>
        <v xml:space="preserve"> </v>
      </c>
      <c r="AH105" s="52" t="str">
        <f t="shared" si="43"/>
        <v xml:space="preserve"> </v>
      </c>
      <c r="AJ105" s="48">
        <v>13.049639613959361</v>
      </c>
      <c r="AK105" s="48">
        <v>32.167042889390515</v>
      </c>
      <c r="AL105" s="48">
        <v>13.586745719510168</v>
      </c>
      <c r="AM105" s="48"/>
      <c r="AN105" s="48">
        <v>1.0269984118581261</v>
      </c>
      <c r="AO105" s="48">
        <v>11.653498871331829</v>
      </c>
      <c r="AP105" s="27">
        <v>1.3251114154311361</v>
      </c>
    </row>
    <row r="106" spans="1:42" x14ac:dyDescent="0.35">
      <c r="A106" s="3"/>
      <c r="B106" s="3"/>
      <c r="C106" s="3"/>
      <c r="D106" s="23"/>
      <c r="E106" s="24"/>
      <c r="F106" s="24"/>
      <c r="G106" s="24"/>
      <c r="H106" s="24"/>
      <c r="I106" s="24"/>
      <c r="J106" s="24"/>
      <c r="K106" s="32"/>
      <c r="L106" s="32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52" t="str">
        <f t="shared" si="42"/>
        <v xml:space="preserve"> </v>
      </c>
      <c r="AH106" s="52" t="str">
        <f t="shared" si="43"/>
        <v xml:space="preserve"> </v>
      </c>
      <c r="AJ106" s="48"/>
      <c r="AK106" s="48"/>
      <c r="AL106" s="48"/>
      <c r="AM106" s="48"/>
      <c r="AN106" s="48"/>
      <c r="AO106" s="48"/>
      <c r="AP106" s="50"/>
    </row>
    <row r="107" spans="1:42" x14ac:dyDescent="0.35">
      <c r="A107" s="12" t="s">
        <v>8</v>
      </c>
      <c r="B107" s="12"/>
      <c r="C107" s="12"/>
      <c r="D107" s="25">
        <v>34.299999999999997</v>
      </c>
      <c r="E107" s="25">
        <v>1.6</v>
      </c>
      <c r="F107" s="25" t="str">
        <f t="shared" ref="F107:F128" si="58">IF((D107-E107)&gt;(D$10+E$10),"+",IF((D107+E107)&lt;(D$10-E$10),"-"," "))</f>
        <v>+</v>
      </c>
      <c r="G107" s="25" t="str">
        <f t="shared" ref="G107:G128" si="59">IF((D107-E107)&gt;(D$107+E$107),"+",IF((D107+E107)&lt;(D$107-E$107),"-"," "))</f>
        <v xml:space="preserve"> </v>
      </c>
      <c r="H107" s="25"/>
      <c r="I107" s="25">
        <v>34.4</v>
      </c>
      <c r="J107" s="25">
        <v>1.4</v>
      </c>
      <c r="K107" s="33" t="str">
        <f t="shared" ref="K107:K128" si="60">IF((I107-J107)&gt;(I$10+J$10),"+",IF((I107+J107)&lt;(I$10-J$10),"-"," "))</f>
        <v>+</v>
      </c>
      <c r="L107" s="33" t="str">
        <f t="shared" ref="L107:L128" si="61">IF((I107-J107)&gt;(I$107+J$107),"+",IF((I107+J107)&lt;(I$107-J$107),"-"," "))</f>
        <v xml:space="preserve"> </v>
      </c>
      <c r="M107" s="25"/>
      <c r="N107" s="51">
        <v>35.4</v>
      </c>
      <c r="O107" s="51">
        <v>1.3</v>
      </c>
      <c r="P107" s="51" t="str">
        <f t="shared" ref="P107:P128" si="62">IF((N107-O107)&gt;(N$10+O$10),"+",IF((N107+O107)&lt;(N$10-O$10),"-"," "))</f>
        <v>+</v>
      </c>
      <c r="Q107" s="51" t="str">
        <f t="shared" ref="Q107:Q128" si="63">IF((N107-O107)&gt;(N$107+O$107),"+",IF((N107+O107)&lt;(N$107-O$107),"-"," "))</f>
        <v xml:space="preserve"> </v>
      </c>
      <c r="R107" s="51"/>
      <c r="S107" s="51">
        <v>6.5</v>
      </c>
      <c r="T107" s="51">
        <v>0.9</v>
      </c>
      <c r="U107" s="51" t="str">
        <f t="shared" ref="U107:U128" si="64">IF((S107-T107)&gt;(S$10+T$10),"+",IF((S107+T107)&lt;(S$10-T$10),"-"," "))</f>
        <v>+</v>
      </c>
      <c r="V107" s="51" t="str">
        <f t="shared" ref="V107:V128" si="65">IF((S107-T107)&gt;(S$107+T$107),"+",IF((S107+T107)&lt;(S$107-T$107),"-"," "))</f>
        <v xml:space="preserve"> </v>
      </c>
      <c r="W107" s="51"/>
      <c r="X107" s="51">
        <v>5.6</v>
      </c>
      <c r="Y107" s="51">
        <v>0.7</v>
      </c>
      <c r="Z107" s="51" t="str">
        <f t="shared" ref="Z107:Z128" si="66">IF((X107-Y107)&gt;(X$10+Y$10),"+",IF((X107+Y107)&lt;(X$10-Y$10),"-"," "))</f>
        <v>+</v>
      </c>
      <c r="AA107" s="51" t="str">
        <f t="shared" ref="AA107:AA128" si="67">IF((X107-Y107)&gt;(X$107+Y$107),"+",IF((X107+Y107)&lt;(X$107-Y$107),"-"," "))</f>
        <v xml:space="preserve"> </v>
      </c>
      <c r="AB107" s="51"/>
      <c r="AC107" s="51">
        <v>6.7</v>
      </c>
      <c r="AD107" s="51">
        <v>0.7</v>
      </c>
      <c r="AE107" s="51" t="str">
        <f t="shared" ref="AE107:AE128" si="68">IF((AC107-AD107)&gt;(AC$10+AD$10),"+",IF((AC107+AD107)&lt;(AC$10-AD$10),"-"," "))</f>
        <v>+</v>
      </c>
      <c r="AF107" s="51" t="str">
        <f t="shared" ref="AF107:AF128" si="69">IF((AC107-AD107)&gt;(AC$107+AD$107),"+",IF((AC107+AD107)&lt;(AC$107-AD$107),"-"," "))</f>
        <v xml:space="preserve"> </v>
      </c>
      <c r="AG107" s="52" t="str">
        <f t="shared" si="42"/>
        <v xml:space="preserve"> </v>
      </c>
      <c r="AH107" s="52" t="str">
        <f t="shared" si="43"/>
        <v xml:space="preserve"> </v>
      </c>
      <c r="AJ107" s="46">
        <v>14.115781509476836</v>
      </c>
      <c r="AK107" s="46">
        <v>46.836644741303317</v>
      </c>
      <c r="AL107" s="46">
        <v>16.293347954700838</v>
      </c>
      <c r="AM107" s="46"/>
      <c r="AN107" s="46">
        <v>1.2798137749490563</v>
      </c>
      <c r="AO107" s="46">
        <v>20.521122940259033</v>
      </c>
      <c r="AP107" s="28">
        <v>2.5603187819137294</v>
      </c>
    </row>
    <row r="108" spans="1:42" x14ac:dyDescent="0.35">
      <c r="A108" s="12" t="s">
        <v>43</v>
      </c>
      <c r="B108" s="12"/>
      <c r="C108" s="12"/>
      <c r="D108" s="22">
        <v>44.1</v>
      </c>
      <c r="E108" s="22">
        <v>3.5</v>
      </c>
      <c r="F108" s="22" t="str">
        <f t="shared" si="58"/>
        <v>+</v>
      </c>
      <c r="G108" s="22" t="str">
        <f t="shared" si="59"/>
        <v>+</v>
      </c>
      <c r="H108" s="22"/>
      <c r="I108" s="22">
        <v>44</v>
      </c>
      <c r="J108" s="22">
        <v>3.3</v>
      </c>
      <c r="K108" s="31" t="str">
        <f t="shared" si="60"/>
        <v>+</v>
      </c>
      <c r="L108" s="31" t="str">
        <f t="shared" si="61"/>
        <v>+</v>
      </c>
      <c r="M108" s="22"/>
      <c r="N108" s="28">
        <v>45.3</v>
      </c>
      <c r="O108" s="28">
        <v>3.1</v>
      </c>
      <c r="P108" s="28" t="str">
        <f t="shared" si="62"/>
        <v>+</v>
      </c>
      <c r="Q108" s="28" t="str">
        <f t="shared" si="63"/>
        <v>+</v>
      </c>
      <c r="R108" s="28"/>
      <c r="S108" s="28">
        <v>7.7</v>
      </c>
      <c r="T108" s="28">
        <v>1.8</v>
      </c>
      <c r="U108" s="28" t="str">
        <f t="shared" si="64"/>
        <v>+</v>
      </c>
      <c r="V108" s="28" t="str">
        <f t="shared" si="65"/>
        <v xml:space="preserve"> </v>
      </c>
      <c r="W108" s="28"/>
      <c r="X108" s="28">
        <v>9.1</v>
      </c>
      <c r="Y108" s="28">
        <v>2</v>
      </c>
      <c r="Z108" s="28" t="str">
        <f t="shared" si="66"/>
        <v>+</v>
      </c>
      <c r="AA108" s="28" t="str">
        <f t="shared" si="67"/>
        <v>+</v>
      </c>
      <c r="AB108" s="28"/>
      <c r="AC108" s="28">
        <v>10</v>
      </c>
      <c r="AD108" s="28">
        <v>1.7</v>
      </c>
      <c r="AE108" s="28" t="str">
        <f t="shared" si="68"/>
        <v>+</v>
      </c>
      <c r="AF108" s="28" t="str">
        <f t="shared" si="69"/>
        <v>+</v>
      </c>
      <c r="AG108" s="52" t="str">
        <f t="shared" si="42"/>
        <v xml:space="preserve"> </v>
      </c>
      <c r="AH108" s="52" t="str">
        <f t="shared" si="43"/>
        <v xml:space="preserve"> </v>
      </c>
      <c r="AJ108" s="46">
        <v>16.00364989319111</v>
      </c>
      <c r="AK108" s="46">
        <v>58.362989323843415</v>
      </c>
      <c r="AL108" s="46">
        <v>20.246831857731159</v>
      </c>
      <c r="AM108" s="46"/>
      <c r="AN108" s="46">
        <v>1.6459886542079873</v>
      </c>
      <c r="AO108" s="46">
        <v>18.751985766029104</v>
      </c>
      <c r="AP108" s="28">
        <v>3.3594083164132362</v>
      </c>
    </row>
    <row r="109" spans="1:42" x14ac:dyDescent="0.35">
      <c r="A109" s="3" t="s">
        <v>189</v>
      </c>
      <c r="B109" s="3" t="s">
        <v>312</v>
      </c>
      <c r="C109" s="3" t="s">
        <v>483</v>
      </c>
      <c r="D109" s="26">
        <v>75.5</v>
      </c>
      <c r="E109" s="26">
        <v>5.3</v>
      </c>
      <c r="F109" s="26" t="str">
        <f t="shared" si="58"/>
        <v>+</v>
      </c>
      <c r="G109" s="26" t="str">
        <f t="shared" si="59"/>
        <v>+</v>
      </c>
      <c r="H109" s="26"/>
      <c r="I109" s="26">
        <v>79.900000000000006</v>
      </c>
      <c r="J109" s="26">
        <v>4.8</v>
      </c>
      <c r="K109" s="34" t="str">
        <f t="shared" si="60"/>
        <v>+</v>
      </c>
      <c r="L109" s="34" t="str">
        <f t="shared" si="61"/>
        <v>+</v>
      </c>
      <c r="M109" s="26"/>
      <c r="N109" s="27">
        <v>78.8</v>
      </c>
      <c r="O109" s="27">
        <v>5.3</v>
      </c>
      <c r="P109" s="27" t="str">
        <f t="shared" si="62"/>
        <v>+</v>
      </c>
      <c r="Q109" s="27" t="str">
        <f t="shared" si="63"/>
        <v>+</v>
      </c>
      <c r="R109" s="27"/>
      <c r="S109" s="27">
        <v>18.2</v>
      </c>
      <c r="T109" s="27">
        <v>4.5999999999999996</v>
      </c>
      <c r="U109" s="27" t="str">
        <f t="shared" si="64"/>
        <v>+</v>
      </c>
      <c r="V109" s="27" t="str">
        <f t="shared" si="65"/>
        <v>+</v>
      </c>
      <c r="W109" s="27"/>
      <c r="X109" s="27">
        <v>21.4</v>
      </c>
      <c r="Y109" s="27">
        <v>5.0999999999999996</v>
      </c>
      <c r="Z109" s="27" t="str">
        <f t="shared" si="66"/>
        <v>+</v>
      </c>
      <c r="AA109" s="27" t="str">
        <f t="shared" si="67"/>
        <v>+</v>
      </c>
      <c r="AB109" s="27"/>
      <c r="AC109" s="27">
        <v>27</v>
      </c>
      <c r="AD109" s="27">
        <v>5.6</v>
      </c>
      <c r="AE109" s="27" t="str">
        <f t="shared" si="68"/>
        <v>+</v>
      </c>
      <c r="AF109" s="27" t="str">
        <f t="shared" si="69"/>
        <v>+</v>
      </c>
      <c r="AG109" s="52" t="str">
        <f t="shared" si="42"/>
        <v xml:space="preserve"> </v>
      </c>
      <c r="AH109" s="52" t="str">
        <f t="shared" si="43"/>
        <v xml:space="preserve"> </v>
      </c>
      <c r="AJ109" s="24">
        <v>32.116244411326377</v>
      </c>
      <c r="AK109" s="24">
        <v>58.71375251220212</v>
      </c>
      <c r="AL109" s="48">
        <v>39.307345861158566</v>
      </c>
      <c r="AM109" s="48"/>
      <c r="AN109" s="24">
        <v>2.8419372006386374</v>
      </c>
      <c r="AO109" s="24">
        <v>21.182548794489094</v>
      </c>
      <c r="AP109" s="27">
        <v>7.8040068333592174</v>
      </c>
    </row>
    <row r="110" spans="1:42" x14ac:dyDescent="0.35">
      <c r="A110" s="3" t="s">
        <v>190</v>
      </c>
      <c r="B110" s="3" t="s">
        <v>313</v>
      </c>
      <c r="C110" s="3" t="s">
        <v>484</v>
      </c>
      <c r="D110" s="26">
        <v>48.6</v>
      </c>
      <c r="E110" s="26">
        <v>6.1</v>
      </c>
      <c r="F110" s="26" t="str">
        <f t="shared" si="58"/>
        <v>+</v>
      </c>
      <c r="G110" s="26" t="str">
        <f t="shared" si="59"/>
        <v>+</v>
      </c>
      <c r="H110" s="26"/>
      <c r="I110" s="26">
        <v>53.3</v>
      </c>
      <c r="J110" s="26">
        <v>6.7</v>
      </c>
      <c r="K110" s="34" t="str">
        <f t="shared" si="60"/>
        <v>+</v>
      </c>
      <c r="L110" s="34" t="str">
        <f t="shared" si="61"/>
        <v>+</v>
      </c>
      <c r="M110" s="26"/>
      <c r="N110" s="27">
        <v>49</v>
      </c>
      <c r="O110" s="27">
        <v>6</v>
      </c>
      <c r="P110" s="27" t="str">
        <f t="shared" si="62"/>
        <v>+</v>
      </c>
      <c r="Q110" s="27" t="str">
        <f t="shared" si="63"/>
        <v>+</v>
      </c>
      <c r="R110" s="27"/>
      <c r="S110" s="27">
        <v>7.5</v>
      </c>
      <c r="T110" s="27">
        <v>3.5</v>
      </c>
      <c r="U110" s="27" t="str">
        <f t="shared" si="64"/>
        <v xml:space="preserve"> </v>
      </c>
      <c r="V110" s="27" t="str">
        <f t="shared" si="65"/>
        <v xml:space="preserve"> </v>
      </c>
      <c r="W110" s="27"/>
      <c r="X110" s="27">
        <v>8.8000000000000007</v>
      </c>
      <c r="Y110" s="27">
        <v>3.7</v>
      </c>
      <c r="Z110" s="27" t="str">
        <f t="shared" si="66"/>
        <v>+</v>
      </c>
      <c r="AA110" s="27" t="str">
        <f t="shared" si="67"/>
        <v xml:space="preserve"> </v>
      </c>
      <c r="AB110" s="27"/>
      <c r="AC110" s="27">
        <v>9.3000000000000007</v>
      </c>
      <c r="AD110" s="27">
        <v>3.5</v>
      </c>
      <c r="AE110" s="27" t="str">
        <f t="shared" si="68"/>
        <v>+</v>
      </c>
      <c r="AF110" s="27" t="str">
        <f t="shared" si="69"/>
        <v xml:space="preserve"> </v>
      </c>
      <c r="AG110" s="52" t="str">
        <f t="shared" si="42"/>
        <v xml:space="preserve"> </v>
      </c>
      <c r="AH110" s="52" t="str">
        <f t="shared" si="43"/>
        <v xml:space="preserve"> </v>
      </c>
      <c r="AJ110" s="24">
        <v>9.3970668115154812</v>
      </c>
      <c r="AK110" s="24">
        <v>41.107974594213125</v>
      </c>
      <c r="AL110" s="48">
        <v>12.348517192682847</v>
      </c>
      <c r="AM110" s="48"/>
      <c r="AN110" s="24">
        <v>1.520912547528517</v>
      </c>
      <c r="AO110" s="24">
        <v>12.208892025405788</v>
      </c>
      <c r="AP110" s="27">
        <v>2.5156819599986862</v>
      </c>
    </row>
    <row r="111" spans="1:42" x14ac:dyDescent="0.35">
      <c r="A111" s="3" t="s">
        <v>191</v>
      </c>
      <c r="B111" s="3" t="s">
        <v>314</v>
      </c>
      <c r="C111" s="3" t="s">
        <v>485</v>
      </c>
      <c r="D111" s="26">
        <v>47.6</v>
      </c>
      <c r="E111" s="26">
        <v>5.9</v>
      </c>
      <c r="F111" s="26" t="str">
        <f t="shared" si="58"/>
        <v>+</v>
      </c>
      <c r="G111" s="26" t="str">
        <f t="shared" si="59"/>
        <v>+</v>
      </c>
      <c r="H111" s="26"/>
      <c r="I111" s="26">
        <v>48.4</v>
      </c>
      <c r="J111" s="26">
        <v>6.6</v>
      </c>
      <c r="K111" s="34" t="str">
        <f t="shared" si="60"/>
        <v>+</v>
      </c>
      <c r="L111" s="34" t="str">
        <f t="shared" si="61"/>
        <v>+</v>
      </c>
      <c r="M111" s="26"/>
      <c r="N111" s="27">
        <v>59.7</v>
      </c>
      <c r="O111" s="27">
        <v>6.1</v>
      </c>
      <c r="P111" s="27" t="str">
        <f t="shared" si="62"/>
        <v>+</v>
      </c>
      <c r="Q111" s="27" t="str">
        <f t="shared" si="63"/>
        <v>+</v>
      </c>
      <c r="R111" s="27"/>
      <c r="S111" s="27">
        <v>4.5</v>
      </c>
      <c r="T111" s="27">
        <v>2.2000000000000002</v>
      </c>
      <c r="U111" s="27" t="str">
        <f t="shared" si="64"/>
        <v xml:space="preserve"> </v>
      </c>
      <c r="V111" s="27" t="str">
        <f t="shared" si="65"/>
        <v xml:space="preserve"> </v>
      </c>
      <c r="W111" s="27"/>
      <c r="X111" s="27">
        <v>10.6</v>
      </c>
      <c r="Y111" s="27">
        <v>4.0999999999999996</v>
      </c>
      <c r="Z111" s="27" t="str">
        <f t="shared" si="66"/>
        <v>+</v>
      </c>
      <c r="AA111" s="27" t="str">
        <f t="shared" si="67"/>
        <v>+</v>
      </c>
      <c r="AB111" s="27"/>
      <c r="AC111" s="27">
        <v>12.4</v>
      </c>
      <c r="AD111" s="27">
        <v>3.9</v>
      </c>
      <c r="AE111" s="27" t="str">
        <f t="shared" si="68"/>
        <v>+</v>
      </c>
      <c r="AF111" s="27" t="str">
        <f t="shared" si="69"/>
        <v>+</v>
      </c>
      <c r="AG111" s="52" t="str">
        <f t="shared" si="42"/>
        <v>+</v>
      </c>
      <c r="AH111" s="52" t="str">
        <f t="shared" si="43"/>
        <v xml:space="preserve"> </v>
      </c>
      <c r="AJ111" s="24">
        <v>19.803863688543409</v>
      </c>
      <c r="AK111" s="24">
        <v>65.953985591447832</v>
      </c>
      <c r="AL111" s="48">
        <v>25.511611864796507</v>
      </c>
      <c r="AM111" s="48"/>
      <c r="AN111" s="24">
        <v>2.660062975596956</v>
      </c>
      <c r="AO111" s="24">
        <v>21.75226586102719</v>
      </c>
      <c r="AP111" s="27">
        <v>5.0241434812600598</v>
      </c>
    </row>
    <row r="112" spans="1:42" x14ac:dyDescent="0.35">
      <c r="A112" s="4" t="s">
        <v>192</v>
      </c>
      <c r="B112" s="4" t="s">
        <v>315</v>
      </c>
      <c r="C112" s="3" t="s">
        <v>486</v>
      </c>
      <c r="D112" s="26">
        <v>33.6</v>
      </c>
      <c r="E112" s="26">
        <v>5.9</v>
      </c>
      <c r="F112" s="26" t="str">
        <f t="shared" si="58"/>
        <v>+</v>
      </c>
      <c r="G112" s="26" t="str">
        <f t="shared" si="59"/>
        <v xml:space="preserve"> </v>
      </c>
      <c r="H112" s="26"/>
      <c r="I112" s="26">
        <v>30.5</v>
      </c>
      <c r="J112" s="26">
        <v>5.0999999999999996</v>
      </c>
      <c r="K112" s="34" t="str">
        <f t="shared" si="60"/>
        <v>+</v>
      </c>
      <c r="L112" s="34" t="str">
        <f t="shared" si="61"/>
        <v xml:space="preserve"> </v>
      </c>
      <c r="M112" s="26"/>
      <c r="N112" s="27">
        <v>32.1</v>
      </c>
      <c r="O112" s="27">
        <v>4.5999999999999996</v>
      </c>
      <c r="P112" s="27" t="str">
        <f t="shared" si="62"/>
        <v>+</v>
      </c>
      <c r="Q112" s="27" t="str">
        <f t="shared" si="63"/>
        <v xml:space="preserve"> </v>
      </c>
      <c r="R112" s="27"/>
      <c r="S112" s="27">
        <v>6.8</v>
      </c>
      <c r="T112" s="27">
        <v>3.2</v>
      </c>
      <c r="U112" s="27" t="str">
        <f t="shared" si="64"/>
        <v xml:space="preserve"> </v>
      </c>
      <c r="V112" s="27" t="str">
        <f t="shared" si="65"/>
        <v xml:space="preserve"> </v>
      </c>
      <c r="W112" s="27"/>
      <c r="X112" s="27">
        <v>5.9</v>
      </c>
      <c r="Y112" s="27">
        <v>3.1</v>
      </c>
      <c r="Z112" s="27" t="str">
        <f t="shared" si="66"/>
        <v xml:space="preserve"> </v>
      </c>
      <c r="AA112" s="27" t="str">
        <f t="shared" si="67"/>
        <v xml:space="preserve"> </v>
      </c>
      <c r="AB112" s="27"/>
      <c r="AC112" s="27">
        <v>6.5</v>
      </c>
      <c r="AD112" s="27">
        <v>2.5</v>
      </c>
      <c r="AE112" s="27" t="str">
        <f t="shared" si="68"/>
        <v xml:space="preserve"> </v>
      </c>
      <c r="AF112" s="27" t="str">
        <f t="shared" si="69"/>
        <v xml:space="preserve"> </v>
      </c>
      <c r="AG112" s="52" t="str">
        <f t="shared" si="42"/>
        <v xml:space="preserve"> </v>
      </c>
      <c r="AH112" s="52" t="str">
        <f t="shared" si="43"/>
        <v xml:space="preserve"> </v>
      </c>
      <c r="AJ112" s="49">
        <v>14.855974876820618</v>
      </c>
      <c r="AK112" s="49">
        <v>61.305452413523554</v>
      </c>
      <c r="AL112" s="48">
        <v>17.865100263317803</v>
      </c>
      <c r="AM112" s="48"/>
      <c r="AN112" s="49">
        <v>1.1208121827411166</v>
      </c>
      <c r="AO112" s="49">
        <v>18.194254445964432</v>
      </c>
      <c r="AP112" s="27">
        <v>2.2268077780028359</v>
      </c>
    </row>
    <row r="113" spans="1:42" x14ac:dyDescent="0.35">
      <c r="A113" s="6" t="s">
        <v>44</v>
      </c>
      <c r="B113" s="6"/>
      <c r="C113" s="6"/>
      <c r="D113" s="22">
        <v>36.299999999999997</v>
      </c>
      <c r="E113" s="22">
        <v>2.9</v>
      </c>
      <c r="F113" s="22" t="str">
        <f t="shared" si="58"/>
        <v>+</v>
      </c>
      <c r="G113" s="22" t="str">
        <f t="shared" si="59"/>
        <v xml:space="preserve"> </v>
      </c>
      <c r="H113" s="22"/>
      <c r="I113" s="22">
        <v>35.299999999999997</v>
      </c>
      <c r="J113" s="22">
        <v>2.6</v>
      </c>
      <c r="K113" s="31" t="str">
        <f t="shared" si="60"/>
        <v>+</v>
      </c>
      <c r="L113" s="31" t="str">
        <f t="shared" si="61"/>
        <v xml:space="preserve"> </v>
      </c>
      <c r="M113" s="22"/>
      <c r="N113" s="28">
        <v>36.9</v>
      </c>
      <c r="O113" s="28">
        <v>2.4</v>
      </c>
      <c r="P113" s="28" t="str">
        <f t="shared" si="62"/>
        <v>+</v>
      </c>
      <c r="Q113" s="28" t="str">
        <f t="shared" si="63"/>
        <v xml:space="preserve"> </v>
      </c>
      <c r="R113" s="28"/>
      <c r="S113" s="28">
        <v>7.8</v>
      </c>
      <c r="T113" s="28">
        <v>1.8</v>
      </c>
      <c r="U113" s="28" t="str">
        <f t="shared" si="64"/>
        <v>+</v>
      </c>
      <c r="V113" s="28" t="str">
        <f t="shared" si="65"/>
        <v xml:space="preserve"> </v>
      </c>
      <c r="W113" s="28"/>
      <c r="X113" s="28">
        <v>6.4</v>
      </c>
      <c r="Y113" s="28">
        <v>1.5</v>
      </c>
      <c r="Z113" s="28" t="str">
        <f t="shared" si="66"/>
        <v>+</v>
      </c>
      <c r="AA113" s="28" t="str">
        <f t="shared" si="67"/>
        <v xml:space="preserve"> </v>
      </c>
      <c r="AB113" s="28"/>
      <c r="AC113" s="28">
        <v>7.4</v>
      </c>
      <c r="AD113" s="28">
        <v>1.3</v>
      </c>
      <c r="AE113" s="28" t="str">
        <f t="shared" si="68"/>
        <v>+</v>
      </c>
      <c r="AF113" s="28" t="str">
        <f t="shared" si="69"/>
        <v xml:space="preserve"> </v>
      </c>
      <c r="AG113" s="52" t="str">
        <f t="shared" si="42"/>
        <v xml:space="preserve"> </v>
      </c>
      <c r="AH113" s="52" t="str">
        <f t="shared" si="43"/>
        <v xml:space="preserve"> </v>
      </c>
      <c r="AJ113" s="46">
        <v>12.409076779608331</v>
      </c>
      <c r="AK113" s="46">
        <v>44.081802508768803</v>
      </c>
      <c r="AL113" s="46">
        <v>14.767601924515441</v>
      </c>
      <c r="AM113" s="46"/>
      <c r="AN113" s="46">
        <v>2.0836322248046444</v>
      </c>
      <c r="AO113" s="46">
        <v>23.053144691475449</v>
      </c>
      <c r="AP113" s="28">
        <v>3.6449826713938571</v>
      </c>
    </row>
    <row r="114" spans="1:42" x14ac:dyDescent="0.35">
      <c r="A114" s="3" t="s">
        <v>193</v>
      </c>
      <c r="B114" s="3" t="s">
        <v>316</v>
      </c>
      <c r="C114" s="3" t="s">
        <v>487</v>
      </c>
      <c r="D114" s="26">
        <v>41.9</v>
      </c>
      <c r="E114" s="26">
        <v>6.6</v>
      </c>
      <c r="F114" s="26" t="str">
        <f t="shared" si="58"/>
        <v>+</v>
      </c>
      <c r="G114" s="26" t="str">
        <f t="shared" si="59"/>
        <v xml:space="preserve"> </v>
      </c>
      <c r="H114" s="26"/>
      <c r="I114" s="26">
        <v>39.4</v>
      </c>
      <c r="J114" s="26">
        <v>5.8</v>
      </c>
      <c r="K114" s="34" t="str">
        <f t="shared" si="60"/>
        <v>+</v>
      </c>
      <c r="L114" s="34" t="str">
        <f t="shared" si="61"/>
        <v xml:space="preserve"> </v>
      </c>
      <c r="M114" s="26"/>
      <c r="N114" s="27">
        <v>35.200000000000003</v>
      </c>
      <c r="O114" s="27">
        <v>4.8</v>
      </c>
      <c r="P114" s="27" t="str">
        <f t="shared" si="62"/>
        <v>+</v>
      </c>
      <c r="Q114" s="27" t="str">
        <f t="shared" si="63"/>
        <v xml:space="preserve"> </v>
      </c>
      <c r="R114" s="27"/>
      <c r="S114" s="27">
        <v>8.9</v>
      </c>
      <c r="T114" s="27">
        <v>4.2</v>
      </c>
      <c r="U114" s="27" t="str">
        <f t="shared" si="64"/>
        <v>+</v>
      </c>
      <c r="V114" s="27" t="str">
        <f t="shared" si="65"/>
        <v xml:space="preserve"> </v>
      </c>
      <c r="W114" s="27"/>
      <c r="X114" s="27">
        <v>6.4</v>
      </c>
      <c r="Y114" s="27">
        <v>3.2</v>
      </c>
      <c r="Z114" s="27" t="str">
        <f t="shared" si="66"/>
        <v xml:space="preserve"> </v>
      </c>
      <c r="AA114" s="27" t="str">
        <f t="shared" si="67"/>
        <v xml:space="preserve"> </v>
      </c>
      <c r="AB114" s="27"/>
      <c r="AC114" s="27">
        <v>5.4</v>
      </c>
      <c r="AD114" s="27">
        <v>2.2000000000000002</v>
      </c>
      <c r="AE114" s="27" t="str">
        <f t="shared" si="68"/>
        <v xml:space="preserve"> </v>
      </c>
      <c r="AF114" s="27" t="str">
        <f t="shared" si="69"/>
        <v xml:space="preserve"> </v>
      </c>
      <c r="AG114" s="52" t="str">
        <f t="shared" si="42"/>
        <v xml:space="preserve"> </v>
      </c>
      <c r="AH114" s="52" t="str">
        <f t="shared" si="43"/>
        <v xml:space="preserve"> </v>
      </c>
      <c r="AJ114" s="48">
        <v>12.451597060879092</v>
      </c>
      <c r="AK114" s="48">
        <v>41.718596261069202</v>
      </c>
      <c r="AL114" s="48">
        <v>14.045365243793533</v>
      </c>
      <c r="AM114" s="48"/>
      <c r="AN114" s="48">
        <v>2.0192289529853991</v>
      </c>
      <c r="AO114" s="48">
        <v>23.319121023286325</v>
      </c>
      <c r="AP114" s="27">
        <v>3.179139131987855</v>
      </c>
    </row>
    <row r="115" spans="1:42" x14ac:dyDescent="0.35">
      <c r="A115" s="3" t="s">
        <v>194</v>
      </c>
      <c r="B115" s="3" t="s">
        <v>317</v>
      </c>
      <c r="C115" s="3" t="s">
        <v>491</v>
      </c>
      <c r="D115" s="26">
        <v>38.9</v>
      </c>
      <c r="E115" s="26">
        <v>5.9</v>
      </c>
      <c r="F115" s="26" t="str">
        <f t="shared" si="58"/>
        <v>+</v>
      </c>
      <c r="G115" s="26" t="str">
        <f t="shared" si="59"/>
        <v xml:space="preserve"> </v>
      </c>
      <c r="H115" s="26"/>
      <c r="I115" s="26">
        <v>36.700000000000003</v>
      </c>
      <c r="J115" s="26">
        <v>5.3</v>
      </c>
      <c r="K115" s="34" t="str">
        <f t="shared" si="60"/>
        <v>+</v>
      </c>
      <c r="L115" s="34" t="str">
        <f t="shared" si="61"/>
        <v xml:space="preserve"> </v>
      </c>
      <c r="M115" s="26"/>
      <c r="N115" s="27">
        <v>41.1</v>
      </c>
      <c r="O115" s="27">
        <v>5.3</v>
      </c>
      <c r="P115" s="27" t="str">
        <f t="shared" si="62"/>
        <v>+</v>
      </c>
      <c r="Q115" s="27" t="str">
        <f t="shared" si="63"/>
        <v xml:space="preserve"> </v>
      </c>
      <c r="R115" s="27"/>
      <c r="S115" s="27">
        <v>8</v>
      </c>
      <c r="T115" s="27">
        <v>3.4</v>
      </c>
      <c r="U115" s="27" t="str">
        <f t="shared" si="64"/>
        <v>+</v>
      </c>
      <c r="V115" s="27" t="str">
        <f t="shared" si="65"/>
        <v xml:space="preserve"> </v>
      </c>
      <c r="W115" s="27"/>
      <c r="X115" s="27">
        <v>7.4</v>
      </c>
      <c r="Y115" s="27">
        <v>3.1</v>
      </c>
      <c r="Z115" s="27" t="str">
        <f t="shared" si="66"/>
        <v>+</v>
      </c>
      <c r="AA115" s="27" t="str">
        <f t="shared" si="67"/>
        <v xml:space="preserve"> </v>
      </c>
      <c r="AB115" s="27"/>
      <c r="AC115" s="27">
        <v>5.8</v>
      </c>
      <c r="AD115" s="27">
        <v>2.4</v>
      </c>
      <c r="AE115" s="27" t="str">
        <f t="shared" si="68"/>
        <v xml:space="preserve"> </v>
      </c>
      <c r="AF115" s="27" t="str">
        <f t="shared" si="69"/>
        <v xml:space="preserve"> </v>
      </c>
      <c r="AG115" s="52" t="str">
        <f t="shared" si="42"/>
        <v xml:space="preserve"> </v>
      </c>
      <c r="AH115" s="52" t="str">
        <f t="shared" si="43"/>
        <v xml:space="preserve"> </v>
      </c>
      <c r="AJ115" s="48">
        <v>8.7036843389452407</v>
      </c>
      <c r="AK115" s="48">
        <v>39.379271070615033</v>
      </c>
      <c r="AL115" s="48">
        <v>10.472984069633766</v>
      </c>
      <c r="AM115" s="48"/>
      <c r="AN115" s="48">
        <v>2.1262504792777719</v>
      </c>
      <c r="AO115" s="48">
        <v>34.567198177676538</v>
      </c>
      <c r="AP115" s="27">
        <v>3.9957300049269175</v>
      </c>
    </row>
    <row r="116" spans="1:42" x14ac:dyDescent="0.35">
      <c r="A116" s="3" t="s">
        <v>195</v>
      </c>
      <c r="B116" s="3" t="s">
        <v>318</v>
      </c>
      <c r="C116" s="3" t="s">
        <v>493</v>
      </c>
      <c r="D116" s="26">
        <v>21.8</v>
      </c>
      <c r="E116" s="26">
        <v>5.7</v>
      </c>
      <c r="F116" s="26" t="str">
        <f t="shared" si="58"/>
        <v xml:space="preserve"> </v>
      </c>
      <c r="G116" s="26" t="str">
        <f t="shared" si="59"/>
        <v>-</v>
      </c>
      <c r="H116" s="26"/>
      <c r="I116" s="26">
        <v>16.8</v>
      </c>
      <c r="J116" s="26">
        <v>4.8</v>
      </c>
      <c r="K116" s="34" t="str">
        <f t="shared" si="60"/>
        <v>-</v>
      </c>
      <c r="L116" s="34" t="str">
        <f t="shared" si="61"/>
        <v>-</v>
      </c>
      <c r="M116" s="26"/>
      <c r="N116" s="27">
        <v>18.100000000000001</v>
      </c>
      <c r="O116" s="27">
        <v>5.0999999999999996</v>
      </c>
      <c r="P116" s="27" t="str">
        <f t="shared" si="62"/>
        <v>-</v>
      </c>
      <c r="Q116" s="27" t="str">
        <f t="shared" si="63"/>
        <v>-</v>
      </c>
      <c r="R116" s="27"/>
      <c r="S116" s="27">
        <v>4.5999999999999996</v>
      </c>
      <c r="T116" s="27">
        <v>3.2</v>
      </c>
      <c r="U116" s="27" t="str">
        <f t="shared" si="64"/>
        <v xml:space="preserve"> </v>
      </c>
      <c r="V116" s="27" t="str">
        <f t="shared" si="65"/>
        <v xml:space="preserve"> </v>
      </c>
      <c r="W116" s="27"/>
      <c r="X116" s="27">
        <v>3.5</v>
      </c>
      <c r="Y116" s="27">
        <v>2.6</v>
      </c>
      <c r="Z116" s="27" t="str">
        <f t="shared" si="66"/>
        <v xml:space="preserve"> </v>
      </c>
      <c r="AA116" s="27" t="str">
        <f t="shared" si="67"/>
        <v xml:space="preserve"> </v>
      </c>
      <c r="AB116" s="27"/>
      <c r="AC116" s="27">
        <v>2.8</v>
      </c>
      <c r="AD116" s="27">
        <v>2.6</v>
      </c>
      <c r="AE116" s="27" t="str">
        <f t="shared" si="68"/>
        <v xml:space="preserve"> </v>
      </c>
      <c r="AF116" s="27" t="str">
        <f t="shared" si="69"/>
        <v>-</v>
      </c>
      <c r="AG116" s="52" t="str">
        <f t="shared" si="42"/>
        <v xml:space="preserve"> </v>
      </c>
      <c r="AH116" s="52" t="str">
        <f t="shared" si="43"/>
        <v xml:space="preserve"> </v>
      </c>
      <c r="AJ116" s="48">
        <v>14.749971392607849</v>
      </c>
      <c r="AK116" s="48">
        <v>6.686332350049164</v>
      </c>
      <c r="AL116" s="48">
        <v>14.524782475745699</v>
      </c>
      <c r="AM116" s="48"/>
      <c r="AN116" s="49" t="s">
        <v>587</v>
      </c>
      <c r="AO116" s="48">
        <v>16.617502458210424</v>
      </c>
      <c r="AP116" s="27">
        <v>0.4697967920384733</v>
      </c>
    </row>
    <row r="117" spans="1:42" x14ac:dyDescent="0.35">
      <c r="A117" s="3" t="s">
        <v>196</v>
      </c>
      <c r="B117" s="3" t="s">
        <v>319</v>
      </c>
      <c r="C117" s="3" t="s">
        <v>488</v>
      </c>
      <c r="D117" s="26">
        <v>37.700000000000003</v>
      </c>
      <c r="E117" s="26">
        <v>6.6</v>
      </c>
      <c r="F117" s="26" t="str">
        <f t="shared" si="58"/>
        <v>+</v>
      </c>
      <c r="G117" s="26" t="str">
        <f t="shared" si="59"/>
        <v xml:space="preserve"> </v>
      </c>
      <c r="H117" s="26"/>
      <c r="I117" s="26">
        <v>42</v>
      </c>
      <c r="J117" s="26">
        <v>6.2</v>
      </c>
      <c r="K117" s="34" t="str">
        <f t="shared" si="60"/>
        <v>+</v>
      </c>
      <c r="L117" s="34" t="str">
        <f t="shared" si="61"/>
        <v xml:space="preserve"> </v>
      </c>
      <c r="M117" s="26"/>
      <c r="N117" s="27">
        <v>45.1</v>
      </c>
      <c r="O117" s="27">
        <v>5.5</v>
      </c>
      <c r="P117" s="27" t="str">
        <f t="shared" si="62"/>
        <v>+</v>
      </c>
      <c r="Q117" s="27" t="str">
        <f t="shared" si="63"/>
        <v>+</v>
      </c>
      <c r="R117" s="27"/>
      <c r="S117" s="27">
        <v>8.5</v>
      </c>
      <c r="T117" s="27">
        <v>4.2</v>
      </c>
      <c r="U117" s="27" t="str">
        <f t="shared" si="64"/>
        <v>+</v>
      </c>
      <c r="V117" s="27" t="str">
        <f t="shared" si="65"/>
        <v xml:space="preserve"> </v>
      </c>
      <c r="W117" s="27"/>
      <c r="X117" s="27">
        <v>8.1999999999999993</v>
      </c>
      <c r="Y117" s="27">
        <v>3.6</v>
      </c>
      <c r="Z117" s="27" t="str">
        <f t="shared" si="66"/>
        <v>+</v>
      </c>
      <c r="AA117" s="27" t="str">
        <f t="shared" si="67"/>
        <v xml:space="preserve"> </v>
      </c>
      <c r="AB117" s="27"/>
      <c r="AC117" s="27">
        <v>15.9</v>
      </c>
      <c r="AD117" s="27">
        <v>4</v>
      </c>
      <c r="AE117" s="27" t="str">
        <f t="shared" si="68"/>
        <v>+</v>
      </c>
      <c r="AF117" s="27" t="str">
        <f t="shared" si="69"/>
        <v>+</v>
      </c>
      <c r="AG117" s="52" t="str">
        <f t="shared" si="42"/>
        <v xml:space="preserve"> </v>
      </c>
      <c r="AH117" s="52" t="str">
        <f t="shared" si="43"/>
        <v>+</v>
      </c>
      <c r="AJ117" s="48">
        <v>12.486877876773168</v>
      </c>
      <c r="AK117" s="48">
        <v>50.819672131147541</v>
      </c>
      <c r="AL117" s="48">
        <v>18.575374722637321</v>
      </c>
      <c r="AM117" s="48"/>
      <c r="AN117" s="48">
        <v>2.6432666684611452</v>
      </c>
      <c r="AO117" s="48">
        <v>22.751247327156094</v>
      </c>
      <c r="AP117" s="27">
        <v>5.8370692387809626</v>
      </c>
    </row>
    <row r="118" spans="1:42" x14ac:dyDescent="0.35">
      <c r="A118" s="3" t="s">
        <v>197</v>
      </c>
      <c r="B118" s="3" t="s">
        <v>320</v>
      </c>
      <c r="C118" s="3" t="s">
        <v>489</v>
      </c>
      <c r="D118" s="26">
        <v>36.6</v>
      </c>
      <c r="E118" s="26">
        <v>6.3</v>
      </c>
      <c r="F118" s="26" t="str">
        <f t="shared" si="58"/>
        <v>+</v>
      </c>
      <c r="G118" s="26" t="str">
        <f t="shared" si="59"/>
        <v xml:space="preserve"> </v>
      </c>
      <c r="H118" s="26"/>
      <c r="I118" s="26">
        <v>37.4</v>
      </c>
      <c r="J118" s="26">
        <v>6.1</v>
      </c>
      <c r="K118" s="34" t="str">
        <f t="shared" si="60"/>
        <v>+</v>
      </c>
      <c r="L118" s="34" t="str">
        <f t="shared" si="61"/>
        <v xml:space="preserve"> </v>
      </c>
      <c r="M118" s="26"/>
      <c r="N118" s="27">
        <v>41.8</v>
      </c>
      <c r="O118" s="27">
        <v>5.7</v>
      </c>
      <c r="P118" s="27" t="str">
        <f t="shared" si="62"/>
        <v>+</v>
      </c>
      <c r="Q118" s="27" t="str">
        <f t="shared" si="63"/>
        <v xml:space="preserve"> </v>
      </c>
      <c r="R118" s="27"/>
      <c r="S118" s="27">
        <v>8.3000000000000007</v>
      </c>
      <c r="T118" s="27">
        <v>3.6</v>
      </c>
      <c r="U118" s="27" t="str">
        <f t="shared" si="64"/>
        <v>+</v>
      </c>
      <c r="V118" s="27" t="str">
        <f t="shared" si="65"/>
        <v xml:space="preserve"> </v>
      </c>
      <c r="W118" s="27"/>
      <c r="X118" s="27">
        <v>4.9000000000000004</v>
      </c>
      <c r="Y118" s="27">
        <v>2.9</v>
      </c>
      <c r="Z118" s="27" t="str">
        <f t="shared" si="66"/>
        <v xml:space="preserve"> </v>
      </c>
      <c r="AA118" s="27" t="str">
        <f t="shared" si="67"/>
        <v xml:space="preserve"> </v>
      </c>
      <c r="AB118" s="27"/>
      <c r="AC118" s="27">
        <v>7.7</v>
      </c>
      <c r="AD118" s="27">
        <v>3.2</v>
      </c>
      <c r="AE118" s="27" t="str">
        <f t="shared" si="68"/>
        <v>+</v>
      </c>
      <c r="AF118" s="27" t="str">
        <f t="shared" si="69"/>
        <v xml:space="preserve"> </v>
      </c>
      <c r="AG118" s="52" t="str">
        <f t="shared" si="42"/>
        <v xml:space="preserve"> </v>
      </c>
      <c r="AH118" s="52" t="str">
        <f t="shared" si="43"/>
        <v xml:space="preserve"> </v>
      </c>
      <c r="AJ118" s="48">
        <v>17.11769115442279</v>
      </c>
      <c r="AK118" s="48">
        <v>50.583482944344702</v>
      </c>
      <c r="AL118" s="48">
        <v>19.696969696969695</v>
      </c>
      <c r="AM118" s="48"/>
      <c r="AN118" s="48">
        <v>4.0742128935532227</v>
      </c>
      <c r="AO118" s="48">
        <v>8.3931777378815084</v>
      </c>
      <c r="AP118" s="27">
        <v>4.4070845440708455</v>
      </c>
    </row>
    <row r="119" spans="1:42" x14ac:dyDescent="0.35">
      <c r="A119" s="6" t="s">
        <v>45</v>
      </c>
      <c r="B119" s="6"/>
      <c r="C119" s="6"/>
      <c r="D119" s="22">
        <v>22.6</v>
      </c>
      <c r="E119" s="22">
        <v>2.6</v>
      </c>
      <c r="F119" s="22" t="str">
        <f t="shared" si="58"/>
        <v xml:space="preserve"> </v>
      </c>
      <c r="G119" s="22" t="str">
        <f t="shared" si="59"/>
        <v>-</v>
      </c>
      <c r="H119" s="22"/>
      <c r="I119" s="22">
        <v>24.7</v>
      </c>
      <c r="J119" s="22">
        <v>2.6</v>
      </c>
      <c r="K119" s="31" t="str">
        <f t="shared" si="60"/>
        <v xml:space="preserve"> </v>
      </c>
      <c r="L119" s="31" t="str">
        <f t="shared" si="61"/>
        <v>-</v>
      </c>
      <c r="M119" s="22"/>
      <c r="N119" s="28">
        <v>24.9</v>
      </c>
      <c r="O119" s="28">
        <v>2.4</v>
      </c>
      <c r="P119" s="28" t="str">
        <f t="shared" si="62"/>
        <v xml:space="preserve"> </v>
      </c>
      <c r="Q119" s="28" t="str">
        <f t="shared" si="63"/>
        <v>-</v>
      </c>
      <c r="R119" s="28"/>
      <c r="S119" s="28">
        <v>2.6</v>
      </c>
      <c r="T119" s="28">
        <v>1.1000000000000001</v>
      </c>
      <c r="U119" s="28" t="str">
        <f t="shared" si="64"/>
        <v xml:space="preserve"> </v>
      </c>
      <c r="V119" s="28" t="str">
        <f t="shared" si="65"/>
        <v>-</v>
      </c>
      <c r="W119" s="28"/>
      <c r="X119" s="28">
        <v>1.7</v>
      </c>
      <c r="Y119" s="28">
        <v>0.7</v>
      </c>
      <c r="Z119" s="28" t="str">
        <f t="shared" si="66"/>
        <v>-</v>
      </c>
      <c r="AA119" s="28" t="str">
        <f t="shared" si="67"/>
        <v>-</v>
      </c>
      <c r="AB119" s="28"/>
      <c r="AC119" s="28">
        <v>3.2</v>
      </c>
      <c r="AD119" s="28">
        <v>1</v>
      </c>
      <c r="AE119" s="28" t="str">
        <f t="shared" si="68"/>
        <v xml:space="preserve"> </v>
      </c>
      <c r="AF119" s="28" t="str">
        <f t="shared" si="69"/>
        <v>-</v>
      </c>
      <c r="AG119" s="52" t="str">
        <f t="shared" si="42"/>
        <v xml:space="preserve"> </v>
      </c>
      <c r="AH119" s="52" t="str">
        <f t="shared" si="43"/>
        <v xml:space="preserve"> </v>
      </c>
      <c r="AJ119" s="46">
        <v>13.702464077557853</v>
      </c>
      <c r="AK119" s="46">
        <v>33.009230769230768</v>
      </c>
      <c r="AL119" s="46">
        <v>14.328104622085021</v>
      </c>
      <c r="AM119" s="46"/>
      <c r="AN119" s="46">
        <v>0.44970033717220509</v>
      </c>
      <c r="AO119" s="46">
        <v>20.172307692307694</v>
      </c>
      <c r="AP119" s="28">
        <v>1.0888163011354799</v>
      </c>
    </row>
    <row r="120" spans="1:42" x14ac:dyDescent="0.35">
      <c r="A120" s="3" t="s">
        <v>198</v>
      </c>
      <c r="B120" s="3" t="s">
        <v>321</v>
      </c>
      <c r="C120" s="3" t="s">
        <v>490</v>
      </c>
      <c r="D120" s="26">
        <v>38.5</v>
      </c>
      <c r="E120" s="26">
        <v>5.8</v>
      </c>
      <c r="F120" s="26" t="str">
        <f t="shared" si="58"/>
        <v>+</v>
      </c>
      <c r="G120" s="26" t="str">
        <f t="shared" si="59"/>
        <v xml:space="preserve"> </v>
      </c>
      <c r="H120" s="26"/>
      <c r="I120" s="26">
        <v>40.200000000000003</v>
      </c>
      <c r="J120" s="26">
        <v>5.7</v>
      </c>
      <c r="K120" s="34" t="str">
        <f t="shared" si="60"/>
        <v>+</v>
      </c>
      <c r="L120" s="34" t="str">
        <f t="shared" si="61"/>
        <v xml:space="preserve"> </v>
      </c>
      <c r="M120" s="26"/>
      <c r="N120" s="27">
        <v>40.9</v>
      </c>
      <c r="O120" s="27">
        <v>5.4</v>
      </c>
      <c r="P120" s="27" t="str">
        <f t="shared" si="62"/>
        <v>+</v>
      </c>
      <c r="Q120" s="27" t="str">
        <f t="shared" si="63"/>
        <v xml:space="preserve"> </v>
      </c>
      <c r="R120" s="27"/>
      <c r="S120" s="27">
        <v>4.8</v>
      </c>
      <c r="T120" s="27">
        <v>3</v>
      </c>
      <c r="U120" s="27" t="str">
        <f t="shared" si="64"/>
        <v xml:space="preserve"> </v>
      </c>
      <c r="V120" s="27" t="str">
        <f t="shared" si="65"/>
        <v xml:space="preserve"> </v>
      </c>
      <c r="W120" s="27"/>
      <c r="X120" s="27">
        <v>2.9</v>
      </c>
      <c r="Y120" s="27">
        <v>1.6</v>
      </c>
      <c r="Z120" s="27" t="str">
        <f t="shared" si="66"/>
        <v xml:space="preserve"> </v>
      </c>
      <c r="AA120" s="27" t="str">
        <f t="shared" si="67"/>
        <v>-</v>
      </c>
      <c r="AB120" s="27"/>
      <c r="AC120" s="27">
        <v>4.5999999999999996</v>
      </c>
      <c r="AD120" s="27">
        <v>2.4</v>
      </c>
      <c r="AE120" s="27" t="str">
        <f t="shared" si="68"/>
        <v xml:space="preserve"> </v>
      </c>
      <c r="AF120" s="27" t="str">
        <f t="shared" si="69"/>
        <v xml:space="preserve"> </v>
      </c>
      <c r="AG120" s="52" t="str">
        <f t="shared" si="42"/>
        <v xml:space="preserve"> </v>
      </c>
      <c r="AH120" s="52" t="str">
        <f t="shared" si="43"/>
        <v xml:space="preserve"> </v>
      </c>
      <c r="AJ120" s="48">
        <v>8.9831497556349831</v>
      </c>
      <c r="AK120" s="48">
        <v>40.076190476190476</v>
      </c>
      <c r="AL120" s="48">
        <v>10.403578079044918</v>
      </c>
      <c r="AM120" s="48"/>
      <c r="AN120" s="48">
        <v>0.68203370048873002</v>
      </c>
      <c r="AO120" s="48">
        <v>3.6966463414634143</v>
      </c>
      <c r="AP120" s="27">
        <v>0.82142670680983632</v>
      </c>
    </row>
    <row r="121" spans="1:42" x14ac:dyDescent="0.35">
      <c r="A121" s="3" t="s">
        <v>199</v>
      </c>
      <c r="B121" s="3" t="s">
        <v>322</v>
      </c>
      <c r="C121" s="3" t="s">
        <v>494</v>
      </c>
      <c r="D121" s="26">
        <v>22.4</v>
      </c>
      <c r="E121" s="26">
        <v>5.2</v>
      </c>
      <c r="F121" s="26" t="str">
        <f t="shared" si="58"/>
        <v xml:space="preserve"> </v>
      </c>
      <c r="G121" s="26" t="str">
        <f t="shared" si="59"/>
        <v>-</v>
      </c>
      <c r="H121" s="26"/>
      <c r="I121" s="26">
        <v>26.5</v>
      </c>
      <c r="J121" s="26">
        <v>5.3</v>
      </c>
      <c r="K121" s="34" t="str">
        <f t="shared" si="60"/>
        <v xml:space="preserve"> </v>
      </c>
      <c r="L121" s="34" t="str">
        <f t="shared" si="61"/>
        <v>-</v>
      </c>
      <c r="M121" s="26"/>
      <c r="N121" s="27">
        <v>24.9</v>
      </c>
      <c r="O121" s="27">
        <v>4.5999999999999996</v>
      </c>
      <c r="P121" s="27" t="str">
        <f t="shared" si="62"/>
        <v xml:space="preserve"> </v>
      </c>
      <c r="Q121" s="27" t="str">
        <f t="shared" si="63"/>
        <v>-</v>
      </c>
      <c r="R121" s="27"/>
      <c r="S121" s="27">
        <v>1.5</v>
      </c>
      <c r="T121" s="27">
        <v>1.2</v>
      </c>
      <c r="U121" s="27" t="str">
        <f t="shared" si="64"/>
        <v>-</v>
      </c>
      <c r="V121" s="27" t="str">
        <f t="shared" si="65"/>
        <v>-</v>
      </c>
      <c r="W121" s="27"/>
      <c r="X121" s="27">
        <v>2</v>
      </c>
      <c r="Y121" s="27">
        <v>1.7</v>
      </c>
      <c r="Z121" s="27" t="str">
        <f t="shared" si="66"/>
        <v xml:space="preserve"> </v>
      </c>
      <c r="AA121" s="27" t="str">
        <f t="shared" si="67"/>
        <v>-</v>
      </c>
      <c r="AB121" s="27"/>
      <c r="AC121" s="27">
        <v>5.0999999999999996</v>
      </c>
      <c r="AD121" s="27">
        <v>2.4</v>
      </c>
      <c r="AE121" s="27" t="str">
        <f t="shared" si="68"/>
        <v xml:space="preserve"> </v>
      </c>
      <c r="AF121" s="27" t="str">
        <f t="shared" si="69"/>
        <v xml:space="preserve"> </v>
      </c>
      <c r="AG121" s="52" t="str">
        <f t="shared" si="42"/>
        <v xml:space="preserve"> </v>
      </c>
      <c r="AH121" s="52" t="str">
        <f t="shared" si="43"/>
        <v xml:space="preserve"> </v>
      </c>
      <c r="AJ121" s="48">
        <v>14.493305509436262</v>
      </c>
      <c r="AK121" s="48">
        <v>21.529745042492916</v>
      </c>
      <c r="AL121" s="48">
        <v>14.852558542931483</v>
      </c>
      <c r="AM121" s="48"/>
      <c r="AN121" s="48">
        <v>0.63365371433793849</v>
      </c>
      <c r="AO121" s="48">
        <v>43.682719546742213</v>
      </c>
      <c r="AP121" s="27">
        <v>2.8302977739230992</v>
      </c>
    </row>
    <row r="122" spans="1:42" x14ac:dyDescent="0.35">
      <c r="A122" s="3" t="s">
        <v>200</v>
      </c>
      <c r="B122" s="3" t="s">
        <v>323</v>
      </c>
      <c r="C122" s="3" t="s">
        <v>495</v>
      </c>
      <c r="D122" s="26">
        <v>13.2</v>
      </c>
      <c r="E122" s="26">
        <v>4.3</v>
      </c>
      <c r="F122" s="26" t="str">
        <f t="shared" si="58"/>
        <v>-</v>
      </c>
      <c r="G122" s="26" t="str">
        <f t="shared" si="59"/>
        <v>-</v>
      </c>
      <c r="H122" s="26"/>
      <c r="I122" s="26">
        <v>15.1</v>
      </c>
      <c r="J122" s="26">
        <v>4.5999999999999996</v>
      </c>
      <c r="K122" s="34" t="str">
        <f t="shared" si="60"/>
        <v>-</v>
      </c>
      <c r="L122" s="34" t="str">
        <f t="shared" si="61"/>
        <v>-</v>
      </c>
      <c r="M122" s="26"/>
      <c r="N122" s="27">
        <v>18.100000000000001</v>
      </c>
      <c r="O122" s="27">
        <v>4.5999999999999996</v>
      </c>
      <c r="P122" s="27" t="str">
        <f t="shared" si="62"/>
        <v>-</v>
      </c>
      <c r="Q122" s="27" t="str">
        <f t="shared" si="63"/>
        <v>-</v>
      </c>
      <c r="R122" s="27"/>
      <c r="S122" s="27">
        <v>1.8</v>
      </c>
      <c r="T122" s="27">
        <v>1.8</v>
      </c>
      <c r="U122" s="27" t="str">
        <f t="shared" si="64"/>
        <v xml:space="preserve"> </v>
      </c>
      <c r="V122" s="27" t="str">
        <f t="shared" si="65"/>
        <v>-</v>
      </c>
      <c r="W122" s="27"/>
      <c r="X122" s="27">
        <v>0</v>
      </c>
      <c r="Y122" s="27">
        <v>0</v>
      </c>
      <c r="Z122" s="27" t="str">
        <f t="shared" si="66"/>
        <v>-</v>
      </c>
      <c r="AA122" s="27" t="str">
        <f t="shared" si="67"/>
        <v>-</v>
      </c>
      <c r="AB122" s="27"/>
      <c r="AC122" s="27">
        <v>1.5</v>
      </c>
      <c r="AD122" s="27">
        <v>1.4</v>
      </c>
      <c r="AE122" s="27" t="str">
        <f t="shared" si="68"/>
        <v>-</v>
      </c>
      <c r="AF122" s="27" t="str">
        <f t="shared" si="69"/>
        <v>-</v>
      </c>
      <c r="AG122" s="52" t="str">
        <f t="shared" si="42"/>
        <v xml:space="preserve"> </v>
      </c>
      <c r="AH122" s="52" t="str">
        <f t="shared" si="43"/>
        <v>+</v>
      </c>
      <c r="AJ122" s="48">
        <v>16.23716280980419</v>
      </c>
      <c r="AK122" s="48">
        <v>23.487544483985765</v>
      </c>
      <c r="AL122" s="48">
        <v>16.348410065539284</v>
      </c>
      <c r="AM122" s="48"/>
      <c r="AN122" s="48">
        <v>8.3527317540736681E-2</v>
      </c>
      <c r="AO122" s="49" t="s">
        <v>587</v>
      </c>
      <c r="AP122" s="27">
        <v>8.2261240121908455E-2</v>
      </c>
    </row>
    <row r="123" spans="1:42" x14ac:dyDescent="0.35">
      <c r="A123" s="3" t="s">
        <v>201</v>
      </c>
      <c r="B123" s="3" t="s">
        <v>324</v>
      </c>
      <c r="C123" s="3" t="s">
        <v>492</v>
      </c>
      <c r="D123" s="26">
        <v>17.899999999999999</v>
      </c>
      <c r="E123" s="26">
        <v>5.2</v>
      </c>
      <c r="F123" s="26" t="str">
        <f t="shared" si="58"/>
        <v>-</v>
      </c>
      <c r="G123" s="26" t="str">
        <f t="shared" si="59"/>
        <v>-</v>
      </c>
      <c r="H123" s="26"/>
      <c r="I123" s="26">
        <v>18.100000000000001</v>
      </c>
      <c r="J123" s="26">
        <v>4.0999999999999996</v>
      </c>
      <c r="K123" s="34" t="str">
        <f t="shared" si="60"/>
        <v>-</v>
      </c>
      <c r="L123" s="34" t="str">
        <f t="shared" si="61"/>
        <v>-</v>
      </c>
      <c r="M123" s="26"/>
      <c r="N123" s="27">
        <v>16.600000000000001</v>
      </c>
      <c r="O123" s="27">
        <v>4</v>
      </c>
      <c r="P123" s="27" t="str">
        <f t="shared" si="62"/>
        <v>-</v>
      </c>
      <c r="Q123" s="27" t="str">
        <f t="shared" si="63"/>
        <v>-</v>
      </c>
      <c r="R123" s="27"/>
      <c r="S123" s="27">
        <v>2.8</v>
      </c>
      <c r="T123" s="27">
        <v>2.2999999999999998</v>
      </c>
      <c r="U123" s="27" t="str">
        <f t="shared" si="64"/>
        <v xml:space="preserve"> </v>
      </c>
      <c r="V123" s="27" t="str">
        <f t="shared" si="65"/>
        <v>-</v>
      </c>
      <c r="W123" s="27"/>
      <c r="X123" s="27">
        <v>2.2999999999999998</v>
      </c>
      <c r="Y123" s="27">
        <v>1.6</v>
      </c>
      <c r="Z123" s="27" t="str">
        <f t="shared" si="66"/>
        <v xml:space="preserve"> </v>
      </c>
      <c r="AA123" s="27" t="str">
        <f t="shared" si="67"/>
        <v>-</v>
      </c>
      <c r="AB123" s="27"/>
      <c r="AC123" s="27">
        <v>1.7</v>
      </c>
      <c r="AD123" s="27">
        <v>1.3</v>
      </c>
      <c r="AE123" s="27" t="str">
        <f t="shared" si="68"/>
        <v>-</v>
      </c>
      <c r="AF123" s="27" t="str">
        <f t="shared" si="69"/>
        <v>-</v>
      </c>
      <c r="AG123" s="52" t="str">
        <f t="shared" si="42"/>
        <v xml:space="preserve"> </v>
      </c>
      <c r="AH123" s="52" t="str">
        <f t="shared" si="43"/>
        <v xml:space="preserve"> </v>
      </c>
      <c r="AJ123" s="48">
        <v>14.145735297113408</v>
      </c>
      <c r="AK123" s="48">
        <v>71.513002364066196</v>
      </c>
      <c r="AL123" s="48">
        <v>15.119352771547581</v>
      </c>
      <c r="AM123" s="48"/>
      <c r="AN123" s="48">
        <v>0.48890790197396561</v>
      </c>
      <c r="AO123" s="49" t="s">
        <v>587</v>
      </c>
      <c r="AP123" s="27">
        <v>0.4806151874399231</v>
      </c>
    </row>
    <row r="124" spans="1:42" x14ac:dyDescent="0.35">
      <c r="A124" s="6" t="s">
        <v>46</v>
      </c>
      <c r="B124" s="6"/>
      <c r="C124" s="6"/>
      <c r="D124" s="22">
        <v>38.299999999999997</v>
      </c>
      <c r="E124" s="22">
        <v>3.5</v>
      </c>
      <c r="F124" s="22" t="str">
        <f t="shared" si="58"/>
        <v>+</v>
      </c>
      <c r="G124" s="22" t="str">
        <f t="shared" si="59"/>
        <v xml:space="preserve"> </v>
      </c>
      <c r="H124" s="22"/>
      <c r="I124" s="22">
        <v>37.4</v>
      </c>
      <c r="J124" s="22">
        <v>2.9</v>
      </c>
      <c r="K124" s="31" t="str">
        <f t="shared" si="60"/>
        <v>+</v>
      </c>
      <c r="L124" s="31" t="str">
        <f t="shared" si="61"/>
        <v xml:space="preserve"> </v>
      </c>
      <c r="M124" s="22"/>
      <c r="N124" s="28">
        <v>38.299999999999997</v>
      </c>
      <c r="O124" s="28">
        <v>2.5</v>
      </c>
      <c r="P124" s="28" t="str">
        <f t="shared" si="62"/>
        <v>+</v>
      </c>
      <c r="Q124" s="28" t="str">
        <f t="shared" si="63"/>
        <v xml:space="preserve"> </v>
      </c>
      <c r="R124" s="28"/>
      <c r="S124" s="28">
        <v>8.4</v>
      </c>
      <c r="T124" s="28">
        <v>2.2000000000000002</v>
      </c>
      <c r="U124" s="28" t="str">
        <f t="shared" si="64"/>
        <v>+</v>
      </c>
      <c r="V124" s="28" t="str">
        <f t="shared" si="65"/>
        <v xml:space="preserve"> </v>
      </c>
      <c r="W124" s="28"/>
      <c r="X124" s="28">
        <v>6.6</v>
      </c>
      <c r="Y124" s="28">
        <v>1.7</v>
      </c>
      <c r="Z124" s="28" t="str">
        <f t="shared" si="66"/>
        <v>+</v>
      </c>
      <c r="AA124" s="28" t="str">
        <f t="shared" si="67"/>
        <v xml:space="preserve"> </v>
      </c>
      <c r="AB124" s="28"/>
      <c r="AC124" s="28">
        <v>7.2</v>
      </c>
      <c r="AD124" s="28">
        <v>1.4</v>
      </c>
      <c r="AE124" s="28" t="str">
        <f t="shared" si="68"/>
        <v>+</v>
      </c>
      <c r="AF124" s="28" t="str">
        <f t="shared" si="69"/>
        <v xml:space="preserve"> </v>
      </c>
      <c r="AG124" s="52" t="str">
        <f t="shared" si="42"/>
        <v xml:space="preserve"> </v>
      </c>
      <c r="AH124" s="52" t="str">
        <f t="shared" si="43"/>
        <v xml:space="preserve"> </v>
      </c>
      <c r="AJ124" s="46">
        <v>14.927443448570211</v>
      </c>
      <c r="AK124" s="46">
        <v>45.594099972685058</v>
      </c>
      <c r="AL124" s="46">
        <v>17.149700124700619</v>
      </c>
      <c r="AM124" s="46"/>
      <c r="AN124" s="46">
        <v>1.2014460032180827</v>
      </c>
      <c r="AO124" s="46">
        <v>19.874351270144768</v>
      </c>
      <c r="AP124" s="28">
        <v>2.554185388254389</v>
      </c>
    </row>
    <row r="125" spans="1:42" x14ac:dyDescent="0.35">
      <c r="A125" s="3" t="s">
        <v>202</v>
      </c>
      <c r="B125" s="3" t="s">
        <v>325</v>
      </c>
      <c r="C125" s="3" t="s">
        <v>496</v>
      </c>
      <c r="D125" s="26">
        <v>45.6</v>
      </c>
      <c r="E125" s="26">
        <v>7</v>
      </c>
      <c r="F125" s="26" t="str">
        <f t="shared" si="58"/>
        <v>+</v>
      </c>
      <c r="G125" s="26" t="str">
        <f t="shared" si="59"/>
        <v>+</v>
      </c>
      <c r="H125" s="26"/>
      <c r="I125" s="26">
        <v>43</v>
      </c>
      <c r="J125" s="26">
        <v>6.3</v>
      </c>
      <c r="K125" s="34" t="str">
        <f t="shared" si="60"/>
        <v>+</v>
      </c>
      <c r="L125" s="34" t="str">
        <f t="shared" si="61"/>
        <v>+</v>
      </c>
      <c r="M125" s="26"/>
      <c r="N125" s="27">
        <v>40</v>
      </c>
      <c r="O125" s="27">
        <v>5.3</v>
      </c>
      <c r="P125" s="27" t="str">
        <f t="shared" si="62"/>
        <v>+</v>
      </c>
      <c r="Q125" s="27" t="str">
        <f t="shared" si="63"/>
        <v xml:space="preserve"> </v>
      </c>
      <c r="R125" s="27"/>
      <c r="S125" s="27">
        <v>8.1</v>
      </c>
      <c r="T125" s="27">
        <v>4.7</v>
      </c>
      <c r="U125" s="27" t="str">
        <f t="shared" si="64"/>
        <v xml:space="preserve"> </v>
      </c>
      <c r="V125" s="27" t="str">
        <f t="shared" si="65"/>
        <v xml:space="preserve"> </v>
      </c>
      <c r="W125" s="27"/>
      <c r="X125" s="27">
        <v>7.4</v>
      </c>
      <c r="Y125" s="27">
        <v>4.2</v>
      </c>
      <c r="Z125" s="27" t="str">
        <f t="shared" si="66"/>
        <v xml:space="preserve"> </v>
      </c>
      <c r="AA125" s="27" t="str">
        <f t="shared" si="67"/>
        <v xml:space="preserve"> </v>
      </c>
      <c r="AB125" s="27"/>
      <c r="AC125" s="27">
        <v>4.8</v>
      </c>
      <c r="AD125" s="27">
        <v>2.1</v>
      </c>
      <c r="AE125" s="27" t="str">
        <f t="shared" si="68"/>
        <v xml:space="preserve"> </v>
      </c>
      <c r="AF125" s="27" t="str">
        <f t="shared" si="69"/>
        <v xml:space="preserve"> </v>
      </c>
      <c r="AG125" s="52" t="str">
        <f t="shared" si="42"/>
        <v xml:space="preserve"> </v>
      </c>
      <c r="AH125" s="52" t="str">
        <f t="shared" si="43"/>
        <v xml:space="preserve"> </v>
      </c>
      <c r="AJ125" s="48">
        <v>9.870631551415407</v>
      </c>
      <c r="AK125" s="48">
        <v>31.793048973143762</v>
      </c>
      <c r="AL125" s="48">
        <v>10.933282281994831</v>
      </c>
      <c r="AM125" s="48"/>
      <c r="AN125" s="48">
        <v>1.603524938132507</v>
      </c>
      <c r="AO125" s="48">
        <v>25.789889415481831</v>
      </c>
      <c r="AP125" s="27">
        <v>2.7759165310615486</v>
      </c>
    </row>
    <row r="126" spans="1:42" x14ac:dyDescent="0.35">
      <c r="A126" s="4" t="s">
        <v>203</v>
      </c>
      <c r="B126" s="4" t="s">
        <v>326</v>
      </c>
      <c r="C126" s="4" t="s">
        <v>497</v>
      </c>
      <c r="D126" s="26">
        <v>42.6</v>
      </c>
      <c r="E126" s="26">
        <v>6.5</v>
      </c>
      <c r="F126" s="26" t="str">
        <f t="shared" si="58"/>
        <v>+</v>
      </c>
      <c r="G126" s="26" t="str">
        <f t="shared" si="59"/>
        <v>+</v>
      </c>
      <c r="H126" s="26"/>
      <c r="I126" s="26">
        <v>47.5</v>
      </c>
      <c r="J126" s="26">
        <v>5.4</v>
      </c>
      <c r="K126" s="34" t="str">
        <f t="shared" si="60"/>
        <v>+</v>
      </c>
      <c r="L126" s="34" t="str">
        <f t="shared" si="61"/>
        <v>+</v>
      </c>
      <c r="M126" s="26"/>
      <c r="N126" s="27">
        <v>43.7</v>
      </c>
      <c r="O126" s="27">
        <v>4.4000000000000004</v>
      </c>
      <c r="P126" s="27" t="str">
        <f t="shared" si="62"/>
        <v>+</v>
      </c>
      <c r="Q126" s="27" t="str">
        <f t="shared" si="63"/>
        <v>+</v>
      </c>
      <c r="R126" s="27"/>
      <c r="S126" s="27">
        <v>9.1999999999999993</v>
      </c>
      <c r="T126" s="27">
        <v>4.5</v>
      </c>
      <c r="U126" s="27" t="str">
        <f t="shared" si="64"/>
        <v>+</v>
      </c>
      <c r="V126" s="27" t="str">
        <f t="shared" si="65"/>
        <v xml:space="preserve"> </v>
      </c>
      <c r="W126" s="27"/>
      <c r="X126" s="27">
        <v>6.3</v>
      </c>
      <c r="Y126" s="27">
        <v>2.9</v>
      </c>
      <c r="Z126" s="27" t="str">
        <f t="shared" si="66"/>
        <v xml:space="preserve"> </v>
      </c>
      <c r="AA126" s="27" t="str">
        <f t="shared" si="67"/>
        <v xml:space="preserve"> </v>
      </c>
      <c r="AB126" s="27"/>
      <c r="AC126" s="27">
        <v>6.9</v>
      </c>
      <c r="AD126" s="27">
        <v>2.2999999999999998</v>
      </c>
      <c r="AE126" s="27" t="str">
        <f t="shared" si="68"/>
        <v>+</v>
      </c>
      <c r="AF126" s="27" t="str">
        <f t="shared" si="69"/>
        <v xml:space="preserve"> </v>
      </c>
      <c r="AG126" s="52" t="str">
        <f t="shared" si="42"/>
        <v xml:space="preserve"> </v>
      </c>
      <c r="AH126" s="52" t="str">
        <f t="shared" si="43"/>
        <v xml:space="preserve"> </v>
      </c>
      <c r="AJ126" s="48">
        <v>10.610846573318875</v>
      </c>
      <c r="AK126" s="48">
        <v>44.008528784648185</v>
      </c>
      <c r="AL126" s="48">
        <v>12.90213986709991</v>
      </c>
      <c r="AM126" s="48"/>
      <c r="AN126" s="48">
        <v>1.208492448886584</v>
      </c>
      <c r="AO126" s="48">
        <v>14.733475479744138</v>
      </c>
      <c r="AP126" s="27">
        <v>2.1354761277480168</v>
      </c>
    </row>
    <row r="127" spans="1:42" x14ac:dyDescent="0.35">
      <c r="A127" s="4" t="s">
        <v>204</v>
      </c>
      <c r="B127" s="4" t="s">
        <v>327</v>
      </c>
      <c r="C127" s="4" t="s">
        <v>498</v>
      </c>
      <c r="D127" s="26">
        <v>29.6</v>
      </c>
      <c r="E127" s="26">
        <v>6.5</v>
      </c>
      <c r="F127" s="26" t="str">
        <f t="shared" si="58"/>
        <v xml:space="preserve"> </v>
      </c>
      <c r="G127" s="26" t="str">
        <f t="shared" si="59"/>
        <v xml:space="preserve"> </v>
      </c>
      <c r="H127" s="26"/>
      <c r="I127" s="26">
        <v>24</v>
      </c>
      <c r="J127" s="26">
        <v>5.0999999999999996</v>
      </c>
      <c r="K127" s="34" t="str">
        <f t="shared" si="60"/>
        <v xml:space="preserve"> </v>
      </c>
      <c r="L127" s="34" t="str">
        <f t="shared" si="61"/>
        <v>-</v>
      </c>
      <c r="M127" s="26"/>
      <c r="N127" s="27">
        <v>31.8</v>
      </c>
      <c r="O127" s="27">
        <v>5.5</v>
      </c>
      <c r="P127" s="27" t="str">
        <f t="shared" si="62"/>
        <v>+</v>
      </c>
      <c r="Q127" s="27" t="str">
        <f t="shared" si="63"/>
        <v xml:space="preserve"> </v>
      </c>
      <c r="R127" s="27"/>
      <c r="S127" s="27">
        <v>6.5</v>
      </c>
      <c r="T127" s="27">
        <v>3.7</v>
      </c>
      <c r="U127" s="27" t="str">
        <f t="shared" si="64"/>
        <v xml:space="preserve"> </v>
      </c>
      <c r="V127" s="27" t="str">
        <f t="shared" si="65"/>
        <v xml:space="preserve"> </v>
      </c>
      <c r="W127" s="27"/>
      <c r="X127" s="27">
        <v>4</v>
      </c>
      <c r="Y127" s="27">
        <v>2.7</v>
      </c>
      <c r="Z127" s="27" t="str">
        <f t="shared" si="66"/>
        <v xml:space="preserve"> </v>
      </c>
      <c r="AA127" s="27" t="str">
        <f t="shared" si="67"/>
        <v xml:space="preserve"> </v>
      </c>
      <c r="AB127" s="27"/>
      <c r="AC127" s="27">
        <v>8.6999999999999993</v>
      </c>
      <c r="AD127" s="27">
        <v>3.5</v>
      </c>
      <c r="AE127" s="27" t="str">
        <f t="shared" si="68"/>
        <v>+</v>
      </c>
      <c r="AF127" s="27" t="str">
        <f t="shared" si="69"/>
        <v xml:space="preserve"> </v>
      </c>
      <c r="AG127" s="52" t="str">
        <f t="shared" si="42"/>
        <v xml:space="preserve"> </v>
      </c>
      <c r="AH127" s="52" t="str">
        <f t="shared" si="43"/>
        <v xml:space="preserve"> </v>
      </c>
      <c r="AJ127" s="48">
        <v>20.490575241280791</v>
      </c>
      <c r="AK127" s="48">
        <v>60.066188637617216</v>
      </c>
      <c r="AL127" s="48">
        <v>23.915914769020226</v>
      </c>
      <c r="AM127" s="48"/>
      <c r="AN127" s="48">
        <v>1.1463015225950315</v>
      </c>
      <c r="AO127" s="48">
        <v>25.275735294117645</v>
      </c>
      <c r="AP127" s="27">
        <v>3.233557709138938</v>
      </c>
    </row>
    <row r="128" spans="1:42" x14ac:dyDescent="0.35">
      <c r="A128" s="4" t="s">
        <v>205</v>
      </c>
      <c r="B128" s="4" t="s">
        <v>328</v>
      </c>
      <c r="C128" s="4" t="s">
        <v>499</v>
      </c>
      <c r="D128" s="26">
        <v>35.4</v>
      </c>
      <c r="E128" s="26">
        <v>6.8</v>
      </c>
      <c r="F128" s="26" t="str">
        <f t="shared" si="58"/>
        <v>+</v>
      </c>
      <c r="G128" s="26" t="str">
        <f t="shared" si="59"/>
        <v xml:space="preserve"> </v>
      </c>
      <c r="H128" s="26"/>
      <c r="I128" s="26">
        <v>35.700000000000003</v>
      </c>
      <c r="J128" s="26">
        <v>5.6</v>
      </c>
      <c r="K128" s="34" t="str">
        <f t="shared" si="60"/>
        <v>+</v>
      </c>
      <c r="L128" s="34" t="str">
        <f t="shared" si="61"/>
        <v xml:space="preserve"> </v>
      </c>
      <c r="M128" s="26"/>
      <c r="N128" s="27">
        <v>37.700000000000003</v>
      </c>
      <c r="O128" s="27">
        <v>4.9000000000000004</v>
      </c>
      <c r="P128" s="27" t="str">
        <f t="shared" si="62"/>
        <v>+</v>
      </c>
      <c r="Q128" s="27" t="str">
        <f t="shared" si="63"/>
        <v xml:space="preserve"> </v>
      </c>
      <c r="R128" s="27"/>
      <c r="S128" s="27">
        <v>11.4</v>
      </c>
      <c r="T128" s="27">
        <v>4.9000000000000004</v>
      </c>
      <c r="U128" s="27" t="str">
        <f t="shared" si="64"/>
        <v>+</v>
      </c>
      <c r="V128" s="27" t="str">
        <f t="shared" si="65"/>
        <v xml:space="preserve"> </v>
      </c>
      <c r="W128" s="27"/>
      <c r="X128" s="27">
        <v>8.5</v>
      </c>
      <c r="Y128" s="27">
        <v>3.6</v>
      </c>
      <c r="Z128" s="27" t="str">
        <f t="shared" si="66"/>
        <v>+</v>
      </c>
      <c r="AA128" s="27" t="str">
        <f t="shared" si="67"/>
        <v xml:space="preserve"> </v>
      </c>
      <c r="AB128" s="27"/>
      <c r="AC128" s="27">
        <v>8.1999999999999993</v>
      </c>
      <c r="AD128" s="27">
        <v>2.7</v>
      </c>
      <c r="AE128" s="27" t="str">
        <f t="shared" si="68"/>
        <v>+</v>
      </c>
      <c r="AF128" s="27" t="str">
        <f t="shared" si="69"/>
        <v xml:space="preserve"> </v>
      </c>
      <c r="AG128" s="52" t="str">
        <f t="shared" si="42"/>
        <v xml:space="preserve"> </v>
      </c>
      <c r="AH128" s="52" t="str">
        <f t="shared" si="43"/>
        <v xml:space="preserve"> </v>
      </c>
      <c r="AJ128" s="48">
        <v>18.180101944496883</v>
      </c>
      <c r="AK128" s="48">
        <v>39.163565479354951</v>
      </c>
      <c r="AL128" s="48">
        <v>19.889606542690768</v>
      </c>
      <c r="AM128" s="48"/>
      <c r="AN128" s="48">
        <v>0.92978619637210325</v>
      </c>
      <c r="AO128" s="48">
        <v>16.285663654084708</v>
      </c>
      <c r="AP128" s="27">
        <v>2.1833051569927897</v>
      </c>
    </row>
    <row r="129" spans="1:42" x14ac:dyDescent="0.35">
      <c r="A129" s="3"/>
      <c r="B129" s="3"/>
      <c r="C129" s="3"/>
      <c r="D129" s="23"/>
      <c r="E129" s="24"/>
      <c r="F129" s="24"/>
      <c r="G129" s="24"/>
      <c r="H129" s="24"/>
      <c r="I129" s="24"/>
      <c r="J129" s="24"/>
      <c r="K129" s="32"/>
      <c r="L129" s="32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52" t="str">
        <f t="shared" si="42"/>
        <v xml:space="preserve"> </v>
      </c>
      <c r="AH129" s="52" t="str">
        <f t="shared" si="43"/>
        <v xml:space="preserve"> </v>
      </c>
      <c r="AJ129" s="48"/>
      <c r="AK129" s="48"/>
      <c r="AL129" s="48"/>
      <c r="AM129" s="48"/>
      <c r="AN129" s="48"/>
      <c r="AO129" s="48"/>
      <c r="AP129" s="50"/>
    </row>
    <row r="130" spans="1:42" x14ac:dyDescent="0.35">
      <c r="A130" s="12" t="s">
        <v>9</v>
      </c>
      <c r="B130" s="12"/>
      <c r="C130" s="12"/>
      <c r="D130" s="25">
        <v>22.8</v>
      </c>
      <c r="E130" s="25">
        <v>0.8</v>
      </c>
      <c r="F130" s="25" t="str">
        <f t="shared" ref="F130:F166" si="70">IF((D130-E130)&gt;(D$10+E$10),"+",IF((D130+E130)&lt;(D$10-E$10),"-"," "))</f>
        <v>-</v>
      </c>
      <c r="G130" s="25" t="str">
        <f t="shared" ref="G130:G166" si="71">IF((D130-E130)&gt;(D$130+E$130),"+",IF((D130+E130)&lt;(D$130-E$130),"-"," "))</f>
        <v xml:space="preserve"> </v>
      </c>
      <c r="H130" s="25"/>
      <c r="I130" s="25">
        <v>20.9</v>
      </c>
      <c r="J130" s="25">
        <v>0.9</v>
      </c>
      <c r="K130" s="33" t="str">
        <f t="shared" ref="K130:K166" si="72">IF((I130-J130)&gt;(I$10+J$10),"+",IF((I130+J130)&lt;(I$10-J$10),"-"," "))</f>
        <v>-</v>
      </c>
      <c r="L130" s="33" t="str">
        <f t="shared" ref="L130:L166" si="73">IF((I130-J130)&gt;(I$130+J$130),"+",IF((I130+J130)&lt;(I$130-J$130),"-"," "))</f>
        <v xml:space="preserve"> </v>
      </c>
      <c r="M130" s="25"/>
      <c r="N130" s="51">
        <v>22</v>
      </c>
      <c r="O130" s="51">
        <v>0.8</v>
      </c>
      <c r="P130" s="51" t="str">
        <f t="shared" ref="P130:P166" si="74">IF((N130-O130)&gt;(N$10+O$10),"+",IF((N130+O130)&lt;(N$10-O$10),"-"," "))</f>
        <v>-</v>
      </c>
      <c r="Q130" s="51" t="str">
        <f t="shared" ref="Q130:Q166" si="75">IF((N130-O130)&gt;(N$130+O$130),"+",IF((N130+O130)&lt;(N$130-O$130),"-"," "))</f>
        <v xml:space="preserve"> </v>
      </c>
      <c r="R130" s="51"/>
      <c r="S130" s="51">
        <v>3.7</v>
      </c>
      <c r="T130" s="51">
        <v>0.3</v>
      </c>
      <c r="U130" s="51" t="str">
        <f t="shared" ref="U130:U143" si="76">IF((S130-T130)&gt;(S$10+T$10),"+",IF((S130+T130)&lt;(S$10-T$10),"-"," "))</f>
        <v xml:space="preserve"> </v>
      </c>
      <c r="V130" s="51" t="str">
        <f t="shared" ref="V130:V143" si="77">IF((S130-T130)&gt;(S$130+T$130),"+",IF((S130+T130)&lt;(S$130-T$130),"-"," "))</f>
        <v xml:space="preserve"> </v>
      </c>
      <c r="W130" s="51"/>
      <c r="X130" s="51">
        <v>3.1</v>
      </c>
      <c r="Y130" s="51">
        <v>0.4</v>
      </c>
      <c r="Z130" s="51" t="str">
        <f t="shared" ref="Z130:Z143" si="78">IF((X130-Y130)&gt;(X$10+Y$10),"+",IF((X130+Y130)&lt;(X$10-Y$10),"-"," "))</f>
        <v xml:space="preserve"> </v>
      </c>
      <c r="AA130" s="51" t="str">
        <f t="shared" ref="AA130:AA143" si="79">IF((X130-Y130)&gt;(X$130+Y$130),"+",IF((X130+Y130)&lt;(X$130-Y$130),"-"," "))</f>
        <v xml:space="preserve"> </v>
      </c>
      <c r="AB130" s="51"/>
      <c r="AC130" s="28">
        <v>4</v>
      </c>
      <c r="AD130" s="28">
        <v>0.4</v>
      </c>
      <c r="AE130" s="51" t="str">
        <f t="shared" ref="AE130:AE147" si="80">IF((AC130-AD130)&gt;(AC$10+AD$10),"+",IF((AC130+AD130)&lt;(AC$10-AD$10),"-"," "))</f>
        <v xml:space="preserve"> </v>
      </c>
      <c r="AF130" s="51" t="str">
        <f t="shared" ref="AF130:AF147" si="81">IF((AC130-AD130)&gt;(AC$130+AD$130),"+",IF((AC130+AD130)&lt;(AC$130-AD$130),"-"," "))</f>
        <v xml:space="preserve"> </v>
      </c>
      <c r="AG130" s="52" t="str">
        <f t="shared" si="42"/>
        <v xml:space="preserve"> </v>
      </c>
      <c r="AH130" s="52" t="str">
        <f t="shared" si="43"/>
        <v>+</v>
      </c>
      <c r="AJ130" s="46">
        <v>13.021017602008921</v>
      </c>
      <c r="AK130" s="46">
        <v>44.757732936934659</v>
      </c>
      <c r="AL130" s="46">
        <v>14.301805826432357</v>
      </c>
      <c r="AM130" s="46"/>
      <c r="AN130" s="46">
        <v>1.06098925909645</v>
      </c>
      <c r="AO130" s="46">
        <v>20.621165159086598</v>
      </c>
      <c r="AP130" s="28">
        <v>1.8503721932341499</v>
      </c>
    </row>
    <row r="131" spans="1:42" x14ac:dyDescent="0.35">
      <c r="A131" s="12" t="s">
        <v>47</v>
      </c>
      <c r="B131" s="12"/>
      <c r="C131" s="12"/>
      <c r="D131" s="22">
        <v>54.3</v>
      </c>
      <c r="E131" s="22">
        <v>3.2</v>
      </c>
      <c r="F131" s="22" t="str">
        <f t="shared" si="70"/>
        <v>+</v>
      </c>
      <c r="G131" s="22" t="str">
        <f t="shared" si="71"/>
        <v>+</v>
      </c>
      <c r="H131" s="22"/>
      <c r="I131" s="22">
        <v>47.2</v>
      </c>
      <c r="J131" s="22">
        <v>3.6</v>
      </c>
      <c r="K131" s="31" t="str">
        <f t="shared" si="72"/>
        <v>+</v>
      </c>
      <c r="L131" s="31" t="str">
        <f t="shared" si="73"/>
        <v>+</v>
      </c>
      <c r="M131" s="22"/>
      <c r="N131" s="28">
        <v>51.2</v>
      </c>
      <c r="O131" s="28">
        <v>3.4</v>
      </c>
      <c r="P131" s="28" t="str">
        <f t="shared" si="74"/>
        <v>+</v>
      </c>
      <c r="Q131" s="28" t="str">
        <f t="shared" si="75"/>
        <v>+</v>
      </c>
      <c r="R131" s="28"/>
      <c r="S131" s="28">
        <v>18.600000000000001</v>
      </c>
      <c r="T131" s="28">
        <v>2.4</v>
      </c>
      <c r="U131" s="28" t="str">
        <f t="shared" si="76"/>
        <v>+</v>
      </c>
      <c r="V131" s="28" t="str">
        <f t="shared" si="77"/>
        <v>+</v>
      </c>
      <c r="W131" s="28"/>
      <c r="X131" s="28">
        <v>12</v>
      </c>
      <c r="Y131" s="28">
        <v>2.2000000000000002</v>
      </c>
      <c r="Z131" s="28" t="str">
        <f t="shared" si="78"/>
        <v>+</v>
      </c>
      <c r="AA131" s="28" t="str">
        <f t="shared" si="79"/>
        <v>+</v>
      </c>
      <c r="AB131" s="28"/>
      <c r="AC131" s="28">
        <v>14</v>
      </c>
      <c r="AD131" s="28">
        <v>2.2999999999999998</v>
      </c>
      <c r="AE131" s="28" t="str">
        <f t="shared" si="80"/>
        <v>+</v>
      </c>
      <c r="AF131" s="28" t="str">
        <f t="shared" si="81"/>
        <v>+</v>
      </c>
      <c r="AG131" s="52" t="str">
        <f t="shared" si="42"/>
        <v xml:space="preserve"> </v>
      </c>
      <c r="AH131" s="52" t="str">
        <f t="shared" si="43"/>
        <v xml:space="preserve"> </v>
      </c>
      <c r="AJ131" s="46">
        <v>12.452749542522072</v>
      </c>
      <c r="AK131" s="46">
        <v>45.05332239540607</v>
      </c>
      <c r="AL131" s="46">
        <v>17.016437506461283</v>
      </c>
      <c r="AM131" s="46"/>
      <c r="AN131" s="46">
        <v>1.8633042595536085</v>
      </c>
      <c r="AO131" s="46">
        <v>18.515176374077114</v>
      </c>
      <c r="AP131" s="28">
        <v>4.1938040594093531</v>
      </c>
    </row>
    <row r="132" spans="1:42" x14ac:dyDescent="0.35">
      <c r="A132" s="3" t="s">
        <v>206</v>
      </c>
      <c r="B132" s="3" t="s">
        <v>329</v>
      </c>
      <c r="C132" s="3" t="s">
        <v>500</v>
      </c>
      <c r="D132" s="26">
        <v>49</v>
      </c>
      <c r="E132" s="26">
        <v>6.5</v>
      </c>
      <c r="F132" s="26" t="str">
        <f t="shared" si="70"/>
        <v>+</v>
      </c>
      <c r="G132" s="26" t="str">
        <f t="shared" si="71"/>
        <v>+</v>
      </c>
      <c r="H132" s="26"/>
      <c r="I132" s="26">
        <v>47</v>
      </c>
      <c r="J132" s="26">
        <v>6.3</v>
      </c>
      <c r="K132" s="34" t="str">
        <f t="shared" si="72"/>
        <v>+</v>
      </c>
      <c r="L132" s="34" t="str">
        <f t="shared" si="73"/>
        <v>+</v>
      </c>
      <c r="M132" s="26"/>
      <c r="N132" s="27">
        <v>51.4</v>
      </c>
      <c r="O132" s="27">
        <v>5.8</v>
      </c>
      <c r="P132" s="27" t="str">
        <f t="shared" si="74"/>
        <v>+</v>
      </c>
      <c r="Q132" s="27" t="str">
        <f t="shared" si="75"/>
        <v>+</v>
      </c>
      <c r="R132" s="27"/>
      <c r="S132" s="27">
        <v>11.8</v>
      </c>
      <c r="T132" s="27">
        <v>4.2</v>
      </c>
      <c r="U132" s="27" t="str">
        <f t="shared" si="76"/>
        <v>+</v>
      </c>
      <c r="V132" s="27" t="str">
        <f t="shared" si="77"/>
        <v>+</v>
      </c>
      <c r="W132" s="27"/>
      <c r="X132" s="27">
        <v>6.8</v>
      </c>
      <c r="Y132" s="27">
        <v>2.9</v>
      </c>
      <c r="Z132" s="27" t="str">
        <f t="shared" si="78"/>
        <v>+</v>
      </c>
      <c r="AA132" s="27" t="str">
        <f t="shared" si="79"/>
        <v>+</v>
      </c>
      <c r="AB132" s="27"/>
      <c r="AC132" s="27">
        <v>10.4</v>
      </c>
      <c r="AD132" s="27">
        <v>3.8</v>
      </c>
      <c r="AE132" s="27" t="str">
        <f t="shared" si="80"/>
        <v>+</v>
      </c>
      <c r="AF132" s="27" t="str">
        <f t="shared" si="81"/>
        <v>+</v>
      </c>
      <c r="AG132" s="52" t="str">
        <f t="shared" si="42"/>
        <v xml:space="preserve"> </v>
      </c>
      <c r="AH132" s="52" t="str">
        <f t="shared" si="43"/>
        <v xml:space="preserve"> </v>
      </c>
      <c r="AJ132" s="24">
        <v>7.1207130401085061</v>
      </c>
      <c r="AK132" s="24">
        <v>42.236368668696372</v>
      </c>
      <c r="AL132" s="48">
        <v>10.787205737752329</v>
      </c>
      <c r="AM132" s="48"/>
      <c r="AN132" s="24">
        <v>1.9893428063943162</v>
      </c>
      <c r="AO132" s="24">
        <v>29.117077221145859</v>
      </c>
      <c r="AP132" s="27">
        <v>4.8238764532361618</v>
      </c>
    </row>
    <row r="133" spans="1:42" x14ac:dyDescent="0.35">
      <c r="A133" s="3" t="s">
        <v>207</v>
      </c>
      <c r="B133" s="3" t="s">
        <v>330</v>
      </c>
      <c r="C133" s="3" t="s">
        <v>501</v>
      </c>
      <c r="D133" s="26">
        <v>55</v>
      </c>
      <c r="E133" s="26">
        <v>4.9000000000000004</v>
      </c>
      <c r="F133" s="26" t="str">
        <f t="shared" si="70"/>
        <v>+</v>
      </c>
      <c r="G133" s="26" t="str">
        <f t="shared" si="71"/>
        <v>+</v>
      </c>
      <c r="H133" s="26"/>
      <c r="I133" s="26">
        <v>44.3</v>
      </c>
      <c r="J133" s="26">
        <v>6</v>
      </c>
      <c r="K133" s="34" t="str">
        <f t="shared" si="72"/>
        <v>+</v>
      </c>
      <c r="L133" s="34" t="str">
        <f t="shared" si="73"/>
        <v>+</v>
      </c>
      <c r="M133" s="26"/>
      <c r="N133" s="27">
        <v>50</v>
      </c>
      <c r="O133" s="27">
        <v>5.8</v>
      </c>
      <c r="P133" s="27" t="str">
        <f t="shared" si="74"/>
        <v>+</v>
      </c>
      <c r="Q133" s="27" t="str">
        <f t="shared" si="75"/>
        <v>+</v>
      </c>
      <c r="R133" s="27"/>
      <c r="S133" s="27">
        <v>21.7</v>
      </c>
      <c r="T133" s="27">
        <v>4.0999999999999996</v>
      </c>
      <c r="U133" s="27" t="str">
        <f t="shared" si="76"/>
        <v>+</v>
      </c>
      <c r="V133" s="27" t="str">
        <f t="shared" si="77"/>
        <v>+</v>
      </c>
      <c r="W133" s="27"/>
      <c r="X133" s="27">
        <v>14.5</v>
      </c>
      <c r="Y133" s="27">
        <v>4.3</v>
      </c>
      <c r="Z133" s="27" t="str">
        <f t="shared" si="78"/>
        <v>+</v>
      </c>
      <c r="AA133" s="27" t="str">
        <f t="shared" si="79"/>
        <v>+</v>
      </c>
      <c r="AB133" s="27"/>
      <c r="AC133" s="27">
        <v>15.6</v>
      </c>
      <c r="AD133" s="27">
        <v>4.0999999999999996</v>
      </c>
      <c r="AE133" s="27" t="str">
        <f t="shared" si="80"/>
        <v>+</v>
      </c>
      <c r="AF133" s="27" t="str">
        <f t="shared" si="81"/>
        <v>+</v>
      </c>
      <c r="AG133" s="52" t="str">
        <f t="shared" si="42"/>
        <v xml:space="preserve"> </v>
      </c>
      <c r="AH133" s="52" t="str">
        <f t="shared" si="43"/>
        <v xml:space="preserve"> </v>
      </c>
      <c r="AJ133" s="24">
        <v>21.883796160147881</v>
      </c>
      <c r="AK133" s="24">
        <v>55.943738656987293</v>
      </c>
      <c r="AL133" s="48">
        <v>27.205699904292651</v>
      </c>
      <c r="AM133" s="48"/>
      <c r="AN133" s="24">
        <v>1.1637188589673571</v>
      </c>
      <c r="AO133" s="24">
        <v>9.3012704174228666</v>
      </c>
      <c r="AP133" s="27">
        <v>2.4352203041366844</v>
      </c>
    </row>
    <row r="134" spans="1:42" x14ac:dyDescent="0.35">
      <c r="A134" s="3" t="s">
        <v>22</v>
      </c>
      <c r="B134" s="3" t="s">
        <v>331</v>
      </c>
      <c r="C134" s="3" t="s">
        <v>502</v>
      </c>
      <c r="D134" s="26">
        <v>60.2</v>
      </c>
      <c r="E134" s="26">
        <v>4.5999999999999996</v>
      </c>
      <c r="F134" s="26" t="str">
        <f t="shared" si="70"/>
        <v>+</v>
      </c>
      <c r="G134" s="26" t="str">
        <f t="shared" si="71"/>
        <v>+</v>
      </c>
      <c r="H134" s="26"/>
      <c r="I134" s="26">
        <v>50.8</v>
      </c>
      <c r="J134" s="26">
        <v>6.1</v>
      </c>
      <c r="K134" s="34" t="str">
        <f t="shared" si="72"/>
        <v>+</v>
      </c>
      <c r="L134" s="34" t="str">
        <f t="shared" si="73"/>
        <v>+</v>
      </c>
      <c r="M134" s="26"/>
      <c r="N134" s="27">
        <v>52.4</v>
      </c>
      <c r="O134" s="27">
        <v>5.8</v>
      </c>
      <c r="P134" s="27" t="str">
        <f t="shared" si="74"/>
        <v>+</v>
      </c>
      <c r="Q134" s="27" t="str">
        <f t="shared" si="75"/>
        <v>+</v>
      </c>
      <c r="R134" s="27"/>
      <c r="S134" s="27">
        <v>23.4</v>
      </c>
      <c r="T134" s="27">
        <v>4.0999999999999996</v>
      </c>
      <c r="U134" s="27" t="str">
        <f t="shared" si="76"/>
        <v>+</v>
      </c>
      <c r="V134" s="27" t="str">
        <f t="shared" si="77"/>
        <v>+</v>
      </c>
      <c r="W134" s="27"/>
      <c r="X134" s="27">
        <v>16.100000000000001</v>
      </c>
      <c r="Y134" s="27">
        <v>4.5999999999999996</v>
      </c>
      <c r="Z134" s="27" t="str">
        <f t="shared" si="78"/>
        <v>+</v>
      </c>
      <c r="AA134" s="27" t="str">
        <f t="shared" si="79"/>
        <v>+</v>
      </c>
      <c r="AB134" s="27"/>
      <c r="AC134" s="27">
        <v>17.2</v>
      </c>
      <c r="AD134" s="27">
        <v>4.4000000000000004</v>
      </c>
      <c r="AE134" s="27" t="str">
        <f t="shared" si="80"/>
        <v>+</v>
      </c>
      <c r="AF134" s="27" t="str">
        <f t="shared" si="81"/>
        <v>+</v>
      </c>
      <c r="AG134" s="52" t="str">
        <f t="shared" si="42"/>
        <v xml:space="preserve"> </v>
      </c>
      <c r="AH134" s="52" t="str">
        <f t="shared" si="43"/>
        <v xml:space="preserve"> </v>
      </c>
      <c r="AJ134" s="24">
        <v>9.4984575579659669</v>
      </c>
      <c r="AK134" s="24">
        <v>35.97122302158273</v>
      </c>
      <c r="AL134" s="48">
        <v>14.047305093126752</v>
      </c>
      <c r="AM134" s="48"/>
      <c r="AN134" s="24">
        <v>2.4927853517762961</v>
      </c>
      <c r="AO134" s="24">
        <v>19.069321180139124</v>
      </c>
      <c r="AP134" s="27">
        <v>5.3444865666721606</v>
      </c>
    </row>
    <row r="135" spans="1:42" x14ac:dyDescent="0.35">
      <c r="A135" s="6" t="s">
        <v>69</v>
      </c>
      <c r="B135" s="6"/>
      <c r="C135" s="6"/>
      <c r="D135" s="22">
        <v>24</v>
      </c>
      <c r="E135" s="22">
        <v>2.7</v>
      </c>
      <c r="F135" s="22" t="str">
        <f t="shared" si="70"/>
        <v xml:space="preserve"> </v>
      </c>
      <c r="G135" s="22" t="str">
        <f t="shared" si="71"/>
        <v xml:space="preserve"> </v>
      </c>
      <c r="H135" s="22"/>
      <c r="I135" s="22">
        <v>19</v>
      </c>
      <c r="J135" s="22">
        <v>2.5</v>
      </c>
      <c r="K135" s="31" t="str">
        <f t="shared" si="72"/>
        <v>-</v>
      </c>
      <c r="L135" s="31" t="str">
        <f t="shared" si="73"/>
        <v xml:space="preserve"> </v>
      </c>
      <c r="M135" s="22"/>
      <c r="N135" s="28">
        <v>23.6</v>
      </c>
      <c r="O135" s="28">
        <v>2.5</v>
      </c>
      <c r="P135" s="28" t="str">
        <f t="shared" si="74"/>
        <v xml:space="preserve"> </v>
      </c>
      <c r="Q135" s="28" t="str">
        <f t="shared" si="75"/>
        <v xml:space="preserve"> </v>
      </c>
      <c r="R135" s="28"/>
      <c r="S135" s="28">
        <v>3.4</v>
      </c>
      <c r="T135" s="28">
        <v>1.3</v>
      </c>
      <c r="U135" s="28" t="str">
        <f t="shared" si="76"/>
        <v xml:space="preserve"> </v>
      </c>
      <c r="V135" s="28" t="str">
        <f t="shared" si="77"/>
        <v xml:space="preserve"> </v>
      </c>
      <c r="W135" s="28"/>
      <c r="X135" s="28">
        <v>3.3</v>
      </c>
      <c r="Y135" s="28">
        <v>1.2</v>
      </c>
      <c r="Z135" s="28" t="str">
        <f t="shared" si="78"/>
        <v xml:space="preserve"> </v>
      </c>
      <c r="AA135" s="28" t="str">
        <f t="shared" si="79"/>
        <v xml:space="preserve"> </v>
      </c>
      <c r="AB135" s="28"/>
      <c r="AC135" s="28">
        <v>3.6</v>
      </c>
      <c r="AD135" s="28">
        <v>1.1000000000000001</v>
      </c>
      <c r="AE135" s="28" t="str">
        <f t="shared" si="80"/>
        <v xml:space="preserve"> </v>
      </c>
      <c r="AF135" s="28" t="str">
        <f t="shared" si="81"/>
        <v xml:space="preserve"> </v>
      </c>
      <c r="AG135" s="52" t="str">
        <f t="shared" si="42"/>
        <v xml:space="preserve"> </v>
      </c>
      <c r="AH135" s="52" t="str">
        <f t="shared" si="43"/>
        <v xml:space="preserve"> </v>
      </c>
      <c r="AJ135" s="46">
        <v>11.154462195572714</v>
      </c>
      <c r="AK135" s="46">
        <v>51.617418351477454</v>
      </c>
      <c r="AL135" s="46">
        <v>12.625443114551119</v>
      </c>
      <c r="AM135" s="46"/>
      <c r="AN135" s="46">
        <v>1.5201562985866244</v>
      </c>
      <c r="AO135" s="46">
        <v>22.842481729124554</v>
      </c>
      <c r="AP135" s="28">
        <v>2.2954323158424406</v>
      </c>
    </row>
    <row r="136" spans="1:42" x14ac:dyDescent="0.35">
      <c r="A136" s="3" t="s">
        <v>208</v>
      </c>
      <c r="B136" s="3" t="s">
        <v>332</v>
      </c>
      <c r="C136" s="3" t="s">
        <v>503</v>
      </c>
      <c r="D136" s="26">
        <v>20.3</v>
      </c>
      <c r="E136" s="26">
        <v>5.0999999999999996</v>
      </c>
      <c r="F136" s="26" t="str">
        <f t="shared" si="70"/>
        <v xml:space="preserve"> </v>
      </c>
      <c r="G136" s="26" t="str">
        <f t="shared" si="71"/>
        <v xml:space="preserve"> </v>
      </c>
      <c r="H136" s="26"/>
      <c r="I136" s="26">
        <v>11.2</v>
      </c>
      <c r="J136" s="26">
        <v>4.2</v>
      </c>
      <c r="K136" s="34" t="str">
        <f t="shared" si="72"/>
        <v>-</v>
      </c>
      <c r="L136" s="34" t="str">
        <f t="shared" si="73"/>
        <v>-</v>
      </c>
      <c r="M136" s="26"/>
      <c r="N136" s="27">
        <v>16.600000000000001</v>
      </c>
      <c r="O136" s="27">
        <v>4.5</v>
      </c>
      <c r="P136" s="27" t="str">
        <f t="shared" si="74"/>
        <v>-</v>
      </c>
      <c r="Q136" s="27" t="str">
        <f t="shared" si="75"/>
        <v>-</v>
      </c>
      <c r="R136" s="27"/>
      <c r="S136" s="27" t="s">
        <v>72</v>
      </c>
      <c r="T136" s="27" t="s">
        <v>72</v>
      </c>
      <c r="U136" s="27" t="e">
        <f t="shared" si="76"/>
        <v>#VALUE!</v>
      </c>
      <c r="V136" s="27" t="e">
        <f t="shared" si="77"/>
        <v>#VALUE!</v>
      </c>
      <c r="W136" s="27"/>
      <c r="X136" s="27">
        <v>2.6</v>
      </c>
      <c r="Y136" s="27">
        <v>2.6</v>
      </c>
      <c r="Z136" s="27" t="str">
        <f t="shared" si="78"/>
        <v xml:space="preserve"> </v>
      </c>
      <c r="AA136" s="27" t="str">
        <f t="shared" si="79"/>
        <v xml:space="preserve"> </v>
      </c>
      <c r="AB136" s="27"/>
      <c r="AC136" s="27">
        <v>1.8</v>
      </c>
      <c r="AD136" s="27">
        <v>1.6</v>
      </c>
      <c r="AE136" s="27" t="str">
        <f t="shared" si="80"/>
        <v>-</v>
      </c>
      <c r="AF136" s="27" t="str">
        <f t="shared" si="81"/>
        <v>-</v>
      </c>
      <c r="AG136" s="52"/>
      <c r="AH136" s="52" t="str">
        <f t="shared" si="43"/>
        <v xml:space="preserve"> </v>
      </c>
      <c r="AJ136" s="24">
        <v>7.7181386919673782</v>
      </c>
      <c r="AK136" s="24">
        <v>41.630276564774384</v>
      </c>
      <c r="AL136" s="48">
        <v>8.3302800314053922</v>
      </c>
      <c r="AM136" s="48"/>
      <c r="AN136" s="24">
        <v>1.5084483769521881</v>
      </c>
      <c r="AO136" s="49" t="s">
        <v>587</v>
      </c>
      <c r="AP136" s="27">
        <v>1.4812876210416122</v>
      </c>
    </row>
    <row r="137" spans="1:42" x14ac:dyDescent="0.35">
      <c r="A137" s="3" t="s">
        <v>209</v>
      </c>
      <c r="B137" s="3" t="s">
        <v>333</v>
      </c>
      <c r="C137" s="3" t="s">
        <v>504</v>
      </c>
      <c r="D137" s="26">
        <v>19</v>
      </c>
      <c r="E137" s="26">
        <v>5.5</v>
      </c>
      <c r="F137" s="26" t="str">
        <f t="shared" si="70"/>
        <v xml:space="preserve"> </v>
      </c>
      <c r="G137" s="26" t="str">
        <f t="shared" si="71"/>
        <v xml:space="preserve"> </v>
      </c>
      <c r="H137" s="26"/>
      <c r="I137" s="26">
        <v>16.899999999999999</v>
      </c>
      <c r="J137" s="26">
        <v>4.9000000000000004</v>
      </c>
      <c r="K137" s="34" t="str">
        <f t="shared" si="72"/>
        <v>-</v>
      </c>
      <c r="L137" s="34" t="str">
        <f t="shared" si="73"/>
        <v xml:space="preserve"> </v>
      </c>
      <c r="M137" s="26"/>
      <c r="N137" s="27">
        <v>18.3</v>
      </c>
      <c r="O137" s="27">
        <v>4.5</v>
      </c>
      <c r="P137" s="27" t="str">
        <f t="shared" si="74"/>
        <v>-</v>
      </c>
      <c r="Q137" s="27" t="str">
        <f t="shared" si="75"/>
        <v xml:space="preserve"> </v>
      </c>
      <c r="R137" s="27"/>
      <c r="S137" s="27">
        <v>2.5</v>
      </c>
      <c r="T137" s="27">
        <v>2.2000000000000002</v>
      </c>
      <c r="U137" s="27" t="str">
        <f t="shared" si="76"/>
        <v xml:space="preserve"> </v>
      </c>
      <c r="V137" s="27" t="str">
        <f t="shared" si="77"/>
        <v xml:space="preserve"> </v>
      </c>
      <c r="W137" s="27"/>
      <c r="X137" s="27">
        <v>3.8</v>
      </c>
      <c r="Y137" s="27">
        <v>2.9</v>
      </c>
      <c r="Z137" s="27" t="str">
        <f t="shared" si="78"/>
        <v xml:space="preserve"> </v>
      </c>
      <c r="AA137" s="27" t="str">
        <f t="shared" si="79"/>
        <v xml:space="preserve"> </v>
      </c>
      <c r="AB137" s="27"/>
      <c r="AC137" s="27">
        <v>2.2999999999999998</v>
      </c>
      <c r="AD137" s="27">
        <v>1.7</v>
      </c>
      <c r="AE137" s="27" t="str">
        <f t="shared" si="80"/>
        <v xml:space="preserve"> </v>
      </c>
      <c r="AF137" s="27" t="str">
        <f t="shared" si="81"/>
        <v xml:space="preserve"> </v>
      </c>
      <c r="AG137" s="52" t="str">
        <f t="shared" si="42"/>
        <v xml:space="preserve"> </v>
      </c>
      <c r="AH137" s="52" t="str">
        <f t="shared" si="43"/>
        <v xml:space="preserve"> </v>
      </c>
      <c r="AJ137" s="24">
        <v>19.993379675604103</v>
      </c>
      <c r="AK137" s="24">
        <v>41.059602649006621</v>
      </c>
      <c r="AL137" s="48">
        <v>20.467894474863115</v>
      </c>
      <c r="AM137" s="48"/>
      <c r="AN137" s="24">
        <v>0.75877170647247538</v>
      </c>
      <c r="AO137" s="24">
        <v>9.9337748344370862</v>
      </c>
      <c r="AP137" s="27">
        <v>0.96565455450472881</v>
      </c>
    </row>
    <row r="138" spans="1:42" x14ac:dyDescent="0.35">
      <c r="A138" s="3" t="s">
        <v>210</v>
      </c>
      <c r="B138" s="3" t="s">
        <v>334</v>
      </c>
      <c r="C138" s="3" t="s">
        <v>505</v>
      </c>
      <c r="D138" s="26">
        <v>20.9</v>
      </c>
      <c r="E138" s="26">
        <v>4.7</v>
      </c>
      <c r="F138" s="26" t="str">
        <f t="shared" si="70"/>
        <v xml:space="preserve"> </v>
      </c>
      <c r="G138" s="26" t="str">
        <f t="shared" si="71"/>
        <v xml:space="preserve"> </v>
      </c>
      <c r="H138" s="26"/>
      <c r="I138" s="26">
        <v>18.5</v>
      </c>
      <c r="J138" s="26">
        <v>4.4000000000000004</v>
      </c>
      <c r="K138" s="34" t="str">
        <f t="shared" si="72"/>
        <v>-</v>
      </c>
      <c r="L138" s="34" t="str">
        <f t="shared" si="73"/>
        <v xml:space="preserve"> </v>
      </c>
      <c r="M138" s="26"/>
      <c r="N138" s="27">
        <v>25.9</v>
      </c>
      <c r="O138" s="27">
        <v>5.4</v>
      </c>
      <c r="P138" s="27" t="str">
        <f t="shared" si="74"/>
        <v xml:space="preserve"> </v>
      </c>
      <c r="Q138" s="27" t="str">
        <f t="shared" si="75"/>
        <v xml:space="preserve"> </v>
      </c>
      <c r="R138" s="27"/>
      <c r="S138" s="27">
        <v>2.1</v>
      </c>
      <c r="T138" s="27">
        <v>1.6</v>
      </c>
      <c r="U138" s="27" t="str">
        <f t="shared" si="76"/>
        <v xml:space="preserve"> </v>
      </c>
      <c r="V138" s="27" t="str">
        <f t="shared" si="77"/>
        <v xml:space="preserve"> </v>
      </c>
      <c r="W138" s="27"/>
      <c r="X138" s="27">
        <v>2.2999999999999998</v>
      </c>
      <c r="Y138" s="27">
        <v>1.8</v>
      </c>
      <c r="Z138" s="27" t="str">
        <f t="shared" si="78"/>
        <v xml:space="preserve"> </v>
      </c>
      <c r="AA138" s="27" t="str">
        <f t="shared" si="79"/>
        <v xml:space="preserve"> </v>
      </c>
      <c r="AB138" s="27"/>
      <c r="AC138" s="27">
        <v>4.5999999999999996</v>
      </c>
      <c r="AD138" s="27">
        <v>2.4</v>
      </c>
      <c r="AE138" s="27" t="str">
        <f t="shared" si="80"/>
        <v xml:space="preserve"> </v>
      </c>
      <c r="AF138" s="27" t="str">
        <f t="shared" si="81"/>
        <v xml:space="preserve"> </v>
      </c>
      <c r="AG138" s="52" t="str">
        <f t="shared" si="42"/>
        <v xml:space="preserve"> </v>
      </c>
      <c r="AH138" s="52" t="str">
        <f t="shared" si="43"/>
        <v xml:space="preserve"> </v>
      </c>
      <c r="AJ138" s="49">
        <v>9.8091976516634052</v>
      </c>
      <c r="AK138" s="49">
        <v>68.885806749884409</v>
      </c>
      <c r="AL138" s="48">
        <v>12.520421803059559</v>
      </c>
      <c r="AM138" s="48"/>
      <c r="AN138" s="49">
        <v>0.43363205763970736</v>
      </c>
      <c r="AO138" s="49">
        <v>6.7036523347202959</v>
      </c>
      <c r="AP138" s="27">
        <v>0.71927181685090491</v>
      </c>
    </row>
    <row r="139" spans="1:42" x14ac:dyDescent="0.35">
      <c r="A139" s="3" t="s">
        <v>211</v>
      </c>
      <c r="B139" s="3" t="s">
        <v>335</v>
      </c>
      <c r="C139" s="3" t="s">
        <v>506</v>
      </c>
      <c r="D139" s="26">
        <v>33.1</v>
      </c>
      <c r="E139" s="26">
        <v>5.9</v>
      </c>
      <c r="F139" s="26" t="str">
        <f t="shared" si="70"/>
        <v>+</v>
      </c>
      <c r="G139" s="26" t="str">
        <f t="shared" si="71"/>
        <v>+</v>
      </c>
      <c r="H139" s="26"/>
      <c r="I139" s="26">
        <v>26.8</v>
      </c>
      <c r="J139" s="26">
        <v>5.4</v>
      </c>
      <c r="K139" s="34" t="str">
        <f t="shared" si="72"/>
        <v xml:space="preserve"> </v>
      </c>
      <c r="L139" s="34" t="str">
        <f t="shared" si="73"/>
        <v xml:space="preserve"> </v>
      </c>
      <c r="M139" s="26"/>
      <c r="N139" s="27">
        <v>30.9</v>
      </c>
      <c r="O139" s="27">
        <v>5.2</v>
      </c>
      <c r="P139" s="27" t="str">
        <f t="shared" si="74"/>
        <v>+</v>
      </c>
      <c r="Q139" s="27" t="str">
        <f t="shared" si="75"/>
        <v>+</v>
      </c>
      <c r="R139" s="27"/>
      <c r="S139" s="27">
        <v>6.8</v>
      </c>
      <c r="T139" s="27">
        <v>3.5</v>
      </c>
      <c r="U139" s="27" t="str">
        <f t="shared" si="76"/>
        <v xml:space="preserve"> </v>
      </c>
      <c r="V139" s="27" t="str">
        <f t="shared" si="77"/>
        <v xml:space="preserve"> </v>
      </c>
      <c r="W139" s="27"/>
      <c r="X139" s="27">
        <v>4.4000000000000004</v>
      </c>
      <c r="Y139" s="27">
        <v>2.6</v>
      </c>
      <c r="Z139" s="27" t="str">
        <f t="shared" si="78"/>
        <v xml:space="preserve"> </v>
      </c>
      <c r="AA139" s="27" t="str">
        <f t="shared" si="79"/>
        <v xml:space="preserve"> </v>
      </c>
      <c r="AB139" s="27"/>
      <c r="AC139" s="27">
        <v>5.2</v>
      </c>
      <c r="AD139" s="27">
        <v>2.6</v>
      </c>
      <c r="AE139" s="27" t="str">
        <f t="shared" si="80"/>
        <v xml:space="preserve"> </v>
      </c>
      <c r="AF139" s="27" t="str">
        <f t="shared" si="81"/>
        <v xml:space="preserve"> </v>
      </c>
      <c r="AG139" s="52" t="str">
        <f t="shared" ref="AG139:AG202" si="82">IF(AC139-AD139&gt;S139+T139,"+",IF(AC139+AD139&lt;S139-T139,"-"," "))</f>
        <v xml:space="preserve"> </v>
      </c>
      <c r="AH139" s="52" t="str">
        <f t="shared" ref="AH139:AH202" si="83">IF(AC139-AD139&gt;X139+Y139,"+",IF(AC139+AD139&lt;X139-Y139,"-"," "))</f>
        <v xml:space="preserve"> </v>
      </c>
      <c r="AJ139" s="49">
        <v>7.9130631278374661</v>
      </c>
      <c r="AK139" s="49">
        <v>43.808454919566032</v>
      </c>
      <c r="AL139" s="48">
        <v>9.781508023056551</v>
      </c>
      <c r="AM139" s="48"/>
      <c r="AN139" s="49">
        <v>3.1492019145832906</v>
      </c>
      <c r="AO139" s="49">
        <v>46.127946127946132</v>
      </c>
      <c r="AP139" s="27">
        <v>5.3883003583112634</v>
      </c>
    </row>
    <row r="140" spans="1:42" x14ac:dyDescent="0.35">
      <c r="A140" s="6" t="s">
        <v>48</v>
      </c>
      <c r="B140" s="6"/>
      <c r="C140" s="6"/>
      <c r="D140" s="22">
        <v>29.8</v>
      </c>
      <c r="E140" s="22">
        <v>2.2999999999999998</v>
      </c>
      <c r="F140" s="22" t="str">
        <f t="shared" si="70"/>
        <v>+</v>
      </c>
      <c r="G140" s="22" t="str">
        <f t="shared" si="71"/>
        <v>+</v>
      </c>
      <c r="H140" s="22"/>
      <c r="I140" s="22">
        <v>26.7</v>
      </c>
      <c r="J140" s="22">
        <v>3</v>
      </c>
      <c r="K140" s="31" t="str">
        <f t="shared" si="72"/>
        <v xml:space="preserve"> </v>
      </c>
      <c r="L140" s="31" t="str">
        <f t="shared" si="73"/>
        <v>+</v>
      </c>
      <c r="M140" s="22"/>
      <c r="N140" s="28">
        <v>28.1</v>
      </c>
      <c r="O140" s="28">
        <v>2.7</v>
      </c>
      <c r="P140" s="28" t="str">
        <f t="shared" si="74"/>
        <v>+</v>
      </c>
      <c r="Q140" s="28" t="str">
        <f t="shared" si="75"/>
        <v>+</v>
      </c>
      <c r="R140" s="28"/>
      <c r="S140" s="28">
        <v>6</v>
      </c>
      <c r="T140" s="28">
        <v>1.2</v>
      </c>
      <c r="U140" s="28" t="str">
        <f t="shared" si="76"/>
        <v>+</v>
      </c>
      <c r="V140" s="28" t="str">
        <f t="shared" si="77"/>
        <v>+</v>
      </c>
      <c r="W140" s="28"/>
      <c r="X140" s="28">
        <v>5.6</v>
      </c>
      <c r="Y140" s="28">
        <v>1.6</v>
      </c>
      <c r="Z140" s="28" t="str">
        <f t="shared" si="78"/>
        <v>+</v>
      </c>
      <c r="AA140" s="28" t="str">
        <f t="shared" si="79"/>
        <v>+</v>
      </c>
      <c r="AB140" s="28"/>
      <c r="AC140" s="28">
        <v>7.1</v>
      </c>
      <c r="AD140" s="28">
        <v>1.7</v>
      </c>
      <c r="AE140" s="28" t="str">
        <f t="shared" si="80"/>
        <v>+</v>
      </c>
      <c r="AF140" s="28" t="str">
        <f t="shared" si="81"/>
        <v>+</v>
      </c>
      <c r="AG140" s="52" t="str">
        <f t="shared" si="82"/>
        <v xml:space="preserve"> </v>
      </c>
      <c r="AH140" s="52" t="str">
        <f t="shared" si="83"/>
        <v xml:space="preserve"> </v>
      </c>
      <c r="AJ140" s="46">
        <v>21.342819584706536</v>
      </c>
      <c r="AK140" s="46">
        <v>53.628117913832199</v>
      </c>
      <c r="AL140" s="46">
        <v>23.649059070582723</v>
      </c>
      <c r="AM140" s="46"/>
      <c r="AN140" s="46">
        <v>0.38626154890881115</v>
      </c>
      <c r="AO140" s="46">
        <v>8.859734369938451</v>
      </c>
      <c r="AP140" s="28">
        <v>0.99154812247991153</v>
      </c>
    </row>
    <row r="141" spans="1:42" x14ac:dyDescent="0.35">
      <c r="A141" s="3" t="s">
        <v>212</v>
      </c>
      <c r="B141" s="3" t="s">
        <v>336</v>
      </c>
      <c r="C141" s="3" t="s">
        <v>507</v>
      </c>
      <c r="D141" s="26">
        <v>39.799999999999997</v>
      </c>
      <c r="E141" s="26">
        <v>4.4000000000000004</v>
      </c>
      <c r="F141" s="26" t="str">
        <f t="shared" si="70"/>
        <v>+</v>
      </c>
      <c r="G141" s="26" t="str">
        <f t="shared" si="71"/>
        <v>+</v>
      </c>
      <c r="H141" s="26"/>
      <c r="I141" s="26">
        <v>38.1</v>
      </c>
      <c r="J141" s="26">
        <v>6.5</v>
      </c>
      <c r="K141" s="34" t="str">
        <f t="shared" si="72"/>
        <v>+</v>
      </c>
      <c r="L141" s="34" t="str">
        <f t="shared" si="73"/>
        <v>+</v>
      </c>
      <c r="M141" s="26"/>
      <c r="N141" s="27">
        <v>39.700000000000003</v>
      </c>
      <c r="O141" s="27">
        <v>5.5</v>
      </c>
      <c r="P141" s="27" t="str">
        <f t="shared" si="74"/>
        <v>+</v>
      </c>
      <c r="Q141" s="27" t="str">
        <f t="shared" si="75"/>
        <v>+</v>
      </c>
      <c r="R141" s="27"/>
      <c r="S141" s="27">
        <v>10.1</v>
      </c>
      <c r="T141" s="27">
        <v>2.6</v>
      </c>
      <c r="U141" s="27" t="str">
        <f t="shared" si="76"/>
        <v>+</v>
      </c>
      <c r="V141" s="27" t="str">
        <f t="shared" si="77"/>
        <v>+</v>
      </c>
      <c r="W141" s="27"/>
      <c r="X141" s="27">
        <v>11.4</v>
      </c>
      <c r="Y141" s="27">
        <v>4.0999999999999996</v>
      </c>
      <c r="Z141" s="27" t="str">
        <f t="shared" si="78"/>
        <v>+</v>
      </c>
      <c r="AA141" s="27" t="str">
        <f t="shared" si="79"/>
        <v>+</v>
      </c>
      <c r="AB141" s="27"/>
      <c r="AC141" s="27">
        <v>11.8</v>
      </c>
      <c r="AD141" s="27">
        <v>3.6</v>
      </c>
      <c r="AE141" s="27" t="str">
        <f t="shared" si="80"/>
        <v>+</v>
      </c>
      <c r="AF141" s="27" t="str">
        <f t="shared" si="81"/>
        <v>+</v>
      </c>
      <c r="AG141" s="52" t="str">
        <f t="shared" si="82"/>
        <v xml:space="preserve"> </v>
      </c>
      <c r="AH141" s="52" t="str">
        <f t="shared" si="83"/>
        <v xml:space="preserve"> </v>
      </c>
      <c r="AJ141" s="48">
        <v>19.083138585651632</v>
      </c>
      <c r="AK141" s="48">
        <v>47.828173746100312</v>
      </c>
      <c r="AL141" s="48">
        <v>22.46638797875946</v>
      </c>
      <c r="AM141" s="48"/>
      <c r="AN141" s="48">
        <v>0.33293850241700546</v>
      </c>
      <c r="AO141" s="48">
        <v>5.3035757139428847</v>
      </c>
      <c r="AP141" s="27">
        <v>0.91797537001468765</v>
      </c>
    </row>
    <row r="142" spans="1:42" x14ac:dyDescent="0.35">
      <c r="A142" s="3" t="s">
        <v>213</v>
      </c>
      <c r="B142" s="3" t="s">
        <v>337</v>
      </c>
      <c r="C142" s="3" t="s">
        <v>508</v>
      </c>
      <c r="D142" s="26">
        <v>22.3</v>
      </c>
      <c r="E142" s="26">
        <v>4</v>
      </c>
      <c r="F142" s="26" t="str">
        <f t="shared" si="70"/>
        <v xml:space="preserve"> </v>
      </c>
      <c r="G142" s="26" t="str">
        <f t="shared" si="71"/>
        <v xml:space="preserve"> </v>
      </c>
      <c r="H142" s="26"/>
      <c r="I142" s="26">
        <v>21.8</v>
      </c>
      <c r="J142" s="26">
        <v>5.0999999999999996</v>
      </c>
      <c r="K142" s="34" t="str">
        <f t="shared" si="72"/>
        <v xml:space="preserve"> </v>
      </c>
      <c r="L142" s="34" t="str">
        <f t="shared" si="73"/>
        <v xml:space="preserve"> </v>
      </c>
      <c r="M142" s="26"/>
      <c r="N142" s="27">
        <v>19.399999999999999</v>
      </c>
      <c r="O142" s="27">
        <v>4.4000000000000004</v>
      </c>
      <c r="P142" s="27" t="str">
        <f t="shared" si="74"/>
        <v>-</v>
      </c>
      <c r="Q142" s="27" t="str">
        <f t="shared" si="75"/>
        <v xml:space="preserve"> </v>
      </c>
      <c r="R142" s="27"/>
      <c r="S142" s="27">
        <v>3.7</v>
      </c>
      <c r="T142" s="27">
        <v>1.9</v>
      </c>
      <c r="U142" s="27" t="str">
        <f t="shared" si="76"/>
        <v xml:space="preserve"> </v>
      </c>
      <c r="V142" s="27" t="str">
        <f t="shared" si="77"/>
        <v xml:space="preserve"> </v>
      </c>
      <c r="W142" s="27"/>
      <c r="X142" s="27">
        <v>3.6</v>
      </c>
      <c r="Y142" s="27">
        <v>2.5</v>
      </c>
      <c r="Z142" s="27" t="str">
        <f t="shared" si="78"/>
        <v xml:space="preserve"> </v>
      </c>
      <c r="AA142" s="27" t="str">
        <f t="shared" si="79"/>
        <v xml:space="preserve"> </v>
      </c>
      <c r="AB142" s="27"/>
      <c r="AC142" s="27">
        <v>2.9</v>
      </c>
      <c r="AD142" s="27">
        <v>2</v>
      </c>
      <c r="AE142" s="27" t="str">
        <f t="shared" si="80"/>
        <v xml:space="preserve"> </v>
      </c>
      <c r="AF142" s="27" t="str">
        <f t="shared" si="81"/>
        <v xml:space="preserve"> </v>
      </c>
      <c r="AG142" s="52" t="str">
        <f t="shared" si="82"/>
        <v xml:space="preserve"> </v>
      </c>
      <c r="AH142" s="52" t="str">
        <f t="shared" si="83"/>
        <v xml:space="preserve"> </v>
      </c>
      <c r="AJ142" s="48">
        <v>22.125385832490338</v>
      </c>
      <c r="AK142" s="48">
        <v>82</v>
      </c>
      <c r="AL142" s="48">
        <v>23.857740164223465</v>
      </c>
      <c r="AM142" s="48"/>
      <c r="AN142" s="48">
        <v>0.12709776152309807</v>
      </c>
      <c r="AO142" s="48">
        <v>2</v>
      </c>
      <c r="AP142" s="27">
        <v>0.18135106543750945</v>
      </c>
    </row>
    <row r="143" spans="1:42" x14ac:dyDescent="0.35">
      <c r="A143" s="3" t="s">
        <v>214</v>
      </c>
      <c r="B143" s="3" t="s">
        <v>338</v>
      </c>
      <c r="C143" s="3" t="s">
        <v>509</v>
      </c>
      <c r="D143" s="26">
        <v>36.700000000000003</v>
      </c>
      <c r="E143" s="26">
        <v>4.5999999999999996</v>
      </c>
      <c r="F143" s="26" t="str">
        <f t="shared" si="70"/>
        <v>+</v>
      </c>
      <c r="G143" s="26" t="str">
        <f t="shared" si="71"/>
        <v>+</v>
      </c>
      <c r="H143" s="26"/>
      <c r="I143" s="26">
        <v>31.3</v>
      </c>
      <c r="J143" s="26">
        <v>6.1</v>
      </c>
      <c r="K143" s="34" t="str">
        <f t="shared" si="72"/>
        <v>+</v>
      </c>
      <c r="L143" s="34" t="str">
        <f t="shared" si="73"/>
        <v>+</v>
      </c>
      <c r="M143" s="26"/>
      <c r="N143" s="27">
        <v>35.5</v>
      </c>
      <c r="O143" s="27">
        <v>5.8</v>
      </c>
      <c r="P143" s="27" t="str">
        <f t="shared" si="74"/>
        <v>+</v>
      </c>
      <c r="Q143" s="27" t="str">
        <f t="shared" si="75"/>
        <v>+</v>
      </c>
      <c r="R143" s="27"/>
      <c r="S143" s="27">
        <v>7.5</v>
      </c>
      <c r="T143" s="27">
        <v>2.6</v>
      </c>
      <c r="U143" s="27" t="str">
        <f t="shared" si="76"/>
        <v>+</v>
      </c>
      <c r="V143" s="27" t="str">
        <f t="shared" si="77"/>
        <v>+</v>
      </c>
      <c r="W143" s="27"/>
      <c r="X143" s="27">
        <v>5.9</v>
      </c>
      <c r="Y143" s="27">
        <v>3.1</v>
      </c>
      <c r="Z143" s="27" t="str">
        <f t="shared" si="78"/>
        <v xml:space="preserve"> </v>
      </c>
      <c r="AA143" s="27" t="str">
        <f t="shared" si="79"/>
        <v xml:space="preserve"> </v>
      </c>
      <c r="AB143" s="27"/>
      <c r="AC143" s="27">
        <v>10.4</v>
      </c>
      <c r="AD143" s="27">
        <v>3.8</v>
      </c>
      <c r="AE143" s="27" t="str">
        <f t="shared" si="80"/>
        <v>+</v>
      </c>
      <c r="AF143" s="27" t="str">
        <f t="shared" si="81"/>
        <v>+</v>
      </c>
      <c r="AG143" s="52" t="str">
        <f t="shared" si="82"/>
        <v xml:space="preserve"> </v>
      </c>
      <c r="AH143" s="52" t="str">
        <f t="shared" si="83"/>
        <v xml:space="preserve"> </v>
      </c>
      <c r="AJ143" s="48">
        <v>24.349480138137363</v>
      </c>
      <c r="AK143" s="48">
        <v>51.517087192590225</v>
      </c>
      <c r="AL143" s="48">
        <v>27.165582427041436</v>
      </c>
      <c r="AM143" s="48"/>
      <c r="AN143" s="48">
        <v>0.51709172837910211</v>
      </c>
      <c r="AO143" s="48">
        <v>13.589907377834557</v>
      </c>
      <c r="AP143" s="27">
        <v>1.8721755971594578</v>
      </c>
    </row>
    <row r="144" spans="1:42" x14ac:dyDescent="0.35">
      <c r="A144" s="3" t="s">
        <v>215</v>
      </c>
      <c r="B144" s="3" t="s">
        <v>339</v>
      </c>
      <c r="C144" s="3" t="s">
        <v>510</v>
      </c>
      <c r="D144" s="26">
        <v>15.9</v>
      </c>
      <c r="E144" s="26">
        <v>4.8</v>
      </c>
      <c r="F144" s="26" t="str">
        <f t="shared" si="70"/>
        <v>-</v>
      </c>
      <c r="G144" s="26" t="str">
        <f t="shared" si="71"/>
        <v>-</v>
      </c>
      <c r="H144" s="26"/>
      <c r="I144" s="26">
        <v>13.5</v>
      </c>
      <c r="J144" s="26">
        <v>4.3</v>
      </c>
      <c r="K144" s="34" t="str">
        <f t="shared" si="72"/>
        <v>-</v>
      </c>
      <c r="L144" s="34" t="str">
        <f t="shared" si="73"/>
        <v>-</v>
      </c>
      <c r="M144" s="26"/>
      <c r="N144" s="27">
        <v>14.1</v>
      </c>
      <c r="O144" s="27">
        <v>3.8</v>
      </c>
      <c r="P144" s="27" t="str">
        <f t="shared" si="74"/>
        <v>-</v>
      </c>
      <c r="Q144" s="27" t="str">
        <f t="shared" si="75"/>
        <v>-</v>
      </c>
      <c r="R144" s="27"/>
      <c r="S144" s="27" t="s">
        <v>72</v>
      </c>
      <c r="T144" s="27" t="s">
        <v>72</v>
      </c>
      <c r="U144" s="27"/>
      <c r="V144" s="27"/>
      <c r="W144" s="27"/>
      <c r="X144" s="27" t="s">
        <v>72</v>
      </c>
      <c r="Y144" s="27" t="s">
        <v>72</v>
      </c>
      <c r="Z144" s="27"/>
      <c r="AA144" s="27"/>
      <c r="AB144" s="27"/>
      <c r="AC144" s="27">
        <v>2.1</v>
      </c>
      <c r="AD144" s="27">
        <v>1.7</v>
      </c>
      <c r="AE144" s="27" t="str">
        <f t="shared" si="80"/>
        <v xml:space="preserve"> </v>
      </c>
      <c r="AF144" s="27" t="str">
        <f t="shared" si="81"/>
        <v xml:space="preserve"> </v>
      </c>
      <c r="AG144" s="52"/>
      <c r="AH144" s="52"/>
      <c r="AJ144" s="48">
        <v>17.999125061519113</v>
      </c>
      <c r="AK144" s="48">
        <v>59.870129870129873</v>
      </c>
      <c r="AL144" s="48">
        <v>18.862467866323907</v>
      </c>
      <c r="AM144" s="48"/>
      <c r="AN144" s="48">
        <v>0.51129217476896149</v>
      </c>
      <c r="AO144" s="49" t="s">
        <v>587</v>
      </c>
      <c r="AP144" s="27">
        <v>0.50074978577549278</v>
      </c>
    </row>
    <row r="145" spans="1:42" x14ac:dyDescent="0.35">
      <c r="A145" s="6" t="s">
        <v>49</v>
      </c>
      <c r="B145" s="6"/>
      <c r="C145" s="6"/>
      <c r="D145" s="22">
        <v>17.100000000000001</v>
      </c>
      <c r="E145" s="22">
        <v>1.3</v>
      </c>
      <c r="F145" s="22" t="str">
        <f t="shared" si="70"/>
        <v>-</v>
      </c>
      <c r="G145" s="22" t="str">
        <f t="shared" si="71"/>
        <v>-</v>
      </c>
      <c r="H145" s="22"/>
      <c r="I145" s="22">
        <v>16.3</v>
      </c>
      <c r="J145" s="22">
        <v>2.4</v>
      </c>
      <c r="K145" s="31" t="str">
        <f t="shared" si="72"/>
        <v>-</v>
      </c>
      <c r="L145" s="31" t="str">
        <f t="shared" si="73"/>
        <v>-</v>
      </c>
      <c r="M145" s="22"/>
      <c r="N145" s="28">
        <v>16.100000000000001</v>
      </c>
      <c r="O145" s="28">
        <v>2.2000000000000002</v>
      </c>
      <c r="P145" s="28" t="str">
        <f t="shared" si="74"/>
        <v>-</v>
      </c>
      <c r="Q145" s="28" t="str">
        <f t="shared" si="75"/>
        <v>-</v>
      </c>
      <c r="R145" s="28"/>
      <c r="S145" s="28">
        <v>1.9</v>
      </c>
      <c r="T145" s="28">
        <v>0.4</v>
      </c>
      <c r="U145" s="28" t="str">
        <f>IF((S145-T145)&gt;(S$10+T$10),"+",IF((S145+T145)&lt;(S$10-T$10),"-"," "))</f>
        <v>-</v>
      </c>
      <c r="V145" s="28" t="str">
        <f>IF((S145-T145)&gt;(S$130+T$130),"+",IF((S145+T145)&lt;(S$130-T$130),"-"," "))</f>
        <v>-</v>
      </c>
      <c r="W145" s="28"/>
      <c r="X145" s="28">
        <v>2.1</v>
      </c>
      <c r="Y145" s="28">
        <v>1</v>
      </c>
      <c r="Z145" s="28" t="str">
        <f>IF((X145-Y145)&gt;(X$10+Y$10),"+",IF((X145+Y145)&lt;(X$10-Y$10),"-"," "))</f>
        <v>-</v>
      </c>
      <c r="AA145" s="28" t="str">
        <f>IF((X145-Y145)&gt;(X$130+Y$130),"+",IF((X145+Y145)&lt;(X$130-Y$130),"-"," "))</f>
        <v xml:space="preserve"> </v>
      </c>
      <c r="AB145" s="28"/>
      <c r="AC145" s="28">
        <v>3</v>
      </c>
      <c r="AD145" s="28">
        <v>1.2</v>
      </c>
      <c r="AE145" s="28" t="str">
        <f t="shared" si="80"/>
        <v xml:space="preserve"> </v>
      </c>
      <c r="AF145" s="28" t="str">
        <f t="shared" si="81"/>
        <v xml:space="preserve"> </v>
      </c>
      <c r="AG145" s="52" t="str">
        <f t="shared" si="82"/>
        <v xml:space="preserve"> </v>
      </c>
      <c r="AH145" s="52" t="str">
        <f t="shared" si="83"/>
        <v xml:space="preserve"> </v>
      </c>
      <c r="AJ145" s="46">
        <v>13.175699928212492</v>
      </c>
      <c r="AK145" s="46">
        <v>37.114285714285714</v>
      </c>
      <c r="AL145" s="46">
        <v>13.905020423610475</v>
      </c>
      <c r="AM145" s="46"/>
      <c r="AN145" s="46">
        <v>1.3787626581000623</v>
      </c>
      <c r="AO145" s="46">
        <v>19.157142857142855</v>
      </c>
      <c r="AP145" s="28">
        <v>1.920123890186662</v>
      </c>
    </row>
    <row r="146" spans="1:42" x14ac:dyDescent="0.35">
      <c r="A146" s="3" t="s">
        <v>216</v>
      </c>
      <c r="B146" s="3" t="s">
        <v>340</v>
      </c>
      <c r="C146" s="3" t="s">
        <v>511</v>
      </c>
      <c r="D146" s="26">
        <v>20.6</v>
      </c>
      <c r="E146" s="26">
        <v>1.6</v>
      </c>
      <c r="F146" s="26" t="str">
        <f t="shared" si="70"/>
        <v>-</v>
      </c>
      <c r="G146" s="26" t="str">
        <f t="shared" si="71"/>
        <v xml:space="preserve"> </v>
      </c>
      <c r="H146" s="26"/>
      <c r="I146" s="26">
        <v>21.9</v>
      </c>
      <c r="J146" s="26">
        <v>4.4000000000000004</v>
      </c>
      <c r="K146" s="34" t="str">
        <f t="shared" si="72"/>
        <v xml:space="preserve"> </v>
      </c>
      <c r="L146" s="34" t="str">
        <f t="shared" si="73"/>
        <v xml:space="preserve"> </v>
      </c>
      <c r="M146" s="26"/>
      <c r="N146" s="27">
        <v>20.9</v>
      </c>
      <c r="O146" s="27">
        <v>4.3</v>
      </c>
      <c r="P146" s="27" t="str">
        <f t="shared" si="74"/>
        <v xml:space="preserve"> </v>
      </c>
      <c r="Q146" s="27" t="str">
        <f t="shared" si="75"/>
        <v xml:space="preserve"> </v>
      </c>
      <c r="R146" s="27"/>
      <c r="S146" s="27">
        <v>2.9</v>
      </c>
      <c r="T146" s="27">
        <v>0.7</v>
      </c>
      <c r="U146" s="27" t="str">
        <f>IF((S146-T146)&gt;(S$10+T$10),"+",IF((S146+T146)&lt;(S$10-T$10),"-"," "))</f>
        <v xml:space="preserve"> </v>
      </c>
      <c r="V146" s="27" t="str">
        <f>IF((S146-T146)&gt;(S$130+T$130),"+",IF((S146+T146)&lt;(S$130-T$130),"-"," "))</f>
        <v xml:space="preserve"> </v>
      </c>
      <c r="W146" s="27"/>
      <c r="X146" s="27">
        <v>2.9</v>
      </c>
      <c r="Y146" s="27">
        <v>1.9</v>
      </c>
      <c r="Z146" s="27" t="str">
        <f>IF((X146-Y146)&gt;(X$10+Y$10),"+",IF((X146+Y146)&lt;(X$10-Y$10),"-"," "))</f>
        <v xml:space="preserve"> </v>
      </c>
      <c r="AA146" s="27" t="str">
        <f>IF((X146-Y146)&gt;(X$130+Y$130),"+",IF((X146+Y146)&lt;(X$130-Y$130),"-"," "))</f>
        <v xml:space="preserve"> </v>
      </c>
      <c r="AB146" s="27"/>
      <c r="AC146" s="27">
        <v>5.3</v>
      </c>
      <c r="AD146" s="27">
        <v>2.5</v>
      </c>
      <c r="AE146" s="27" t="str">
        <f t="shared" si="80"/>
        <v xml:space="preserve"> </v>
      </c>
      <c r="AF146" s="27" t="str">
        <f t="shared" si="81"/>
        <v xml:space="preserve"> </v>
      </c>
      <c r="AG146" s="52" t="str">
        <f t="shared" si="82"/>
        <v xml:space="preserve"> </v>
      </c>
      <c r="AH146" s="52" t="str">
        <f t="shared" si="83"/>
        <v xml:space="preserve"> </v>
      </c>
      <c r="AJ146" s="48">
        <v>14.657827158978137</v>
      </c>
      <c r="AK146" s="48">
        <v>32.331511839708561</v>
      </c>
      <c r="AL146" s="48">
        <v>15.597725533501883</v>
      </c>
      <c r="AM146" s="48"/>
      <c r="AN146" s="48">
        <v>2.5771666513202991</v>
      </c>
      <c r="AO146" s="48">
        <v>17.759562841530055</v>
      </c>
      <c r="AP146" s="27">
        <v>3.3855453198105256</v>
      </c>
    </row>
    <row r="147" spans="1:42" x14ac:dyDescent="0.35">
      <c r="A147" s="3" t="s">
        <v>217</v>
      </c>
      <c r="B147" s="3" t="s">
        <v>341</v>
      </c>
      <c r="C147" s="3" t="s">
        <v>512</v>
      </c>
      <c r="D147" s="26">
        <v>13</v>
      </c>
      <c r="E147" s="26">
        <v>2.1</v>
      </c>
      <c r="F147" s="26" t="str">
        <f t="shared" si="70"/>
        <v>-</v>
      </c>
      <c r="G147" s="26" t="str">
        <f t="shared" si="71"/>
        <v>-</v>
      </c>
      <c r="H147" s="26"/>
      <c r="I147" s="26">
        <v>12.6</v>
      </c>
      <c r="J147" s="26">
        <v>3.8</v>
      </c>
      <c r="K147" s="34" t="str">
        <f t="shared" si="72"/>
        <v>-</v>
      </c>
      <c r="L147" s="34" t="str">
        <f t="shared" si="73"/>
        <v>-</v>
      </c>
      <c r="M147" s="26"/>
      <c r="N147" s="27">
        <v>13</v>
      </c>
      <c r="O147" s="27">
        <v>2</v>
      </c>
      <c r="P147" s="27" t="str">
        <f t="shared" si="74"/>
        <v>-</v>
      </c>
      <c r="Q147" s="27" t="str">
        <f t="shared" si="75"/>
        <v>-</v>
      </c>
      <c r="R147" s="27"/>
      <c r="S147" s="27">
        <v>1.3</v>
      </c>
      <c r="T147" s="27">
        <v>0.8</v>
      </c>
      <c r="U147" s="27" t="str">
        <f>IF((S147-T147)&gt;(S$10+T$10),"+",IF((S147+T147)&lt;(S$10-T$10),"-"," "))</f>
        <v>-</v>
      </c>
      <c r="V147" s="27" t="str">
        <f>IF((S147-T147)&gt;(S$130+T$130),"+",IF((S147+T147)&lt;(S$130-T$130),"-"," "))</f>
        <v>-</v>
      </c>
      <c r="W147" s="27"/>
      <c r="X147" s="27">
        <v>2.2999999999999998</v>
      </c>
      <c r="Y147" s="27">
        <v>1.9</v>
      </c>
      <c r="Z147" s="27" t="str">
        <f>IF((X147-Y147)&gt;(X$10+Y$10),"+",IF((X147+Y147)&lt;(X$10-Y$10),"-"," "))</f>
        <v xml:space="preserve"> </v>
      </c>
      <c r="AA147" s="27" t="str">
        <f>IF((X147-Y147)&gt;(X$130+Y$130),"+",IF((X147+Y147)&lt;(X$130-Y$130),"-"," "))</f>
        <v xml:space="preserve"> </v>
      </c>
      <c r="AB147" s="27"/>
      <c r="AC147" s="27">
        <v>1.6</v>
      </c>
      <c r="AD147" s="27">
        <v>0.7</v>
      </c>
      <c r="AE147" s="27" t="str">
        <f t="shared" si="80"/>
        <v>-</v>
      </c>
      <c r="AF147" s="27" t="str">
        <f t="shared" si="81"/>
        <v>-</v>
      </c>
      <c r="AG147" s="52" t="str">
        <f t="shared" si="82"/>
        <v xml:space="preserve"> </v>
      </c>
      <c r="AH147" s="52" t="str">
        <f t="shared" si="83"/>
        <v xml:space="preserve"> </v>
      </c>
      <c r="AJ147" s="48">
        <v>13.058894328513574</v>
      </c>
      <c r="AK147" s="48">
        <v>41.814595660749511</v>
      </c>
      <c r="AL147" s="48">
        <v>13.525449221562635</v>
      </c>
      <c r="AM147" s="48"/>
      <c r="AN147" s="48">
        <v>0.67010393116796518</v>
      </c>
      <c r="AO147" s="48">
        <v>20.907297830374755</v>
      </c>
      <c r="AP147" s="27">
        <v>1.0000480023041107</v>
      </c>
    </row>
    <row r="148" spans="1:42" x14ac:dyDescent="0.35">
      <c r="A148" s="3" t="s">
        <v>218</v>
      </c>
      <c r="B148" s="3" t="s">
        <v>342</v>
      </c>
      <c r="C148" s="3" t="s">
        <v>513</v>
      </c>
      <c r="D148" s="26">
        <v>17.3</v>
      </c>
      <c r="E148" s="26">
        <v>5</v>
      </c>
      <c r="F148" s="26" t="str">
        <f t="shared" si="70"/>
        <v>-</v>
      </c>
      <c r="G148" s="26" t="str">
        <f t="shared" si="71"/>
        <v xml:space="preserve"> </v>
      </c>
      <c r="H148" s="26"/>
      <c r="I148" s="26">
        <v>13</v>
      </c>
      <c r="J148" s="26">
        <v>4</v>
      </c>
      <c r="K148" s="34" t="str">
        <f t="shared" si="72"/>
        <v>-</v>
      </c>
      <c r="L148" s="34" t="str">
        <f t="shared" si="73"/>
        <v>-</v>
      </c>
      <c r="M148" s="26"/>
      <c r="N148" s="27">
        <v>14.4</v>
      </c>
      <c r="O148" s="27">
        <v>4.0999999999999996</v>
      </c>
      <c r="P148" s="27" t="str">
        <f t="shared" si="74"/>
        <v>-</v>
      </c>
      <c r="Q148" s="27" t="str">
        <f t="shared" si="75"/>
        <v>-</v>
      </c>
      <c r="R148" s="27"/>
      <c r="S148" s="27" t="s">
        <v>72</v>
      </c>
      <c r="T148" s="27" t="s">
        <v>72</v>
      </c>
      <c r="U148" s="27"/>
      <c r="V148" s="27"/>
      <c r="W148" s="27"/>
      <c r="X148" s="27" t="s">
        <v>72</v>
      </c>
      <c r="Y148" s="27" t="s">
        <v>72</v>
      </c>
      <c r="Z148" s="27"/>
      <c r="AA148" s="27"/>
      <c r="AB148" s="27"/>
      <c r="AC148" s="27" t="s">
        <v>72</v>
      </c>
      <c r="AD148" s="27" t="s">
        <v>72</v>
      </c>
      <c r="AE148" s="27"/>
      <c r="AF148" s="27"/>
      <c r="AG148" s="52"/>
      <c r="AH148" s="52"/>
      <c r="AJ148" s="48">
        <v>13.956441977515405</v>
      </c>
      <c r="AK148" s="48">
        <v>100</v>
      </c>
      <c r="AL148" s="48">
        <v>14.459408903853349</v>
      </c>
      <c r="AM148" s="48"/>
      <c r="AN148" s="49" t="s">
        <v>587</v>
      </c>
      <c r="AO148" s="48">
        <v>45.238095238095241</v>
      </c>
      <c r="AP148" s="27">
        <v>0.2665544332210999</v>
      </c>
    </row>
    <row r="149" spans="1:42" x14ac:dyDescent="0.35">
      <c r="A149" s="3" t="s">
        <v>219</v>
      </c>
      <c r="B149" s="3" t="s">
        <v>343</v>
      </c>
      <c r="C149" s="3" t="s">
        <v>517</v>
      </c>
      <c r="D149" s="26">
        <v>13.9</v>
      </c>
      <c r="E149" s="26">
        <v>4.3</v>
      </c>
      <c r="F149" s="26" t="str">
        <f t="shared" si="70"/>
        <v>-</v>
      </c>
      <c r="G149" s="26" t="str">
        <f t="shared" si="71"/>
        <v>-</v>
      </c>
      <c r="H149" s="26"/>
      <c r="I149" s="26">
        <v>9.4</v>
      </c>
      <c r="J149" s="26">
        <v>3.6</v>
      </c>
      <c r="K149" s="34" t="str">
        <f t="shared" si="72"/>
        <v>-</v>
      </c>
      <c r="L149" s="34" t="str">
        <f t="shared" si="73"/>
        <v>-</v>
      </c>
      <c r="M149" s="26"/>
      <c r="N149" s="27">
        <v>10</v>
      </c>
      <c r="O149" s="27">
        <v>3.4</v>
      </c>
      <c r="P149" s="27" t="str">
        <f t="shared" si="74"/>
        <v>-</v>
      </c>
      <c r="Q149" s="27" t="str">
        <f t="shared" si="75"/>
        <v>-</v>
      </c>
      <c r="R149" s="27"/>
      <c r="S149" s="27" t="s">
        <v>72</v>
      </c>
      <c r="T149" s="27" t="s">
        <v>72</v>
      </c>
      <c r="U149" s="27"/>
      <c r="V149" s="27"/>
      <c r="W149" s="27"/>
      <c r="X149" s="27" t="s">
        <v>72</v>
      </c>
      <c r="Y149" s="27" t="s">
        <v>72</v>
      </c>
      <c r="Z149" s="27"/>
      <c r="AA149" s="27"/>
      <c r="AB149" s="27"/>
      <c r="AC149" s="27" t="s">
        <v>72</v>
      </c>
      <c r="AD149" s="27" t="s">
        <v>72</v>
      </c>
      <c r="AE149" s="27"/>
      <c r="AF149" s="27"/>
      <c r="AG149" s="52"/>
      <c r="AH149" s="52"/>
      <c r="AJ149" s="48">
        <v>9.5384107366087232</v>
      </c>
      <c r="AK149" s="48">
        <v>73.854447439353095</v>
      </c>
      <c r="AL149" s="48">
        <v>10.09656978511469</v>
      </c>
      <c r="AM149" s="48"/>
      <c r="AN149" s="48">
        <v>0.33493725823190867</v>
      </c>
      <c r="AO149" s="48">
        <v>26.145552560646902</v>
      </c>
      <c r="AP149" s="27">
        <v>0.55884209787920591</v>
      </c>
    </row>
    <row r="150" spans="1:42" x14ac:dyDescent="0.35">
      <c r="A150" s="6" t="s">
        <v>50</v>
      </c>
      <c r="B150" s="6"/>
      <c r="C150" s="6"/>
      <c r="D150" s="22">
        <v>20.100000000000001</v>
      </c>
      <c r="E150" s="22">
        <v>2.7</v>
      </c>
      <c r="F150" s="22" t="str">
        <f t="shared" si="70"/>
        <v>-</v>
      </c>
      <c r="G150" s="22" t="str">
        <f t="shared" si="71"/>
        <v xml:space="preserve"> </v>
      </c>
      <c r="H150" s="22"/>
      <c r="I150" s="22">
        <v>15.9</v>
      </c>
      <c r="J150" s="22">
        <v>2.4</v>
      </c>
      <c r="K150" s="31" t="str">
        <f t="shared" si="72"/>
        <v>-</v>
      </c>
      <c r="L150" s="31" t="str">
        <f t="shared" si="73"/>
        <v>-</v>
      </c>
      <c r="M150" s="22"/>
      <c r="N150" s="28">
        <v>18.7</v>
      </c>
      <c r="O150" s="28">
        <v>2.2999999999999998</v>
      </c>
      <c r="P150" s="28" t="str">
        <f t="shared" si="74"/>
        <v>-</v>
      </c>
      <c r="Q150" s="28" t="str">
        <f t="shared" si="75"/>
        <v>-</v>
      </c>
      <c r="R150" s="28"/>
      <c r="S150" s="28">
        <v>1.5</v>
      </c>
      <c r="T150" s="28">
        <v>0.9</v>
      </c>
      <c r="U150" s="28" t="str">
        <f>IF((S150-T150)&gt;(S$10+T$10),"+",IF((S150+T150)&lt;(S$10-T$10),"-"," "))</f>
        <v>-</v>
      </c>
      <c r="V150" s="28" t="str">
        <f>IF((S150-T150)&gt;(S$130+T$130),"+",IF((S150+T150)&lt;(S$130-T$130),"-"," "))</f>
        <v>-</v>
      </c>
      <c r="W150" s="28"/>
      <c r="X150" s="28">
        <v>1.7</v>
      </c>
      <c r="Y150" s="28">
        <v>0.8</v>
      </c>
      <c r="Z150" s="28" t="str">
        <f>IF((X150-Y150)&gt;(X$10+Y$10),"+",IF((X150+Y150)&lt;(X$10-Y$10),"-"," "))</f>
        <v>-</v>
      </c>
      <c r="AA150" s="28" t="str">
        <f>IF((X150-Y150)&gt;(X$130+Y$130),"+",IF((X150+Y150)&lt;(X$130-Y$130),"-"," "))</f>
        <v>-</v>
      </c>
      <c r="AB150" s="28"/>
      <c r="AC150" s="28">
        <v>2.8</v>
      </c>
      <c r="AD150" s="28">
        <v>0.9</v>
      </c>
      <c r="AE150" s="28" t="str">
        <f t="shared" ref="AE150:AE166" si="84">IF((AC150-AD150)&gt;(AC$10+AD$10),"+",IF((AC150+AD150)&lt;(AC$10-AD$10),"-"," "))</f>
        <v>-</v>
      </c>
      <c r="AF150" s="28" t="str">
        <f t="shared" ref="AF150:AF166" si="85">IF((AC150-AD150)&gt;(AC$130+AD$130),"+",IF((AC150+AD150)&lt;(AC$130-AD$130),"-"," "))</f>
        <v xml:space="preserve"> </v>
      </c>
      <c r="AG150" s="52" t="str">
        <f t="shared" si="82"/>
        <v xml:space="preserve"> </v>
      </c>
      <c r="AH150" s="52" t="str">
        <f t="shared" si="83"/>
        <v xml:space="preserve"> </v>
      </c>
      <c r="AJ150" s="46">
        <v>14.175687375888968</v>
      </c>
      <c r="AK150" s="46">
        <v>42.297174111212399</v>
      </c>
      <c r="AL150" s="46">
        <v>14.950949592433419</v>
      </c>
      <c r="AM150" s="46"/>
      <c r="AN150" s="46">
        <v>0.59917898264491642</v>
      </c>
      <c r="AO150" s="46">
        <v>41.348929059699223</v>
      </c>
      <c r="AP150" s="28">
        <v>1.722837970293297</v>
      </c>
    </row>
    <row r="151" spans="1:42" x14ac:dyDescent="0.35">
      <c r="A151" s="3" t="s">
        <v>220</v>
      </c>
      <c r="B151" s="40" t="s">
        <v>344</v>
      </c>
      <c r="C151" s="3" t="s">
        <v>514</v>
      </c>
      <c r="D151" s="26">
        <v>16.2</v>
      </c>
      <c r="E151" s="26">
        <v>4.7</v>
      </c>
      <c r="F151" s="26" t="str">
        <f t="shared" si="70"/>
        <v>-</v>
      </c>
      <c r="G151" s="26" t="str">
        <f t="shared" si="71"/>
        <v>-</v>
      </c>
      <c r="H151" s="26"/>
      <c r="I151" s="26">
        <v>14.7</v>
      </c>
      <c r="J151" s="26">
        <v>4.2</v>
      </c>
      <c r="K151" s="34" t="str">
        <f t="shared" si="72"/>
        <v>-</v>
      </c>
      <c r="L151" s="34" t="str">
        <f t="shared" si="73"/>
        <v>-</v>
      </c>
      <c r="M151" s="26"/>
      <c r="N151" s="27">
        <v>18.100000000000001</v>
      </c>
      <c r="O151" s="27">
        <v>4.5</v>
      </c>
      <c r="P151" s="27" t="str">
        <f t="shared" si="74"/>
        <v>-</v>
      </c>
      <c r="Q151" s="27" t="str">
        <f t="shared" si="75"/>
        <v xml:space="preserve"> </v>
      </c>
      <c r="R151" s="27"/>
      <c r="S151" s="27" t="s">
        <v>72</v>
      </c>
      <c r="T151" s="27" t="s">
        <v>72</v>
      </c>
      <c r="U151" s="27"/>
      <c r="V151" s="27"/>
      <c r="W151" s="27"/>
      <c r="X151" s="27" t="s">
        <v>72</v>
      </c>
      <c r="Y151" s="27" t="s">
        <v>72</v>
      </c>
      <c r="Z151" s="27"/>
      <c r="AA151" s="27"/>
      <c r="AB151" s="27"/>
      <c r="AC151" s="27">
        <v>2.5</v>
      </c>
      <c r="AD151" s="27">
        <v>1.7</v>
      </c>
      <c r="AE151" s="27" t="str">
        <f t="shared" si="84"/>
        <v xml:space="preserve"> </v>
      </c>
      <c r="AF151" s="27" t="str">
        <f t="shared" si="85"/>
        <v xml:space="preserve"> </v>
      </c>
      <c r="AG151" s="52"/>
      <c r="AH151" s="52"/>
      <c r="AJ151" s="48">
        <v>25.115627189908903</v>
      </c>
      <c r="AK151" s="48">
        <v>66.366095581605038</v>
      </c>
      <c r="AL151" s="48">
        <v>26.157244017395659</v>
      </c>
      <c r="AM151" s="48"/>
      <c r="AN151" s="48">
        <v>0.64237327727166549</v>
      </c>
      <c r="AO151" s="48">
        <v>24.346257889990984</v>
      </c>
      <c r="AP151" s="27">
        <v>1.2409207859923952</v>
      </c>
    </row>
    <row r="152" spans="1:42" x14ac:dyDescent="0.35">
      <c r="A152" s="3" t="s">
        <v>221</v>
      </c>
      <c r="B152" s="40" t="s">
        <v>345</v>
      </c>
      <c r="C152" s="3" t="s">
        <v>518</v>
      </c>
      <c r="D152" s="26">
        <v>18</v>
      </c>
      <c r="E152" s="26">
        <v>3.9</v>
      </c>
      <c r="F152" s="26" t="str">
        <f t="shared" si="70"/>
        <v>-</v>
      </c>
      <c r="G152" s="26" t="str">
        <f t="shared" si="71"/>
        <v>-</v>
      </c>
      <c r="H152" s="26"/>
      <c r="I152" s="26">
        <v>12.7</v>
      </c>
      <c r="J152" s="26">
        <v>3.5</v>
      </c>
      <c r="K152" s="34" t="str">
        <f t="shared" si="72"/>
        <v>-</v>
      </c>
      <c r="L152" s="34" t="str">
        <f t="shared" si="73"/>
        <v>-</v>
      </c>
      <c r="M152" s="26"/>
      <c r="N152" s="27">
        <v>14.4</v>
      </c>
      <c r="O152" s="27">
        <v>3.3</v>
      </c>
      <c r="P152" s="27" t="str">
        <f t="shared" si="74"/>
        <v>-</v>
      </c>
      <c r="Q152" s="27" t="str">
        <f t="shared" si="75"/>
        <v>-</v>
      </c>
      <c r="R152" s="27"/>
      <c r="S152" s="27">
        <v>2.2999999999999998</v>
      </c>
      <c r="T152" s="27">
        <v>1.8</v>
      </c>
      <c r="U152" s="27" t="str">
        <f>IF((S152-T152)&gt;(S$10+T$10),"+",IF((S152+T152)&lt;(S$10-T$10),"-"," "))</f>
        <v xml:space="preserve"> </v>
      </c>
      <c r="V152" s="27" t="str">
        <f>IF((S152-T152)&gt;(S$130+T$130),"+",IF((S152+T152)&lt;(S$130-T$130),"-"," "))</f>
        <v xml:space="preserve"> </v>
      </c>
      <c r="W152" s="27"/>
      <c r="X152" s="27">
        <v>1.2</v>
      </c>
      <c r="Y152" s="27">
        <v>1</v>
      </c>
      <c r="Z152" s="27" t="str">
        <f>IF((X152-Y152)&gt;(X$10+Y$10),"+",IF((X152+Y152)&lt;(X$10-Y$10),"-"," "))</f>
        <v>-</v>
      </c>
      <c r="AA152" s="27" t="str">
        <f>IF((X152-Y152)&gt;(X$130+Y$130),"+",IF((X152+Y152)&lt;(X$130-Y$130),"-"," "))</f>
        <v>-</v>
      </c>
      <c r="AB152" s="27"/>
      <c r="AC152" s="27">
        <v>1.2</v>
      </c>
      <c r="AD152" s="27">
        <v>1.1000000000000001</v>
      </c>
      <c r="AE152" s="27" t="str">
        <f t="shared" si="84"/>
        <v>-</v>
      </c>
      <c r="AF152" s="27" t="str">
        <f t="shared" si="85"/>
        <v>-</v>
      </c>
      <c r="AG152" s="52" t="str">
        <f t="shared" si="82"/>
        <v xml:space="preserve"> </v>
      </c>
      <c r="AH152" s="52" t="str">
        <f t="shared" si="83"/>
        <v xml:space="preserve"> </v>
      </c>
      <c r="AJ152" s="48">
        <v>9.7928726657307141</v>
      </c>
      <c r="AK152" s="48">
        <v>36.822001527883877</v>
      </c>
      <c r="AL152" s="48">
        <v>10.128866224134166</v>
      </c>
      <c r="AM152" s="48"/>
      <c r="AN152" s="48">
        <v>0.70291840953892015</v>
      </c>
      <c r="AO152" s="48">
        <v>47.82276546982429</v>
      </c>
      <c r="AP152" s="27">
        <v>1.2877126007806046</v>
      </c>
    </row>
    <row r="153" spans="1:42" x14ac:dyDescent="0.35">
      <c r="A153" s="3" t="s">
        <v>222</v>
      </c>
      <c r="B153" s="40" t="s">
        <v>346</v>
      </c>
      <c r="C153" s="3" t="s">
        <v>515</v>
      </c>
      <c r="D153" s="26">
        <v>24.5</v>
      </c>
      <c r="E153" s="26">
        <v>5.0999999999999996</v>
      </c>
      <c r="F153" s="26" t="str">
        <f t="shared" si="70"/>
        <v xml:space="preserve"> </v>
      </c>
      <c r="G153" s="26" t="str">
        <f t="shared" si="71"/>
        <v xml:space="preserve"> </v>
      </c>
      <c r="H153" s="26"/>
      <c r="I153" s="26">
        <v>20.100000000000001</v>
      </c>
      <c r="J153" s="26">
        <v>4.5</v>
      </c>
      <c r="K153" s="34" t="str">
        <f t="shared" si="72"/>
        <v xml:space="preserve"> </v>
      </c>
      <c r="L153" s="34" t="str">
        <f t="shared" si="73"/>
        <v xml:space="preserve"> </v>
      </c>
      <c r="M153" s="26"/>
      <c r="N153" s="27">
        <v>24</v>
      </c>
      <c r="O153" s="27">
        <v>4.0999999999999996</v>
      </c>
      <c r="P153" s="27" t="str">
        <f t="shared" si="74"/>
        <v xml:space="preserve"> </v>
      </c>
      <c r="Q153" s="27" t="str">
        <f t="shared" si="75"/>
        <v xml:space="preserve"> </v>
      </c>
      <c r="R153" s="27"/>
      <c r="S153" s="27" t="s">
        <v>72</v>
      </c>
      <c r="T153" s="27" t="s">
        <v>72</v>
      </c>
      <c r="U153" s="27"/>
      <c r="V153" s="27"/>
      <c r="W153" s="27"/>
      <c r="X153" s="27">
        <v>2.2000000000000002</v>
      </c>
      <c r="Y153" s="27">
        <v>1.6</v>
      </c>
      <c r="Z153" s="27" t="str">
        <f>IF((X153-Y153)&gt;(X$10+Y$10),"+",IF((X153+Y153)&lt;(X$10-Y$10),"-"," "))</f>
        <v xml:space="preserve"> </v>
      </c>
      <c r="AA153" s="27" t="str">
        <f>IF((X153-Y153)&gt;(X$130+Y$130),"+",IF((X153+Y153)&lt;(X$130-Y$130),"-"," "))</f>
        <v xml:space="preserve"> </v>
      </c>
      <c r="AB153" s="27"/>
      <c r="AC153" s="27">
        <v>4.7</v>
      </c>
      <c r="AD153" s="27">
        <v>2</v>
      </c>
      <c r="AE153" s="27" t="str">
        <f t="shared" si="84"/>
        <v xml:space="preserve"> </v>
      </c>
      <c r="AF153" s="27" t="str">
        <f t="shared" si="85"/>
        <v xml:space="preserve"> </v>
      </c>
      <c r="AG153" s="52"/>
      <c r="AH153" s="52" t="str">
        <f t="shared" si="83"/>
        <v xml:space="preserve"> </v>
      </c>
      <c r="AJ153" s="48">
        <v>14.028612605012478</v>
      </c>
      <c r="AK153" s="48">
        <v>37.599039615846337</v>
      </c>
      <c r="AL153" s="48">
        <v>15.12534632228081</v>
      </c>
      <c r="AM153" s="48"/>
      <c r="AN153" s="48">
        <v>0.45227131592205938</v>
      </c>
      <c r="AO153" s="48">
        <v>43.841536614645861</v>
      </c>
      <c r="AP153" s="27">
        <v>2.4711770488872999</v>
      </c>
    </row>
    <row r="154" spans="1:42" x14ac:dyDescent="0.35">
      <c r="A154" s="6" t="s">
        <v>51</v>
      </c>
      <c r="B154" s="6"/>
      <c r="C154" s="6"/>
      <c r="D154" s="22">
        <v>19.3</v>
      </c>
      <c r="E154" s="22">
        <v>1.2</v>
      </c>
      <c r="F154" s="22" t="str">
        <f t="shared" si="70"/>
        <v>-</v>
      </c>
      <c r="G154" s="22" t="str">
        <f t="shared" si="71"/>
        <v>-</v>
      </c>
      <c r="H154" s="22"/>
      <c r="I154" s="22">
        <v>20.9</v>
      </c>
      <c r="J154" s="22">
        <v>1.8</v>
      </c>
      <c r="K154" s="31" t="str">
        <f t="shared" si="72"/>
        <v>-</v>
      </c>
      <c r="L154" s="31" t="str">
        <f t="shared" si="73"/>
        <v xml:space="preserve"> </v>
      </c>
      <c r="M154" s="22"/>
      <c r="N154" s="28">
        <v>18.899999999999999</v>
      </c>
      <c r="O154" s="28">
        <v>1.1000000000000001</v>
      </c>
      <c r="P154" s="28" t="str">
        <f t="shared" si="74"/>
        <v>-</v>
      </c>
      <c r="Q154" s="28" t="str">
        <f t="shared" si="75"/>
        <v>-</v>
      </c>
      <c r="R154" s="28"/>
      <c r="S154" s="28">
        <v>2.8</v>
      </c>
      <c r="T154" s="28">
        <v>0.5</v>
      </c>
      <c r="U154" s="28" t="str">
        <f t="shared" ref="U154:U166" si="86">IF((S154-T154)&gt;(S$10+T$10),"+",IF((S154+T154)&lt;(S$10-T$10),"-"," "))</f>
        <v>-</v>
      </c>
      <c r="V154" s="28" t="str">
        <f t="shared" ref="V154:V166" si="87">IF((S154-T154)&gt;(S$130+T$130),"+",IF((S154+T154)&lt;(S$130-T$130),"-"," "))</f>
        <v>-</v>
      </c>
      <c r="W154" s="28"/>
      <c r="X154" s="28">
        <v>2.2999999999999998</v>
      </c>
      <c r="Y154" s="28">
        <v>0.6</v>
      </c>
      <c r="Z154" s="28" t="str">
        <f>IF((X154-Y154)&gt;(X$10+Y$10),"+",IF((X154+Y154)&lt;(X$10-Y$10),"-"," "))</f>
        <v>-</v>
      </c>
      <c r="AA154" s="28" t="str">
        <f>IF((X154-Y154)&gt;(X$130+Y$130),"+",IF((X154+Y154)&lt;(X$130-Y$130),"-"," "))</f>
        <v xml:space="preserve"> </v>
      </c>
      <c r="AB154" s="28"/>
      <c r="AC154" s="28">
        <v>2.5</v>
      </c>
      <c r="AD154" s="28">
        <v>0.5</v>
      </c>
      <c r="AE154" s="28" t="str">
        <f t="shared" si="84"/>
        <v>-</v>
      </c>
      <c r="AF154" s="28" t="str">
        <f t="shared" si="85"/>
        <v>-</v>
      </c>
      <c r="AG154" s="52" t="str">
        <f t="shared" si="82"/>
        <v xml:space="preserve"> </v>
      </c>
      <c r="AH154" s="52" t="str">
        <f t="shared" si="83"/>
        <v xml:space="preserve"> </v>
      </c>
      <c r="AJ154" s="46">
        <v>9.4780936387742454</v>
      </c>
      <c r="AK154" s="46">
        <v>30.043678432298432</v>
      </c>
      <c r="AL154" s="46">
        <v>10.00243668382373</v>
      </c>
      <c r="AM154" s="46"/>
      <c r="AN154" s="46">
        <v>1.2798350352525714</v>
      </c>
      <c r="AO154" s="46">
        <v>26.903553299492383</v>
      </c>
      <c r="AP154" s="28">
        <v>1.9328016749945098</v>
      </c>
    </row>
    <row r="155" spans="1:42" x14ac:dyDescent="0.35">
      <c r="A155" s="3" t="s">
        <v>223</v>
      </c>
      <c r="B155" s="3" t="s">
        <v>347</v>
      </c>
      <c r="C155" s="3" t="s">
        <v>519</v>
      </c>
      <c r="D155" s="26">
        <v>18.8</v>
      </c>
      <c r="E155" s="26">
        <v>3.1</v>
      </c>
      <c r="F155" s="26" t="str">
        <f t="shared" si="70"/>
        <v>-</v>
      </c>
      <c r="G155" s="26" t="str">
        <f t="shared" si="71"/>
        <v>-</v>
      </c>
      <c r="H155" s="26"/>
      <c r="I155" s="26">
        <v>18.7</v>
      </c>
      <c r="J155" s="26">
        <v>4.5999999999999996</v>
      </c>
      <c r="K155" s="34" t="str">
        <f t="shared" si="72"/>
        <v>-</v>
      </c>
      <c r="L155" s="34" t="str">
        <f t="shared" si="73"/>
        <v xml:space="preserve"> </v>
      </c>
      <c r="M155" s="26"/>
      <c r="N155" s="27">
        <v>19.3</v>
      </c>
      <c r="O155" s="27">
        <v>2.5</v>
      </c>
      <c r="P155" s="27" t="str">
        <f t="shared" si="74"/>
        <v>-</v>
      </c>
      <c r="Q155" s="27" t="str">
        <f t="shared" si="75"/>
        <v xml:space="preserve"> </v>
      </c>
      <c r="R155" s="27"/>
      <c r="S155" s="27">
        <v>3.1</v>
      </c>
      <c r="T155" s="27">
        <v>1.5</v>
      </c>
      <c r="U155" s="27" t="str">
        <f t="shared" si="86"/>
        <v xml:space="preserve"> </v>
      </c>
      <c r="V155" s="27" t="str">
        <f t="shared" si="87"/>
        <v xml:space="preserve"> </v>
      </c>
      <c r="W155" s="27"/>
      <c r="X155" s="27">
        <v>3.2</v>
      </c>
      <c r="Y155" s="27">
        <v>2.1</v>
      </c>
      <c r="Z155" s="27" t="str">
        <f>IF((X155-Y155)&gt;(X$10+Y$10),"+",IF((X155+Y155)&lt;(X$10-Y$10),"-"," "))</f>
        <v xml:space="preserve"> </v>
      </c>
      <c r="AA155" s="27" t="str">
        <f>IF((X155-Y155)&gt;(X$130+Y$130),"+",IF((X155+Y155)&lt;(X$130-Y$130),"-"," "))</f>
        <v xml:space="preserve"> </v>
      </c>
      <c r="AB155" s="27"/>
      <c r="AC155" s="27">
        <v>2</v>
      </c>
      <c r="AD155" s="27">
        <v>0.8</v>
      </c>
      <c r="AE155" s="27" t="str">
        <f t="shared" si="84"/>
        <v>-</v>
      </c>
      <c r="AF155" s="27" t="str">
        <f t="shared" si="85"/>
        <v>-</v>
      </c>
      <c r="AG155" s="52" t="str">
        <f t="shared" si="82"/>
        <v xml:space="preserve"> </v>
      </c>
      <c r="AH155" s="52" t="str">
        <f t="shared" si="83"/>
        <v xml:space="preserve"> </v>
      </c>
      <c r="AJ155" s="48">
        <v>9.8181745763049424</v>
      </c>
      <c r="AK155" s="48">
        <v>23.889437314906221</v>
      </c>
      <c r="AL155" s="48">
        <v>10.098190407402347</v>
      </c>
      <c r="AM155" s="48"/>
      <c r="AN155" s="48">
        <v>1.4060103957142573</v>
      </c>
      <c r="AO155" s="48">
        <v>21.992110453648916</v>
      </c>
      <c r="AP155" s="27">
        <v>1.81349678880278</v>
      </c>
    </row>
    <row r="156" spans="1:42" x14ac:dyDescent="0.35">
      <c r="A156" s="3" t="s">
        <v>224</v>
      </c>
      <c r="B156" s="3" t="s">
        <v>348</v>
      </c>
      <c r="C156" s="3" t="s">
        <v>516</v>
      </c>
      <c r="D156" s="26">
        <v>19.7</v>
      </c>
      <c r="E156" s="26">
        <v>2.9</v>
      </c>
      <c r="F156" s="26" t="str">
        <f t="shared" si="70"/>
        <v>-</v>
      </c>
      <c r="G156" s="26" t="str">
        <f t="shared" si="71"/>
        <v xml:space="preserve"> </v>
      </c>
      <c r="H156" s="26"/>
      <c r="I156" s="26">
        <v>23.3</v>
      </c>
      <c r="J156" s="26">
        <v>5</v>
      </c>
      <c r="K156" s="34" t="str">
        <f t="shared" si="72"/>
        <v xml:space="preserve"> </v>
      </c>
      <c r="L156" s="34" t="str">
        <f t="shared" si="73"/>
        <v xml:space="preserve"> </v>
      </c>
      <c r="M156" s="26"/>
      <c r="N156" s="27">
        <v>17.899999999999999</v>
      </c>
      <c r="O156" s="27">
        <v>2.9</v>
      </c>
      <c r="P156" s="27" t="str">
        <f t="shared" si="74"/>
        <v>-</v>
      </c>
      <c r="Q156" s="27" t="str">
        <f t="shared" si="75"/>
        <v>-</v>
      </c>
      <c r="R156" s="27"/>
      <c r="S156" s="27">
        <v>2.2999999999999998</v>
      </c>
      <c r="T156" s="27">
        <v>1.2</v>
      </c>
      <c r="U156" s="27" t="str">
        <f t="shared" si="86"/>
        <v>-</v>
      </c>
      <c r="V156" s="27" t="str">
        <f t="shared" si="87"/>
        <v xml:space="preserve"> </v>
      </c>
      <c r="W156" s="27"/>
      <c r="X156" s="27">
        <v>2.8</v>
      </c>
      <c r="Y156" s="27">
        <v>2</v>
      </c>
      <c r="Z156" s="27" t="str">
        <f>IF((X156-Y156)&gt;(X$10+Y$10),"+",IF((X156+Y156)&lt;(X$10-Y$10),"-"," "))</f>
        <v xml:space="preserve"> </v>
      </c>
      <c r="AA156" s="27" t="str">
        <f>IF((X156-Y156)&gt;(X$130+Y$130),"+",IF((X156+Y156)&lt;(X$130-Y$130),"-"," "))</f>
        <v xml:space="preserve"> </v>
      </c>
      <c r="AB156" s="27"/>
      <c r="AC156" s="27">
        <v>1.9</v>
      </c>
      <c r="AD156" s="27">
        <v>0.9</v>
      </c>
      <c r="AE156" s="27" t="str">
        <f t="shared" si="84"/>
        <v>-</v>
      </c>
      <c r="AF156" s="27" t="str">
        <f t="shared" si="85"/>
        <v>-</v>
      </c>
      <c r="AG156" s="52" t="str">
        <f t="shared" si="82"/>
        <v xml:space="preserve"> </v>
      </c>
      <c r="AH156" s="52" t="str">
        <f t="shared" si="83"/>
        <v xml:space="preserve"> </v>
      </c>
      <c r="AJ156" s="48">
        <v>8.3357769827771584</v>
      </c>
      <c r="AK156" s="48">
        <v>47.731958762886599</v>
      </c>
      <c r="AL156" s="48">
        <v>9.0689331005506197</v>
      </c>
      <c r="AM156" s="48"/>
      <c r="AN156" s="48">
        <v>1.9842821395057868</v>
      </c>
      <c r="AO156" s="48">
        <v>17.198764160659113</v>
      </c>
      <c r="AP156" s="27">
        <v>2.2677129098478597</v>
      </c>
    </row>
    <row r="157" spans="1:42" x14ac:dyDescent="0.35">
      <c r="A157" s="3" t="s">
        <v>225</v>
      </c>
      <c r="B157" s="3" t="s">
        <v>349</v>
      </c>
      <c r="C157" s="3" t="s">
        <v>520</v>
      </c>
      <c r="D157" s="26">
        <v>14.2</v>
      </c>
      <c r="E157" s="26">
        <v>2.8</v>
      </c>
      <c r="F157" s="26" t="str">
        <f t="shared" si="70"/>
        <v>-</v>
      </c>
      <c r="G157" s="26" t="str">
        <f t="shared" si="71"/>
        <v>-</v>
      </c>
      <c r="H157" s="26"/>
      <c r="I157" s="26">
        <v>16.5</v>
      </c>
      <c r="J157" s="26">
        <v>4.3</v>
      </c>
      <c r="K157" s="34" t="str">
        <f t="shared" si="72"/>
        <v>-</v>
      </c>
      <c r="L157" s="34" t="str">
        <f t="shared" si="73"/>
        <v xml:space="preserve"> </v>
      </c>
      <c r="M157" s="26"/>
      <c r="N157" s="27">
        <v>16.7</v>
      </c>
      <c r="O157" s="27">
        <v>2.7</v>
      </c>
      <c r="P157" s="27" t="str">
        <f t="shared" si="74"/>
        <v>-</v>
      </c>
      <c r="Q157" s="27" t="str">
        <f t="shared" si="75"/>
        <v>-</v>
      </c>
      <c r="R157" s="27"/>
      <c r="S157" s="27">
        <v>0.8</v>
      </c>
      <c r="T157" s="27">
        <v>0.7</v>
      </c>
      <c r="U157" s="27" t="str">
        <f t="shared" si="86"/>
        <v>-</v>
      </c>
      <c r="V157" s="27" t="str">
        <f t="shared" si="87"/>
        <v>-</v>
      </c>
      <c r="W157" s="27"/>
      <c r="X157" s="27" t="s">
        <v>72</v>
      </c>
      <c r="Y157" s="27" t="s">
        <v>72</v>
      </c>
      <c r="Z157" s="27"/>
      <c r="AA157" s="27"/>
      <c r="AB157" s="27"/>
      <c r="AC157" s="27">
        <v>1.8</v>
      </c>
      <c r="AD157" s="27">
        <v>1</v>
      </c>
      <c r="AE157" s="27" t="str">
        <f t="shared" si="84"/>
        <v>-</v>
      </c>
      <c r="AF157" s="27" t="str">
        <f t="shared" si="85"/>
        <v>-</v>
      </c>
      <c r="AG157" s="52" t="str">
        <f t="shared" si="82"/>
        <v xml:space="preserve"> </v>
      </c>
      <c r="AH157" s="52"/>
      <c r="AJ157" s="48">
        <v>9.3661324096361973</v>
      </c>
      <c r="AK157" s="48">
        <v>28.077753779697623</v>
      </c>
      <c r="AL157" s="48">
        <v>9.7009187713835399</v>
      </c>
      <c r="AM157" s="48"/>
      <c r="AN157" s="48">
        <v>1.4148727984344422</v>
      </c>
      <c r="AO157" s="48">
        <v>19.525350593311757</v>
      </c>
      <c r="AP157" s="27">
        <v>1.7375927420904931</v>
      </c>
    </row>
    <row r="158" spans="1:42" x14ac:dyDescent="0.35">
      <c r="A158" s="3" t="s">
        <v>226</v>
      </c>
      <c r="B158" s="3" t="s">
        <v>350</v>
      </c>
      <c r="C158" s="3" t="s">
        <v>521</v>
      </c>
      <c r="D158" s="26">
        <v>13.4</v>
      </c>
      <c r="E158" s="26">
        <v>2.2000000000000002</v>
      </c>
      <c r="F158" s="26" t="str">
        <f t="shared" si="70"/>
        <v>-</v>
      </c>
      <c r="G158" s="26" t="str">
        <f t="shared" si="71"/>
        <v>-</v>
      </c>
      <c r="H158" s="26"/>
      <c r="I158" s="26">
        <v>16.899999999999999</v>
      </c>
      <c r="J158" s="26">
        <v>3.6</v>
      </c>
      <c r="K158" s="34" t="str">
        <f t="shared" si="72"/>
        <v>-</v>
      </c>
      <c r="L158" s="34" t="str">
        <f t="shared" si="73"/>
        <v xml:space="preserve"> </v>
      </c>
      <c r="M158" s="26"/>
      <c r="N158" s="27">
        <v>15.9</v>
      </c>
      <c r="O158" s="27">
        <v>2.1</v>
      </c>
      <c r="P158" s="27" t="str">
        <f t="shared" si="74"/>
        <v>-</v>
      </c>
      <c r="Q158" s="27" t="str">
        <f t="shared" si="75"/>
        <v>-</v>
      </c>
      <c r="R158" s="27"/>
      <c r="S158" s="27">
        <v>2.2999999999999998</v>
      </c>
      <c r="T158" s="27">
        <v>1</v>
      </c>
      <c r="U158" s="27" t="str">
        <f t="shared" si="86"/>
        <v>-</v>
      </c>
      <c r="V158" s="27" t="str">
        <f t="shared" si="87"/>
        <v>-</v>
      </c>
      <c r="W158" s="27"/>
      <c r="X158" s="27">
        <v>2.2000000000000002</v>
      </c>
      <c r="Y158" s="27">
        <v>1.3</v>
      </c>
      <c r="Z158" s="27" t="str">
        <f t="shared" ref="Z158:Z164" si="88">IF((X158-Y158)&gt;(X$10+Y$10),"+",IF((X158+Y158)&lt;(X$10-Y$10),"-"," "))</f>
        <v xml:space="preserve"> </v>
      </c>
      <c r="AA158" s="27" t="str">
        <f t="shared" ref="AA158:AA164" si="89">IF((X158-Y158)&gt;(X$130+Y$130),"+",IF((X158+Y158)&lt;(X$130-Y$130),"-"," "))</f>
        <v xml:space="preserve"> </v>
      </c>
      <c r="AB158" s="27"/>
      <c r="AC158" s="27">
        <v>1.9</v>
      </c>
      <c r="AD158" s="27">
        <v>0.8</v>
      </c>
      <c r="AE158" s="27" t="str">
        <f t="shared" si="84"/>
        <v>-</v>
      </c>
      <c r="AF158" s="27" t="str">
        <f t="shared" si="85"/>
        <v>-</v>
      </c>
      <c r="AG158" s="52" t="str">
        <f t="shared" si="82"/>
        <v xml:space="preserve"> </v>
      </c>
      <c r="AH158" s="52" t="str">
        <f t="shared" si="83"/>
        <v xml:space="preserve"> </v>
      </c>
      <c r="AJ158" s="48">
        <v>8.654645111444772</v>
      </c>
      <c r="AK158" s="48">
        <v>35.07737656595431</v>
      </c>
      <c r="AL158" s="48">
        <v>9.1671908056492661</v>
      </c>
      <c r="AM158" s="48"/>
      <c r="AN158" s="48">
        <v>1.0233385326316711</v>
      </c>
      <c r="AO158" s="48">
        <v>31.687546057479736</v>
      </c>
      <c r="AP158" s="27">
        <v>1.6181599862770883</v>
      </c>
    </row>
    <row r="159" spans="1:42" x14ac:dyDescent="0.35">
      <c r="A159" s="3" t="s">
        <v>227</v>
      </c>
      <c r="B159" s="3" t="s">
        <v>351</v>
      </c>
      <c r="C159" s="3" t="s">
        <v>522</v>
      </c>
      <c r="D159" s="26">
        <v>17.7</v>
      </c>
      <c r="E159" s="26">
        <v>2.5</v>
      </c>
      <c r="F159" s="26" t="str">
        <f t="shared" si="70"/>
        <v>-</v>
      </c>
      <c r="G159" s="26" t="str">
        <f t="shared" si="71"/>
        <v>-</v>
      </c>
      <c r="H159" s="26"/>
      <c r="I159" s="26">
        <v>19.399999999999999</v>
      </c>
      <c r="J159" s="26">
        <v>4.5</v>
      </c>
      <c r="K159" s="34" t="str">
        <f t="shared" si="72"/>
        <v xml:space="preserve"> </v>
      </c>
      <c r="L159" s="34" t="str">
        <f t="shared" si="73"/>
        <v xml:space="preserve"> </v>
      </c>
      <c r="M159" s="26"/>
      <c r="N159" s="27">
        <v>15.3</v>
      </c>
      <c r="O159" s="27">
        <v>3.2</v>
      </c>
      <c r="P159" s="27" t="str">
        <f t="shared" si="74"/>
        <v>-</v>
      </c>
      <c r="Q159" s="27" t="str">
        <f t="shared" si="75"/>
        <v>-</v>
      </c>
      <c r="R159" s="27"/>
      <c r="S159" s="27">
        <v>2.8</v>
      </c>
      <c r="T159" s="27">
        <v>1.2</v>
      </c>
      <c r="U159" s="27" t="str">
        <f t="shared" si="86"/>
        <v xml:space="preserve"> </v>
      </c>
      <c r="V159" s="27" t="str">
        <f t="shared" si="87"/>
        <v xml:space="preserve"> </v>
      </c>
      <c r="W159" s="27"/>
      <c r="X159" s="27">
        <v>0.9</v>
      </c>
      <c r="Y159" s="27">
        <v>0.9</v>
      </c>
      <c r="Z159" s="27" t="str">
        <f t="shared" si="88"/>
        <v>-</v>
      </c>
      <c r="AA159" s="27" t="str">
        <f t="shared" si="89"/>
        <v>-</v>
      </c>
      <c r="AB159" s="27"/>
      <c r="AC159" s="27">
        <v>3.9</v>
      </c>
      <c r="AD159" s="27">
        <v>2.2000000000000002</v>
      </c>
      <c r="AE159" s="27" t="str">
        <f t="shared" si="84"/>
        <v xml:space="preserve"> </v>
      </c>
      <c r="AF159" s="27" t="str">
        <f t="shared" si="85"/>
        <v xml:space="preserve"> </v>
      </c>
      <c r="AG159" s="52" t="str">
        <f t="shared" si="82"/>
        <v xml:space="preserve"> </v>
      </c>
      <c r="AH159" s="52" t="str">
        <f t="shared" si="83"/>
        <v xml:space="preserve"> </v>
      </c>
      <c r="AJ159" s="48">
        <v>10.372163990977842</v>
      </c>
      <c r="AK159" s="48">
        <v>22.664500406173843</v>
      </c>
      <c r="AL159" s="48">
        <v>10.854220111856467</v>
      </c>
      <c r="AM159" s="48"/>
      <c r="AN159" s="48">
        <v>0.23716332758391934</v>
      </c>
      <c r="AO159" s="48">
        <v>27.040194884287455</v>
      </c>
      <c r="AP159" s="27">
        <v>1.2890581430551793</v>
      </c>
    </row>
    <row r="160" spans="1:42" x14ac:dyDescent="0.35">
      <c r="A160" s="3" t="s">
        <v>228</v>
      </c>
      <c r="B160" s="3" t="s">
        <v>352</v>
      </c>
      <c r="C160" s="3" t="s">
        <v>523</v>
      </c>
      <c r="D160" s="26">
        <v>40</v>
      </c>
      <c r="E160" s="26">
        <v>4</v>
      </c>
      <c r="F160" s="26" t="str">
        <f t="shared" si="70"/>
        <v>+</v>
      </c>
      <c r="G160" s="26" t="str">
        <f t="shared" si="71"/>
        <v>+</v>
      </c>
      <c r="H160" s="26"/>
      <c r="I160" s="26">
        <v>33</v>
      </c>
      <c r="J160" s="26">
        <v>5</v>
      </c>
      <c r="K160" s="34" t="str">
        <f t="shared" si="72"/>
        <v>+</v>
      </c>
      <c r="L160" s="34" t="str">
        <f t="shared" si="73"/>
        <v>+</v>
      </c>
      <c r="M160" s="26"/>
      <c r="N160" s="27">
        <v>32</v>
      </c>
      <c r="O160" s="27">
        <v>2.8</v>
      </c>
      <c r="P160" s="27" t="str">
        <f t="shared" si="74"/>
        <v>+</v>
      </c>
      <c r="Q160" s="27" t="str">
        <f t="shared" si="75"/>
        <v>+</v>
      </c>
      <c r="R160" s="27"/>
      <c r="S160" s="27">
        <v>7</v>
      </c>
      <c r="T160" s="27">
        <v>2.1</v>
      </c>
      <c r="U160" s="27" t="str">
        <f t="shared" si="86"/>
        <v>+</v>
      </c>
      <c r="V160" s="27" t="str">
        <f t="shared" si="87"/>
        <v>+</v>
      </c>
      <c r="W160" s="27"/>
      <c r="X160" s="27">
        <v>4.4000000000000004</v>
      </c>
      <c r="Y160" s="27">
        <v>2.1</v>
      </c>
      <c r="Z160" s="27" t="str">
        <f t="shared" si="88"/>
        <v xml:space="preserve"> </v>
      </c>
      <c r="AA160" s="27" t="str">
        <f t="shared" si="89"/>
        <v xml:space="preserve"> </v>
      </c>
      <c r="AB160" s="27"/>
      <c r="AC160" s="27">
        <v>3.9</v>
      </c>
      <c r="AD160" s="27">
        <v>1.1000000000000001</v>
      </c>
      <c r="AE160" s="27" t="str">
        <f t="shared" si="84"/>
        <v xml:space="preserve"> </v>
      </c>
      <c r="AF160" s="27" t="str">
        <f t="shared" si="85"/>
        <v xml:space="preserve"> </v>
      </c>
      <c r="AG160" s="52" t="str">
        <f t="shared" si="82"/>
        <v xml:space="preserve"> </v>
      </c>
      <c r="AH160" s="52" t="str">
        <f t="shared" si="83"/>
        <v xml:space="preserve"> </v>
      </c>
      <c r="AJ160" s="48">
        <v>10.644093267898654</v>
      </c>
      <c r="AK160" s="48">
        <v>31.303848363009763</v>
      </c>
      <c r="AL160" s="48">
        <v>11.455513445226494</v>
      </c>
      <c r="AM160" s="48"/>
      <c r="AN160" s="48">
        <v>2.0100030525747292</v>
      </c>
      <c r="AO160" s="48">
        <v>35.172413793103445</v>
      </c>
      <c r="AP160" s="27">
        <v>3.3139325031582749</v>
      </c>
    </row>
    <row r="161" spans="1:42" x14ac:dyDescent="0.35">
      <c r="A161" s="6" t="s">
        <v>52</v>
      </c>
      <c r="B161" s="6"/>
      <c r="C161" s="6"/>
      <c r="D161" s="22">
        <v>20</v>
      </c>
      <c r="E161" s="22">
        <v>1.7</v>
      </c>
      <c r="F161" s="22" t="str">
        <f t="shared" si="70"/>
        <v>-</v>
      </c>
      <c r="G161" s="22" t="str">
        <f t="shared" si="71"/>
        <v>-</v>
      </c>
      <c r="H161" s="22"/>
      <c r="I161" s="22">
        <v>18.899999999999999</v>
      </c>
      <c r="J161" s="22">
        <v>2</v>
      </c>
      <c r="K161" s="31" t="str">
        <f t="shared" si="72"/>
        <v>-</v>
      </c>
      <c r="L161" s="31" t="str">
        <f t="shared" si="73"/>
        <v xml:space="preserve"> </v>
      </c>
      <c r="M161" s="22"/>
      <c r="N161" s="28">
        <v>20.100000000000001</v>
      </c>
      <c r="O161" s="28">
        <v>1.6</v>
      </c>
      <c r="P161" s="28" t="str">
        <f t="shared" si="74"/>
        <v>-</v>
      </c>
      <c r="Q161" s="28" t="str">
        <f t="shared" si="75"/>
        <v xml:space="preserve"> </v>
      </c>
      <c r="R161" s="28"/>
      <c r="S161" s="28">
        <v>2.6</v>
      </c>
      <c r="T161" s="28">
        <v>0.8</v>
      </c>
      <c r="U161" s="28" t="str">
        <f t="shared" si="86"/>
        <v>-</v>
      </c>
      <c r="V161" s="28" t="str">
        <f t="shared" si="87"/>
        <v xml:space="preserve"> </v>
      </c>
      <c r="W161" s="28"/>
      <c r="X161" s="28">
        <v>2</v>
      </c>
      <c r="Y161" s="28">
        <v>0.7</v>
      </c>
      <c r="Z161" s="28" t="str">
        <f t="shared" si="88"/>
        <v>-</v>
      </c>
      <c r="AA161" s="28" t="str">
        <f t="shared" si="89"/>
        <v xml:space="preserve"> </v>
      </c>
      <c r="AB161" s="28"/>
      <c r="AC161" s="28">
        <v>3.1</v>
      </c>
      <c r="AD161" s="28">
        <v>0.8</v>
      </c>
      <c r="AE161" s="28" t="str">
        <f t="shared" si="84"/>
        <v xml:space="preserve"> </v>
      </c>
      <c r="AF161" s="28" t="str">
        <f t="shared" si="85"/>
        <v xml:space="preserve"> </v>
      </c>
      <c r="AG161" s="52" t="str">
        <f t="shared" si="82"/>
        <v xml:space="preserve"> </v>
      </c>
      <c r="AH161" s="52" t="str">
        <f t="shared" si="83"/>
        <v xml:space="preserve"> </v>
      </c>
      <c r="AJ161" s="46">
        <v>12.613479925616749</v>
      </c>
      <c r="AK161" s="46">
        <v>48.389307745030841</v>
      </c>
      <c r="AL161" s="46">
        <v>13.72397091488075</v>
      </c>
      <c r="AM161" s="46"/>
      <c r="AN161" s="46">
        <v>0.85860597261115945</v>
      </c>
      <c r="AO161" s="46">
        <v>18.388328600802897</v>
      </c>
      <c r="AP161" s="28">
        <v>1.4026004016979488</v>
      </c>
    </row>
    <row r="162" spans="1:42" x14ac:dyDescent="0.35">
      <c r="A162" s="3" t="s">
        <v>229</v>
      </c>
      <c r="B162" s="3" t="s">
        <v>353</v>
      </c>
      <c r="C162" s="3" t="s">
        <v>524</v>
      </c>
      <c r="D162" s="26">
        <v>19.5</v>
      </c>
      <c r="E162" s="26">
        <v>4</v>
      </c>
      <c r="F162" s="26" t="str">
        <f t="shared" si="70"/>
        <v>-</v>
      </c>
      <c r="G162" s="26" t="str">
        <f t="shared" si="71"/>
        <v xml:space="preserve"> </v>
      </c>
      <c r="H162" s="26"/>
      <c r="I162" s="26">
        <v>18.399999999999999</v>
      </c>
      <c r="J162" s="26">
        <v>4.2</v>
      </c>
      <c r="K162" s="34" t="str">
        <f t="shared" si="72"/>
        <v>-</v>
      </c>
      <c r="L162" s="34" t="str">
        <f t="shared" si="73"/>
        <v xml:space="preserve"> </v>
      </c>
      <c r="M162" s="26"/>
      <c r="N162" s="27">
        <v>19.399999999999999</v>
      </c>
      <c r="O162" s="27">
        <v>2.1</v>
      </c>
      <c r="P162" s="27" t="str">
        <f t="shared" si="74"/>
        <v>-</v>
      </c>
      <c r="Q162" s="27" t="str">
        <f t="shared" si="75"/>
        <v xml:space="preserve"> </v>
      </c>
      <c r="R162" s="27"/>
      <c r="S162" s="27">
        <v>3.3</v>
      </c>
      <c r="T162" s="27">
        <v>2.1</v>
      </c>
      <c r="U162" s="27" t="str">
        <f t="shared" si="86"/>
        <v xml:space="preserve"> </v>
      </c>
      <c r="V162" s="27" t="str">
        <f t="shared" si="87"/>
        <v xml:space="preserve"> </v>
      </c>
      <c r="W162" s="27"/>
      <c r="X162" s="27">
        <v>2.5</v>
      </c>
      <c r="Y162" s="27">
        <v>1.8</v>
      </c>
      <c r="Z162" s="27" t="str">
        <f t="shared" si="88"/>
        <v xml:space="preserve"> </v>
      </c>
      <c r="AA162" s="27" t="str">
        <f t="shared" si="89"/>
        <v xml:space="preserve"> </v>
      </c>
      <c r="AB162" s="27"/>
      <c r="AC162" s="27">
        <v>3</v>
      </c>
      <c r="AD162" s="27">
        <v>0.9</v>
      </c>
      <c r="AE162" s="27" t="str">
        <f t="shared" si="84"/>
        <v xml:space="preserve"> </v>
      </c>
      <c r="AF162" s="27" t="str">
        <f t="shared" si="85"/>
        <v xml:space="preserve"> </v>
      </c>
      <c r="AG162" s="52" t="str">
        <f t="shared" si="82"/>
        <v xml:space="preserve"> </v>
      </c>
      <c r="AH162" s="52" t="str">
        <f t="shared" si="83"/>
        <v xml:space="preserve"> </v>
      </c>
      <c r="AJ162" s="48">
        <v>11.826667420942467</v>
      </c>
      <c r="AK162" s="48">
        <v>48.727272727272727</v>
      </c>
      <c r="AL162" s="48">
        <v>12.940143742799142</v>
      </c>
      <c r="AM162" s="48"/>
      <c r="AN162" s="48">
        <v>0.82366917463370481</v>
      </c>
      <c r="AO162" s="48">
        <v>13.740458015267176</v>
      </c>
      <c r="AP162" s="27">
        <v>1.213584243155758</v>
      </c>
    </row>
    <row r="163" spans="1:42" x14ac:dyDescent="0.35">
      <c r="A163" s="3" t="s">
        <v>230</v>
      </c>
      <c r="B163" s="3" t="s">
        <v>354</v>
      </c>
      <c r="C163" s="3" t="s">
        <v>525</v>
      </c>
      <c r="D163" s="26">
        <v>14.2</v>
      </c>
      <c r="E163" s="26">
        <v>3</v>
      </c>
      <c r="F163" s="26" t="str">
        <f t="shared" si="70"/>
        <v>-</v>
      </c>
      <c r="G163" s="26" t="str">
        <f t="shared" si="71"/>
        <v>-</v>
      </c>
      <c r="H163" s="26"/>
      <c r="I163" s="26">
        <v>13.2</v>
      </c>
      <c r="J163" s="26">
        <v>3.8</v>
      </c>
      <c r="K163" s="34" t="str">
        <f t="shared" si="72"/>
        <v>-</v>
      </c>
      <c r="L163" s="34" t="str">
        <f t="shared" si="73"/>
        <v>-</v>
      </c>
      <c r="M163" s="26"/>
      <c r="N163" s="27">
        <v>14.3</v>
      </c>
      <c r="O163" s="27">
        <v>2.5</v>
      </c>
      <c r="P163" s="27" t="str">
        <f t="shared" si="74"/>
        <v>-</v>
      </c>
      <c r="Q163" s="27" t="str">
        <f t="shared" si="75"/>
        <v>-</v>
      </c>
      <c r="R163" s="27"/>
      <c r="S163" s="27">
        <v>1.7</v>
      </c>
      <c r="T163" s="27">
        <v>1.2</v>
      </c>
      <c r="U163" s="27" t="str">
        <f t="shared" si="86"/>
        <v>-</v>
      </c>
      <c r="V163" s="27" t="str">
        <f t="shared" si="87"/>
        <v>-</v>
      </c>
      <c r="W163" s="27"/>
      <c r="X163" s="27">
        <v>0</v>
      </c>
      <c r="Y163" s="27">
        <v>0</v>
      </c>
      <c r="Z163" s="27" t="str">
        <f t="shared" si="88"/>
        <v>-</v>
      </c>
      <c r="AA163" s="27" t="str">
        <f t="shared" si="89"/>
        <v>-</v>
      </c>
      <c r="AB163" s="27"/>
      <c r="AC163" s="27">
        <v>0.7</v>
      </c>
      <c r="AD163" s="27">
        <v>0.5</v>
      </c>
      <c r="AE163" s="27" t="str">
        <f t="shared" si="84"/>
        <v>-</v>
      </c>
      <c r="AF163" s="27" t="str">
        <f t="shared" si="85"/>
        <v>-</v>
      </c>
      <c r="AG163" s="52" t="str">
        <f t="shared" si="82"/>
        <v xml:space="preserve"> </v>
      </c>
      <c r="AH163" s="52" t="str">
        <f t="shared" si="83"/>
        <v>+</v>
      </c>
      <c r="AJ163" s="48">
        <v>12.06583353395636</v>
      </c>
      <c r="AK163" s="48">
        <v>61.967213114754095</v>
      </c>
      <c r="AL163" s="48">
        <v>12.396730150447866</v>
      </c>
      <c r="AM163" s="48"/>
      <c r="AN163" s="48">
        <v>0.71348843317064625</v>
      </c>
      <c r="AO163" s="49" t="s">
        <v>587</v>
      </c>
      <c r="AP163" s="27">
        <v>0.70875728324202103</v>
      </c>
    </row>
    <row r="164" spans="1:42" x14ac:dyDescent="0.35">
      <c r="A164" s="3" t="s">
        <v>231</v>
      </c>
      <c r="B164" s="3" t="s">
        <v>355</v>
      </c>
      <c r="C164" s="3" t="s">
        <v>526</v>
      </c>
      <c r="D164" s="26">
        <v>25.2</v>
      </c>
      <c r="E164" s="26">
        <v>4</v>
      </c>
      <c r="F164" s="26" t="str">
        <f t="shared" si="70"/>
        <v xml:space="preserve"> </v>
      </c>
      <c r="G164" s="26" t="str">
        <f t="shared" si="71"/>
        <v xml:space="preserve"> </v>
      </c>
      <c r="H164" s="26"/>
      <c r="I164" s="26">
        <v>23.8</v>
      </c>
      <c r="J164" s="26">
        <v>4.3</v>
      </c>
      <c r="K164" s="34" t="str">
        <f t="shared" si="72"/>
        <v xml:space="preserve"> </v>
      </c>
      <c r="L164" s="34" t="str">
        <f t="shared" si="73"/>
        <v xml:space="preserve"> </v>
      </c>
      <c r="M164" s="26"/>
      <c r="N164" s="27">
        <v>26.9</v>
      </c>
      <c r="O164" s="27">
        <v>4.5</v>
      </c>
      <c r="P164" s="27" t="str">
        <f t="shared" si="74"/>
        <v xml:space="preserve"> </v>
      </c>
      <c r="Q164" s="27" t="str">
        <f t="shared" si="75"/>
        <v xml:space="preserve"> </v>
      </c>
      <c r="R164" s="27"/>
      <c r="S164" s="27">
        <v>3.2</v>
      </c>
      <c r="T164" s="27">
        <v>1.6</v>
      </c>
      <c r="U164" s="27" t="str">
        <f t="shared" si="86"/>
        <v xml:space="preserve"> </v>
      </c>
      <c r="V164" s="27" t="str">
        <f t="shared" si="87"/>
        <v xml:space="preserve"> </v>
      </c>
      <c r="W164" s="27"/>
      <c r="X164" s="27">
        <v>3.4</v>
      </c>
      <c r="Y164" s="27">
        <v>1.7</v>
      </c>
      <c r="Z164" s="27" t="str">
        <f t="shared" si="88"/>
        <v xml:space="preserve"> </v>
      </c>
      <c r="AA164" s="27" t="str">
        <f t="shared" si="89"/>
        <v xml:space="preserve"> </v>
      </c>
      <c r="AB164" s="27"/>
      <c r="AC164" s="27">
        <v>4.5999999999999996</v>
      </c>
      <c r="AD164" s="27">
        <v>2.2000000000000002</v>
      </c>
      <c r="AE164" s="27" t="str">
        <f t="shared" si="84"/>
        <v xml:space="preserve"> </v>
      </c>
      <c r="AF164" s="27" t="str">
        <f t="shared" si="85"/>
        <v xml:space="preserve"> </v>
      </c>
      <c r="AG164" s="52" t="str">
        <f t="shared" si="82"/>
        <v xml:space="preserve"> </v>
      </c>
      <c r="AH164" s="52" t="str">
        <f t="shared" si="83"/>
        <v xml:space="preserve"> </v>
      </c>
      <c r="AJ164" s="48">
        <v>14.660782051129537</v>
      </c>
      <c r="AK164" s="48">
        <v>46.134848110644604</v>
      </c>
      <c r="AL164" s="48">
        <v>16.106186655165761</v>
      </c>
      <c r="AM164" s="48"/>
      <c r="AN164" s="48">
        <v>1.0551986676183678</v>
      </c>
      <c r="AO164" s="48">
        <v>10.918972332015811</v>
      </c>
      <c r="AP164" s="27">
        <v>1.5094939223007866</v>
      </c>
    </row>
    <row r="165" spans="1:42" x14ac:dyDescent="0.35">
      <c r="A165" s="3" t="s">
        <v>232</v>
      </c>
      <c r="B165" s="3" t="s">
        <v>356</v>
      </c>
      <c r="C165" s="3" t="s">
        <v>527</v>
      </c>
      <c r="D165" s="26">
        <v>17.899999999999999</v>
      </c>
      <c r="E165" s="26">
        <v>2.7</v>
      </c>
      <c r="F165" s="26" t="str">
        <f t="shared" si="70"/>
        <v>-</v>
      </c>
      <c r="G165" s="26" t="str">
        <f t="shared" si="71"/>
        <v>-</v>
      </c>
      <c r="H165" s="26"/>
      <c r="I165" s="26">
        <v>14.4</v>
      </c>
      <c r="J165" s="26">
        <v>4.3</v>
      </c>
      <c r="K165" s="34" t="str">
        <f t="shared" si="72"/>
        <v>-</v>
      </c>
      <c r="L165" s="34" t="str">
        <f t="shared" si="73"/>
        <v>-</v>
      </c>
      <c r="M165" s="26"/>
      <c r="N165" s="27">
        <v>15.4</v>
      </c>
      <c r="O165" s="27">
        <v>3.4</v>
      </c>
      <c r="P165" s="27" t="str">
        <f t="shared" si="74"/>
        <v>-</v>
      </c>
      <c r="Q165" s="27" t="str">
        <f t="shared" si="75"/>
        <v>-</v>
      </c>
      <c r="R165" s="27"/>
      <c r="S165" s="27">
        <v>1.7</v>
      </c>
      <c r="T165" s="27">
        <v>0.8</v>
      </c>
      <c r="U165" s="27" t="str">
        <f t="shared" si="86"/>
        <v>-</v>
      </c>
      <c r="V165" s="27" t="str">
        <f t="shared" si="87"/>
        <v>-</v>
      </c>
      <c r="W165" s="27"/>
      <c r="X165" s="27" t="s">
        <v>72</v>
      </c>
      <c r="Y165" s="27" t="s">
        <v>72</v>
      </c>
      <c r="Z165" s="27"/>
      <c r="AA165" s="27"/>
      <c r="AB165" s="27"/>
      <c r="AC165" s="27">
        <v>2.2999999999999998</v>
      </c>
      <c r="AD165" s="27">
        <v>1.6</v>
      </c>
      <c r="AE165" s="27" t="str">
        <f t="shared" si="84"/>
        <v xml:space="preserve"> </v>
      </c>
      <c r="AF165" s="27" t="str">
        <f t="shared" si="85"/>
        <v xml:space="preserve"> </v>
      </c>
      <c r="AG165" s="52" t="str">
        <f t="shared" si="82"/>
        <v xml:space="preserve"> </v>
      </c>
      <c r="AH165" s="52"/>
      <c r="AJ165" s="48">
        <v>9.9459075995388844</v>
      </c>
      <c r="AK165" s="48">
        <v>50.867924528301891</v>
      </c>
      <c r="AL165" s="48">
        <v>10.885461791717207</v>
      </c>
      <c r="AM165" s="48"/>
      <c r="AN165" s="48">
        <v>0.67748514675888971</v>
      </c>
      <c r="AO165" s="48">
        <v>40.301886792452827</v>
      </c>
      <c r="AP165" s="27">
        <v>1.5872465777161671</v>
      </c>
    </row>
    <row r="166" spans="1:42" x14ac:dyDescent="0.35">
      <c r="A166" s="3" t="s">
        <v>233</v>
      </c>
      <c r="B166" s="3" t="s">
        <v>357</v>
      </c>
      <c r="C166" s="3" t="s">
        <v>528</v>
      </c>
      <c r="D166" s="26">
        <v>19.100000000000001</v>
      </c>
      <c r="E166" s="26">
        <v>2.2000000000000002</v>
      </c>
      <c r="F166" s="26" t="str">
        <f t="shared" si="70"/>
        <v>-</v>
      </c>
      <c r="G166" s="26" t="str">
        <f t="shared" si="71"/>
        <v>-</v>
      </c>
      <c r="H166" s="26"/>
      <c r="I166" s="26">
        <v>21.5</v>
      </c>
      <c r="J166" s="26">
        <v>4.9000000000000004</v>
      </c>
      <c r="K166" s="34" t="str">
        <f t="shared" si="72"/>
        <v xml:space="preserve"> </v>
      </c>
      <c r="L166" s="34" t="str">
        <f t="shared" si="73"/>
        <v xml:space="preserve"> </v>
      </c>
      <c r="M166" s="26"/>
      <c r="N166" s="27">
        <v>19.899999999999999</v>
      </c>
      <c r="O166" s="27">
        <v>3.7</v>
      </c>
      <c r="P166" s="27" t="str">
        <f t="shared" si="74"/>
        <v>-</v>
      </c>
      <c r="Q166" s="27" t="str">
        <f t="shared" si="75"/>
        <v xml:space="preserve"> </v>
      </c>
      <c r="R166" s="27"/>
      <c r="S166" s="27">
        <v>2.1</v>
      </c>
      <c r="T166" s="27">
        <v>0.8</v>
      </c>
      <c r="U166" s="27" t="str">
        <f t="shared" si="86"/>
        <v>-</v>
      </c>
      <c r="V166" s="27" t="str">
        <f t="shared" si="87"/>
        <v>-</v>
      </c>
      <c r="W166" s="27"/>
      <c r="X166" s="27" t="s">
        <v>72</v>
      </c>
      <c r="Y166" s="27" t="s">
        <v>72</v>
      </c>
      <c r="Z166" s="27"/>
      <c r="AA166" s="27"/>
      <c r="AB166" s="27"/>
      <c r="AC166" s="27">
        <v>3.9</v>
      </c>
      <c r="AD166" s="27">
        <v>1.9</v>
      </c>
      <c r="AE166" s="27" t="str">
        <f t="shared" si="84"/>
        <v xml:space="preserve"> </v>
      </c>
      <c r="AF166" s="27" t="str">
        <f t="shared" si="85"/>
        <v xml:space="preserve"> </v>
      </c>
      <c r="AG166" s="52" t="str">
        <f t="shared" si="82"/>
        <v xml:space="preserve"> </v>
      </c>
      <c r="AH166" s="52"/>
      <c r="AJ166" s="48">
        <v>14.258023800937615</v>
      </c>
      <c r="AK166" s="48">
        <v>48.79551820728291</v>
      </c>
      <c r="AL166" s="48">
        <v>15.593785886074579</v>
      </c>
      <c r="AM166" s="48"/>
      <c r="AN166" s="48">
        <v>0.93310494049765602</v>
      </c>
      <c r="AO166" s="48">
        <v>29.372197309417043</v>
      </c>
      <c r="AP166" s="27">
        <v>2.0345372998504976</v>
      </c>
    </row>
    <row r="167" spans="1:42" x14ac:dyDescent="0.35">
      <c r="A167" s="3"/>
      <c r="B167" s="3"/>
      <c r="C167" s="3"/>
      <c r="D167" s="23"/>
      <c r="E167" s="24"/>
      <c r="F167" s="24"/>
      <c r="G167" s="24"/>
      <c r="H167" s="24"/>
      <c r="I167" s="24"/>
      <c r="J167" s="24"/>
      <c r="K167" s="32"/>
      <c r="L167" s="32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52" t="str">
        <f t="shared" si="82"/>
        <v xml:space="preserve"> </v>
      </c>
      <c r="AH167" s="52" t="str">
        <f t="shared" si="83"/>
        <v xml:space="preserve"> </v>
      </c>
      <c r="AJ167" s="48"/>
      <c r="AK167" s="48"/>
      <c r="AL167" s="48"/>
      <c r="AM167" s="48"/>
      <c r="AN167" s="48"/>
      <c r="AO167" s="48"/>
      <c r="AP167" s="50"/>
    </row>
    <row r="168" spans="1:42" x14ac:dyDescent="0.35">
      <c r="A168" s="12" t="s">
        <v>10</v>
      </c>
      <c r="B168" s="12"/>
      <c r="C168" s="12"/>
      <c r="D168" s="25">
        <v>28.1</v>
      </c>
      <c r="E168" s="25">
        <v>1</v>
      </c>
      <c r="F168" s="25" t="str">
        <f t="shared" ref="F168:F191" si="90">IF((D168-E168)&gt;(D$10+E$10),"+",IF((D168+E168)&lt;(D$10-E$10),"-"," "))</f>
        <v>+</v>
      </c>
      <c r="G168" s="25" t="str">
        <f t="shared" ref="G168:G191" si="91">IF((D168-E168)&gt;(D$168+E$168),"+",IF((D168+E168)&lt;(D$168-E$168),"-"," "))</f>
        <v xml:space="preserve"> </v>
      </c>
      <c r="H168" s="25"/>
      <c r="I168" s="25">
        <v>28.5</v>
      </c>
      <c r="J168" s="25">
        <v>1.2</v>
      </c>
      <c r="K168" s="33" t="str">
        <f t="shared" ref="K168:K191" si="92">IF((I168-J168)&gt;(I$10+J$10),"+",IF((I168+J168)&lt;(I$10-J$10),"-"," "))</f>
        <v>+</v>
      </c>
      <c r="L168" s="33" t="str">
        <f t="shared" ref="L168:L191" si="93">IF((I168-J168)&gt;(I$168+J$168),"+",IF((I168+J168)&lt;(I$168-J$168),"-"," "))</f>
        <v xml:space="preserve"> </v>
      </c>
      <c r="M168" s="25"/>
      <c r="N168" s="51">
        <v>28.6</v>
      </c>
      <c r="O168" s="51">
        <v>0.9</v>
      </c>
      <c r="P168" s="51" t="str">
        <f t="shared" ref="P168:P191" si="94">IF((N168-O168)&gt;(N$10+O$10),"+",IF((N168+O168)&lt;(N$10-O$10),"-"," "))</f>
        <v>+</v>
      </c>
      <c r="Q168" s="51" t="str">
        <f t="shared" ref="Q168:Q191" si="95">IF((N168-O168)&gt;(N$168+O$168),"+",IF((N168+O168)&lt;(N$168-O$168),"-"," "))</f>
        <v xml:space="preserve"> </v>
      </c>
      <c r="R168" s="51"/>
      <c r="S168" s="51">
        <v>4.9000000000000004</v>
      </c>
      <c r="T168" s="51">
        <v>0.5</v>
      </c>
      <c r="U168" s="51" t="str">
        <f t="shared" ref="U168:U191" si="96">IF((S168-T168)&gt;(S$10+T$10),"+",IF((S168+T168)&lt;(S$10-T$10),"-"," "))</f>
        <v>+</v>
      </c>
      <c r="V168" s="51" t="str">
        <f t="shared" ref="V168:V191" si="97">IF((S168-T168)&gt;(S$168+T$168),"+",IF((S168+T168)&lt;(S$168-T$168),"-"," "))</f>
        <v xml:space="preserve"> </v>
      </c>
      <c r="W168" s="51"/>
      <c r="X168" s="51">
        <v>5.4</v>
      </c>
      <c r="Y168" s="51">
        <v>0.6</v>
      </c>
      <c r="Z168" s="51" t="str">
        <f t="shared" ref="Z168:Z191" si="98">IF((X168-Y168)&gt;(X$10+Y$10),"+",IF((X168+Y168)&lt;(X$10-Y$10),"-"," "))</f>
        <v>+</v>
      </c>
      <c r="AA168" s="51" t="str">
        <f t="shared" ref="AA168:AA191" si="99">IF((X168-Y168)&gt;(X$168+Y$168),"+",IF((X168+Y168)&lt;(X$168-Y$168),"-"," "))</f>
        <v xml:space="preserve"> </v>
      </c>
      <c r="AB168" s="51"/>
      <c r="AC168" s="51">
        <v>5.6</v>
      </c>
      <c r="AD168" s="51">
        <v>0.5</v>
      </c>
      <c r="AE168" s="51" t="str">
        <f t="shared" ref="AE168:AE191" si="100">IF((AC168-AD168)&gt;(AC$10+AD$10),"+",IF((AC168+AD168)&lt;(AC$10-AD$10),"-"," "))</f>
        <v>+</v>
      </c>
      <c r="AF168" s="51" t="str">
        <f t="shared" ref="AF168:AF191" si="101">IF((AC168-AD168)&gt;(AC$168+AD$168),"+",IF((AC168+AD168)&lt;(AC$168-AD$168),"-"," "))</f>
        <v xml:space="preserve"> </v>
      </c>
      <c r="AG168" s="52" t="str">
        <f t="shared" si="82"/>
        <v xml:space="preserve"> </v>
      </c>
      <c r="AH168" s="52" t="str">
        <f t="shared" si="83"/>
        <v xml:space="preserve"> </v>
      </c>
      <c r="AJ168" s="46">
        <v>16.699382561833044</v>
      </c>
      <c r="AK168" s="46">
        <v>53.185187006059408</v>
      </c>
      <c r="AL168" s="46">
        <v>18.740596798992222</v>
      </c>
      <c r="AM168" s="46"/>
      <c r="AN168" s="46">
        <v>1.4050242911146233</v>
      </c>
      <c r="AO168" s="46">
        <v>19.090227504578362</v>
      </c>
      <c r="AP168" s="28">
        <v>2.3944297293803447</v>
      </c>
    </row>
    <row r="169" spans="1:42" x14ac:dyDescent="0.35">
      <c r="A169" s="12" t="s">
        <v>53</v>
      </c>
      <c r="B169" s="12"/>
      <c r="C169" s="12"/>
      <c r="D169" s="22">
        <v>26.1</v>
      </c>
      <c r="E169" s="22">
        <v>2</v>
      </c>
      <c r="F169" s="22" t="str">
        <f t="shared" si="90"/>
        <v xml:space="preserve"> </v>
      </c>
      <c r="G169" s="22" t="str">
        <f t="shared" si="91"/>
        <v xml:space="preserve"> </v>
      </c>
      <c r="H169" s="22"/>
      <c r="I169" s="22">
        <v>28.3</v>
      </c>
      <c r="J169" s="22">
        <v>2.9</v>
      </c>
      <c r="K169" s="31" t="str">
        <f t="shared" si="92"/>
        <v>+</v>
      </c>
      <c r="L169" s="31" t="str">
        <f t="shared" si="93"/>
        <v xml:space="preserve"> </v>
      </c>
      <c r="M169" s="22"/>
      <c r="N169" s="28">
        <v>27.7</v>
      </c>
      <c r="O169" s="28">
        <v>2</v>
      </c>
      <c r="P169" s="28" t="str">
        <f t="shared" si="94"/>
        <v>+</v>
      </c>
      <c r="Q169" s="28" t="str">
        <f t="shared" si="95"/>
        <v xml:space="preserve"> </v>
      </c>
      <c r="R169" s="28"/>
      <c r="S169" s="28">
        <v>4.5</v>
      </c>
      <c r="T169" s="28">
        <v>0.9</v>
      </c>
      <c r="U169" s="28" t="str">
        <f t="shared" si="96"/>
        <v xml:space="preserve"> </v>
      </c>
      <c r="V169" s="28" t="str">
        <f t="shared" si="97"/>
        <v xml:space="preserve"> </v>
      </c>
      <c r="W169" s="28"/>
      <c r="X169" s="28">
        <v>4.0999999999999996</v>
      </c>
      <c r="Y169" s="28">
        <v>1.4</v>
      </c>
      <c r="Z169" s="28" t="str">
        <f t="shared" si="98"/>
        <v xml:space="preserve"> </v>
      </c>
      <c r="AA169" s="28" t="str">
        <f t="shared" si="99"/>
        <v xml:space="preserve"> </v>
      </c>
      <c r="AB169" s="28"/>
      <c r="AC169" s="28">
        <v>5.5</v>
      </c>
      <c r="AD169" s="28">
        <v>1</v>
      </c>
      <c r="AE169" s="28" t="str">
        <f t="shared" si="100"/>
        <v>+</v>
      </c>
      <c r="AF169" s="28" t="str">
        <f t="shared" si="101"/>
        <v xml:space="preserve"> </v>
      </c>
      <c r="AG169" s="52" t="str">
        <f t="shared" si="82"/>
        <v xml:space="preserve"> </v>
      </c>
      <c r="AH169" s="52" t="str">
        <f t="shared" si="83"/>
        <v xml:space="preserve"> </v>
      </c>
      <c r="AJ169" s="46">
        <v>16.985499883228787</v>
      </c>
      <c r="AK169" s="46">
        <v>60.44760363150116</v>
      </c>
      <c r="AL169" s="46">
        <v>19.376246249153034</v>
      </c>
      <c r="AM169" s="46"/>
      <c r="AN169" s="46">
        <v>1.3865102062556849</v>
      </c>
      <c r="AO169" s="46">
        <v>17.059610106270672</v>
      </c>
      <c r="AP169" s="28">
        <v>2.2487658503533057</v>
      </c>
    </row>
    <row r="170" spans="1:42" x14ac:dyDescent="0.35">
      <c r="A170" s="3" t="s">
        <v>234</v>
      </c>
      <c r="B170" s="3" t="s">
        <v>358</v>
      </c>
      <c r="C170" s="3" t="s">
        <v>538</v>
      </c>
      <c r="D170" s="26">
        <v>27.4</v>
      </c>
      <c r="E170" s="26">
        <v>3.2</v>
      </c>
      <c r="F170" s="26" t="str">
        <f t="shared" si="90"/>
        <v xml:space="preserve"> </v>
      </c>
      <c r="G170" s="26" t="str">
        <f t="shared" si="91"/>
        <v xml:space="preserve"> </v>
      </c>
      <c r="H170" s="26"/>
      <c r="I170" s="26">
        <v>28.5</v>
      </c>
      <c r="J170" s="26">
        <v>4.5</v>
      </c>
      <c r="K170" s="34" t="str">
        <f t="shared" si="92"/>
        <v xml:space="preserve"> </v>
      </c>
      <c r="L170" s="34" t="str">
        <f t="shared" si="93"/>
        <v xml:space="preserve"> </v>
      </c>
      <c r="M170" s="26"/>
      <c r="N170" s="27">
        <v>32.5</v>
      </c>
      <c r="O170" s="27">
        <v>3.3</v>
      </c>
      <c r="P170" s="27" t="str">
        <f t="shared" si="94"/>
        <v>+</v>
      </c>
      <c r="Q170" s="27" t="str">
        <f t="shared" si="95"/>
        <v xml:space="preserve"> </v>
      </c>
      <c r="R170" s="27"/>
      <c r="S170" s="27">
        <v>3.7</v>
      </c>
      <c r="T170" s="27">
        <v>1.5</v>
      </c>
      <c r="U170" s="27" t="str">
        <f t="shared" si="96"/>
        <v xml:space="preserve"> </v>
      </c>
      <c r="V170" s="27" t="str">
        <f t="shared" si="97"/>
        <v xml:space="preserve"> </v>
      </c>
      <c r="W170" s="27"/>
      <c r="X170" s="27">
        <v>3.4</v>
      </c>
      <c r="Y170" s="27">
        <v>2</v>
      </c>
      <c r="Z170" s="27" t="str">
        <f t="shared" si="98"/>
        <v xml:space="preserve"> </v>
      </c>
      <c r="AA170" s="27" t="str">
        <f t="shared" si="99"/>
        <v xml:space="preserve"> </v>
      </c>
      <c r="AB170" s="27"/>
      <c r="AC170" s="27">
        <v>6</v>
      </c>
      <c r="AD170" s="27">
        <v>1.7</v>
      </c>
      <c r="AE170" s="27" t="str">
        <f t="shared" si="100"/>
        <v>+</v>
      </c>
      <c r="AF170" s="27" t="str">
        <f t="shared" si="101"/>
        <v xml:space="preserve"> </v>
      </c>
      <c r="AG170" s="52" t="str">
        <f t="shared" si="82"/>
        <v xml:space="preserve"> </v>
      </c>
      <c r="AH170" s="52" t="str">
        <f t="shared" si="83"/>
        <v xml:space="preserve"> </v>
      </c>
      <c r="AJ170" s="24">
        <v>19.415020464301165</v>
      </c>
      <c r="AK170" s="24">
        <v>56.151419558359613</v>
      </c>
      <c r="AL170" s="48">
        <v>21.601435366769589</v>
      </c>
      <c r="AM170" s="48"/>
      <c r="AN170" s="24">
        <v>2.2382927749062755</v>
      </c>
      <c r="AO170" s="24">
        <v>18.889083581566496</v>
      </c>
      <c r="AP170" s="27">
        <v>3.2285320871234249</v>
      </c>
    </row>
    <row r="171" spans="1:42" x14ac:dyDescent="0.35">
      <c r="A171" s="3" t="s">
        <v>235</v>
      </c>
      <c r="B171" s="3" t="s">
        <v>359</v>
      </c>
      <c r="C171" s="3" t="s">
        <v>529</v>
      </c>
      <c r="D171" s="26">
        <v>35.5</v>
      </c>
      <c r="E171" s="26">
        <v>2.9</v>
      </c>
      <c r="F171" s="26" t="str">
        <f t="shared" si="90"/>
        <v>+</v>
      </c>
      <c r="G171" s="26" t="str">
        <f t="shared" si="91"/>
        <v>+</v>
      </c>
      <c r="H171" s="26"/>
      <c r="I171" s="26">
        <v>40.4</v>
      </c>
      <c r="J171" s="26">
        <v>6.3</v>
      </c>
      <c r="K171" s="34" t="str">
        <f t="shared" si="92"/>
        <v>+</v>
      </c>
      <c r="L171" s="34" t="str">
        <f t="shared" si="93"/>
        <v>+</v>
      </c>
      <c r="M171" s="26"/>
      <c r="N171" s="27">
        <v>35</v>
      </c>
      <c r="O171" s="27">
        <v>2.9</v>
      </c>
      <c r="P171" s="27" t="str">
        <f t="shared" si="94"/>
        <v>+</v>
      </c>
      <c r="Q171" s="27" t="str">
        <f t="shared" si="95"/>
        <v>+</v>
      </c>
      <c r="R171" s="27"/>
      <c r="S171" s="27">
        <v>9.5</v>
      </c>
      <c r="T171" s="27">
        <v>1.9</v>
      </c>
      <c r="U171" s="27" t="str">
        <f t="shared" si="96"/>
        <v>+</v>
      </c>
      <c r="V171" s="27" t="str">
        <f t="shared" si="97"/>
        <v>+</v>
      </c>
      <c r="W171" s="27"/>
      <c r="X171" s="27">
        <v>6.6</v>
      </c>
      <c r="Y171" s="27">
        <v>3.6</v>
      </c>
      <c r="Z171" s="27" t="str">
        <f t="shared" si="98"/>
        <v xml:space="preserve"> </v>
      </c>
      <c r="AA171" s="27" t="str">
        <f t="shared" si="99"/>
        <v xml:space="preserve"> </v>
      </c>
      <c r="AB171" s="27"/>
      <c r="AC171" s="27">
        <v>8.6</v>
      </c>
      <c r="AD171" s="27">
        <v>1.9</v>
      </c>
      <c r="AE171" s="27" t="str">
        <f t="shared" si="100"/>
        <v>+</v>
      </c>
      <c r="AF171" s="27" t="str">
        <f t="shared" si="101"/>
        <v>+</v>
      </c>
      <c r="AG171" s="52" t="str">
        <f t="shared" si="82"/>
        <v xml:space="preserve"> </v>
      </c>
      <c r="AH171" s="52" t="str">
        <f t="shared" si="83"/>
        <v xml:space="preserve"> </v>
      </c>
      <c r="AJ171" s="24">
        <v>23.787392259591009</v>
      </c>
      <c r="AK171" s="24">
        <v>62.152902993148217</v>
      </c>
      <c r="AL171" s="48">
        <v>27.075220965449038</v>
      </c>
      <c r="AM171" s="48"/>
      <c r="AN171" s="24">
        <v>1.4027378739225957</v>
      </c>
      <c r="AO171" s="24">
        <v>11.794409377817853</v>
      </c>
      <c r="AP171" s="27">
        <v>2.2930959886272326</v>
      </c>
    </row>
    <row r="172" spans="1:42" x14ac:dyDescent="0.35">
      <c r="A172" s="3" t="s">
        <v>236</v>
      </c>
      <c r="B172" s="3" t="s">
        <v>360</v>
      </c>
      <c r="C172" s="3" t="s">
        <v>537</v>
      </c>
      <c r="D172" s="26">
        <v>18.2</v>
      </c>
      <c r="E172" s="26">
        <v>3.7</v>
      </c>
      <c r="F172" s="26" t="str">
        <f t="shared" si="90"/>
        <v>-</v>
      </c>
      <c r="G172" s="26" t="str">
        <f t="shared" si="91"/>
        <v>-</v>
      </c>
      <c r="H172" s="26"/>
      <c r="I172" s="26">
        <v>19.399999999999999</v>
      </c>
      <c r="J172" s="26">
        <v>4.3</v>
      </c>
      <c r="K172" s="34" t="str">
        <f t="shared" si="92"/>
        <v xml:space="preserve"> </v>
      </c>
      <c r="L172" s="34" t="str">
        <f t="shared" si="93"/>
        <v>-</v>
      </c>
      <c r="M172" s="26"/>
      <c r="N172" s="27">
        <v>18.100000000000001</v>
      </c>
      <c r="O172" s="27">
        <v>3.7</v>
      </c>
      <c r="P172" s="27" t="str">
        <f t="shared" si="94"/>
        <v>-</v>
      </c>
      <c r="Q172" s="27" t="str">
        <f t="shared" si="95"/>
        <v>-</v>
      </c>
      <c r="R172" s="27"/>
      <c r="S172" s="27">
        <v>1.9</v>
      </c>
      <c r="T172" s="27">
        <v>1.5</v>
      </c>
      <c r="U172" s="27" t="str">
        <f t="shared" si="96"/>
        <v>-</v>
      </c>
      <c r="V172" s="27" t="str">
        <f t="shared" si="97"/>
        <v>-</v>
      </c>
      <c r="W172" s="27"/>
      <c r="X172" s="27">
        <v>3</v>
      </c>
      <c r="Y172" s="27">
        <v>1.9</v>
      </c>
      <c r="Z172" s="27" t="str">
        <f t="shared" si="98"/>
        <v xml:space="preserve"> </v>
      </c>
      <c r="AA172" s="27" t="str">
        <f t="shared" si="99"/>
        <v xml:space="preserve"> </v>
      </c>
      <c r="AB172" s="27"/>
      <c r="AC172" s="27">
        <v>3</v>
      </c>
      <c r="AD172" s="27">
        <v>1.7</v>
      </c>
      <c r="AE172" s="27" t="str">
        <f t="shared" si="100"/>
        <v xml:space="preserve"> </v>
      </c>
      <c r="AF172" s="27" t="str">
        <f t="shared" si="101"/>
        <v>-</v>
      </c>
      <c r="AG172" s="52" t="str">
        <f t="shared" si="82"/>
        <v xml:space="preserve"> </v>
      </c>
      <c r="AH172" s="52" t="str">
        <f t="shared" si="83"/>
        <v xml:space="preserve"> </v>
      </c>
      <c r="AJ172" s="24">
        <v>10.42453925563132</v>
      </c>
      <c r="AK172" s="24">
        <v>65.539398038552591</v>
      </c>
      <c r="AL172" s="48">
        <v>12.091714007881672</v>
      </c>
      <c r="AM172" s="48"/>
      <c r="AN172" s="24">
        <v>0.56577086280056577</v>
      </c>
      <c r="AO172" s="24">
        <v>23.402096719648291</v>
      </c>
      <c r="AP172" s="27">
        <v>1.2569732330211372</v>
      </c>
    </row>
    <row r="173" spans="1:42" x14ac:dyDescent="0.35">
      <c r="A173" s="6" t="s">
        <v>54</v>
      </c>
      <c r="B173" s="6"/>
      <c r="C173" s="6"/>
      <c r="D173" s="22">
        <v>52.7</v>
      </c>
      <c r="E173" s="22">
        <v>4.0999999999999996</v>
      </c>
      <c r="F173" s="22" t="str">
        <f t="shared" si="90"/>
        <v>+</v>
      </c>
      <c r="G173" s="22" t="str">
        <f t="shared" si="91"/>
        <v>+</v>
      </c>
      <c r="H173" s="22"/>
      <c r="I173" s="22">
        <v>55.6</v>
      </c>
      <c r="J173" s="22">
        <v>4.2</v>
      </c>
      <c r="K173" s="31" t="str">
        <f t="shared" si="92"/>
        <v>+</v>
      </c>
      <c r="L173" s="31" t="str">
        <f t="shared" si="93"/>
        <v>+</v>
      </c>
      <c r="M173" s="22"/>
      <c r="N173" s="28">
        <v>56.8</v>
      </c>
      <c r="O173" s="28">
        <v>3.8</v>
      </c>
      <c r="P173" s="28" t="str">
        <f t="shared" si="94"/>
        <v>+</v>
      </c>
      <c r="Q173" s="28" t="str">
        <f t="shared" si="95"/>
        <v>+</v>
      </c>
      <c r="R173" s="28"/>
      <c r="S173" s="28">
        <v>12.3</v>
      </c>
      <c r="T173" s="28">
        <v>2.6</v>
      </c>
      <c r="U173" s="28" t="str">
        <f t="shared" si="96"/>
        <v>+</v>
      </c>
      <c r="V173" s="28" t="str">
        <f t="shared" si="97"/>
        <v>+</v>
      </c>
      <c r="W173" s="28"/>
      <c r="X173" s="28">
        <v>14.4</v>
      </c>
      <c r="Y173" s="28">
        <v>3</v>
      </c>
      <c r="Z173" s="28" t="str">
        <f t="shared" si="98"/>
        <v>+</v>
      </c>
      <c r="AA173" s="28" t="str">
        <f t="shared" si="99"/>
        <v>+</v>
      </c>
      <c r="AB173" s="28"/>
      <c r="AC173" s="28">
        <v>15.8</v>
      </c>
      <c r="AD173" s="28">
        <v>3</v>
      </c>
      <c r="AE173" s="28" t="str">
        <f t="shared" si="100"/>
        <v>+</v>
      </c>
      <c r="AF173" s="28" t="str">
        <f t="shared" si="101"/>
        <v>+</v>
      </c>
      <c r="AG173" s="52" t="str">
        <f t="shared" si="82"/>
        <v xml:space="preserve"> </v>
      </c>
      <c r="AH173" s="52" t="str">
        <f t="shared" si="83"/>
        <v xml:space="preserve"> </v>
      </c>
      <c r="AJ173" s="46">
        <v>13.618701747257212</v>
      </c>
      <c r="AK173" s="46">
        <v>33.573076401139915</v>
      </c>
      <c r="AL173" s="46">
        <v>16.765429457696008</v>
      </c>
      <c r="AM173" s="46"/>
      <c r="AN173" s="46">
        <v>2.7148861601757437</v>
      </c>
      <c r="AO173" s="46">
        <v>15.884109105713124</v>
      </c>
      <c r="AP173" s="28">
        <v>4.7908867258530323</v>
      </c>
    </row>
    <row r="174" spans="1:42" x14ac:dyDescent="0.35">
      <c r="A174" s="3" t="s">
        <v>237</v>
      </c>
      <c r="B174" s="3" t="s">
        <v>361</v>
      </c>
      <c r="C174" s="3" t="s">
        <v>534</v>
      </c>
      <c r="D174" s="26">
        <v>51.8</v>
      </c>
      <c r="E174" s="26">
        <v>5.3</v>
      </c>
      <c r="F174" s="26" t="str">
        <f t="shared" si="90"/>
        <v>+</v>
      </c>
      <c r="G174" s="26" t="str">
        <f t="shared" si="91"/>
        <v>+</v>
      </c>
      <c r="H174" s="26"/>
      <c r="I174" s="26">
        <v>54.5</v>
      </c>
      <c r="J174" s="26">
        <v>5.8</v>
      </c>
      <c r="K174" s="34" t="str">
        <f t="shared" si="92"/>
        <v>+</v>
      </c>
      <c r="L174" s="34" t="str">
        <f t="shared" si="93"/>
        <v>+</v>
      </c>
      <c r="M174" s="26"/>
      <c r="N174" s="27">
        <v>54.4</v>
      </c>
      <c r="O174" s="27">
        <v>4.9000000000000004</v>
      </c>
      <c r="P174" s="27" t="str">
        <f t="shared" si="94"/>
        <v>+</v>
      </c>
      <c r="Q174" s="27" t="str">
        <f t="shared" si="95"/>
        <v>+</v>
      </c>
      <c r="R174" s="27"/>
      <c r="S174" s="27">
        <v>13.1</v>
      </c>
      <c r="T174" s="27">
        <v>3.5</v>
      </c>
      <c r="U174" s="27" t="str">
        <f t="shared" si="96"/>
        <v>+</v>
      </c>
      <c r="V174" s="27" t="str">
        <f t="shared" si="97"/>
        <v>+</v>
      </c>
      <c r="W174" s="27"/>
      <c r="X174" s="27">
        <v>16.7</v>
      </c>
      <c r="Y174" s="27">
        <v>4.5</v>
      </c>
      <c r="Z174" s="27" t="str">
        <f t="shared" si="98"/>
        <v>+</v>
      </c>
      <c r="AA174" s="27" t="str">
        <f t="shared" si="99"/>
        <v>+</v>
      </c>
      <c r="AB174" s="27"/>
      <c r="AC174" s="27">
        <v>16.5</v>
      </c>
      <c r="AD174" s="27">
        <v>3.9</v>
      </c>
      <c r="AE174" s="27" t="str">
        <f t="shared" si="100"/>
        <v>+</v>
      </c>
      <c r="AF174" s="27" t="str">
        <f t="shared" si="101"/>
        <v>+</v>
      </c>
      <c r="AG174" s="52" t="str">
        <f t="shared" si="82"/>
        <v xml:space="preserve"> </v>
      </c>
      <c r="AH174" s="52" t="str">
        <f t="shared" si="83"/>
        <v xml:space="preserve"> </v>
      </c>
      <c r="AJ174" s="24">
        <v>14.371053080730501</v>
      </c>
      <c r="AK174" s="24">
        <v>38.942815953868333</v>
      </c>
      <c r="AL174" s="48">
        <v>18.420552458185504</v>
      </c>
      <c r="AM174" s="48"/>
      <c r="AN174" s="24">
        <v>2.5867627536506732</v>
      </c>
      <c r="AO174" s="24">
        <v>14.983181162902451</v>
      </c>
      <c r="AP174" s="27">
        <v>4.6296882919412061</v>
      </c>
    </row>
    <row r="175" spans="1:42" x14ac:dyDescent="0.35">
      <c r="A175" s="3" t="s">
        <v>238</v>
      </c>
      <c r="B175" s="3" t="s">
        <v>362</v>
      </c>
      <c r="C175" s="3" t="s">
        <v>535</v>
      </c>
      <c r="D175" s="26">
        <v>54.7</v>
      </c>
      <c r="E175" s="26">
        <v>5.9</v>
      </c>
      <c r="F175" s="26" t="str">
        <f t="shared" si="90"/>
        <v>+</v>
      </c>
      <c r="G175" s="26" t="str">
        <f t="shared" si="91"/>
        <v>+</v>
      </c>
      <c r="H175" s="26"/>
      <c r="I175" s="26">
        <v>57</v>
      </c>
      <c r="J175" s="26">
        <v>6</v>
      </c>
      <c r="K175" s="34" t="str">
        <f t="shared" si="92"/>
        <v>+</v>
      </c>
      <c r="L175" s="34" t="str">
        <f t="shared" si="93"/>
        <v>+</v>
      </c>
      <c r="M175" s="26"/>
      <c r="N175" s="27">
        <v>61.8</v>
      </c>
      <c r="O175" s="27">
        <v>5.8</v>
      </c>
      <c r="P175" s="27" t="str">
        <f t="shared" si="94"/>
        <v>+</v>
      </c>
      <c r="Q175" s="27" t="str">
        <f t="shared" si="95"/>
        <v>+</v>
      </c>
      <c r="R175" s="27"/>
      <c r="S175" s="27">
        <v>10.6</v>
      </c>
      <c r="T175" s="27">
        <v>3.6</v>
      </c>
      <c r="U175" s="27" t="str">
        <f t="shared" si="96"/>
        <v>+</v>
      </c>
      <c r="V175" s="27" t="str">
        <f t="shared" si="97"/>
        <v>+</v>
      </c>
      <c r="W175" s="27"/>
      <c r="X175" s="27">
        <v>11.3</v>
      </c>
      <c r="Y175" s="27">
        <v>3.9</v>
      </c>
      <c r="Z175" s="27" t="str">
        <f t="shared" si="98"/>
        <v>+</v>
      </c>
      <c r="AA175" s="27" t="str">
        <f t="shared" si="99"/>
        <v>+</v>
      </c>
      <c r="AB175" s="27"/>
      <c r="AC175" s="27">
        <v>14.3</v>
      </c>
      <c r="AD175" s="27">
        <v>4.3</v>
      </c>
      <c r="AE175" s="27" t="str">
        <f t="shared" si="100"/>
        <v>+</v>
      </c>
      <c r="AF175" s="27" t="str">
        <f t="shared" si="101"/>
        <v>+</v>
      </c>
      <c r="AG175" s="52" t="str">
        <f t="shared" si="82"/>
        <v xml:space="preserve"> </v>
      </c>
      <c r="AH175" s="52" t="str">
        <f t="shared" si="83"/>
        <v xml:space="preserve"> </v>
      </c>
      <c r="AJ175" s="49">
        <v>12.09745599877027</v>
      </c>
      <c r="AK175" s="49">
        <v>20.678513731825525</v>
      </c>
      <c r="AL175" s="48">
        <v>13.32279106542795</v>
      </c>
      <c r="AM175" s="48"/>
      <c r="AN175" s="49">
        <v>2.9745205795319163</v>
      </c>
      <c r="AO175" s="49">
        <v>18.028624192059095</v>
      </c>
      <c r="AP175" s="27">
        <v>5.1261777689925552</v>
      </c>
    </row>
    <row r="176" spans="1:42" x14ac:dyDescent="0.35">
      <c r="A176" s="6" t="s">
        <v>55</v>
      </c>
      <c r="B176" s="6"/>
      <c r="C176" s="6"/>
      <c r="D176" s="22">
        <v>27.6</v>
      </c>
      <c r="E176" s="22">
        <v>3.1</v>
      </c>
      <c r="F176" s="22" t="str">
        <f t="shared" si="90"/>
        <v>+</v>
      </c>
      <c r="G176" s="22" t="str">
        <f t="shared" si="91"/>
        <v xml:space="preserve"> </v>
      </c>
      <c r="H176" s="22"/>
      <c r="I176" s="22">
        <v>26.8</v>
      </c>
      <c r="J176" s="22">
        <v>3.1</v>
      </c>
      <c r="K176" s="31" t="str">
        <f t="shared" si="92"/>
        <v xml:space="preserve"> </v>
      </c>
      <c r="L176" s="31" t="str">
        <f t="shared" si="93"/>
        <v xml:space="preserve"> </v>
      </c>
      <c r="M176" s="22"/>
      <c r="N176" s="28">
        <v>30.2</v>
      </c>
      <c r="O176" s="28">
        <v>2.9</v>
      </c>
      <c r="P176" s="28" t="str">
        <f t="shared" si="94"/>
        <v>+</v>
      </c>
      <c r="Q176" s="28" t="str">
        <f t="shared" si="95"/>
        <v xml:space="preserve"> </v>
      </c>
      <c r="R176" s="28"/>
      <c r="S176" s="28">
        <v>4.3</v>
      </c>
      <c r="T176" s="28">
        <v>1.6</v>
      </c>
      <c r="U176" s="28" t="str">
        <f t="shared" si="96"/>
        <v xml:space="preserve"> </v>
      </c>
      <c r="V176" s="28" t="str">
        <f t="shared" si="97"/>
        <v xml:space="preserve"> </v>
      </c>
      <c r="W176" s="28"/>
      <c r="X176" s="28">
        <v>4.9000000000000004</v>
      </c>
      <c r="Y176" s="28">
        <v>1.6</v>
      </c>
      <c r="Z176" s="28" t="str">
        <f t="shared" si="98"/>
        <v xml:space="preserve"> </v>
      </c>
      <c r="AA176" s="28" t="str">
        <f t="shared" si="99"/>
        <v xml:space="preserve"> </v>
      </c>
      <c r="AB176" s="28"/>
      <c r="AC176" s="28">
        <v>5</v>
      </c>
      <c r="AD176" s="28">
        <v>1.4</v>
      </c>
      <c r="AE176" s="28" t="str">
        <f t="shared" si="100"/>
        <v xml:space="preserve"> </v>
      </c>
      <c r="AF176" s="28" t="str">
        <f t="shared" si="101"/>
        <v xml:space="preserve"> </v>
      </c>
      <c r="AG176" s="52" t="str">
        <f t="shared" si="82"/>
        <v xml:space="preserve"> </v>
      </c>
      <c r="AH176" s="52" t="str">
        <f t="shared" si="83"/>
        <v xml:space="preserve"> </v>
      </c>
      <c r="AJ176" s="46">
        <v>17.482001652307328</v>
      </c>
      <c r="AK176" s="46">
        <v>61.255619781631346</v>
      </c>
      <c r="AL176" s="46">
        <v>19.665598718462153</v>
      </c>
      <c r="AM176" s="46"/>
      <c r="AN176" s="46">
        <v>1.3673686162769132</v>
      </c>
      <c r="AO176" s="46">
        <v>23.336276792165048</v>
      </c>
      <c r="AP176" s="28">
        <v>2.4633560272326793</v>
      </c>
    </row>
    <row r="177" spans="1:42" x14ac:dyDescent="0.35">
      <c r="A177" s="3" t="s">
        <v>239</v>
      </c>
      <c r="B177" s="3" t="s">
        <v>363</v>
      </c>
      <c r="C177" s="3" t="s">
        <v>533</v>
      </c>
      <c r="D177" s="26">
        <v>36</v>
      </c>
      <c r="E177" s="26">
        <v>6.4</v>
      </c>
      <c r="F177" s="26" t="str">
        <f t="shared" si="90"/>
        <v>+</v>
      </c>
      <c r="G177" s="26" t="str">
        <f t="shared" si="91"/>
        <v>+</v>
      </c>
      <c r="H177" s="26"/>
      <c r="I177" s="26">
        <v>33.5</v>
      </c>
      <c r="J177" s="26">
        <v>5.8</v>
      </c>
      <c r="K177" s="34" t="str">
        <f t="shared" si="92"/>
        <v>+</v>
      </c>
      <c r="L177" s="34" t="str">
        <f t="shared" si="93"/>
        <v xml:space="preserve"> </v>
      </c>
      <c r="M177" s="26"/>
      <c r="N177" s="27">
        <v>37.9</v>
      </c>
      <c r="O177" s="27">
        <v>5.2</v>
      </c>
      <c r="P177" s="27" t="str">
        <f t="shared" si="94"/>
        <v>+</v>
      </c>
      <c r="Q177" s="27" t="str">
        <f t="shared" si="95"/>
        <v>+</v>
      </c>
      <c r="R177" s="27"/>
      <c r="S177" s="27">
        <v>7.7</v>
      </c>
      <c r="T177" s="27">
        <v>4</v>
      </c>
      <c r="U177" s="27" t="str">
        <f t="shared" si="96"/>
        <v xml:space="preserve"> </v>
      </c>
      <c r="V177" s="27" t="str">
        <f t="shared" si="97"/>
        <v xml:space="preserve"> </v>
      </c>
      <c r="W177" s="27"/>
      <c r="X177" s="27">
        <v>7.7</v>
      </c>
      <c r="Y177" s="27">
        <v>3.3</v>
      </c>
      <c r="Z177" s="27" t="str">
        <f t="shared" si="98"/>
        <v>+</v>
      </c>
      <c r="AA177" s="27" t="str">
        <f t="shared" si="99"/>
        <v xml:space="preserve"> </v>
      </c>
      <c r="AB177" s="27"/>
      <c r="AC177" s="27">
        <v>6.9</v>
      </c>
      <c r="AD177" s="27">
        <v>2.9</v>
      </c>
      <c r="AE177" s="27" t="str">
        <f t="shared" si="100"/>
        <v xml:space="preserve"> </v>
      </c>
      <c r="AF177" s="27" t="str">
        <f t="shared" si="101"/>
        <v xml:space="preserve"> </v>
      </c>
      <c r="AG177" s="52" t="str">
        <f t="shared" si="82"/>
        <v xml:space="preserve"> </v>
      </c>
      <c r="AH177" s="52" t="str">
        <f t="shared" si="83"/>
        <v xml:space="preserve"> </v>
      </c>
      <c r="AJ177" s="48">
        <v>11.647727272727272</v>
      </c>
      <c r="AK177" s="48">
        <v>60.857737237958077</v>
      </c>
      <c r="AL177" s="48">
        <v>15.023056653491437</v>
      </c>
      <c r="AM177" s="48"/>
      <c r="AN177" s="48">
        <v>0.68370426254243688</v>
      </c>
      <c r="AO177" s="48">
        <v>19.766325224071704</v>
      </c>
      <c r="AP177" s="27">
        <v>1.9938515590689505</v>
      </c>
    </row>
    <row r="178" spans="1:42" x14ac:dyDescent="0.35">
      <c r="A178" s="3" t="s">
        <v>240</v>
      </c>
      <c r="B178" s="3" t="s">
        <v>364</v>
      </c>
      <c r="C178" s="3" t="s">
        <v>536</v>
      </c>
      <c r="D178" s="26">
        <v>23</v>
      </c>
      <c r="E178" s="26">
        <v>3.2</v>
      </c>
      <c r="F178" s="26" t="str">
        <f t="shared" si="90"/>
        <v xml:space="preserve"> </v>
      </c>
      <c r="G178" s="26" t="str">
        <f t="shared" si="91"/>
        <v>-</v>
      </c>
      <c r="H178" s="26"/>
      <c r="I178" s="26">
        <v>22.9</v>
      </c>
      <c r="J178" s="26">
        <v>3.6</v>
      </c>
      <c r="K178" s="34" t="str">
        <f t="shared" si="92"/>
        <v xml:space="preserve"> </v>
      </c>
      <c r="L178" s="34" t="str">
        <f t="shared" si="93"/>
        <v>-</v>
      </c>
      <c r="M178" s="26"/>
      <c r="N178" s="27">
        <v>25.7</v>
      </c>
      <c r="O178" s="27">
        <v>3.4</v>
      </c>
      <c r="P178" s="27" t="str">
        <f t="shared" si="94"/>
        <v xml:space="preserve"> </v>
      </c>
      <c r="Q178" s="27" t="str">
        <f t="shared" si="95"/>
        <v xml:space="preserve"> </v>
      </c>
      <c r="R178" s="27"/>
      <c r="S178" s="27">
        <v>2.4</v>
      </c>
      <c r="T178" s="27">
        <v>0.9</v>
      </c>
      <c r="U178" s="27" t="str">
        <f t="shared" si="96"/>
        <v>-</v>
      </c>
      <c r="V178" s="27" t="str">
        <f t="shared" si="97"/>
        <v>-</v>
      </c>
      <c r="W178" s="27"/>
      <c r="X178" s="27">
        <v>3.3</v>
      </c>
      <c r="Y178" s="27">
        <v>1.6</v>
      </c>
      <c r="Z178" s="27" t="str">
        <f t="shared" si="98"/>
        <v xml:space="preserve"> </v>
      </c>
      <c r="AA178" s="27" t="str">
        <f t="shared" si="99"/>
        <v xml:space="preserve"> </v>
      </c>
      <c r="AB178" s="27"/>
      <c r="AC178" s="27">
        <v>3.9</v>
      </c>
      <c r="AD178" s="27">
        <v>1.5</v>
      </c>
      <c r="AE178" s="27" t="str">
        <f t="shared" si="100"/>
        <v xml:space="preserve"> </v>
      </c>
      <c r="AF178" s="27" t="str">
        <f t="shared" si="101"/>
        <v xml:space="preserve"> </v>
      </c>
      <c r="AG178" s="52" t="str">
        <f t="shared" si="82"/>
        <v xml:space="preserve"> </v>
      </c>
      <c r="AH178" s="52" t="str">
        <f t="shared" si="83"/>
        <v xml:space="preserve"> </v>
      </c>
      <c r="AJ178" s="48">
        <v>20.729995013515996</v>
      </c>
      <c r="AK178" s="48">
        <v>61.646262886597938</v>
      </c>
      <c r="AL178" s="48">
        <v>22.331357962425923</v>
      </c>
      <c r="AM178" s="48"/>
      <c r="AN178" s="48">
        <v>1.7478938666246751</v>
      </c>
      <c r="AO178" s="48">
        <v>26.916881443298969</v>
      </c>
      <c r="AP178" s="27">
        <v>2.7329466649855001</v>
      </c>
    </row>
    <row r="179" spans="1:42" x14ac:dyDescent="0.35">
      <c r="A179" s="6" t="s">
        <v>56</v>
      </c>
      <c r="B179" s="6"/>
      <c r="C179" s="6"/>
      <c r="D179" s="22">
        <v>47.6</v>
      </c>
      <c r="E179" s="22">
        <v>4</v>
      </c>
      <c r="F179" s="22" t="str">
        <f t="shared" si="90"/>
        <v>+</v>
      </c>
      <c r="G179" s="22" t="str">
        <f t="shared" si="91"/>
        <v>+</v>
      </c>
      <c r="H179" s="22"/>
      <c r="I179" s="22">
        <v>44.2</v>
      </c>
      <c r="J179" s="22">
        <v>3.8</v>
      </c>
      <c r="K179" s="31" t="str">
        <f t="shared" si="92"/>
        <v>+</v>
      </c>
      <c r="L179" s="31" t="str">
        <f t="shared" si="93"/>
        <v>+</v>
      </c>
      <c r="M179" s="22"/>
      <c r="N179" s="28">
        <v>43.5</v>
      </c>
      <c r="O179" s="28">
        <v>3.4</v>
      </c>
      <c r="P179" s="28" t="str">
        <f t="shared" si="94"/>
        <v>+</v>
      </c>
      <c r="Q179" s="28" t="str">
        <f t="shared" si="95"/>
        <v>+</v>
      </c>
      <c r="R179" s="28"/>
      <c r="S179" s="28">
        <v>12.3</v>
      </c>
      <c r="T179" s="28">
        <v>2.7</v>
      </c>
      <c r="U179" s="28" t="str">
        <f t="shared" si="96"/>
        <v>+</v>
      </c>
      <c r="V179" s="28" t="str">
        <f t="shared" si="97"/>
        <v>+</v>
      </c>
      <c r="W179" s="28"/>
      <c r="X179" s="28">
        <v>14.5</v>
      </c>
      <c r="Y179" s="28">
        <v>2.8</v>
      </c>
      <c r="Z179" s="28" t="str">
        <f t="shared" si="98"/>
        <v>+</v>
      </c>
      <c r="AA179" s="28" t="str">
        <f t="shared" si="99"/>
        <v>+</v>
      </c>
      <c r="AB179" s="28"/>
      <c r="AC179" s="28">
        <v>11.4</v>
      </c>
      <c r="AD179" s="28">
        <v>2.2999999999999998</v>
      </c>
      <c r="AE179" s="28" t="str">
        <f t="shared" si="100"/>
        <v>+</v>
      </c>
      <c r="AF179" s="28" t="str">
        <f t="shared" si="101"/>
        <v>+</v>
      </c>
      <c r="AG179" s="52" t="str">
        <f t="shared" si="82"/>
        <v xml:space="preserve"> </v>
      </c>
      <c r="AH179" s="52" t="str">
        <f t="shared" si="83"/>
        <v xml:space="preserve"> </v>
      </c>
      <c r="AJ179" s="46">
        <v>23.718180639083631</v>
      </c>
      <c r="AK179" s="46">
        <v>47.276965458783643</v>
      </c>
      <c r="AL179" s="46">
        <v>26.407929030580469</v>
      </c>
      <c r="AM179" s="46"/>
      <c r="AN179" s="46">
        <v>2.0936582701890916</v>
      </c>
      <c r="AO179" s="46">
        <v>14.097266369993644</v>
      </c>
      <c r="AP179" s="28">
        <v>3.4638107965918228</v>
      </c>
    </row>
    <row r="180" spans="1:42" x14ac:dyDescent="0.35">
      <c r="A180" s="3" t="s">
        <v>241</v>
      </c>
      <c r="B180" s="3" t="s">
        <v>365</v>
      </c>
      <c r="C180" s="3" t="s">
        <v>531</v>
      </c>
      <c r="D180" s="26">
        <v>54.9</v>
      </c>
      <c r="E180" s="26">
        <v>7.6</v>
      </c>
      <c r="F180" s="26" t="str">
        <f t="shared" si="90"/>
        <v>+</v>
      </c>
      <c r="G180" s="26" t="str">
        <f t="shared" si="91"/>
        <v>+</v>
      </c>
      <c r="H180" s="26"/>
      <c r="I180" s="26">
        <v>46.3</v>
      </c>
      <c r="J180" s="26">
        <v>6.7</v>
      </c>
      <c r="K180" s="34" t="str">
        <f t="shared" si="92"/>
        <v>+</v>
      </c>
      <c r="L180" s="34" t="str">
        <f t="shared" si="93"/>
        <v>+</v>
      </c>
      <c r="M180" s="26"/>
      <c r="N180" s="27">
        <v>49.9</v>
      </c>
      <c r="O180" s="27">
        <v>6</v>
      </c>
      <c r="P180" s="27" t="str">
        <f t="shared" si="94"/>
        <v>+</v>
      </c>
      <c r="Q180" s="27" t="str">
        <f t="shared" si="95"/>
        <v>+</v>
      </c>
      <c r="R180" s="27"/>
      <c r="S180" s="27">
        <v>13.4</v>
      </c>
      <c r="T180" s="27">
        <v>5.2</v>
      </c>
      <c r="U180" s="27" t="str">
        <f t="shared" si="96"/>
        <v>+</v>
      </c>
      <c r="V180" s="27" t="str">
        <f t="shared" si="97"/>
        <v>+</v>
      </c>
      <c r="W180" s="27"/>
      <c r="X180" s="27">
        <v>15.8</v>
      </c>
      <c r="Y180" s="27">
        <v>5.0999999999999996</v>
      </c>
      <c r="Z180" s="27" t="str">
        <f t="shared" si="98"/>
        <v>+</v>
      </c>
      <c r="AA180" s="27" t="str">
        <f t="shared" si="99"/>
        <v>+</v>
      </c>
      <c r="AB180" s="27"/>
      <c r="AC180" s="27">
        <v>11.4</v>
      </c>
      <c r="AD180" s="27">
        <v>3.8</v>
      </c>
      <c r="AE180" s="27" t="str">
        <f t="shared" si="100"/>
        <v>+</v>
      </c>
      <c r="AF180" s="27" t="str">
        <f t="shared" si="101"/>
        <v>+</v>
      </c>
      <c r="AG180" s="52" t="str">
        <f t="shared" si="82"/>
        <v xml:space="preserve"> </v>
      </c>
      <c r="AH180" s="52" t="str">
        <f t="shared" si="83"/>
        <v xml:space="preserve"> </v>
      </c>
      <c r="AJ180" s="48">
        <v>20.74279991006275</v>
      </c>
      <c r="AK180" s="48">
        <v>43.69162577172709</v>
      </c>
      <c r="AL180" s="48">
        <v>23.365737974981442</v>
      </c>
      <c r="AM180" s="48"/>
      <c r="AN180" s="48">
        <v>2.40995870978292</v>
      </c>
      <c r="AO180" s="48">
        <v>12.650411652944902</v>
      </c>
      <c r="AP180" s="27">
        <v>3.5808034178750523</v>
      </c>
    </row>
    <row r="181" spans="1:42" x14ac:dyDescent="0.35">
      <c r="A181" s="3" t="s">
        <v>242</v>
      </c>
      <c r="B181" s="3" t="s">
        <v>366</v>
      </c>
      <c r="C181" s="3" t="s">
        <v>532</v>
      </c>
      <c r="D181" s="26">
        <v>49.8</v>
      </c>
      <c r="E181" s="26">
        <v>6.7</v>
      </c>
      <c r="F181" s="26" t="str">
        <f t="shared" si="90"/>
        <v>+</v>
      </c>
      <c r="G181" s="26" t="str">
        <f t="shared" si="91"/>
        <v>+</v>
      </c>
      <c r="H181" s="26"/>
      <c r="I181" s="26">
        <v>50.3</v>
      </c>
      <c r="J181" s="26">
        <v>6.5</v>
      </c>
      <c r="K181" s="34" t="str">
        <f t="shared" si="92"/>
        <v>+</v>
      </c>
      <c r="L181" s="34" t="str">
        <f t="shared" si="93"/>
        <v>+</v>
      </c>
      <c r="M181" s="26"/>
      <c r="N181" s="27">
        <v>49.1</v>
      </c>
      <c r="O181" s="27">
        <v>6</v>
      </c>
      <c r="P181" s="27" t="str">
        <f t="shared" si="94"/>
        <v>+</v>
      </c>
      <c r="Q181" s="27" t="str">
        <f t="shared" si="95"/>
        <v>+</v>
      </c>
      <c r="R181" s="27"/>
      <c r="S181" s="27">
        <v>15.5</v>
      </c>
      <c r="T181" s="27">
        <v>4.8</v>
      </c>
      <c r="U181" s="27" t="str">
        <f t="shared" si="96"/>
        <v>+</v>
      </c>
      <c r="V181" s="27" t="str">
        <f t="shared" si="97"/>
        <v>+</v>
      </c>
      <c r="W181" s="27"/>
      <c r="X181" s="27">
        <v>19.3</v>
      </c>
      <c r="Y181" s="27">
        <v>5.3</v>
      </c>
      <c r="Z181" s="27" t="str">
        <f t="shared" si="98"/>
        <v>+</v>
      </c>
      <c r="AA181" s="27" t="str">
        <f t="shared" si="99"/>
        <v>+</v>
      </c>
      <c r="AB181" s="27"/>
      <c r="AC181" s="27">
        <v>15.2</v>
      </c>
      <c r="AD181" s="27">
        <v>4.4000000000000004</v>
      </c>
      <c r="AE181" s="27" t="str">
        <f t="shared" si="100"/>
        <v>+</v>
      </c>
      <c r="AF181" s="27" t="str">
        <f t="shared" si="101"/>
        <v>+</v>
      </c>
      <c r="AG181" s="52" t="str">
        <f t="shared" si="82"/>
        <v xml:space="preserve"> </v>
      </c>
      <c r="AH181" s="52" t="str">
        <f t="shared" si="83"/>
        <v xml:space="preserve"> </v>
      </c>
      <c r="AJ181" s="48">
        <v>26.193399846508058</v>
      </c>
      <c r="AK181" s="48">
        <v>49.422459893048128</v>
      </c>
      <c r="AL181" s="48">
        <v>29.726695949243531</v>
      </c>
      <c r="AM181" s="48"/>
      <c r="AN181" s="48">
        <v>3.0679201841903301</v>
      </c>
      <c r="AO181" s="48">
        <v>15.616643491282488</v>
      </c>
      <c r="AP181" s="27">
        <v>4.9764112575239956</v>
      </c>
    </row>
    <row r="182" spans="1:42" x14ac:dyDescent="0.35">
      <c r="A182" s="3" t="s">
        <v>243</v>
      </c>
      <c r="B182" s="3" t="s">
        <v>367</v>
      </c>
      <c r="C182" s="3" t="s">
        <v>539</v>
      </c>
      <c r="D182" s="26">
        <v>36.9</v>
      </c>
      <c r="E182" s="26">
        <v>6.4</v>
      </c>
      <c r="F182" s="26" t="str">
        <f t="shared" si="90"/>
        <v>+</v>
      </c>
      <c r="G182" s="26" t="str">
        <f t="shared" si="91"/>
        <v>+</v>
      </c>
      <c r="H182" s="26"/>
      <c r="I182" s="26">
        <v>34.5</v>
      </c>
      <c r="J182" s="26">
        <v>6.3</v>
      </c>
      <c r="K182" s="34" t="str">
        <f t="shared" si="92"/>
        <v>+</v>
      </c>
      <c r="L182" s="34" t="str">
        <f t="shared" si="93"/>
        <v xml:space="preserve"> </v>
      </c>
      <c r="M182" s="26"/>
      <c r="N182" s="27">
        <v>29.2</v>
      </c>
      <c r="O182" s="27">
        <v>5.3</v>
      </c>
      <c r="P182" s="27" t="str">
        <f t="shared" si="94"/>
        <v xml:space="preserve"> </v>
      </c>
      <c r="Q182" s="27" t="str">
        <f t="shared" si="95"/>
        <v xml:space="preserve"> </v>
      </c>
      <c r="R182" s="27"/>
      <c r="S182" s="27">
        <v>7</v>
      </c>
      <c r="T182" s="27">
        <v>3.6</v>
      </c>
      <c r="U182" s="27" t="str">
        <f t="shared" si="96"/>
        <v xml:space="preserve"> </v>
      </c>
      <c r="V182" s="27" t="str">
        <f t="shared" si="97"/>
        <v xml:space="preserve"> </v>
      </c>
      <c r="W182" s="27"/>
      <c r="X182" s="27">
        <v>7.1</v>
      </c>
      <c r="Y182" s="27">
        <v>3.5</v>
      </c>
      <c r="Z182" s="27" t="str">
        <f t="shared" si="98"/>
        <v xml:space="preserve"> </v>
      </c>
      <c r="AA182" s="27" t="str">
        <f t="shared" si="99"/>
        <v xml:space="preserve"> </v>
      </c>
      <c r="AB182" s="27"/>
      <c r="AC182" s="27">
        <v>6.6</v>
      </c>
      <c r="AD182" s="27">
        <v>2.9</v>
      </c>
      <c r="AE182" s="27" t="str">
        <f t="shared" si="100"/>
        <v xml:space="preserve"> </v>
      </c>
      <c r="AF182" s="27" t="str">
        <f t="shared" si="101"/>
        <v xml:space="preserve"> </v>
      </c>
      <c r="AG182" s="52" t="str">
        <f t="shared" si="82"/>
        <v xml:space="preserve"> </v>
      </c>
      <c r="AH182" s="52" t="str">
        <f t="shared" si="83"/>
        <v xml:space="preserve"> </v>
      </c>
      <c r="AJ182" s="48">
        <v>24.082467875374054</v>
      </c>
      <c r="AK182" s="48">
        <v>48.099688473520246</v>
      </c>
      <c r="AL182" s="48">
        <v>25.666899584857578</v>
      </c>
      <c r="AM182" s="48"/>
      <c r="AN182" s="48">
        <v>0.63807784549715063</v>
      </c>
      <c r="AO182" s="48">
        <v>12.496104705515737</v>
      </c>
      <c r="AP182" s="27">
        <v>1.4201159110526531</v>
      </c>
    </row>
    <row r="183" spans="1:42" x14ac:dyDescent="0.35">
      <c r="A183" s="6" t="s">
        <v>57</v>
      </c>
      <c r="B183" s="6"/>
      <c r="C183" s="6"/>
      <c r="D183" s="22">
        <v>23.2</v>
      </c>
      <c r="E183" s="22">
        <v>1.6</v>
      </c>
      <c r="F183" s="22" t="str">
        <f t="shared" si="90"/>
        <v xml:space="preserve"> </v>
      </c>
      <c r="G183" s="22" t="str">
        <f t="shared" si="91"/>
        <v>-</v>
      </c>
      <c r="H183" s="22"/>
      <c r="I183" s="22">
        <v>22.1</v>
      </c>
      <c r="J183" s="22">
        <v>2.2999999999999998</v>
      </c>
      <c r="K183" s="31" t="str">
        <f t="shared" si="92"/>
        <v xml:space="preserve"> </v>
      </c>
      <c r="L183" s="31" t="str">
        <f t="shared" si="93"/>
        <v>-</v>
      </c>
      <c r="M183" s="22"/>
      <c r="N183" s="28">
        <v>20.8</v>
      </c>
      <c r="O183" s="28">
        <v>1.8</v>
      </c>
      <c r="P183" s="28" t="str">
        <f t="shared" si="94"/>
        <v>-</v>
      </c>
      <c r="Q183" s="28" t="str">
        <f t="shared" si="95"/>
        <v>-</v>
      </c>
      <c r="R183" s="28"/>
      <c r="S183" s="28">
        <v>3.3</v>
      </c>
      <c r="T183" s="28">
        <v>0.7</v>
      </c>
      <c r="U183" s="28" t="str">
        <f t="shared" si="96"/>
        <v xml:space="preserve"> </v>
      </c>
      <c r="V183" s="28" t="str">
        <f t="shared" si="97"/>
        <v>-</v>
      </c>
      <c r="W183" s="28"/>
      <c r="X183" s="28">
        <v>2.7</v>
      </c>
      <c r="Y183" s="28">
        <v>1</v>
      </c>
      <c r="Z183" s="28" t="str">
        <f t="shared" si="98"/>
        <v xml:space="preserve"> </v>
      </c>
      <c r="AA183" s="28" t="str">
        <f t="shared" si="99"/>
        <v>-</v>
      </c>
      <c r="AB183" s="28"/>
      <c r="AC183" s="28">
        <v>3</v>
      </c>
      <c r="AD183" s="28">
        <v>0.9</v>
      </c>
      <c r="AE183" s="28" t="str">
        <f t="shared" si="100"/>
        <v xml:space="preserve"> </v>
      </c>
      <c r="AF183" s="28" t="str">
        <f t="shared" si="101"/>
        <v>-</v>
      </c>
      <c r="AG183" s="52" t="str">
        <f t="shared" si="82"/>
        <v xml:space="preserve"> </v>
      </c>
      <c r="AH183" s="52" t="str">
        <f t="shared" si="83"/>
        <v xml:space="preserve"> </v>
      </c>
      <c r="AJ183" s="46">
        <v>17.064939503276221</v>
      </c>
      <c r="AK183" s="46">
        <v>72.692106638787251</v>
      </c>
      <c r="AL183" s="46">
        <v>18.760095450794733</v>
      </c>
      <c r="AM183" s="46"/>
      <c r="AN183" s="46">
        <v>0.81067581511202247</v>
      </c>
      <c r="AO183" s="46">
        <v>20.899111343439625</v>
      </c>
      <c r="AP183" s="28">
        <v>1.4228412859732573</v>
      </c>
    </row>
    <row r="184" spans="1:42" x14ac:dyDescent="0.35">
      <c r="A184" s="3" t="s">
        <v>244</v>
      </c>
      <c r="B184" s="40" t="s">
        <v>368</v>
      </c>
      <c r="C184" s="3" t="s">
        <v>540</v>
      </c>
      <c r="D184" s="26">
        <v>21.9</v>
      </c>
      <c r="E184" s="26">
        <v>2</v>
      </c>
      <c r="F184" s="26" t="str">
        <f t="shared" si="90"/>
        <v xml:space="preserve"> </v>
      </c>
      <c r="G184" s="26" t="str">
        <f t="shared" si="91"/>
        <v>-</v>
      </c>
      <c r="H184" s="26"/>
      <c r="I184" s="26">
        <v>22.8</v>
      </c>
      <c r="J184" s="26">
        <v>4.3</v>
      </c>
      <c r="K184" s="34" t="str">
        <f t="shared" si="92"/>
        <v xml:space="preserve"> </v>
      </c>
      <c r="L184" s="34" t="str">
        <f t="shared" si="93"/>
        <v>-</v>
      </c>
      <c r="M184" s="26"/>
      <c r="N184" s="27">
        <v>20.2</v>
      </c>
      <c r="O184" s="27">
        <v>2.2999999999999998</v>
      </c>
      <c r="P184" s="27" t="str">
        <f t="shared" si="94"/>
        <v>-</v>
      </c>
      <c r="Q184" s="27" t="str">
        <f t="shared" si="95"/>
        <v>-</v>
      </c>
      <c r="R184" s="27"/>
      <c r="S184" s="27">
        <v>3</v>
      </c>
      <c r="T184" s="27">
        <v>0.9</v>
      </c>
      <c r="U184" s="27" t="str">
        <f t="shared" si="96"/>
        <v xml:space="preserve"> </v>
      </c>
      <c r="V184" s="27" t="str">
        <f t="shared" si="97"/>
        <v>-</v>
      </c>
      <c r="W184" s="27"/>
      <c r="X184" s="27">
        <v>3.1</v>
      </c>
      <c r="Y184" s="27">
        <v>1.9</v>
      </c>
      <c r="Z184" s="27" t="str">
        <f t="shared" si="98"/>
        <v xml:space="preserve"> </v>
      </c>
      <c r="AA184" s="27" t="str">
        <f t="shared" si="99"/>
        <v xml:space="preserve"> </v>
      </c>
      <c r="AB184" s="27"/>
      <c r="AC184" s="27">
        <v>2.8</v>
      </c>
      <c r="AD184" s="27">
        <v>1.4</v>
      </c>
      <c r="AE184" s="27" t="str">
        <f t="shared" si="100"/>
        <v xml:space="preserve"> </v>
      </c>
      <c r="AF184" s="27" t="str">
        <f t="shared" si="101"/>
        <v>-</v>
      </c>
      <c r="AG184" s="52" t="str">
        <f t="shared" si="82"/>
        <v xml:space="preserve"> </v>
      </c>
      <c r="AH184" s="52" t="str">
        <f t="shared" si="83"/>
        <v xml:space="preserve"> </v>
      </c>
      <c r="AJ184" s="48">
        <v>14.684073010966364</v>
      </c>
      <c r="AK184" s="48">
        <v>62.272000000000006</v>
      </c>
      <c r="AL184" s="48">
        <v>16.013986639361121</v>
      </c>
      <c r="AM184" s="48"/>
      <c r="AN184" s="48">
        <v>1.1242364024435121</v>
      </c>
      <c r="AO184" s="48">
        <v>19.2</v>
      </c>
      <c r="AP184" s="27">
        <v>1.6293898283864392</v>
      </c>
    </row>
    <row r="185" spans="1:42" x14ac:dyDescent="0.35">
      <c r="A185" s="3" t="s">
        <v>245</v>
      </c>
      <c r="B185" s="40" t="s">
        <v>369</v>
      </c>
      <c r="C185" s="3" t="s">
        <v>530</v>
      </c>
      <c r="D185" s="26">
        <v>24.2</v>
      </c>
      <c r="E185" s="26">
        <v>2.5</v>
      </c>
      <c r="F185" s="26" t="str">
        <f t="shared" si="90"/>
        <v xml:space="preserve"> </v>
      </c>
      <c r="G185" s="26" t="str">
        <f t="shared" si="91"/>
        <v>-</v>
      </c>
      <c r="H185" s="26"/>
      <c r="I185" s="26">
        <v>25.7</v>
      </c>
      <c r="J185" s="26">
        <v>5.3</v>
      </c>
      <c r="K185" s="34" t="str">
        <f t="shared" si="92"/>
        <v xml:space="preserve"> </v>
      </c>
      <c r="L185" s="34" t="str">
        <f t="shared" si="93"/>
        <v xml:space="preserve"> </v>
      </c>
      <c r="M185" s="26"/>
      <c r="N185" s="27">
        <v>23</v>
      </c>
      <c r="O185" s="27">
        <v>3.9</v>
      </c>
      <c r="P185" s="27" t="str">
        <f t="shared" si="94"/>
        <v xml:space="preserve"> </v>
      </c>
      <c r="Q185" s="27" t="str">
        <f t="shared" si="95"/>
        <v>-</v>
      </c>
      <c r="R185" s="27"/>
      <c r="S185" s="27">
        <v>4.8</v>
      </c>
      <c r="T185" s="27">
        <v>1.3</v>
      </c>
      <c r="U185" s="27" t="str">
        <f t="shared" si="96"/>
        <v xml:space="preserve"> </v>
      </c>
      <c r="V185" s="27" t="str">
        <f t="shared" si="97"/>
        <v xml:space="preserve"> </v>
      </c>
      <c r="W185" s="27"/>
      <c r="X185" s="27">
        <v>3.4</v>
      </c>
      <c r="Y185" s="27">
        <v>2.1</v>
      </c>
      <c r="Z185" s="27" t="str">
        <f t="shared" si="98"/>
        <v xml:space="preserve"> </v>
      </c>
      <c r="AA185" s="27" t="str">
        <f t="shared" si="99"/>
        <v xml:space="preserve"> </v>
      </c>
      <c r="AB185" s="27"/>
      <c r="AC185" s="27">
        <v>2</v>
      </c>
      <c r="AD185" s="27">
        <v>1.1000000000000001</v>
      </c>
      <c r="AE185" s="27" t="str">
        <f t="shared" si="100"/>
        <v>-</v>
      </c>
      <c r="AF185" s="27" t="str">
        <f t="shared" si="101"/>
        <v>-</v>
      </c>
      <c r="AG185" s="52" t="str">
        <f t="shared" si="82"/>
        <v>-</v>
      </c>
      <c r="AH185" s="52" t="str">
        <f t="shared" si="83"/>
        <v xml:space="preserve"> </v>
      </c>
      <c r="AJ185" s="48">
        <v>17.475378678799746</v>
      </c>
      <c r="AK185" s="48">
        <v>64.295774647887328</v>
      </c>
      <c r="AL185" s="48">
        <v>18.41347781916695</v>
      </c>
      <c r="AM185" s="48"/>
      <c r="AN185" s="48">
        <v>1.143235615964983</v>
      </c>
      <c r="AO185" s="48">
        <v>16.971830985915492</v>
      </c>
      <c r="AP185" s="27">
        <v>1.4603792753132407</v>
      </c>
    </row>
    <row r="186" spans="1:42" x14ac:dyDescent="0.35">
      <c r="A186" s="3" t="s">
        <v>246</v>
      </c>
      <c r="B186" s="40" t="s">
        <v>370</v>
      </c>
      <c r="C186" s="3" t="s">
        <v>541</v>
      </c>
      <c r="D186" s="26">
        <v>23.7</v>
      </c>
      <c r="E186" s="26">
        <v>3.2</v>
      </c>
      <c r="F186" s="26" t="str">
        <f t="shared" si="90"/>
        <v xml:space="preserve"> </v>
      </c>
      <c r="G186" s="26" t="str">
        <f t="shared" si="91"/>
        <v>-</v>
      </c>
      <c r="H186" s="26"/>
      <c r="I186" s="26">
        <v>19.399999999999999</v>
      </c>
      <c r="J186" s="26">
        <v>3</v>
      </c>
      <c r="K186" s="34" t="str">
        <f t="shared" si="92"/>
        <v>-</v>
      </c>
      <c r="L186" s="34" t="str">
        <f t="shared" si="93"/>
        <v>-</v>
      </c>
      <c r="M186" s="26"/>
      <c r="N186" s="27">
        <v>20.2</v>
      </c>
      <c r="O186" s="27">
        <v>3.1</v>
      </c>
      <c r="P186" s="27" t="str">
        <f t="shared" si="94"/>
        <v>-</v>
      </c>
      <c r="Q186" s="27" t="str">
        <f t="shared" si="95"/>
        <v>-</v>
      </c>
      <c r="R186" s="27"/>
      <c r="S186" s="27">
        <v>2.7</v>
      </c>
      <c r="T186" s="27">
        <v>1.2</v>
      </c>
      <c r="U186" s="27" t="str">
        <f t="shared" si="96"/>
        <v xml:space="preserve"> </v>
      </c>
      <c r="V186" s="27" t="str">
        <f t="shared" si="97"/>
        <v>-</v>
      </c>
      <c r="W186" s="27"/>
      <c r="X186" s="27">
        <v>2</v>
      </c>
      <c r="Y186" s="27">
        <v>1.1000000000000001</v>
      </c>
      <c r="Z186" s="27" t="str">
        <f t="shared" si="98"/>
        <v>-</v>
      </c>
      <c r="AA186" s="27" t="str">
        <f t="shared" si="99"/>
        <v>-</v>
      </c>
      <c r="AB186" s="27"/>
      <c r="AC186" s="27">
        <v>3.8</v>
      </c>
      <c r="AD186" s="27">
        <v>1.8</v>
      </c>
      <c r="AE186" s="27" t="str">
        <f t="shared" si="100"/>
        <v xml:space="preserve"> </v>
      </c>
      <c r="AF186" s="27" t="str">
        <f t="shared" si="101"/>
        <v xml:space="preserve"> </v>
      </c>
      <c r="AG186" s="52" t="str">
        <f t="shared" si="82"/>
        <v xml:space="preserve"> </v>
      </c>
      <c r="AH186" s="52" t="str">
        <f t="shared" si="83"/>
        <v xml:space="preserve"> </v>
      </c>
      <c r="AJ186" s="48">
        <v>18.890192286352899</v>
      </c>
      <c r="AK186" s="48">
        <v>81.557458673571006</v>
      </c>
      <c r="AL186" s="48">
        <v>21.288094766209809</v>
      </c>
      <c r="AM186" s="48"/>
      <c r="AN186" s="48">
        <v>0.35746556124470935</v>
      </c>
      <c r="AO186" s="48">
        <v>23.067729083665338</v>
      </c>
      <c r="AP186" s="27">
        <v>1.2265028280456756</v>
      </c>
    </row>
    <row r="187" spans="1:42" x14ac:dyDescent="0.35">
      <c r="A187" s="6" t="s">
        <v>58</v>
      </c>
      <c r="B187" s="6"/>
      <c r="C187" s="6"/>
      <c r="D187" s="22">
        <v>20.100000000000001</v>
      </c>
      <c r="E187" s="22">
        <v>1.7</v>
      </c>
      <c r="F187" s="22" t="str">
        <f t="shared" si="90"/>
        <v>-</v>
      </c>
      <c r="G187" s="22" t="str">
        <f t="shared" si="91"/>
        <v>-</v>
      </c>
      <c r="H187" s="22"/>
      <c r="I187" s="22">
        <v>22.1</v>
      </c>
      <c r="J187" s="22">
        <v>2.1</v>
      </c>
      <c r="K187" s="31" t="str">
        <f t="shared" si="92"/>
        <v xml:space="preserve"> </v>
      </c>
      <c r="L187" s="31" t="str">
        <f t="shared" si="93"/>
        <v>-</v>
      </c>
      <c r="M187" s="22"/>
      <c r="N187" s="28">
        <v>20.9</v>
      </c>
      <c r="O187" s="28">
        <v>1.1000000000000001</v>
      </c>
      <c r="P187" s="28" t="str">
        <f t="shared" si="94"/>
        <v>-</v>
      </c>
      <c r="Q187" s="28" t="str">
        <f t="shared" si="95"/>
        <v>-</v>
      </c>
      <c r="R187" s="28"/>
      <c r="S187" s="28">
        <v>2.1</v>
      </c>
      <c r="T187" s="28">
        <v>0.6</v>
      </c>
      <c r="U187" s="28" t="str">
        <f t="shared" si="96"/>
        <v>-</v>
      </c>
      <c r="V187" s="28" t="str">
        <f t="shared" si="97"/>
        <v>-</v>
      </c>
      <c r="W187" s="28"/>
      <c r="X187" s="28">
        <v>2.8</v>
      </c>
      <c r="Y187" s="28">
        <v>0.9</v>
      </c>
      <c r="Z187" s="28" t="str">
        <f t="shared" si="98"/>
        <v xml:space="preserve"> </v>
      </c>
      <c r="AA187" s="28" t="str">
        <f t="shared" si="99"/>
        <v>-</v>
      </c>
      <c r="AB187" s="28"/>
      <c r="AC187" s="28">
        <v>3.1</v>
      </c>
      <c r="AD187" s="28">
        <v>0.5</v>
      </c>
      <c r="AE187" s="28" t="str">
        <f t="shared" si="100"/>
        <v>-</v>
      </c>
      <c r="AF187" s="28" t="str">
        <f t="shared" si="101"/>
        <v>-</v>
      </c>
      <c r="AG187" s="52" t="str">
        <f t="shared" si="82"/>
        <v xml:space="preserve"> </v>
      </c>
      <c r="AH187" s="52" t="str">
        <f t="shared" si="83"/>
        <v xml:space="preserve"> </v>
      </c>
      <c r="AJ187" s="46">
        <v>13.51667108577489</v>
      </c>
      <c r="AK187" s="46">
        <v>54.07658244334462</v>
      </c>
      <c r="AL187" s="46">
        <v>14.767078625518964</v>
      </c>
      <c r="AM187" s="46"/>
      <c r="AN187" s="46">
        <v>1.3779331830836536</v>
      </c>
      <c r="AO187" s="46">
        <v>27.793696275071632</v>
      </c>
      <c r="AP187" s="28">
        <v>2.192563326293361</v>
      </c>
    </row>
    <row r="188" spans="1:42" x14ac:dyDescent="0.35">
      <c r="A188" s="3" t="s">
        <v>247</v>
      </c>
      <c r="B188" s="3" t="s">
        <v>371</v>
      </c>
      <c r="C188" s="3" t="s">
        <v>542</v>
      </c>
      <c r="D188" s="26">
        <v>16.899999999999999</v>
      </c>
      <c r="E188" s="26">
        <v>2.6</v>
      </c>
      <c r="F188" s="26" t="str">
        <f t="shared" si="90"/>
        <v>-</v>
      </c>
      <c r="G188" s="26" t="str">
        <f t="shared" si="91"/>
        <v>-</v>
      </c>
      <c r="H188" s="26"/>
      <c r="I188" s="26">
        <v>16.399999999999999</v>
      </c>
      <c r="J188" s="26">
        <v>4.0999999999999996</v>
      </c>
      <c r="K188" s="34" t="str">
        <f t="shared" si="92"/>
        <v>-</v>
      </c>
      <c r="L188" s="34" t="str">
        <f t="shared" si="93"/>
        <v>-</v>
      </c>
      <c r="M188" s="26"/>
      <c r="N188" s="27">
        <v>13.2</v>
      </c>
      <c r="O188" s="27">
        <v>2.4</v>
      </c>
      <c r="P188" s="27" t="str">
        <f t="shared" si="94"/>
        <v>-</v>
      </c>
      <c r="Q188" s="27" t="str">
        <f t="shared" si="95"/>
        <v>-</v>
      </c>
      <c r="R188" s="27"/>
      <c r="S188" s="27">
        <v>1.2</v>
      </c>
      <c r="T188" s="27">
        <v>0.7</v>
      </c>
      <c r="U188" s="27" t="str">
        <f t="shared" si="96"/>
        <v>-</v>
      </c>
      <c r="V188" s="27" t="str">
        <f t="shared" si="97"/>
        <v>-</v>
      </c>
      <c r="W188" s="27"/>
      <c r="X188" s="27">
        <v>2.4</v>
      </c>
      <c r="Y188" s="27">
        <v>1.7</v>
      </c>
      <c r="Z188" s="27" t="str">
        <f t="shared" si="98"/>
        <v xml:space="preserve"> </v>
      </c>
      <c r="AA188" s="27" t="str">
        <f t="shared" si="99"/>
        <v>-</v>
      </c>
      <c r="AB188" s="27"/>
      <c r="AC188" s="27">
        <v>1</v>
      </c>
      <c r="AD188" s="27">
        <v>0.7</v>
      </c>
      <c r="AE188" s="27" t="str">
        <f t="shared" si="100"/>
        <v>-</v>
      </c>
      <c r="AF188" s="27" t="str">
        <f t="shared" si="101"/>
        <v>-</v>
      </c>
      <c r="AG188" s="52" t="str">
        <f t="shared" si="82"/>
        <v xml:space="preserve"> </v>
      </c>
      <c r="AH188" s="52" t="str">
        <f t="shared" si="83"/>
        <v xml:space="preserve"> </v>
      </c>
      <c r="AJ188" s="48">
        <v>12.099239853019551</v>
      </c>
      <c r="AK188" s="48">
        <v>68.523676880222837</v>
      </c>
      <c r="AL188" s="48">
        <v>12.661584815539911</v>
      </c>
      <c r="AM188" s="48"/>
      <c r="AN188" s="48">
        <v>1.0083868615186109</v>
      </c>
      <c r="AO188" s="49" t="s">
        <v>587</v>
      </c>
      <c r="AP188" s="27">
        <v>0.99831993446355927</v>
      </c>
    </row>
    <row r="189" spans="1:42" x14ac:dyDescent="0.35">
      <c r="A189" s="3" t="s">
        <v>248</v>
      </c>
      <c r="B189" s="3" t="s">
        <v>372</v>
      </c>
      <c r="C189" s="3" t="s">
        <v>543</v>
      </c>
      <c r="D189" s="26">
        <v>19.600000000000001</v>
      </c>
      <c r="E189" s="26">
        <v>2.9</v>
      </c>
      <c r="F189" s="26" t="str">
        <f t="shared" si="90"/>
        <v>-</v>
      </c>
      <c r="G189" s="26" t="str">
        <f t="shared" si="91"/>
        <v>-</v>
      </c>
      <c r="H189" s="26"/>
      <c r="I189" s="26">
        <v>20.5</v>
      </c>
      <c r="J189" s="26">
        <v>3.8</v>
      </c>
      <c r="K189" s="34" t="str">
        <f t="shared" si="92"/>
        <v xml:space="preserve"> </v>
      </c>
      <c r="L189" s="34" t="str">
        <f t="shared" si="93"/>
        <v>-</v>
      </c>
      <c r="M189" s="26"/>
      <c r="N189" s="27">
        <v>20</v>
      </c>
      <c r="O189" s="27">
        <v>1.4</v>
      </c>
      <c r="P189" s="27" t="str">
        <f t="shared" si="94"/>
        <v>-</v>
      </c>
      <c r="Q189" s="27" t="str">
        <f t="shared" si="95"/>
        <v>-</v>
      </c>
      <c r="R189" s="27"/>
      <c r="S189" s="27">
        <v>1.4</v>
      </c>
      <c r="T189" s="27">
        <v>0.8</v>
      </c>
      <c r="U189" s="27" t="str">
        <f t="shared" si="96"/>
        <v>-</v>
      </c>
      <c r="V189" s="27" t="str">
        <f t="shared" si="97"/>
        <v>-</v>
      </c>
      <c r="W189" s="27"/>
      <c r="X189" s="27">
        <v>3.6</v>
      </c>
      <c r="Y189" s="27">
        <v>1.8</v>
      </c>
      <c r="Z189" s="27" t="str">
        <f t="shared" si="98"/>
        <v xml:space="preserve"> </v>
      </c>
      <c r="AA189" s="27" t="str">
        <f t="shared" si="99"/>
        <v xml:space="preserve"> </v>
      </c>
      <c r="AB189" s="27"/>
      <c r="AC189" s="27">
        <v>2.5</v>
      </c>
      <c r="AD189" s="27">
        <v>0.6</v>
      </c>
      <c r="AE189" s="27" t="str">
        <f t="shared" si="100"/>
        <v>-</v>
      </c>
      <c r="AF189" s="27" t="str">
        <f t="shared" si="101"/>
        <v>-</v>
      </c>
      <c r="AG189" s="52" t="str">
        <f t="shared" si="82"/>
        <v xml:space="preserve"> </v>
      </c>
      <c r="AH189" s="52" t="str">
        <f t="shared" si="83"/>
        <v xml:space="preserve"> </v>
      </c>
      <c r="AJ189" s="48">
        <v>15.629480453825945</v>
      </c>
      <c r="AK189" s="48">
        <v>50.576184379001276</v>
      </c>
      <c r="AL189" s="48">
        <v>16.511426886506662</v>
      </c>
      <c r="AM189" s="48"/>
      <c r="AN189" s="48">
        <v>1.04175299597222</v>
      </c>
      <c r="AO189" s="48">
        <v>24.295774647887324</v>
      </c>
      <c r="AP189" s="27">
        <v>1.6294118122258394</v>
      </c>
    </row>
    <row r="190" spans="1:42" x14ac:dyDescent="0.35">
      <c r="A190" s="3" t="s">
        <v>249</v>
      </c>
      <c r="B190" s="3" t="s">
        <v>373</v>
      </c>
      <c r="C190" s="3" t="s">
        <v>544</v>
      </c>
      <c r="D190" s="26">
        <v>25.6</v>
      </c>
      <c r="E190" s="26">
        <v>4.8</v>
      </c>
      <c r="F190" s="26" t="str">
        <f t="shared" si="90"/>
        <v xml:space="preserve"> </v>
      </c>
      <c r="G190" s="26" t="str">
        <f t="shared" si="91"/>
        <v xml:space="preserve"> </v>
      </c>
      <c r="H190" s="26"/>
      <c r="I190" s="26">
        <v>33.299999999999997</v>
      </c>
      <c r="J190" s="26">
        <v>4.9000000000000004</v>
      </c>
      <c r="K190" s="34" t="str">
        <f t="shared" si="92"/>
        <v>+</v>
      </c>
      <c r="L190" s="34" t="str">
        <f t="shared" si="93"/>
        <v xml:space="preserve"> </v>
      </c>
      <c r="M190" s="26"/>
      <c r="N190" s="27">
        <v>28.6</v>
      </c>
      <c r="O190" s="27">
        <v>2.2999999999999998</v>
      </c>
      <c r="P190" s="27" t="str">
        <f t="shared" si="94"/>
        <v>+</v>
      </c>
      <c r="Q190" s="27" t="str">
        <f t="shared" si="95"/>
        <v xml:space="preserve"> </v>
      </c>
      <c r="R190" s="27"/>
      <c r="S190" s="27">
        <v>4.4000000000000004</v>
      </c>
      <c r="T190" s="27">
        <v>2.2000000000000002</v>
      </c>
      <c r="U190" s="27" t="str">
        <f t="shared" si="96"/>
        <v xml:space="preserve"> </v>
      </c>
      <c r="V190" s="27" t="str">
        <f t="shared" si="97"/>
        <v xml:space="preserve"> </v>
      </c>
      <c r="W190" s="27"/>
      <c r="X190" s="27">
        <v>4.2</v>
      </c>
      <c r="Y190" s="27">
        <v>2.1</v>
      </c>
      <c r="Z190" s="27" t="str">
        <f t="shared" si="98"/>
        <v xml:space="preserve"> </v>
      </c>
      <c r="AA190" s="27" t="str">
        <f t="shared" si="99"/>
        <v xml:space="preserve"> </v>
      </c>
      <c r="AB190" s="27"/>
      <c r="AC190" s="27">
        <v>6.4</v>
      </c>
      <c r="AD190" s="27">
        <v>1.3</v>
      </c>
      <c r="AE190" s="27" t="str">
        <f t="shared" si="100"/>
        <v>+</v>
      </c>
      <c r="AF190" s="27" t="str">
        <f t="shared" si="101"/>
        <v xml:space="preserve"> </v>
      </c>
      <c r="AG190" s="52" t="str">
        <f t="shared" si="82"/>
        <v xml:space="preserve"> </v>
      </c>
      <c r="AH190" s="52" t="str">
        <f t="shared" si="83"/>
        <v xml:space="preserve"> </v>
      </c>
      <c r="AJ190" s="48">
        <v>13.643361759278468</v>
      </c>
      <c r="AK190" s="48">
        <v>55.725677830940988</v>
      </c>
      <c r="AL190" s="48">
        <v>16.340670795266419</v>
      </c>
      <c r="AM190" s="48"/>
      <c r="AN190" s="48">
        <v>1.0820667365478687</v>
      </c>
      <c r="AO190" s="48">
        <v>33.748006379585327</v>
      </c>
      <c r="AP190" s="27">
        <v>3.175138471600548</v>
      </c>
    </row>
    <row r="191" spans="1:42" x14ac:dyDescent="0.35">
      <c r="A191" s="3" t="s">
        <v>250</v>
      </c>
      <c r="B191" s="3" t="s">
        <v>374</v>
      </c>
      <c r="C191" s="3" t="s">
        <v>545</v>
      </c>
      <c r="D191" s="26">
        <v>17.7</v>
      </c>
      <c r="E191" s="26">
        <v>2.2999999999999998</v>
      </c>
      <c r="F191" s="26" t="str">
        <f t="shared" si="90"/>
        <v>-</v>
      </c>
      <c r="G191" s="26" t="str">
        <f t="shared" si="91"/>
        <v>-</v>
      </c>
      <c r="H191" s="26"/>
      <c r="I191" s="26">
        <v>17.399999999999999</v>
      </c>
      <c r="J191" s="26">
        <v>3.7</v>
      </c>
      <c r="K191" s="34" t="str">
        <f t="shared" si="92"/>
        <v>-</v>
      </c>
      <c r="L191" s="34" t="str">
        <f t="shared" si="93"/>
        <v>-</v>
      </c>
      <c r="M191" s="26"/>
      <c r="N191" s="27">
        <v>19.899999999999999</v>
      </c>
      <c r="O191" s="27">
        <v>2.9</v>
      </c>
      <c r="P191" s="27" t="str">
        <f t="shared" si="94"/>
        <v>-</v>
      </c>
      <c r="Q191" s="27" t="str">
        <f t="shared" si="95"/>
        <v>-</v>
      </c>
      <c r="R191" s="27"/>
      <c r="S191" s="27">
        <v>1.6</v>
      </c>
      <c r="T191" s="27">
        <v>0.7</v>
      </c>
      <c r="U191" s="27" t="str">
        <f t="shared" si="96"/>
        <v>-</v>
      </c>
      <c r="V191" s="27" t="str">
        <f t="shared" si="97"/>
        <v>-</v>
      </c>
      <c r="W191" s="27"/>
      <c r="X191" s="27">
        <v>1.1000000000000001</v>
      </c>
      <c r="Y191" s="27">
        <v>1</v>
      </c>
      <c r="Z191" s="27" t="str">
        <f t="shared" si="98"/>
        <v>-</v>
      </c>
      <c r="AA191" s="27" t="str">
        <f t="shared" si="99"/>
        <v>-</v>
      </c>
      <c r="AB191" s="27"/>
      <c r="AC191" s="27">
        <v>1.8</v>
      </c>
      <c r="AD191" s="27">
        <v>1</v>
      </c>
      <c r="AE191" s="27" t="str">
        <f t="shared" si="100"/>
        <v>-</v>
      </c>
      <c r="AF191" s="27" t="str">
        <f t="shared" si="101"/>
        <v>-</v>
      </c>
      <c r="AG191" s="52" t="str">
        <f t="shared" si="82"/>
        <v xml:space="preserve"> </v>
      </c>
      <c r="AH191" s="52" t="str">
        <f t="shared" si="83"/>
        <v xml:space="preserve"> </v>
      </c>
      <c r="AJ191" s="48">
        <v>11.409284850028657</v>
      </c>
      <c r="AK191" s="48">
        <v>47.079772079772084</v>
      </c>
      <c r="AL191" s="48">
        <v>12.035936385590411</v>
      </c>
      <c r="AM191" s="48"/>
      <c r="AN191" s="48">
        <v>2.5752712822864128</v>
      </c>
      <c r="AO191" s="48">
        <v>23.219373219373217</v>
      </c>
      <c r="AP191" s="27">
        <v>2.9379746993831257</v>
      </c>
    </row>
    <row r="192" spans="1:42" x14ac:dyDescent="0.35">
      <c r="A192" s="3"/>
      <c r="B192" s="3"/>
      <c r="C192" s="3"/>
      <c r="D192" s="23"/>
      <c r="E192" s="24"/>
      <c r="F192" s="24"/>
      <c r="G192" s="24"/>
      <c r="H192" s="24"/>
      <c r="I192" s="24"/>
      <c r="J192" s="24"/>
      <c r="K192" s="32"/>
      <c r="L192" s="32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52" t="str">
        <f t="shared" si="82"/>
        <v xml:space="preserve"> </v>
      </c>
      <c r="AH192" s="52" t="str">
        <f t="shared" si="83"/>
        <v xml:space="preserve"> </v>
      </c>
      <c r="AJ192" s="48"/>
      <c r="AK192" s="48"/>
      <c r="AL192" s="48"/>
      <c r="AM192" s="48"/>
      <c r="AN192" s="48"/>
      <c r="AO192" s="48"/>
      <c r="AP192" s="50"/>
    </row>
    <row r="193" spans="1:42" x14ac:dyDescent="0.35">
      <c r="A193" s="2" t="s">
        <v>11</v>
      </c>
      <c r="B193" s="2"/>
      <c r="C193" s="2"/>
      <c r="D193" s="25">
        <v>27.5</v>
      </c>
      <c r="E193" s="25">
        <v>1.2</v>
      </c>
      <c r="F193" s="25" t="str">
        <f t="shared" ref="F193:F209" si="102">IF((D193-E193)&gt;(D$10+E$10),"+",IF((D193+E193)&lt;(D$10-E$10),"-"," "))</f>
        <v>+</v>
      </c>
      <c r="G193" s="25" t="str">
        <f t="shared" ref="G193:G209" si="103">IF((D193-E193)&gt;(D$193+E$193),"+",IF((D193+E193)&lt;(D$193-E$193),"-"," "))</f>
        <v xml:space="preserve"> </v>
      </c>
      <c r="H193" s="25"/>
      <c r="I193" s="25">
        <v>26.5</v>
      </c>
      <c r="J193" s="25">
        <v>1.3</v>
      </c>
      <c r="K193" s="33" t="str">
        <f t="shared" ref="K193:K209" si="104">IF((I193-J193)&gt;(I$10+J$10),"+",IF((I193+J193)&lt;(I$10-J$10),"-"," "))</f>
        <v>+</v>
      </c>
      <c r="L193" s="33" t="str">
        <f t="shared" ref="L193:L209" si="105">IF((I193-J193)&gt;(I$193+J$193),"+",IF((I193+J193)&lt;(I$193-J$193),"-"," "))</f>
        <v xml:space="preserve"> </v>
      </c>
      <c r="M193" s="25"/>
      <c r="N193" s="51">
        <v>27.1</v>
      </c>
      <c r="O193" s="51">
        <v>1.1000000000000001</v>
      </c>
      <c r="P193" s="51" t="str">
        <f t="shared" ref="P193:P209" si="106">IF((N193-O193)&gt;(N$10+O$10),"+",IF((N193+O193)&lt;(N$10-O$10),"-"," "))</f>
        <v>+</v>
      </c>
      <c r="Q193" s="51" t="str">
        <f t="shared" ref="Q193:Q209" si="107">IF((N193-O193)&gt;(N$193+O$193),"+",IF((N193+O193)&lt;(N$193-O$193),"-"," "))</f>
        <v xml:space="preserve"> </v>
      </c>
      <c r="R193" s="51"/>
      <c r="S193" s="51">
        <v>4.5</v>
      </c>
      <c r="T193" s="51">
        <v>0.6</v>
      </c>
      <c r="U193" s="51" t="str">
        <f t="shared" ref="U193:U209" si="108">IF((S193-T193)&gt;(S$10+T$10),"+",IF((S193+T193)&lt;(S$10-T$10),"-"," "))</f>
        <v xml:space="preserve"> </v>
      </c>
      <c r="V193" s="51" t="str">
        <f t="shared" ref="V193:V209" si="109">IF((S193-T193)&gt;(S$193+T$193),"+",IF((S193+T193)&lt;(S$193-T$193),"-"," "))</f>
        <v xml:space="preserve"> </v>
      </c>
      <c r="W193" s="51"/>
      <c r="X193" s="51">
        <v>4.4000000000000004</v>
      </c>
      <c r="Y193" s="51">
        <v>0.6</v>
      </c>
      <c r="Z193" s="51" t="str">
        <f t="shared" ref="Z193:Z209" si="110">IF((X193-Y193)&gt;(X$10+Y$10),"+",IF((X193+Y193)&lt;(X$10-Y$10),"-"," "))</f>
        <v>+</v>
      </c>
      <c r="AA193" s="51" t="str">
        <f t="shared" ref="AA193:AA209" si="111">IF((X193-Y193)&gt;(X$193+Y$193),"+",IF((X193+Y193)&lt;(X$193-Y$193),"-"," "))</f>
        <v xml:space="preserve"> </v>
      </c>
      <c r="AB193" s="51"/>
      <c r="AC193" s="51">
        <v>4.5</v>
      </c>
      <c r="AD193" s="51">
        <v>0.5</v>
      </c>
      <c r="AE193" s="51" t="str">
        <f t="shared" ref="AE193:AE209" si="112">IF((AC193-AD193)&gt;(AC$10+AD$10),"+",IF((AC193+AD193)&lt;(AC$10-AD$10),"-"," "))</f>
        <v xml:space="preserve"> </v>
      </c>
      <c r="AF193" s="51" t="str">
        <f t="shared" ref="AF193:AF209" si="113">IF((AC193-AD193)&gt;(AC$193+AD$193),"+",IF((AC193+AD193)&lt;(AC$193-AD$193),"-"," "))</f>
        <v xml:space="preserve"> </v>
      </c>
      <c r="AG193" s="52" t="str">
        <f t="shared" si="82"/>
        <v xml:space="preserve"> </v>
      </c>
      <c r="AH193" s="52" t="str">
        <f t="shared" si="83"/>
        <v xml:space="preserve"> </v>
      </c>
      <c r="AJ193" s="46">
        <v>11.80973374754489</v>
      </c>
      <c r="AK193" s="46">
        <v>52.126696832579192</v>
      </c>
      <c r="AL193" s="46">
        <v>13.632152616968082</v>
      </c>
      <c r="AM193" s="46"/>
      <c r="AN193" s="46">
        <v>1.9689610156135802</v>
      </c>
      <c r="AO193" s="46">
        <v>23.673143465531009</v>
      </c>
      <c r="AP193" s="28">
        <v>2.9499594538989626</v>
      </c>
    </row>
    <row r="194" spans="1:42" x14ac:dyDescent="0.35">
      <c r="A194" s="2" t="s">
        <v>59</v>
      </c>
      <c r="B194" s="2"/>
      <c r="C194" s="2"/>
      <c r="D194" s="22">
        <v>21.9</v>
      </c>
      <c r="E194" s="22">
        <v>1.5</v>
      </c>
      <c r="F194" s="22" t="str">
        <f t="shared" si="102"/>
        <v>-</v>
      </c>
      <c r="G194" s="22" t="str">
        <f t="shared" si="103"/>
        <v>-</v>
      </c>
      <c r="H194" s="22"/>
      <c r="I194" s="22">
        <v>22.9</v>
      </c>
      <c r="J194" s="22">
        <v>2.4</v>
      </c>
      <c r="K194" s="31" t="str">
        <f t="shared" si="104"/>
        <v xml:space="preserve"> </v>
      </c>
      <c r="L194" s="31" t="str">
        <f t="shared" si="105"/>
        <v xml:space="preserve"> </v>
      </c>
      <c r="M194" s="22"/>
      <c r="N194" s="28">
        <v>21.7</v>
      </c>
      <c r="O194" s="28">
        <v>2.1</v>
      </c>
      <c r="P194" s="28" t="str">
        <f t="shared" si="106"/>
        <v>-</v>
      </c>
      <c r="Q194" s="28" t="str">
        <f t="shared" si="107"/>
        <v>-</v>
      </c>
      <c r="R194" s="28"/>
      <c r="S194" s="28">
        <v>2.9</v>
      </c>
      <c r="T194" s="28">
        <v>0.6</v>
      </c>
      <c r="U194" s="28" t="str">
        <f t="shared" si="108"/>
        <v>-</v>
      </c>
      <c r="V194" s="28" t="str">
        <f t="shared" si="109"/>
        <v>-</v>
      </c>
      <c r="W194" s="28"/>
      <c r="X194" s="28">
        <v>4.0999999999999996</v>
      </c>
      <c r="Y194" s="28">
        <v>1.3</v>
      </c>
      <c r="Z194" s="28" t="str">
        <f t="shared" si="110"/>
        <v xml:space="preserve"> </v>
      </c>
      <c r="AA194" s="28" t="str">
        <f t="shared" si="111"/>
        <v xml:space="preserve"> </v>
      </c>
      <c r="AB194" s="28"/>
      <c r="AC194" s="28">
        <v>2.4</v>
      </c>
      <c r="AD194" s="28">
        <v>0.7</v>
      </c>
      <c r="AE194" s="28" t="str">
        <f t="shared" si="112"/>
        <v>-</v>
      </c>
      <c r="AF194" s="28" t="str">
        <f t="shared" si="113"/>
        <v>-</v>
      </c>
      <c r="AG194" s="52" t="str">
        <f t="shared" si="82"/>
        <v xml:space="preserve"> </v>
      </c>
      <c r="AH194" s="52" t="str">
        <f t="shared" si="83"/>
        <v xml:space="preserve"> </v>
      </c>
      <c r="AJ194" s="46">
        <v>10.799807936344617</v>
      </c>
      <c r="AK194" s="46">
        <v>54.558343967106197</v>
      </c>
      <c r="AL194" s="46">
        <v>11.833314915461971</v>
      </c>
      <c r="AM194" s="46"/>
      <c r="AN194" s="46">
        <v>1.3375861714168125</v>
      </c>
      <c r="AO194" s="46">
        <v>19.792995888274493</v>
      </c>
      <c r="AP194" s="28">
        <v>1.773473577052002</v>
      </c>
    </row>
    <row r="195" spans="1:42" x14ac:dyDescent="0.35">
      <c r="A195" s="3" t="s">
        <v>251</v>
      </c>
      <c r="B195" s="3" t="s">
        <v>375</v>
      </c>
      <c r="C195" s="3" t="s">
        <v>546</v>
      </c>
      <c r="D195" s="26">
        <v>25.2</v>
      </c>
      <c r="E195" s="26">
        <v>3</v>
      </c>
      <c r="F195" s="26" t="str">
        <f t="shared" si="102"/>
        <v xml:space="preserve"> </v>
      </c>
      <c r="G195" s="26" t="str">
        <f t="shared" si="103"/>
        <v xml:space="preserve"> </v>
      </c>
      <c r="H195" s="26"/>
      <c r="I195" s="26">
        <v>26</v>
      </c>
      <c r="J195" s="26">
        <v>4.8</v>
      </c>
      <c r="K195" s="34" t="str">
        <f t="shared" si="104"/>
        <v xml:space="preserve"> </v>
      </c>
      <c r="L195" s="34" t="str">
        <f t="shared" si="105"/>
        <v xml:space="preserve"> </v>
      </c>
      <c r="M195" s="26"/>
      <c r="N195" s="27">
        <v>22</v>
      </c>
      <c r="O195" s="27">
        <v>4.4000000000000004</v>
      </c>
      <c r="P195" s="27" t="str">
        <f t="shared" si="106"/>
        <v xml:space="preserve"> </v>
      </c>
      <c r="Q195" s="27" t="str">
        <f t="shared" si="107"/>
        <v xml:space="preserve"> </v>
      </c>
      <c r="R195" s="27"/>
      <c r="S195" s="27">
        <v>3.5</v>
      </c>
      <c r="T195" s="27">
        <v>1.3</v>
      </c>
      <c r="U195" s="27" t="str">
        <f t="shared" si="108"/>
        <v xml:space="preserve"> </v>
      </c>
      <c r="V195" s="27" t="str">
        <f t="shared" si="109"/>
        <v xml:space="preserve"> </v>
      </c>
      <c r="W195" s="27"/>
      <c r="X195" s="27">
        <v>7.2</v>
      </c>
      <c r="Y195" s="27">
        <v>3.2</v>
      </c>
      <c r="Z195" s="27" t="str">
        <f t="shared" si="110"/>
        <v>+</v>
      </c>
      <c r="AA195" s="27" t="str">
        <f t="shared" si="111"/>
        <v xml:space="preserve"> </v>
      </c>
      <c r="AB195" s="27"/>
      <c r="AC195" s="27">
        <v>2.2999999999999998</v>
      </c>
      <c r="AD195" s="27">
        <v>1.6</v>
      </c>
      <c r="AE195" s="27" t="str">
        <f t="shared" si="112"/>
        <v xml:space="preserve"> </v>
      </c>
      <c r="AF195" s="27" t="str">
        <f t="shared" si="113"/>
        <v>-</v>
      </c>
      <c r="AG195" s="52" t="str">
        <f t="shared" si="82"/>
        <v xml:space="preserve"> </v>
      </c>
      <c r="AH195" s="52" t="str">
        <f t="shared" si="83"/>
        <v>-</v>
      </c>
      <c r="AJ195" s="24">
        <v>8.5597622763323855</v>
      </c>
      <c r="AK195" s="24">
        <v>86.037910309754977</v>
      </c>
      <c r="AL195" s="48">
        <v>10.310495413610814</v>
      </c>
      <c r="AM195" s="48"/>
      <c r="AN195" s="24">
        <v>1.0539254983699429</v>
      </c>
      <c r="AO195" s="24">
        <v>9.1497227356746773</v>
      </c>
      <c r="AP195" s="27">
        <v>1.2369669236716185</v>
      </c>
    </row>
    <row r="196" spans="1:42" x14ac:dyDescent="0.35">
      <c r="A196" s="3" t="s">
        <v>252</v>
      </c>
      <c r="B196" s="3" t="s">
        <v>376</v>
      </c>
      <c r="C196" s="3" t="s">
        <v>548</v>
      </c>
      <c r="D196" s="26">
        <v>24.7</v>
      </c>
      <c r="E196" s="26">
        <v>2.9</v>
      </c>
      <c r="F196" s="26" t="str">
        <f t="shared" si="102"/>
        <v xml:space="preserve"> </v>
      </c>
      <c r="G196" s="26" t="str">
        <f t="shared" si="103"/>
        <v xml:space="preserve"> </v>
      </c>
      <c r="H196" s="26"/>
      <c r="I196" s="26">
        <v>26</v>
      </c>
      <c r="J196" s="26">
        <v>4.7</v>
      </c>
      <c r="K196" s="34" t="str">
        <f t="shared" si="104"/>
        <v xml:space="preserve"> </v>
      </c>
      <c r="L196" s="34" t="str">
        <f t="shared" si="105"/>
        <v xml:space="preserve"> </v>
      </c>
      <c r="M196" s="26"/>
      <c r="N196" s="27">
        <v>27.1</v>
      </c>
      <c r="O196" s="27">
        <v>3.5</v>
      </c>
      <c r="P196" s="27" t="str">
        <f t="shared" si="106"/>
        <v xml:space="preserve"> </v>
      </c>
      <c r="Q196" s="27" t="str">
        <f t="shared" si="107"/>
        <v xml:space="preserve"> </v>
      </c>
      <c r="R196" s="27"/>
      <c r="S196" s="27">
        <v>3.5</v>
      </c>
      <c r="T196" s="27">
        <v>1.3</v>
      </c>
      <c r="U196" s="27" t="str">
        <f t="shared" si="108"/>
        <v xml:space="preserve"> </v>
      </c>
      <c r="V196" s="27" t="str">
        <f t="shared" si="109"/>
        <v xml:space="preserve"> </v>
      </c>
      <c r="W196" s="27"/>
      <c r="X196" s="27">
        <v>4.2</v>
      </c>
      <c r="Y196" s="27">
        <v>2</v>
      </c>
      <c r="Z196" s="27" t="str">
        <f t="shared" si="110"/>
        <v xml:space="preserve"> </v>
      </c>
      <c r="AA196" s="27" t="str">
        <f t="shared" si="111"/>
        <v xml:space="preserve"> </v>
      </c>
      <c r="AB196" s="27"/>
      <c r="AC196" s="27">
        <v>2.9</v>
      </c>
      <c r="AD196" s="27">
        <v>1.2</v>
      </c>
      <c r="AE196" s="27" t="str">
        <f t="shared" si="112"/>
        <v xml:space="preserve"> </v>
      </c>
      <c r="AF196" s="27" t="str">
        <f t="shared" si="113"/>
        <v xml:space="preserve"> </v>
      </c>
      <c r="AG196" s="52" t="str">
        <f t="shared" si="82"/>
        <v xml:space="preserve"> </v>
      </c>
      <c r="AH196" s="52" t="str">
        <f t="shared" si="83"/>
        <v xml:space="preserve"> </v>
      </c>
      <c r="AJ196" s="24">
        <v>14.221257835640971</v>
      </c>
      <c r="AK196" s="24">
        <v>35.594512195121951</v>
      </c>
      <c r="AL196" s="48">
        <v>14.84519537257874</v>
      </c>
      <c r="AM196" s="48"/>
      <c r="AN196" s="24">
        <v>2.3593028862712679</v>
      </c>
      <c r="AO196" s="24">
        <v>22.865853658536587</v>
      </c>
      <c r="AP196" s="27">
        <v>2.9590085371018433</v>
      </c>
    </row>
    <row r="197" spans="1:42" x14ac:dyDescent="0.35">
      <c r="A197" s="3" t="s">
        <v>253</v>
      </c>
      <c r="B197" s="3" t="s">
        <v>377</v>
      </c>
      <c r="C197" s="3" t="s">
        <v>547</v>
      </c>
      <c r="D197" s="26">
        <v>16.8</v>
      </c>
      <c r="E197" s="26">
        <v>1.8</v>
      </c>
      <c r="F197" s="26" t="str">
        <f t="shared" si="102"/>
        <v>-</v>
      </c>
      <c r="G197" s="26" t="str">
        <f t="shared" si="103"/>
        <v>-</v>
      </c>
      <c r="H197" s="26"/>
      <c r="I197" s="26">
        <v>17.7</v>
      </c>
      <c r="J197" s="26">
        <v>3.2</v>
      </c>
      <c r="K197" s="34" t="str">
        <f t="shared" si="104"/>
        <v>-</v>
      </c>
      <c r="L197" s="34" t="str">
        <f t="shared" si="105"/>
        <v>-</v>
      </c>
      <c r="M197" s="26"/>
      <c r="N197" s="27">
        <v>17.100000000000001</v>
      </c>
      <c r="O197" s="27">
        <v>3.1</v>
      </c>
      <c r="P197" s="27" t="str">
        <f t="shared" si="106"/>
        <v>-</v>
      </c>
      <c r="Q197" s="27" t="str">
        <f t="shared" si="107"/>
        <v>-</v>
      </c>
      <c r="R197" s="27"/>
      <c r="S197" s="27">
        <v>1.8</v>
      </c>
      <c r="T197" s="27">
        <v>0.7</v>
      </c>
      <c r="U197" s="27" t="str">
        <f t="shared" si="108"/>
        <v>-</v>
      </c>
      <c r="V197" s="27" t="str">
        <f t="shared" si="109"/>
        <v>-</v>
      </c>
      <c r="W197" s="27"/>
      <c r="X197" s="27">
        <v>1.3</v>
      </c>
      <c r="Y197" s="27">
        <v>1</v>
      </c>
      <c r="Z197" s="27" t="str">
        <f t="shared" si="110"/>
        <v>-</v>
      </c>
      <c r="AA197" s="27" t="str">
        <f t="shared" si="111"/>
        <v>-</v>
      </c>
      <c r="AB197" s="27"/>
      <c r="AC197" s="27">
        <v>2</v>
      </c>
      <c r="AD197" s="27">
        <v>1.1000000000000001</v>
      </c>
      <c r="AE197" s="27" t="str">
        <f t="shared" si="112"/>
        <v>-</v>
      </c>
      <c r="AF197" s="27" t="str">
        <f t="shared" si="113"/>
        <v>-</v>
      </c>
      <c r="AG197" s="52" t="str">
        <f t="shared" si="82"/>
        <v xml:space="preserve"> </v>
      </c>
      <c r="AH197" s="52" t="str">
        <f t="shared" si="83"/>
        <v xml:space="preserve"> </v>
      </c>
      <c r="AJ197" s="24">
        <v>10.002434340428985</v>
      </c>
      <c r="AK197" s="24">
        <v>46.513680494263021</v>
      </c>
      <c r="AL197" s="48">
        <v>10.733439949107167</v>
      </c>
      <c r="AM197" s="48"/>
      <c r="AN197" s="24">
        <v>0.77448089944370813</v>
      </c>
      <c r="AO197" s="24">
        <v>26.434245366284202</v>
      </c>
      <c r="AP197" s="27">
        <v>1.2882248473656774</v>
      </c>
    </row>
    <row r="198" spans="1:42" x14ac:dyDescent="0.35">
      <c r="A198" s="6" t="s">
        <v>60</v>
      </c>
      <c r="B198" s="6"/>
      <c r="C198" s="6"/>
      <c r="D198" s="28">
        <v>33.9</v>
      </c>
      <c r="E198" s="28">
        <v>2.9</v>
      </c>
      <c r="F198" s="28" t="str">
        <f t="shared" si="102"/>
        <v>+</v>
      </c>
      <c r="G198" s="28" t="str">
        <f t="shared" si="103"/>
        <v>+</v>
      </c>
      <c r="H198" s="28"/>
      <c r="I198" s="28">
        <v>34.4</v>
      </c>
      <c r="J198" s="28">
        <v>3</v>
      </c>
      <c r="K198" s="31" t="str">
        <f t="shared" si="104"/>
        <v>+</v>
      </c>
      <c r="L198" s="31" t="str">
        <f t="shared" si="105"/>
        <v>+</v>
      </c>
      <c r="M198" s="28"/>
      <c r="N198" s="28">
        <v>36.200000000000003</v>
      </c>
      <c r="O198" s="28">
        <v>2.1</v>
      </c>
      <c r="P198" s="28" t="str">
        <f t="shared" si="106"/>
        <v>+</v>
      </c>
      <c r="Q198" s="28" t="str">
        <f t="shared" si="107"/>
        <v>+</v>
      </c>
      <c r="R198" s="28"/>
      <c r="S198" s="28">
        <v>7.1</v>
      </c>
      <c r="T198" s="28">
        <v>1.7</v>
      </c>
      <c r="U198" s="28" t="str">
        <f t="shared" si="108"/>
        <v>+</v>
      </c>
      <c r="V198" s="28" t="str">
        <f t="shared" si="109"/>
        <v>+</v>
      </c>
      <c r="W198" s="28"/>
      <c r="X198" s="28">
        <v>7.6</v>
      </c>
      <c r="Y198" s="28">
        <v>1.8</v>
      </c>
      <c r="Z198" s="28" t="str">
        <f t="shared" si="110"/>
        <v>+</v>
      </c>
      <c r="AA198" s="28" t="str">
        <f t="shared" si="111"/>
        <v>+</v>
      </c>
      <c r="AB198" s="28"/>
      <c r="AC198" s="28">
        <v>7</v>
      </c>
      <c r="AD198" s="28">
        <v>1.2</v>
      </c>
      <c r="AE198" s="28" t="str">
        <f t="shared" si="112"/>
        <v>+</v>
      </c>
      <c r="AF198" s="28" t="str">
        <f t="shared" si="113"/>
        <v>+</v>
      </c>
      <c r="AG198" s="52" t="str">
        <f t="shared" si="82"/>
        <v xml:space="preserve"> </v>
      </c>
      <c r="AH198" s="52" t="str">
        <f t="shared" si="83"/>
        <v xml:space="preserve"> </v>
      </c>
      <c r="AJ198" s="46">
        <v>15.225826478348594</v>
      </c>
      <c r="AK198" s="46">
        <v>47.865955318439482</v>
      </c>
      <c r="AL198" s="46">
        <v>17.51662538760068</v>
      </c>
      <c r="AM198" s="46"/>
      <c r="AN198" s="46">
        <v>3.7522389687530149</v>
      </c>
      <c r="AO198" s="46">
        <v>27.90374569300878</v>
      </c>
      <c r="AP198" s="28">
        <v>5.4472765567408388</v>
      </c>
    </row>
    <row r="199" spans="1:42" x14ac:dyDescent="0.35">
      <c r="A199" s="3" t="s">
        <v>254</v>
      </c>
      <c r="B199" s="3" t="s">
        <v>378</v>
      </c>
      <c r="C199" s="3" t="s">
        <v>549</v>
      </c>
      <c r="D199" s="26">
        <v>33.700000000000003</v>
      </c>
      <c r="E199" s="26">
        <v>4</v>
      </c>
      <c r="F199" s="26" t="str">
        <f t="shared" si="102"/>
        <v>+</v>
      </c>
      <c r="G199" s="26" t="str">
        <f t="shared" si="103"/>
        <v>+</v>
      </c>
      <c r="H199" s="26"/>
      <c r="I199" s="26">
        <v>33.9</v>
      </c>
      <c r="J199" s="26">
        <v>4.8</v>
      </c>
      <c r="K199" s="34" t="str">
        <f t="shared" si="104"/>
        <v>+</v>
      </c>
      <c r="L199" s="34" t="str">
        <f t="shared" si="105"/>
        <v>+</v>
      </c>
      <c r="M199" s="26"/>
      <c r="N199" s="27">
        <v>34.9</v>
      </c>
      <c r="O199" s="27">
        <v>3</v>
      </c>
      <c r="P199" s="27" t="str">
        <f t="shared" si="106"/>
        <v>+</v>
      </c>
      <c r="Q199" s="27" t="str">
        <f t="shared" si="107"/>
        <v>+</v>
      </c>
      <c r="R199" s="27"/>
      <c r="S199" s="27">
        <v>7.9</v>
      </c>
      <c r="T199" s="27">
        <v>2.7</v>
      </c>
      <c r="U199" s="27" t="str">
        <f t="shared" si="108"/>
        <v>+</v>
      </c>
      <c r="V199" s="27" t="str">
        <f t="shared" si="109"/>
        <v>+</v>
      </c>
      <c r="W199" s="27"/>
      <c r="X199" s="27">
        <v>7.3</v>
      </c>
      <c r="Y199" s="27">
        <v>2.9</v>
      </c>
      <c r="Z199" s="27" t="str">
        <f t="shared" si="110"/>
        <v>+</v>
      </c>
      <c r="AA199" s="27" t="str">
        <f t="shared" si="111"/>
        <v xml:space="preserve"> </v>
      </c>
      <c r="AB199" s="27"/>
      <c r="AC199" s="27">
        <v>6</v>
      </c>
      <c r="AD199" s="27">
        <v>1.5</v>
      </c>
      <c r="AE199" s="27" t="str">
        <f t="shared" si="112"/>
        <v>+</v>
      </c>
      <c r="AF199" s="27" t="str">
        <f t="shared" si="113"/>
        <v xml:space="preserve"> </v>
      </c>
      <c r="AG199" s="52" t="str">
        <f t="shared" si="82"/>
        <v xml:space="preserve"> </v>
      </c>
      <c r="AH199" s="52" t="str">
        <f t="shared" si="83"/>
        <v xml:space="preserve"> </v>
      </c>
      <c r="AJ199" s="48">
        <v>14.519453631008547</v>
      </c>
      <c r="AK199" s="48">
        <v>40.602684947157961</v>
      </c>
      <c r="AL199" s="48">
        <v>16.091736326931187</v>
      </c>
      <c r="AM199" s="48"/>
      <c r="AN199" s="48">
        <v>4.4981082294310033</v>
      </c>
      <c r="AO199" s="48">
        <v>24.196543350949863</v>
      </c>
      <c r="AP199" s="27">
        <v>5.6861715407329605</v>
      </c>
    </row>
    <row r="200" spans="1:42" x14ac:dyDescent="0.35">
      <c r="A200" s="3" t="s">
        <v>255</v>
      </c>
      <c r="B200" s="3" t="s">
        <v>379</v>
      </c>
      <c r="C200" s="3" t="s">
        <v>550</v>
      </c>
      <c r="D200" s="26">
        <v>34.1</v>
      </c>
      <c r="E200" s="26">
        <v>4.0999999999999996</v>
      </c>
      <c r="F200" s="26" t="str">
        <f t="shared" si="102"/>
        <v>+</v>
      </c>
      <c r="G200" s="26" t="str">
        <f t="shared" si="103"/>
        <v>+</v>
      </c>
      <c r="H200" s="26"/>
      <c r="I200" s="26">
        <v>34.9</v>
      </c>
      <c r="J200" s="26">
        <v>3.7</v>
      </c>
      <c r="K200" s="34" t="str">
        <f t="shared" si="104"/>
        <v>+</v>
      </c>
      <c r="L200" s="34" t="str">
        <f t="shared" si="105"/>
        <v>+</v>
      </c>
      <c r="M200" s="26"/>
      <c r="N200" s="27">
        <v>37.200000000000003</v>
      </c>
      <c r="O200" s="27">
        <v>3</v>
      </c>
      <c r="P200" s="27" t="str">
        <f t="shared" si="106"/>
        <v>+</v>
      </c>
      <c r="Q200" s="27" t="str">
        <f t="shared" si="107"/>
        <v>+</v>
      </c>
      <c r="R200" s="27"/>
      <c r="S200" s="27">
        <v>6.4</v>
      </c>
      <c r="T200" s="27">
        <v>2.1</v>
      </c>
      <c r="U200" s="27" t="str">
        <f t="shared" si="108"/>
        <v>+</v>
      </c>
      <c r="V200" s="27" t="str">
        <f t="shared" si="109"/>
        <v xml:space="preserve"> </v>
      </c>
      <c r="W200" s="27"/>
      <c r="X200" s="27">
        <v>7.8</v>
      </c>
      <c r="Y200" s="27">
        <v>2.2000000000000002</v>
      </c>
      <c r="Z200" s="27" t="str">
        <f t="shared" si="110"/>
        <v>+</v>
      </c>
      <c r="AA200" s="27" t="str">
        <f t="shared" si="111"/>
        <v>+</v>
      </c>
      <c r="AB200" s="27"/>
      <c r="AC200" s="27">
        <v>7.8</v>
      </c>
      <c r="AD200" s="27">
        <v>1.8</v>
      </c>
      <c r="AE200" s="27" t="str">
        <f t="shared" si="112"/>
        <v>+</v>
      </c>
      <c r="AF200" s="27" t="str">
        <f t="shared" si="113"/>
        <v>+</v>
      </c>
      <c r="AG200" s="52" t="str">
        <f t="shared" si="82"/>
        <v xml:space="preserve"> </v>
      </c>
      <c r="AH200" s="52" t="str">
        <f t="shared" si="83"/>
        <v xml:space="preserve"> </v>
      </c>
      <c r="AJ200" s="48">
        <v>15.82246158131761</v>
      </c>
      <c r="AK200" s="48">
        <v>52.49272197962155</v>
      </c>
      <c r="AL200" s="48">
        <v>18.696960620712279</v>
      </c>
      <c r="AM200" s="48"/>
      <c r="AN200" s="48">
        <v>3.1222433724871164</v>
      </c>
      <c r="AO200" s="48">
        <v>30.267467248908297</v>
      </c>
      <c r="AP200" s="27">
        <v>5.2493831386476124</v>
      </c>
    </row>
    <row r="201" spans="1:42" x14ac:dyDescent="0.35">
      <c r="A201" s="6" t="s">
        <v>61</v>
      </c>
      <c r="B201" s="6"/>
      <c r="C201" s="6"/>
      <c r="D201" s="22">
        <v>26.1</v>
      </c>
      <c r="E201" s="22">
        <v>2.4</v>
      </c>
      <c r="F201" s="22" t="str">
        <f t="shared" si="102"/>
        <v xml:space="preserve"> </v>
      </c>
      <c r="G201" s="22" t="str">
        <f t="shared" si="103"/>
        <v xml:space="preserve"> </v>
      </c>
      <c r="H201" s="22"/>
      <c r="I201" s="22">
        <v>23.6</v>
      </c>
      <c r="J201" s="22">
        <v>2.6</v>
      </c>
      <c r="K201" s="31" t="str">
        <f t="shared" si="104"/>
        <v xml:space="preserve"> </v>
      </c>
      <c r="L201" s="31" t="str">
        <f t="shared" si="105"/>
        <v xml:space="preserve"> </v>
      </c>
      <c r="M201" s="22"/>
      <c r="N201" s="28">
        <v>24.6</v>
      </c>
      <c r="O201" s="28">
        <v>2.2000000000000002</v>
      </c>
      <c r="P201" s="28" t="str">
        <f t="shared" si="106"/>
        <v xml:space="preserve"> </v>
      </c>
      <c r="Q201" s="28" t="str">
        <f t="shared" si="107"/>
        <v xml:space="preserve"> </v>
      </c>
      <c r="R201" s="28"/>
      <c r="S201" s="28">
        <v>3.9</v>
      </c>
      <c r="T201" s="28">
        <v>1.1000000000000001</v>
      </c>
      <c r="U201" s="28" t="str">
        <f t="shared" si="108"/>
        <v xml:space="preserve"> </v>
      </c>
      <c r="V201" s="28" t="str">
        <f t="shared" si="109"/>
        <v xml:space="preserve"> </v>
      </c>
      <c r="W201" s="28"/>
      <c r="X201" s="28">
        <v>3.2</v>
      </c>
      <c r="Y201" s="28">
        <v>1.1000000000000001</v>
      </c>
      <c r="Z201" s="28" t="str">
        <f t="shared" si="110"/>
        <v xml:space="preserve"> </v>
      </c>
      <c r="AA201" s="28" t="str">
        <f t="shared" si="111"/>
        <v xml:space="preserve"> </v>
      </c>
      <c r="AB201" s="28"/>
      <c r="AC201" s="28">
        <v>4.2</v>
      </c>
      <c r="AD201" s="28">
        <v>1</v>
      </c>
      <c r="AE201" s="28" t="str">
        <f t="shared" si="112"/>
        <v xml:space="preserve"> </v>
      </c>
      <c r="AF201" s="28" t="str">
        <f t="shared" si="113"/>
        <v xml:space="preserve"> </v>
      </c>
      <c r="AG201" s="52" t="str">
        <f t="shared" si="82"/>
        <v xml:space="preserve"> </v>
      </c>
      <c r="AH201" s="52" t="str">
        <f t="shared" si="83"/>
        <v xml:space="preserve"> </v>
      </c>
      <c r="AJ201" s="46">
        <v>9.8648269341566834</v>
      </c>
      <c r="AK201" s="46">
        <v>58.127844575776102</v>
      </c>
      <c r="AL201" s="46">
        <v>11.876514825469455</v>
      </c>
      <c r="AM201" s="46"/>
      <c r="AN201" s="46">
        <v>1.5431889025128895</v>
      </c>
      <c r="AO201" s="46">
        <v>24.964336661911553</v>
      </c>
      <c r="AP201" s="28">
        <v>2.5194237434027227</v>
      </c>
    </row>
    <row r="202" spans="1:42" x14ac:dyDescent="0.35">
      <c r="A202" s="3" t="s">
        <v>256</v>
      </c>
      <c r="B202" s="3" t="s">
        <v>380</v>
      </c>
      <c r="C202" s="3" t="s">
        <v>551</v>
      </c>
      <c r="D202" s="26">
        <v>27.4</v>
      </c>
      <c r="E202" s="26">
        <v>4.0999999999999996</v>
      </c>
      <c r="F202" s="26" t="str">
        <f t="shared" si="102"/>
        <v xml:space="preserve"> </v>
      </c>
      <c r="G202" s="26" t="str">
        <f t="shared" si="103"/>
        <v xml:space="preserve"> </v>
      </c>
      <c r="H202" s="26"/>
      <c r="I202" s="26">
        <v>23.5</v>
      </c>
      <c r="J202" s="26">
        <v>4.4000000000000004</v>
      </c>
      <c r="K202" s="34" t="str">
        <f t="shared" si="104"/>
        <v xml:space="preserve"> </v>
      </c>
      <c r="L202" s="34" t="str">
        <f t="shared" si="105"/>
        <v xml:space="preserve"> </v>
      </c>
      <c r="M202" s="26"/>
      <c r="N202" s="27">
        <v>24.1</v>
      </c>
      <c r="O202" s="27">
        <v>3.8</v>
      </c>
      <c r="P202" s="27" t="str">
        <f t="shared" si="106"/>
        <v xml:space="preserve"> </v>
      </c>
      <c r="Q202" s="27" t="str">
        <f t="shared" si="107"/>
        <v xml:space="preserve"> </v>
      </c>
      <c r="R202" s="27"/>
      <c r="S202" s="27">
        <v>4.4000000000000004</v>
      </c>
      <c r="T202" s="27">
        <v>1.9</v>
      </c>
      <c r="U202" s="27" t="str">
        <f t="shared" si="108"/>
        <v xml:space="preserve"> </v>
      </c>
      <c r="V202" s="27" t="str">
        <f t="shared" si="109"/>
        <v xml:space="preserve"> </v>
      </c>
      <c r="W202" s="27"/>
      <c r="X202" s="27">
        <v>3.8</v>
      </c>
      <c r="Y202" s="27">
        <v>2</v>
      </c>
      <c r="Z202" s="27" t="str">
        <f t="shared" si="110"/>
        <v xml:space="preserve"> </v>
      </c>
      <c r="AA202" s="27" t="str">
        <f t="shared" si="111"/>
        <v xml:space="preserve"> </v>
      </c>
      <c r="AB202" s="27"/>
      <c r="AC202" s="27">
        <v>4.3</v>
      </c>
      <c r="AD202" s="27">
        <v>1.8</v>
      </c>
      <c r="AE202" s="27" t="str">
        <f t="shared" si="112"/>
        <v xml:space="preserve"> </v>
      </c>
      <c r="AF202" s="27" t="str">
        <f t="shared" si="113"/>
        <v xml:space="preserve"> </v>
      </c>
      <c r="AG202" s="52" t="str">
        <f t="shared" si="82"/>
        <v xml:space="preserve"> </v>
      </c>
      <c r="AH202" s="52" t="str">
        <f t="shared" si="83"/>
        <v xml:space="preserve"> </v>
      </c>
      <c r="AJ202" s="48">
        <v>8.8599274308050973</v>
      </c>
      <c r="AK202" s="48">
        <v>42.581280788177338</v>
      </c>
      <c r="AL202" s="48">
        <v>10.295956298826077</v>
      </c>
      <c r="AM202" s="48"/>
      <c r="AN202" s="48">
        <v>1.0815264071237007</v>
      </c>
      <c r="AO202" s="48">
        <v>18.896551724137929</v>
      </c>
      <c r="AP202" s="27">
        <v>1.8401819204014334</v>
      </c>
    </row>
    <row r="203" spans="1:42" x14ac:dyDescent="0.35">
      <c r="A203" s="3" t="s">
        <v>257</v>
      </c>
      <c r="B203" s="3" t="s">
        <v>381</v>
      </c>
      <c r="C203" s="3" t="s">
        <v>552</v>
      </c>
      <c r="D203" s="26">
        <v>30.4</v>
      </c>
      <c r="E203" s="26">
        <v>4.9000000000000004</v>
      </c>
      <c r="F203" s="26" t="str">
        <f t="shared" si="102"/>
        <v>+</v>
      </c>
      <c r="G203" s="26" t="str">
        <f t="shared" si="103"/>
        <v xml:space="preserve"> </v>
      </c>
      <c r="H203" s="26"/>
      <c r="I203" s="26">
        <v>25.7</v>
      </c>
      <c r="J203" s="26">
        <v>5</v>
      </c>
      <c r="K203" s="34" t="str">
        <f t="shared" si="104"/>
        <v xml:space="preserve"> </v>
      </c>
      <c r="L203" s="34" t="str">
        <f t="shared" si="105"/>
        <v xml:space="preserve"> </v>
      </c>
      <c r="M203" s="26"/>
      <c r="N203" s="27">
        <v>29</v>
      </c>
      <c r="O203" s="27">
        <v>4.4000000000000004</v>
      </c>
      <c r="P203" s="27" t="str">
        <f t="shared" si="106"/>
        <v xml:space="preserve"> </v>
      </c>
      <c r="Q203" s="27" t="str">
        <f t="shared" si="107"/>
        <v xml:space="preserve"> </v>
      </c>
      <c r="R203" s="27"/>
      <c r="S203" s="27">
        <v>5.7</v>
      </c>
      <c r="T203" s="27">
        <v>2.7</v>
      </c>
      <c r="U203" s="27" t="str">
        <f t="shared" si="108"/>
        <v xml:space="preserve"> </v>
      </c>
      <c r="V203" s="27" t="str">
        <f t="shared" si="109"/>
        <v xml:space="preserve"> </v>
      </c>
      <c r="W203" s="27"/>
      <c r="X203" s="27">
        <v>3.2</v>
      </c>
      <c r="Y203" s="27">
        <v>1.7</v>
      </c>
      <c r="Z203" s="27" t="str">
        <f t="shared" si="110"/>
        <v xml:space="preserve"> </v>
      </c>
      <c r="AA203" s="27" t="str">
        <f t="shared" si="111"/>
        <v xml:space="preserve"> </v>
      </c>
      <c r="AB203" s="27"/>
      <c r="AC203" s="27">
        <v>5.6</v>
      </c>
      <c r="AD203" s="27">
        <v>2.2000000000000002</v>
      </c>
      <c r="AE203" s="27" t="str">
        <f t="shared" si="112"/>
        <v xml:space="preserve"> </v>
      </c>
      <c r="AF203" s="27" t="str">
        <f t="shared" si="113"/>
        <v xml:space="preserve"> </v>
      </c>
      <c r="AG203" s="52" t="str">
        <f t="shared" ref="AG203:AG240" si="114">IF(AC203-AD203&gt;S203+T203,"+",IF(AC203+AD203&lt;S203-T203,"-"," "))</f>
        <v xml:space="preserve"> </v>
      </c>
      <c r="AH203" s="52" t="str">
        <f t="shared" ref="AH203:AH240" si="115">IF(AC203-AD203&gt;X203+Y203,"+",IF(AC203+AD203&lt;X203-Y203,"-"," "))</f>
        <v xml:space="preserve"> </v>
      </c>
      <c r="AJ203" s="48">
        <v>9.3577218873415102</v>
      </c>
      <c r="AK203" s="48">
        <v>60.709871093060222</v>
      </c>
      <c r="AL203" s="48">
        <v>12.212047152125477</v>
      </c>
      <c r="AM203" s="48"/>
      <c r="AN203" s="48">
        <v>1.6067345666181665</v>
      </c>
      <c r="AO203" s="48">
        <v>27.335334628288894</v>
      </c>
      <c r="AP203" s="27">
        <v>3.0368167407712767</v>
      </c>
    </row>
    <row r="204" spans="1:42" x14ac:dyDescent="0.35">
      <c r="A204" s="3" t="s">
        <v>258</v>
      </c>
      <c r="B204" s="3" t="s">
        <v>382</v>
      </c>
      <c r="C204" s="3" t="s">
        <v>553</v>
      </c>
      <c r="D204" s="26">
        <v>21.7</v>
      </c>
      <c r="E204" s="26">
        <v>3.8</v>
      </c>
      <c r="F204" s="26" t="str">
        <f t="shared" si="102"/>
        <v xml:space="preserve"> </v>
      </c>
      <c r="G204" s="26" t="str">
        <f t="shared" si="103"/>
        <v>-</v>
      </c>
      <c r="H204" s="26"/>
      <c r="I204" s="26">
        <v>22.1</v>
      </c>
      <c r="J204" s="26">
        <v>4</v>
      </c>
      <c r="K204" s="34" t="str">
        <f t="shared" si="104"/>
        <v xml:space="preserve"> </v>
      </c>
      <c r="L204" s="34" t="str">
        <f t="shared" si="105"/>
        <v xml:space="preserve"> </v>
      </c>
      <c r="M204" s="26"/>
      <c r="N204" s="27">
        <v>21.6</v>
      </c>
      <c r="O204" s="27">
        <v>3.5</v>
      </c>
      <c r="P204" s="27" t="str">
        <f t="shared" si="106"/>
        <v xml:space="preserve"> </v>
      </c>
      <c r="Q204" s="27" t="str">
        <f t="shared" si="107"/>
        <v>-</v>
      </c>
      <c r="R204" s="27"/>
      <c r="S204" s="27">
        <v>2.2000000000000002</v>
      </c>
      <c r="T204" s="27">
        <v>1.3</v>
      </c>
      <c r="U204" s="27" t="str">
        <f t="shared" si="108"/>
        <v>-</v>
      </c>
      <c r="V204" s="27" t="str">
        <f t="shared" si="109"/>
        <v>-</v>
      </c>
      <c r="W204" s="27"/>
      <c r="X204" s="27">
        <v>2.7</v>
      </c>
      <c r="Y204" s="27">
        <v>1.7</v>
      </c>
      <c r="Z204" s="27" t="str">
        <f t="shared" si="110"/>
        <v xml:space="preserve"> </v>
      </c>
      <c r="AA204" s="27" t="str">
        <f t="shared" si="111"/>
        <v xml:space="preserve"> </v>
      </c>
      <c r="AB204" s="27"/>
      <c r="AC204" s="27">
        <v>3</v>
      </c>
      <c r="AD204" s="27">
        <v>1.5</v>
      </c>
      <c r="AE204" s="27" t="str">
        <f t="shared" si="112"/>
        <v xml:space="preserve"> </v>
      </c>
      <c r="AF204" s="27" t="str">
        <f t="shared" si="113"/>
        <v xml:space="preserve"> </v>
      </c>
      <c r="AG204" s="52" t="str">
        <f t="shared" si="114"/>
        <v xml:space="preserve"> </v>
      </c>
      <c r="AH204" s="52" t="str">
        <f t="shared" si="115"/>
        <v xml:space="preserve"> </v>
      </c>
      <c r="AJ204" s="48">
        <v>11.14120043391058</v>
      </c>
      <c r="AK204" s="48">
        <v>74.265628922922417</v>
      </c>
      <c r="AL204" s="48">
        <v>13.044202240387525</v>
      </c>
      <c r="AM204" s="48"/>
      <c r="AN204" s="48">
        <v>1.9065531423398392</v>
      </c>
      <c r="AO204" s="48">
        <v>29.324629676123525</v>
      </c>
      <c r="AP204" s="27">
        <v>2.7331214047835299</v>
      </c>
    </row>
    <row r="205" spans="1:42" x14ac:dyDescent="0.35">
      <c r="A205" s="6" t="s">
        <v>62</v>
      </c>
      <c r="B205" s="6"/>
      <c r="C205" s="6"/>
      <c r="D205" s="22">
        <v>28.9</v>
      </c>
      <c r="E205" s="22">
        <v>2.5</v>
      </c>
      <c r="F205" s="22" t="str">
        <f t="shared" si="102"/>
        <v>+</v>
      </c>
      <c r="G205" s="22" t="str">
        <f t="shared" si="103"/>
        <v xml:space="preserve"> </v>
      </c>
      <c r="H205" s="22"/>
      <c r="I205" s="22">
        <v>26.7</v>
      </c>
      <c r="J205" s="22">
        <v>2.5</v>
      </c>
      <c r="K205" s="31" t="str">
        <f t="shared" si="104"/>
        <v>+</v>
      </c>
      <c r="L205" s="31" t="str">
        <f t="shared" si="105"/>
        <v xml:space="preserve"> </v>
      </c>
      <c r="M205" s="22"/>
      <c r="N205" s="28">
        <v>27.5</v>
      </c>
      <c r="O205" s="28">
        <v>2.4</v>
      </c>
      <c r="P205" s="28" t="str">
        <f t="shared" si="106"/>
        <v>+</v>
      </c>
      <c r="Q205" s="28" t="str">
        <f t="shared" si="107"/>
        <v xml:space="preserve"> </v>
      </c>
      <c r="R205" s="28"/>
      <c r="S205" s="28">
        <v>4.5999999999999996</v>
      </c>
      <c r="T205" s="28">
        <v>1.2</v>
      </c>
      <c r="U205" s="28" t="str">
        <f t="shared" si="108"/>
        <v xml:space="preserve"> </v>
      </c>
      <c r="V205" s="28" t="str">
        <f t="shared" si="109"/>
        <v xml:space="preserve"> </v>
      </c>
      <c r="W205" s="28"/>
      <c r="X205" s="28">
        <v>3.4</v>
      </c>
      <c r="Y205" s="28">
        <v>1</v>
      </c>
      <c r="Z205" s="28" t="str">
        <f t="shared" si="110"/>
        <v xml:space="preserve"> </v>
      </c>
      <c r="AA205" s="28" t="str">
        <f t="shared" si="111"/>
        <v xml:space="preserve"> </v>
      </c>
      <c r="AB205" s="28"/>
      <c r="AC205" s="28">
        <v>4.9000000000000004</v>
      </c>
      <c r="AD205" s="28">
        <v>1.2</v>
      </c>
      <c r="AE205" s="28" t="str">
        <f t="shared" si="112"/>
        <v xml:space="preserve"> </v>
      </c>
      <c r="AF205" s="28" t="str">
        <f t="shared" si="113"/>
        <v xml:space="preserve"> </v>
      </c>
      <c r="AG205" s="52" t="str">
        <f t="shared" si="114"/>
        <v xml:space="preserve"> </v>
      </c>
      <c r="AH205" s="52" t="str">
        <f t="shared" si="115"/>
        <v xml:space="preserve"> </v>
      </c>
      <c r="AJ205" s="46">
        <v>12.23944663761535</v>
      </c>
      <c r="AK205" s="46">
        <v>50.388858744800146</v>
      </c>
      <c r="AL205" s="46">
        <v>14.108611853667902</v>
      </c>
      <c r="AM205" s="46"/>
      <c r="AN205" s="46">
        <v>1.6679194180607408</v>
      </c>
      <c r="AO205" s="46">
        <v>19.581600048230541</v>
      </c>
      <c r="AP205" s="28">
        <v>2.5455995510198051</v>
      </c>
    </row>
    <row r="206" spans="1:42" x14ac:dyDescent="0.35">
      <c r="A206" s="3" t="s">
        <v>259</v>
      </c>
      <c r="B206" s="3" t="s">
        <v>383</v>
      </c>
      <c r="C206" s="3" t="s">
        <v>555</v>
      </c>
      <c r="D206" s="26">
        <v>48.1</v>
      </c>
      <c r="E206" s="26">
        <v>6.3</v>
      </c>
      <c r="F206" s="26" t="str">
        <f t="shared" si="102"/>
        <v>+</v>
      </c>
      <c r="G206" s="26" t="str">
        <f t="shared" si="103"/>
        <v>+</v>
      </c>
      <c r="H206" s="26"/>
      <c r="I206" s="26">
        <v>40.5</v>
      </c>
      <c r="J206" s="26">
        <v>5.7</v>
      </c>
      <c r="K206" s="34" t="str">
        <f t="shared" si="104"/>
        <v>+</v>
      </c>
      <c r="L206" s="34" t="str">
        <f t="shared" si="105"/>
        <v>+</v>
      </c>
      <c r="M206" s="26"/>
      <c r="N206" s="27">
        <v>47.8</v>
      </c>
      <c r="O206" s="27">
        <v>5.8</v>
      </c>
      <c r="P206" s="27" t="str">
        <f t="shared" si="106"/>
        <v>+</v>
      </c>
      <c r="Q206" s="27" t="str">
        <f t="shared" si="107"/>
        <v>+</v>
      </c>
      <c r="R206" s="27"/>
      <c r="S206" s="27">
        <v>9.4</v>
      </c>
      <c r="T206" s="27">
        <v>3.4</v>
      </c>
      <c r="U206" s="27" t="str">
        <f t="shared" si="108"/>
        <v>+</v>
      </c>
      <c r="V206" s="27" t="str">
        <f t="shared" si="109"/>
        <v>+</v>
      </c>
      <c r="W206" s="27"/>
      <c r="X206" s="27">
        <v>5.9</v>
      </c>
      <c r="Y206" s="27">
        <v>2.7</v>
      </c>
      <c r="Z206" s="27" t="str">
        <f t="shared" si="110"/>
        <v xml:space="preserve"> </v>
      </c>
      <c r="AA206" s="27" t="str">
        <f t="shared" si="111"/>
        <v xml:space="preserve"> </v>
      </c>
      <c r="AB206" s="27"/>
      <c r="AC206" s="27">
        <v>11.9</v>
      </c>
      <c r="AD206" s="27">
        <v>3.8</v>
      </c>
      <c r="AE206" s="27" t="str">
        <f t="shared" si="112"/>
        <v>+</v>
      </c>
      <c r="AF206" s="27" t="str">
        <f t="shared" si="113"/>
        <v>+</v>
      </c>
      <c r="AG206" s="52" t="str">
        <f t="shared" si="114"/>
        <v xml:space="preserve"> </v>
      </c>
      <c r="AH206" s="52" t="str">
        <f t="shared" si="115"/>
        <v xml:space="preserve"> </v>
      </c>
      <c r="AJ206" s="48">
        <v>14.626729294861729</v>
      </c>
      <c r="AK206" s="48">
        <v>53.485411140583551</v>
      </c>
      <c r="AL206" s="48">
        <v>19.235415513162533</v>
      </c>
      <c r="AM206" s="48"/>
      <c r="AN206" s="48">
        <v>1.1735648101880274</v>
      </c>
      <c r="AO206" s="48">
        <v>17.391765704584042</v>
      </c>
      <c r="AP206" s="27">
        <v>3.0981023808325365</v>
      </c>
    </row>
    <row r="207" spans="1:42" x14ac:dyDescent="0.35">
      <c r="A207" s="3" t="s">
        <v>260</v>
      </c>
      <c r="B207" s="3" t="s">
        <v>384</v>
      </c>
      <c r="C207" s="3" t="s">
        <v>554</v>
      </c>
      <c r="D207" s="26">
        <v>23.5</v>
      </c>
      <c r="E207" s="26">
        <v>5.2</v>
      </c>
      <c r="F207" s="26" t="str">
        <f t="shared" si="102"/>
        <v xml:space="preserve"> </v>
      </c>
      <c r="G207" s="26" t="str">
        <f t="shared" si="103"/>
        <v xml:space="preserve"> </v>
      </c>
      <c r="H207" s="26"/>
      <c r="I207" s="26">
        <v>25.9</v>
      </c>
      <c r="J207" s="26">
        <v>5.2</v>
      </c>
      <c r="K207" s="34" t="str">
        <f t="shared" si="104"/>
        <v xml:space="preserve"> </v>
      </c>
      <c r="L207" s="34" t="str">
        <f t="shared" si="105"/>
        <v xml:space="preserve"> </v>
      </c>
      <c r="M207" s="26"/>
      <c r="N207" s="27">
        <v>21</v>
      </c>
      <c r="O207" s="27">
        <v>4.3</v>
      </c>
      <c r="P207" s="27" t="str">
        <f t="shared" si="106"/>
        <v xml:space="preserve"> </v>
      </c>
      <c r="Q207" s="27" t="str">
        <f t="shared" si="107"/>
        <v>-</v>
      </c>
      <c r="R207" s="27"/>
      <c r="S207" s="27">
        <v>3.8</v>
      </c>
      <c r="T207" s="27">
        <v>2.2999999999999998</v>
      </c>
      <c r="U207" s="27" t="str">
        <f t="shared" si="108"/>
        <v xml:space="preserve"> </v>
      </c>
      <c r="V207" s="27" t="str">
        <f t="shared" si="109"/>
        <v xml:space="preserve"> </v>
      </c>
      <c r="W207" s="27"/>
      <c r="X207" s="27">
        <v>3.4</v>
      </c>
      <c r="Y207" s="27">
        <v>2</v>
      </c>
      <c r="Z207" s="27" t="str">
        <f t="shared" si="110"/>
        <v xml:space="preserve"> </v>
      </c>
      <c r="AA207" s="27" t="str">
        <f t="shared" si="111"/>
        <v xml:space="preserve"> </v>
      </c>
      <c r="AB207" s="27"/>
      <c r="AC207" s="27">
        <v>2.4</v>
      </c>
      <c r="AD207" s="27">
        <v>1.6</v>
      </c>
      <c r="AE207" s="27" t="str">
        <f t="shared" si="112"/>
        <v xml:space="preserve"> </v>
      </c>
      <c r="AF207" s="27" t="str">
        <f t="shared" si="113"/>
        <v xml:space="preserve"> </v>
      </c>
      <c r="AG207" s="52" t="str">
        <f t="shared" si="114"/>
        <v xml:space="preserve"> </v>
      </c>
      <c r="AH207" s="52" t="str">
        <f t="shared" si="115"/>
        <v xml:space="preserve"> </v>
      </c>
      <c r="AJ207" s="48">
        <v>12.368826417637431</v>
      </c>
      <c r="AK207" s="48">
        <v>56.610169491525419</v>
      </c>
      <c r="AL207" s="48">
        <v>13.441598853935488</v>
      </c>
      <c r="AM207" s="48"/>
      <c r="AN207" s="48">
        <v>1.1962067969577355</v>
      </c>
      <c r="AO207" s="48">
        <v>15.392061955469508</v>
      </c>
      <c r="AP207" s="27">
        <v>1.5394370662627259</v>
      </c>
    </row>
    <row r="208" spans="1:42" x14ac:dyDescent="0.35">
      <c r="A208" s="3" t="s">
        <v>261</v>
      </c>
      <c r="B208" s="3" t="s">
        <v>385</v>
      </c>
      <c r="C208" s="3" t="s">
        <v>556</v>
      </c>
      <c r="D208" s="26">
        <v>21.5</v>
      </c>
      <c r="E208" s="26">
        <v>5</v>
      </c>
      <c r="F208" s="26" t="str">
        <f t="shared" si="102"/>
        <v xml:space="preserve"> </v>
      </c>
      <c r="G208" s="26" t="str">
        <f t="shared" si="103"/>
        <v xml:space="preserve"> </v>
      </c>
      <c r="H208" s="26"/>
      <c r="I208" s="26">
        <v>23.5</v>
      </c>
      <c r="J208" s="26">
        <v>5.3</v>
      </c>
      <c r="K208" s="34" t="str">
        <f t="shared" si="104"/>
        <v xml:space="preserve"> </v>
      </c>
      <c r="L208" s="34" t="str">
        <f t="shared" si="105"/>
        <v xml:space="preserve"> </v>
      </c>
      <c r="M208" s="26"/>
      <c r="N208" s="27">
        <v>20.2</v>
      </c>
      <c r="O208" s="27">
        <v>4.7</v>
      </c>
      <c r="P208" s="27" t="str">
        <f t="shared" si="106"/>
        <v xml:space="preserve"> </v>
      </c>
      <c r="Q208" s="27" t="str">
        <f t="shared" si="107"/>
        <v>-</v>
      </c>
      <c r="R208" s="27"/>
      <c r="S208" s="27">
        <v>2.5</v>
      </c>
      <c r="T208" s="27">
        <v>2</v>
      </c>
      <c r="U208" s="27" t="str">
        <f t="shared" si="108"/>
        <v xml:space="preserve"> </v>
      </c>
      <c r="V208" s="27" t="str">
        <f t="shared" si="109"/>
        <v xml:space="preserve"> </v>
      </c>
      <c r="W208" s="27"/>
      <c r="X208" s="27">
        <v>2.6</v>
      </c>
      <c r="Y208" s="27">
        <v>2</v>
      </c>
      <c r="Z208" s="27" t="str">
        <f t="shared" si="110"/>
        <v xml:space="preserve"> </v>
      </c>
      <c r="AA208" s="27" t="str">
        <f t="shared" si="111"/>
        <v xml:space="preserve"> </v>
      </c>
      <c r="AB208" s="27"/>
      <c r="AC208" s="27">
        <v>3.2</v>
      </c>
      <c r="AD208" s="27">
        <v>2.4</v>
      </c>
      <c r="AE208" s="27" t="str">
        <f t="shared" si="112"/>
        <v xml:space="preserve"> </v>
      </c>
      <c r="AF208" s="27" t="str">
        <f t="shared" si="113"/>
        <v xml:space="preserve"> </v>
      </c>
      <c r="AG208" s="52" t="str">
        <f t="shared" si="114"/>
        <v xml:space="preserve"> </v>
      </c>
      <c r="AH208" s="52" t="str">
        <f t="shared" si="115"/>
        <v xml:space="preserve"> </v>
      </c>
      <c r="AJ208" s="48">
        <v>10.163910434655349</v>
      </c>
      <c r="AK208" s="48">
        <v>25.899280575539567</v>
      </c>
      <c r="AL208" s="48">
        <v>10.659768974558855</v>
      </c>
      <c r="AM208" s="48"/>
      <c r="AN208" s="48">
        <v>1.7620113857546356</v>
      </c>
      <c r="AO208" s="48">
        <v>10.791366906474821</v>
      </c>
      <c r="AP208" s="27">
        <v>2.0466302884274681</v>
      </c>
    </row>
    <row r="209" spans="1:42" x14ac:dyDescent="0.35">
      <c r="A209" s="3" t="s">
        <v>262</v>
      </c>
      <c r="B209" s="3" t="s">
        <v>386</v>
      </c>
      <c r="C209" s="3" t="s">
        <v>557</v>
      </c>
      <c r="D209" s="26">
        <v>24</v>
      </c>
      <c r="E209" s="26">
        <v>3.2</v>
      </c>
      <c r="F209" s="26" t="str">
        <f t="shared" si="102"/>
        <v xml:space="preserve"> </v>
      </c>
      <c r="G209" s="26" t="str">
        <f t="shared" si="103"/>
        <v xml:space="preserve"> </v>
      </c>
      <c r="H209" s="26"/>
      <c r="I209" s="26">
        <v>18.899999999999999</v>
      </c>
      <c r="J209" s="26">
        <v>3.9</v>
      </c>
      <c r="K209" s="34" t="str">
        <f t="shared" si="104"/>
        <v>-</v>
      </c>
      <c r="L209" s="34" t="str">
        <f t="shared" si="105"/>
        <v>-</v>
      </c>
      <c r="M209" s="26"/>
      <c r="N209" s="27">
        <v>22.3</v>
      </c>
      <c r="O209" s="27">
        <v>3.6</v>
      </c>
      <c r="P209" s="27" t="str">
        <f t="shared" si="106"/>
        <v xml:space="preserve"> </v>
      </c>
      <c r="Q209" s="27" t="str">
        <f t="shared" si="107"/>
        <v>-</v>
      </c>
      <c r="R209" s="27"/>
      <c r="S209" s="27">
        <v>3.1</v>
      </c>
      <c r="T209" s="27">
        <v>1.4</v>
      </c>
      <c r="U209" s="27" t="str">
        <f t="shared" si="108"/>
        <v xml:space="preserve"> </v>
      </c>
      <c r="V209" s="27" t="str">
        <f t="shared" si="109"/>
        <v xml:space="preserve"> </v>
      </c>
      <c r="W209" s="27"/>
      <c r="X209" s="27">
        <v>2.1</v>
      </c>
      <c r="Y209" s="27">
        <v>1.5</v>
      </c>
      <c r="Z209" s="27" t="str">
        <f t="shared" si="110"/>
        <v xml:space="preserve"> </v>
      </c>
      <c r="AA209" s="27" t="str">
        <f t="shared" si="111"/>
        <v>-</v>
      </c>
      <c r="AB209" s="27"/>
      <c r="AC209" s="27">
        <v>2.8</v>
      </c>
      <c r="AD209" s="27">
        <v>1.4</v>
      </c>
      <c r="AE209" s="27" t="str">
        <f t="shared" si="112"/>
        <v xml:space="preserve"> </v>
      </c>
      <c r="AF209" s="27" t="str">
        <f t="shared" si="113"/>
        <v xml:space="preserve"> </v>
      </c>
      <c r="AG209" s="52" t="str">
        <f t="shared" si="114"/>
        <v xml:space="preserve"> </v>
      </c>
      <c r="AH209" s="52" t="str">
        <f t="shared" si="115"/>
        <v xml:space="preserve"> </v>
      </c>
      <c r="AJ209" s="48">
        <v>11.879030331979939</v>
      </c>
      <c r="AK209" s="48">
        <v>54.735376044568241</v>
      </c>
      <c r="AL209" s="48">
        <v>13.069726492584245</v>
      </c>
      <c r="AM209" s="48"/>
      <c r="AN209" s="48">
        <v>2.3385644199862674</v>
      </c>
      <c r="AO209" s="48">
        <v>36.594707520891369</v>
      </c>
      <c r="AP209" s="27">
        <v>3.2904093420148799</v>
      </c>
    </row>
    <row r="210" spans="1:42" x14ac:dyDescent="0.35">
      <c r="A210" s="3"/>
      <c r="B210" s="3"/>
      <c r="C210" s="3"/>
      <c r="D210" s="23"/>
      <c r="E210" s="24"/>
      <c r="F210" s="24"/>
      <c r="G210" s="24"/>
      <c r="H210" s="24"/>
      <c r="I210" s="24"/>
      <c r="J210" s="24"/>
      <c r="K210" s="32"/>
      <c r="L210" s="32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52" t="str">
        <f t="shared" si="114"/>
        <v xml:space="preserve"> </v>
      </c>
      <c r="AH210" s="52" t="str">
        <f t="shared" si="115"/>
        <v xml:space="preserve"> </v>
      </c>
      <c r="AJ210" s="48"/>
      <c r="AK210" s="48"/>
      <c r="AL210" s="48"/>
      <c r="AM210" s="48"/>
      <c r="AN210" s="48"/>
      <c r="AO210" s="48"/>
      <c r="AP210" s="50"/>
    </row>
    <row r="211" spans="1:42" x14ac:dyDescent="0.35">
      <c r="A211" s="12" t="s">
        <v>12</v>
      </c>
      <c r="B211" s="12"/>
      <c r="C211" s="12"/>
      <c r="D211" s="25">
        <v>21.6</v>
      </c>
      <c r="E211" s="25">
        <v>1.2</v>
      </c>
      <c r="F211" s="25" t="str">
        <f t="shared" ref="F211:F223" si="116">IF((D211-E211)&gt;(D$10+E$10),"+",IF((D211+E211)&lt;(D$10-E$10),"-"," "))</f>
        <v>-</v>
      </c>
      <c r="G211" s="25" t="str">
        <f t="shared" ref="G211:G223" si="117">IF((D211-E211)&gt;(D$211+E$211),"+",IF((D211+E211)&lt;(D$211-E$211),"-"," "))</f>
        <v xml:space="preserve"> </v>
      </c>
      <c r="H211" s="25"/>
      <c r="I211" s="25">
        <v>21.9</v>
      </c>
      <c r="J211" s="25">
        <v>1.2</v>
      </c>
      <c r="K211" s="33" t="str">
        <f t="shared" ref="K211:K223" si="118">IF((I211-J211)&gt;(I$10+J$10),"+",IF((I211+J211)&lt;(I$10-J$10),"-"," "))</f>
        <v>-</v>
      </c>
      <c r="L211" s="33" t="str">
        <f t="shared" ref="L211:L223" si="119">IF((I211-J211)&gt;(I$211+J$211),"+",IF((I211+J211)&lt;(I$211-J$211),"-"," "))</f>
        <v xml:space="preserve"> </v>
      </c>
      <c r="M211" s="25"/>
      <c r="N211" s="51">
        <v>21.9</v>
      </c>
      <c r="O211" s="51">
        <v>1.2</v>
      </c>
      <c r="P211" s="51" t="str">
        <f t="shared" ref="P211:P223" si="120">IF((N211-O211)&gt;(N$10+O$10),"+",IF((N211+O211)&lt;(N$10-O$10),"-"," "))</f>
        <v>-</v>
      </c>
      <c r="Q211" s="51" t="str">
        <f t="shared" ref="Q211:Q223" si="121">IF((N211-O211)&gt;(N$211+O$211),"+",IF((N211+O211)&lt;(N$211-O$211),"-"," "))</f>
        <v xml:space="preserve"> </v>
      </c>
      <c r="R211" s="51"/>
      <c r="S211" s="51">
        <v>2.9</v>
      </c>
      <c r="T211" s="51">
        <v>0.5</v>
      </c>
      <c r="U211" s="51" t="str">
        <f t="shared" ref="U211:U223" si="122">IF((S211-T211)&gt;(S$10+T$10),"+",IF((S211+T211)&lt;(S$10-T$10),"-"," "))</f>
        <v>-</v>
      </c>
      <c r="V211" s="51" t="str">
        <f t="shared" ref="V211:V223" si="123">IF((S211-T211)&gt;(S$211+T$211),"+",IF((S211+T211)&lt;(S$211-T$211),"-"," "))</f>
        <v xml:space="preserve"> </v>
      </c>
      <c r="W211" s="51"/>
      <c r="X211" s="51">
        <v>2.8</v>
      </c>
      <c r="Y211" s="51">
        <v>0.5</v>
      </c>
      <c r="Z211" s="51" t="str">
        <f>IF((X211-Y211)&gt;(X$10+Y$10),"+",IF((X211+Y211)&lt;(X$10-Y$10),"-"," "))</f>
        <v xml:space="preserve"> </v>
      </c>
      <c r="AA211" s="51" t="str">
        <f>IF((X211-Y211)&gt;(X$211+Y$211),"+",IF((X211+Y211)&lt;(X$211-Y$211),"-"," "))</f>
        <v xml:space="preserve"> </v>
      </c>
      <c r="AB211" s="51"/>
      <c r="AC211" s="51">
        <v>3.2</v>
      </c>
      <c r="AD211" s="51">
        <v>0.5</v>
      </c>
      <c r="AE211" s="51" t="str">
        <f t="shared" ref="AE211:AE219" si="124">IF((AC211-AD211)&gt;(AC$10+AD$10),"+",IF((AC211+AD211)&lt;(AC$10-AD$10),"-"," "))</f>
        <v>-</v>
      </c>
      <c r="AF211" s="51" t="str">
        <f t="shared" ref="AF211:AF219" si="125">IF((AC211-AD211)&gt;(AC$211+AD$211),"+",IF((AC211+AD211)&lt;(AC$211-AD$211),"-"," "))</f>
        <v xml:space="preserve"> </v>
      </c>
      <c r="AG211" s="52" t="str">
        <f t="shared" si="114"/>
        <v xml:space="preserve"> </v>
      </c>
      <c r="AH211" s="52" t="str">
        <f t="shared" si="115"/>
        <v xml:space="preserve"> </v>
      </c>
      <c r="AJ211" s="46">
        <v>9.8709463845367296</v>
      </c>
      <c r="AK211" s="46">
        <v>41.789626501253792</v>
      </c>
      <c r="AL211" s="46">
        <v>10.882992452583848</v>
      </c>
      <c r="AM211" s="46"/>
      <c r="AN211" s="46">
        <v>1.0755764455327361</v>
      </c>
      <c r="AO211" s="46">
        <v>31.173287580836746</v>
      </c>
      <c r="AP211" s="28">
        <v>2.0298850228397636</v>
      </c>
    </row>
    <row r="212" spans="1:42" x14ac:dyDescent="0.35">
      <c r="A212" s="14" t="s">
        <v>63</v>
      </c>
      <c r="B212" s="14"/>
      <c r="C212" s="14"/>
      <c r="D212" s="22">
        <v>21.2</v>
      </c>
      <c r="E212" s="22">
        <v>1.7</v>
      </c>
      <c r="F212" s="22" t="str">
        <f t="shared" si="116"/>
        <v>-</v>
      </c>
      <c r="G212" s="22" t="str">
        <f t="shared" si="117"/>
        <v xml:space="preserve"> </v>
      </c>
      <c r="H212" s="22"/>
      <c r="I212" s="22">
        <v>22.2</v>
      </c>
      <c r="J212" s="22">
        <v>1.8</v>
      </c>
      <c r="K212" s="31" t="str">
        <f t="shared" si="118"/>
        <v xml:space="preserve"> </v>
      </c>
      <c r="L212" s="31" t="str">
        <f t="shared" si="119"/>
        <v xml:space="preserve"> </v>
      </c>
      <c r="M212" s="22"/>
      <c r="N212" s="28">
        <v>21.4</v>
      </c>
      <c r="O212" s="28">
        <v>1.8</v>
      </c>
      <c r="P212" s="28" t="str">
        <f t="shared" si="120"/>
        <v>-</v>
      </c>
      <c r="Q212" s="28" t="str">
        <f t="shared" si="121"/>
        <v xml:space="preserve"> </v>
      </c>
      <c r="R212" s="28"/>
      <c r="S212" s="28">
        <v>2.1</v>
      </c>
      <c r="T212" s="28">
        <v>0.6</v>
      </c>
      <c r="U212" s="28" t="str">
        <f t="shared" si="122"/>
        <v>-</v>
      </c>
      <c r="V212" s="28" t="str">
        <f t="shared" si="123"/>
        <v xml:space="preserve"> </v>
      </c>
      <c r="W212" s="28"/>
      <c r="X212" s="28">
        <v>2.4</v>
      </c>
      <c r="Y212" s="28">
        <v>0.7</v>
      </c>
      <c r="Z212" s="28" t="str">
        <f>IF((X212-Y212)&gt;(X$10+Y$10),"+",IF((X212+Y212)&lt;(X$10-Y$10),"-"," "))</f>
        <v>-</v>
      </c>
      <c r="AA212" s="28" t="str">
        <f>IF((X212-Y212)&gt;(X$211+Y$211),"+",IF((X212+Y212)&lt;(X$211-Y$211),"-"," "))</f>
        <v xml:space="preserve"> </v>
      </c>
      <c r="AB212" s="28"/>
      <c r="AC212" s="28">
        <v>2.7</v>
      </c>
      <c r="AD212" s="28">
        <v>0.7</v>
      </c>
      <c r="AE212" s="28" t="str">
        <f t="shared" si="124"/>
        <v>-</v>
      </c>
      <c r="AF212" s="28" t="str">
        <f t="shared" si="125"/>
        <v xml:space="preserve"> </v>
      </c>
      <c r="AG212" s="52" t="str">
        <f t="shared" si="114"/>
        <v xml:space="preserve"> </v>
      </c>
      <c r="AH212" s="52" t="str">
        <f t="shared" si="115"/>
        <v xml:space="preserve"> </v>
      </c>
      <c r="AJ212" s="46">
        <v>8.8889306874823664</v>
      </c>
      <c r="AK212" s="46">
        <v>34.748406347484064</v>
      </c>
      <c r="AL212" s="46">
        <v>9.5868198156648301</v>
      </c>
      <c r="AM212" s="46"/>
      <c r="AN212" s="46">
        <v>0.988432239255149</v>
      </c>
      <c r="AO212" s="46">
        <v>31.717075817170759</v>
      </c>
      <c r="AP212" s="28">
        <v>1.8177292659536308</v>
      </c>
    </row>
    <row r="213" spans="1:42" x14ac:dyDescent="0.35">
      <c r="A213" s="3" t="s">
        <v>263</v>
      </c>
      <c r="B213" s="3" t="s">
        <v>387</v>
      </c>
      <c r="C213" s="40" t="s">
        <v>558</v>
      </c>
      <c r="D213" s="26">
        <v>26.8</v>
      </c>
      <c r="E213" s="26">
        <v>4.2</v>
      </c>
      <c r="F213" s="26" t="str">
        <f t="shared" si="116"/>
        <v xml:space="preserve"> </v>
      </c>
      <c r="G213" s="26" t="str">
        <f t="shared" si="117"/>
        <v xml:space="preserve"> </v>
      </c>
      <c r="H213" s="26"/>
      <c r="I213" s="26">
        <v>34.700000000000003</v>
      </c>
      <c r="J213" s="26">
        <v>4.5</v>
      </c>
      <c r="K213" s="34" t="str">
        <f t="shared" si="118"/>
        <v>+</v>
      </c>
      <c r="L213" s="34" t="str">
        <f t="shared" si="119"/>
        <v>+</v>
      </c>
      <c r="M213" s="26"/>
      <c r="N213" s="27">
        <v>30.8</v>
      </c>
      <c r="O213" s="27">
        <v>4.0999999999999996</v>
      </c>
      <c r="P213" s="27" t="str">
        <f t="shared" si="120"/>
        <v>+</v>
      </c>
      <c r="Q213" s="27" t="str">
        <f t="shared" si="121"/>
        <v>+</v>
      </c>
      <c r="R213" s="27"/>
      <c r="S213" s="27">
        <v>3.8</v>
      </c>
      <c r="T213" s="27">
        <v>1.8</v>
      </c>
      <c r="U213" s="27" t="str">
        <f t="shared" si="122"/>
        <v xml:space="preserve"> </v>
      </c>
      <c r="V213" s="27" t="str">
        <f t="shared" si="123"/>
        <v xml:space="preserve"> </v>
      </c>
      <c r="W213" s="27"/>
      <c r="X213" s="27">
        <v>4.7</v>
      </c>
      <c r="Y213" s="27">
        <v>2.2000000000000002</v>
      </c>
      <c r="Z213" s="27" t="str">
        <f>IF((X213-Y213)&gt;(X$10+Y$10),"+",IF((X213+Y213)&lt;(X$10-Y$10),"-"," "))</f>
        <v xml:space="preserve"> </v>
      </c>
      <c r="AA213" s="27" t="str">
        <f>IF((X213-Y213)&gt;(X$211+Y$211),"+",IF((X213+Y213)&lt;(X$211-Y$211),"-"," "))</f>
        <v xml:space="preserve"> </v>
      </c>
      <c r="AB213" s="27"/>
      <c r="AC213" s="27">
        <v>5.8</v>
      </c>
      <c r="AD213" s="27">
        <v>2.2000000000000002</v>
      </c>
      <c r="AE213" s="27" t="str">
        <f t="shared" si="124"/>
        <v xml:space="preserve"> </v>
      </c>
      <c r="AF213" s="27" t="str">
        <f t="shared" si="125"/>
        <v xml:space="preserve"> </v>
      </c>
      <c r="AG213" s="52" t="str">
        <f t="shared" si="114"/>
        <v xml:space="preserve"> </v>
      </c>
      <c r="AH213" s="52" t="str">
        <f t="shared" si="115"/>
        <v xml:space="preserve"> </v>
      </c>
      <c r="AJ213" s="24">
        <v>8.5832608605623886</v>
      </c>
      <c r="AK213" s="24">
        <v>25.521669341894061</v>
      </c>
      <c r="AL213" s="48">
        <v>9.5709416508723901</v>
      </c>
      <c r="AM213" s="48"/>
      <c r="AN213" s="24">
        <v>0.47707789787551247</v>
      </c>
      <c r="AO213" s="24">
        <v>30.524344569288392</v>
      </c>
      <c r="AP213" s="27">
        <v>2.2291379054839289</v>
      </c>
    </row>
    <row r="214" spans="1:42" x14ac:dyDescent="0.35">
      <c r="A214" s="3" t="s">
        <v>264</v>
      </c>
      <c r="B214" s="3" t="s">
        <v>388</v>
      </c>
      <c r="C214" s="3" t="s">
        <v>559</v>
      </c>
      <c r="D214" s="26">
        <v>16.2</v>
      </c>
      <c r="E214" s="26">
        <v>2</v>
      </c>
      <c r="F214" s="26" t="str">
        <f t="shared" si="116"/>
        <v>-</v>
      </c>
      <c r="G214" s="26" t="str">
        <f t="shared" si="117"/>
        <v>-</v>
      </c>
      <c r="H214" s="26"/>
      <c r="I214" s="26">
        <v>17.8</v>
      </c>
      <c r="J214" s="26">
        <v>3.1</v>
      </c>
      <c r="K214" s="34" t="str">
        <f t="shared" si="118"/>
        <v>-</v>
      </c>
      <c r="L214" s="34" t="str">
        <f t="shared" si="119"/>
        <v xml:space="preserve"> </v>
      </c>
      <c r="M214" s="26"/>
      <c r="N214" s="27">
        <v>19.399999999999999</v>
      </c>
      <c r="O214" s="27">
        <v>2.9</v>
      </c>
      <c r="P214" s="27" t="str">
        <f t="shared" si="120"/>
        <v>-</v>
      </c>
      <c r="Q214" s="27" t="str">
        <f t="shared" si="121"/>
        <v xml:space="preserve"> </v>
      </c>
      <c r="R214" s="27"/>
      <c r="S214" s="27">
        <v>1</v>
      </c>
      <c r="T214" s="27">
        <v>0.5</v>
      </c>
      <c r="U214" s="27" t="str">
        <f t="shared" si="122"/>
        <v>-</v>
      </c>
      <c r="V214" s="27" t="str">
        <f t="shared" si="123"/>
        <v>-</v>
      </c>
      <c r="W214" s="27"/>
      <c r="X214" s="27">
        <v>2.1</v>
      </c>
      <c r="Y214" s="27">
        <v>1.3</v>
      </c>
      <c r="Z214" s="27" t="str">
        <f>IF((X214-Y214)&gt;(X$10+Y$10),"+",IF((X214+Y214)&lt;(X$10-Y$10),"-"," "))</f>
        <v xml:space="preserve"> </v>
      </c>
      <c r="AA214" s="27" t="str">
        <f>IF((X214-Y214)&gt;(X$211+Y$211),"+",IF((X214+Y214)&lt;(X$211-Y$211),"-"," "))</f>
        <v xml:space="preserve"> </v>
      </c>
      <c r="AB214" s="27"/>
      <c r="AC214" s="27">
        <v>1.5</v>
      </c>
      <c r="AD214" s="27">
        <v>1</v>
      </c>
      <c r="AE214" s="27" t="str">
        <f t="shared" si="124"/>
        <v>-</v>
      </c>
      <c r="AF214" s="27" t="str">
        <f t="shared" si="125"/>
        <v>-</v>
      </c>
      <c r="AG214" s="52" t="str">
        <f t="shared" si="114"/>
        <v xml:space="preserve"> </v>
      </c>
      <c r="AH214" s="52" t="str">
        <f t="shared" si="115"/>
        <v xml:space="preserve"> </v>
      </c>
      <c r="AJ214" s="24">
        <v>10.250625471151849</v>
      </c>
      <c r="AK214" s="24">
        <v>41.386704789135095</v>
      </c>
      <c r="AL214" s="48">
        <v>10.719358657053697</v>
      </c>
      <c r="AM214" s="48"/>
      <c r="AN214" s="24">
        <v>1.3072145350456952</v>
      </c>
      <c r="AO214" s="24">
        <v>37.727759914255095</v>
      </c>
      <c r="AP214" s="27">
        <v>1.8556978370816744</v>
      </c>
    </row>
    <row r="215" spans="1:42" x14ac:dyDescent="0.35">
      <c r="A215" s="3" t="s">
        <v>265</v>
      </c>
      <c r="B215" s="3" t="s">
        <v>389</v>
      </c>
      <c r="C215" s="3" t="s">
        <v>560</v>
      </c>
      <c r="D215" s="26">
        <v>25.7</v>
      </c>
      <c r="E215" s="26">
        <v>4.5999999999999996</v>
      </c>
      <c r="F215" s="26" t="str">
        <f t="shared" si="116"/>
        <v xml:space="preserve"> </v>
      </c>
      <c r="G215" s="26" t="str">
        <f t="shared" si="117"/>
        <v xml:space="preserve"> </v>
      </c>
      <c r="H215" s="26"/>
      <c r="I215" s="26">
        <v>19.3</v>
      </c>
      <c r="J215" s="26">
        <v>4.2</v>
      </c>
      <c r="K215" s="34" t="str">
        <f t="shared" si="118"/>
        <v xml:space="preserve"> </v>
      </c>
      <c r="L215" s="34" t="str">
        <f t="shared" si="119"/>
        <v xml:space="preserve"> </v>
      </c>
      <c r="M215" s="26"/>
      <c r="N215" s="27">
        <v>19.7</v>
      </c>
      <c r="O215" s="27">
        <v>4</v>
      </c>
      <c r="P215" s="27" t="str">
        <f t="shared" si="120"/>
        <v>-</v>
      </c>
      <c r="Q215" s="27" t="str">
        <f t="shared" si="121"/>
        <v xml:space="preserve"> </v>
      </c>
      <c r="R215" s="27"/>
      <c r="S215" s="27">
        <v>1.8</v>
      </c>
      <c r="T215" s="27">
        <v>1.5</v>
      </c>
      <c r="U215" s="27" t="str">
        <f t="shared" si="122"/>
        <v>-</v>
      </c>
      <c r="V215" s="27" t="str">
        <f t="shared" si="123"/>
        <v xml:space="preserve"> </v>
      </c>
      <c r="W215" s="27"/>
      <c r="X215" s="27" t="s">
        <v>72</v>
      </c>
      <c r="Y215" s="27" t="s">
        <v>72</v>
      </c>
      <c r="Z215" s="27"/>
      <c r="AA215" s="27"/>
      <c r="AB215" s="27"/>
      <c r="AC215" s="27">
        <v>2.8</v>
      </c>
      <c r="AD215" s="27">
        <v>1.7</v>
      </c>
      <c r="AE215" s="27" t="str">
        <f t="shared" si="124"/>
        <v xml:space="preserve"> </v>
      </c>
      <c r="AF215" s="27" t="str">
        <f t="shared" si="125"/>
        <v xml:space="preserve"> </v>
      </c>
      <c r="AG215" s="52" t="str">
        <f t="shared" si="114"/>
        <v xml:space="preserve"> </v>
      </c>
      <c r="AH215" s="52"/>
      <c r="AJ215" s="49">
        <v>8.4771563369490703</v>
      </c>
      <c r="AK215" s="49">
        <v>51.433506044905009</v>
      </c>
      <c r="AL215" s="48">
        <v>9.6942923470237332</v>
      </c>
      <c r="AM215" s="48"/>
      <c r="AN215" s="49">
        <v>1.3861446026049438</v>
      </c>
      <c r="AO215" s="49">
        <v>28.082901554404145</v>
      </c>
      <c r="AP215" s="27">
        <v>2.143185981134478</v>
      </c>
    </row>
    <row r="216" spans="1:42" x14ac:dyDescent="0.35">
      <c r="A216" s="3" t="s">
        <v>266</v>
      </c>
      <c r="B216" s="3" t="s">
        <v>390</v>
      </c>
      <c r="C216" s="3" t="s">
        <v>561</v>
      </c>
      <c r="D216" s="26">
        <v>18.7</v>
      </c>
      <c r="E216" s="26">
        <v>3.1</v>
      </c>
      <c r="F216" s="26" t="str">
        <f t="shared" si="116"/>
        <v>-</v>
      </c>
      <c r="G216" s="26" t="str">
        <f t="shared" si="117"/>
        <v xml:space="preserve"> </v>
      </c>
      <c r="H216" s="26"/>
      <c r="I216" s="26">
        <v>18.2</v>
      </c>
      <c r="J216" s="26">
        <v>2.9</v>
      </c>
      <c r="K216" s="34" t="str">
        <f t="shared" si="118"/>
        <v>-</v>
      </c>
      <c r="L216" s="34" t="str">
        <f t="shared" si="119"/>
        <v xml:space="preserve"> </v>
      </c>
      <c r="M216" s="26"/>
      <c r="N216" s="27">
        <v>16.399999999999999</v>
      </c>
      <c r="O216" s="27">
        <v>3.4</v>
      </c>
      <c r="P216" s="27" t="str">
        <f t="shared" si="120"/>
        <v>-</v>
      </c>
      <c r="Q216" s="27" t="str">
        <f t="shared" si="121"/>
        <v>-</v>
      </c>
      <c r="R216" s="27"/>
      <c r="S216" s="27">
        <v>2.2000000000000002</v>
      </c>
      <c r="T216" s="27">
        <v>1.1000000000000001</v>
      </c>
      <c r="U216" s="27" t="str">
        <f t="shared" si="122"/>
        <v>-</v>
      </c>
      <c r="V216" s="27" t="str">
        <f t="shared" si="123"/>
        <v xml:space="preserve"> </v>
      </c>
      <c r="W216" s="27"/>
      <c r="X216" s="27">
        <v>2</v>
      </c>
      <c r="Y216" s="27">
        <v>1.1000000000000001</v>
      </c>
      <c r="Z216" s="27" t="str">
        <f t="shared" ref="Z216:Z223" si="126">IF((X216-Y216)&gt;(X$10+Y$10),"+",IF((X216+Y216)&lt;(X$10-Y$10),"-"," "))</f>
        <v>-</v>
      </c>
      <c r="AA216" s="27" t="str">
        <f t="shared" ref="AA216:AA223" si="127">IF((X216-Y216)&gt;(X$211+Y$211),"+",IF((X216+Y216)&lt;(X$211-Y$211),"-"," "))</f>
        <v xml:space="preserve"> </v>
      </c>
      <c r="AB216" s="27"/>
      <c r="AC216" s="27">
        <v>1.2</v>
      </c>
      <c r="AD216" s="27">
        <v>0.9</v>
      </c>
      <c r="AE216" s="27" t="str">
        <f t="shared" si="124"/>
        <v>-</v>
      </c>
      <c r="AF216" s="27" t="str">
        <f t="shared" si="125"/>
        <v>-</v>
      </c>
      <c r="AG216" s="52" t="str">
        <f t="shared" si="114"/>
        <v xml:space="preserve"> </v>
      </c>
      <c r="AH216" s="52" t="str">
        <f t="shared" si="115"/>
        <v xml:space="preserve"> </v>
      </c>
      <c r="AJ216" s="49">
        <v>7.5564675340826062</v>
      </c>
      <c r="AK216" s="49">
        <v>36.081166772352567</v>
      </c>
      <c r="AL216" s="48">
        <v>7.9019303714851734</v>
      </c>
      <c r="AM216" s="48"/>
      <c r="AN216" s="49">
        <v>0.70885603693513033</v>
      </c>
      <c r="AO216" s="49">
        <v>33.35447051363348</v>
      </c>
      <c r="AP216" s="27">
        <v>1.1041663467297327</v>
      </c>
    </row>
    <row r="217" spans="1:42" x14ac:dyDescent="0.35">
      <c r="A217" s="6" t="s">
        <v>64</v>
      </c>
      <c r="B217" s="6"/>
      <c r="C217" s="6"/>
      <c r="D217" s="22">
        <v>24.6</v>
      </c>
      <c r="E217" s="22">
        <v>2.6</v>
      </c>
      <c r="F217" s="22" t="str">
        <f t="shared" si="116"/>
        <v xml:space="preserve"> </v>
      </c>
      <c r="G217" s="22" t="str">
        <f t="shared" si="117"/>
        <v xml:space="preserve"> </v>
      </c>
      <c r="H217" s="22"/>
      <c r="I217" s="22">
        <v>23.1</v>
      </c>
      <c r="J217" s="22">
        <v>2.4</v>
      </c>
      <c r="K217" s="31" t="str">
        <f t="shared" si="118"/>
        <v xml:space="preserve"> </v>
      </c>
      <c r="L217" s="31" t="str">
        <f t="shared" si="119"/>
        <v xml:space="preserve"> </v>
      </c>
      <c r="M217" s="22"/>
      <c r="N217" s="28">
        <v>24.4</v>
      </c>
      <c r="O217" s="28">
        <v>2.4</v>
      </c>
      <c r="P217" s="28" t="str">
        <f t="shared" si="120"/>
        <v xml:space="preserve"> </v>
      </c>
      <c r="Q217" s="28" t="str">
        <f t="shared" si="121"/>
        <v xml:space="preserve"> </v>
      </c>
      <c r="R217" s="28"/>
      <c r="S217" s="28">
        <v>4.9000000000000004</v>
      </c>
      <c r="T217" s="28">
        <v>1.4</v>
      </c>
      <c r="U217" s="28" t="str">
        <f t="shared" si="122"/>
        <v xml:space="preserve"> </v>
      </c>
      <c r="V217" s="28" t="str">
        <f t="shared" si="123"/>
        <v>+</v>
      </c>
      <c r="W217" s="28"/>
      <c r="X217" s="28">
        <v>3.7</v>
      </c>
      <c r="Y217" s="28">
        <v>1.2</v>
      </c>
      <c r="Z217" s="28" t="str">
        <f t="shared" si="126"/>
        <v xml:space="preserve"> </v>
      </c>
      <c r="AA217" s="28" t="str">
        <f t="shared" si="127"/>
        <v xml:space="preserve"> </v>
      </c>
      <c r="AB217" s="28"/>
      <c r="AC217" s="28">
        <v>4</v>
      </c>
      <c r="AD217" s="28">
        <v>1.2</v>
      </c>
      <c r="AE217" s="28" t="str">
        <f t="shared" si="124"/>
        <v xml:space="preserve"> </v>
      </c>
      <c r="AF217" s="28" t="str">
        <f t="shared" si="125"/>
        <v xml:space="preserve"> </v>
      </c>
      <c r="AG217" s="52" t="str">
        <f t="shared" si="114"/>
        <v xml:space="preserve"> </v>
      </c>
      <c r="AH217" s="52" t="str">
        <f t="shared" si="115"/>
        <v xml:space="preserve"> </v>
      </c>
      <c r="AJ217" s="46">
        <v>10.838538221888365</v>
      </c>
      <c r="AK217" s="46">
        <v>42.373243956357413</v>
      </c>
      <c r="AL217" s="46">
        <v>12.108913877041058</v>
      </c>
      <c r="AM217" s="46"/>
      <c r="AN217" s="46">
        <v>1.1728581646670118</v>
      </c>
      <c r="AO217" s="46">
        <v>33.677980604677693</v>
      </c>
      <c r="AP217" s="28">
        <v>2.4821564488101906</v>
      </c>
    </row>
    <row r="218" spans="1:42" x14ac:dyDescent="0.35">
      <c r="A218" s="3" t="s">
        <v>267</v>
      </c>
      <c r="B218" s="3" t="s">
        <v>391</v>
      </c>
      <c r="C218" s="3" t="s">
        <v>562</v>
      </c>
      <c r="D218" s="26">
        <v>36.6</v>
      </c>
      <c r="E218" s="26">
        <v>6.4</v>
      </c>
      <c r="F218" s="26" t="str">
        <f t="shared" si="116"/>
        <v>+</v>
      </c>
      <c r="G218" s="26" t="str">
        <f t="shared" si="117"/>
        <v>+</v>
      </c>
      <c r="H218" s="26"/>
      <c r="I218" s="26">
        <v>28.5</v>
      </c>
      <c r="J218" s="26">
        <v>5.2</v>
      </c>
      <c r="K218" s="34" t="str">
        <f t="shared" si="118"/>
        <v xml:space="preserve"> </v>
      </c>
      <c r="L218" s="34" t="str">
        <f t="shared" si="119"/>
        <v>+</v>
      </c>
      <c r="M218" s="26"/>
      <c r="N218" s="27">
        <v>33.6</v>
      </c>
      <c r="O218" s="27">
        <v>5.2</v>
      </c>
      <c r="P218" s="27" t="str">
        <f t="shared" si="120"/>
        <v>+</v>
      </c>
      <c r="Q218" s="27" t="str">
        <f t="shared" si="121"/>
        <v>+</v>
      </c>
      <c r="R218" s="27"/>
      <c r="S218" s="27">
        <v>8.1999999999999993</v>
      </c>
      <c r="T218" s="27">
        <v>3.7</v>
      </c>
      <c r="U218" s="27" t="str">
        <f t="shared" si="122"/>
        <v>+</v>
      </c>
      <c r="V218" s="27" t="str">
        <f t="shared" si="123"/>
        <v>+</v>
      </c>
      <c r="W218" s="27"/>
      <c r="X218" s="27">
        <v>6.1</v>
      </c>
      <c r="Y218" s="27">
        <v>3.2</v>
      </c>
      <c r="Z218" s="27" t="str">
        <f t="shared" si="126"/>
        <v xml:space="preserve"> </v>
      </c>
      <c r="AA218" s="27" t="str">
        <f t="shared" si="127"/>
        <v xml:space="preserve"> </v>
      </c>
      <c r="AB218" s="27"/>
      <c r="AC218" s="27">
        <v>5.3</v>
      </c>
      <c r="AD218" s="27">
        <v>2.6</v>
      </c>
      <c r="AE218" s="27" t="str">
        <f t="shared" si="124"/>
        <v xml:space="preserve"> </v>
      </c>
      <c r="AF218" s="27" t="str">
        <f t="shared" si="125"/>
        <v xml:space="preserve"> </v>
      </c>
      <c r="AG218" s="52" t="str">
        <f t="shared" si="114"/>
        <v xml:space="preserve"> </v>
      </c>
      <c r="AH218" s="52" t="str">
        <f t="shared" si="115"/>
        <v xml:space="preserve"> </v>
      </c>
      <c r="AJ218" s="48">
        <v>9.3235471453086589</v>
      </c>
      <c r="AK218" s="48">
        <v>46.744711439720682</v>
      </c>
      <c r="AL218" s="48">
        <v>11.323301833986369</v>
      </c>
      <c r="AM218" s="48"/>
      <c r="AN218" s="48">
        <v>1.0702069685199143</v>
      </c>
      <c r="AO218" s="48">
        <v>47.576006573541498</v>
      </c>
      <c r="AP218" s="27">
        <v>3.5549263003084079</v>
      </c>
    </row>
    <row r="219" spans="1:42" x14ac:dyDescent="0.35">
      <c r="A219" s="3" t="s">
        <v>268</v>
      </c>
      <c r="B219" s="3" t="s">
        <v>392</v>
      </c>
      <c r="C219" s="3" t="s">
        <v>563</v>
      </c>
      <c r="D219" s="26">
        <v>30</v>
      </c>
      <c r="E219" s="26">
        <v>4.9000000000000004</v>
      </c>
      <c r="F219" s="26" t="str">
        <f t="shared" si="116"/>
        <v>+</v>
      </c>
      <c r="G219" s="26" t="str">
        <f t="shared" si="117"/>
        <v>+</v>
      </c>
      <c r="H219" s="26"/>
      <c r="I219" s="26">
        <v>30.6</v>
      </c>
      <c r="J219" s="26">
        <v>4.9000000000000004</v>
      </c>
      <c r="K219" s="34" t="str">
        <f t="shared" si="118"/>
        <v>+</v>
      </c>
      <c r="L219" s="34" t="str">
        <f t="shared" si="119"/>
        <v>+</v>
      </c>
      <c r="M219" s="26"/>
      <c r="N219" s="27">
        <v>30.9</v>
      </c>
      <c r="O219" s="27">
        <v>4.5999999999999996</v>
      </c>
      <c r="P219" s="27" t="str">
        <f t="shared" si="120"/>
        <v>+</v>
      </c>
      <c r="Q219" s="27" t="str">
        <f t="shared" si="121"/>
        <v>+</v>
      </c>
      <c r="R219" s="27"/>
      <c r="S219" s="27">
        <v>6.1</v>
      </c>
      <c r="T219" s="27">
        <v>2.6</v>
      </c>
      <c r="U219" s="27" t="str">
        <f t="shared" si="122"/>
        <v xml:space="preserve"> </v>
      </c>
      <c r="V219" s="27" t="str">
        <f t="shared" si="123"/>
        <v>+</v>
      </c>
      <c r="W219" s="27"/>
      <c r="X219" s="27">
        <v>5.0999999999999996</v>
      </c>
      <c r="Y219" s="27">
        <v>2.4</v>
      </c>
      <c r="Z219" s="27" t="str">
        <f t="shared" si="126"/>
        <v xml:space="preserve"> </v>
      </c>
      <c r="AA219" s="27" t="str">
        <f t="shared" si="127"/>
        <v xml:space="preserve"> </v>
      </c>
      <c r="AB219" s="27"/>
      <c r="AC219" s="27">
        <v>8</v>
      </c>
      <c r="AD219" s="27">
        <v>3</v>
      </c>
      <c r="AE219" s="27" t="str">
        <f t="shared" si="124"/>
        <v>+</v>
      </c>
      <c r="AF219" s="27" t="str">
        <f t="shared" si="125"/>
        <v>+</v>
      </c>
      <c r="AG219" s="52" t="str">
        <f t="shared" si="114"/>
        <v xml:space="preserve"> </v>
      </c>
      <c r="AH219" s="52" t="str">
        <f t="shared" si="115"/>
        <v xml:space="preserve"> </v>
      </c>
      <c r="AJ219" s="48">
        <v>18.328462404345629</v>
      </c>
      <c r="AK219" s="48">
        <v>40.253073892801723</v>
      </c>
      <c r="AL219" s="48">
        <v>20.074897111518759</v>
      </c>
      <c r="AM219" s="48"/>
      <c r="AN219" s="48">
        <v>2.3762314889398355</v>
      </c>
      <c r="AO219" s="48">
        <v>19.443781332060158</v>
      </c>
      <c r="AP219" s="27">
        <v>3.7344003953959191</v>
      </c>
    </row>
    <row r="220" spans="1:42" x14ac:dyDescent="0.35">
      <c r="A220" s="3" t="s">
        <v>269</v>
      </c>
      <c r="B220" s="3" t="s">
        <v>393</v>
      </c>
      <c r="C220" s="3" t="s">
        <v>564</v>
      </c>
      <c r="D220" s="26">
        <v>14</v>
      </c>
      <c r="E220" s="26">
        <v>2.7</v>
      </c>
      <c r="F220" s="26" t="str">
        <f t="shared" si="116"/>
        <v>-</v>
      </c>
      <c r="G220" s="26" t="str">
        <f t="shared" si="117"/>
        <v>-</v>
      </c>
      <c r="H220" s="26"/>
      <c r="I220" s="26">
        <v>14.6</v>
      </c>
      <c r="J220" s="26">
        <v>2.9</v>
      </c>
      <c r="K220" s="34" t="str">
        <f t="shared" si="118"/>
        <v>-</v>
      </c>
      <c r="L220" s="34" t="str">
        <f t="shared" si="119"/>
        <v>-</v>
      </c>
      <c r="M220" s="26"/>
      <c r="N220" s="27">
        <v>14.3</v>
      </c>
      <c r="O220" s="27">
        <v>2.9</v>
      </c>
      <c r="P220" s="27" t="str">
        <f t="shared" si="120"/>
        <v>-</v>
      </c>
      <c r="Q220" s="27" t="str">
        <f t="shared" si="121"/>
        <v>-</v>
      </c>
      <c r="R220" s="27"/>
      <c r="S220" s="27">
        <v>2.2000000000000002</v>
      </c>
      <c r="T220" s="27">
        <v>1.3</v>
      </c>
      <c r="U220" s="27" t="str">
        <f t="shared" si="122"/>
        <v>-</v>
      </c>
      <c r="V220" s="27" t="str">
        <f t="shared" si="123"/>
        <v xml:space="preserve"> </v>
      </c>
      <c r="W220" s="27"/>
      <c r="X220" s="27">
        <v>1.3</v>
      </c>
      <c r="Y220" s="27">
        <v>1</v>
      </c>
      <c r="Z220" s="27" t="str">
        <f t="shared" si="126"/>
        <v>-</v>
      </c>
      <c r="AA220" s="27" t="str">
        <f t="shared" si="127"/>
        <v xml:space="preserve"> </v>
      </c>
      <c r="AB220" s="27"/>
      <c r="AC220" s="27" t="s">
        <v>72</v>
      </c>
      <c r="AD220" s="27" t="s">
        <v>72</v>
      </c>
      <c r="AE220" s="27"/>
      <c r="AF220" s="27"/>
      <c r="AG220" s="52"/>
      <c r="AH220" s="52"/>
      <c r="AJ220" s="48">
        <v>6.9017562209144527</v>
      </c>
      <c r="AK220" s="48">
        <v>37.789203084832906</v>
      </c>
      <c r="AL220" s="48">
        <v>7.0606753116747116</v>
      </c>
      <c r="AM220" s="48"/>
      <c r="AN220" s="48">
        <v>0.46073492516367343</v>
      </c>
      <c r="AO220" s="48" t="s">
        <v>72</v>
      </c>
      <c r="AP220" s="27">
        <v>0.97075230010339764</v>
      </c>
    </row>
    <row r="221" spans="1:42" x14ac:dyDescent="0.35">
      <c r="A221" s="6" t="s">
        <v>65</v>
      </c>
      <c r="B221" s="6"/>
      <c r="C221" s="6"/>
      <c r="D221" s="22">
        <v>19.100000000000001</v>
      </c>
      <c r="E221" s="22">
        <v>1.6</v>
      </c>
      <c r="F221" s="22" t="str">
        <f t="shared" si="116"/>
        <v>-</v>
      </c>
      <c r="G221" s="22" t="str">
        <f t="shared" si="117"/>
        <v xml:space="preserve"> </v>
      </c>
      <c r="H221" s="22"/>
      <c r="I221" s="22">
        <v>20.2</v>
      </c>
      <c r="J221" s="22">
        <v>2.2999999999999998</v>
      </c>
      <c r="K221" s="31" t="str">
        <f t="shared" si="118"/>
        <v>-</v>
      </c>
      <c r="L221" s="31" t="str">
        <f t="shared" si="119"/>
        <v xml:space="preserve"> </v>
      </c>
      <c r="M221" s="22"/>
      <c r="N221" s="28">
        <v>20</v>
      </c>
      <c r="O221" s="28">
        <v>2</v>
      </c>
      <c r="P221" s="28" t="str">
        <f t="shared" si="120"/>
        <v>-</v>
      </c>
      <c r="Q221" s="28" t="str">
        <f t="shared" si="121"/>
        <v xml:space="preserve"> </v>
      </c>
      <c r="R221" s="28"/>
      <c r="S221" s="28">
        <v>2.2000000000000002</v>
      </c>
      <c r="T221" s="28">
        <v>0.5</v>
      </c>
      <c r="U221" s="28" t="str">
        <f t="shared" si="122"/>
        <v>-</v>
      </c>
      <c r="V221" s="28" t="str">
        <f t="shared" si="123"/>
        <v xml:space="preserve"> </v>
      </c>
      <c r="W221" s="28"/>
      <c r="X221" s="28">
        <v>2.6</v>
      </c>
      <c r="Y221" s="28">
        <v>1</v>
      </c>
      <c r="Z221" s="28" t="str">
        <f t="shared" si="126"/>
        <v xml:space="preserve"> </v>
      </c>
      <c r="AA221" s="28" t="str">
        <f t="shared" si="127"/>
        <v xml:space="preserve"> </v>
      </c>
      <c r="AB221" s="28"/>
      <c r="AC221" s="28">
        <v>3</v>
      </c>
      <c r="AD221" s="28">
        <v>1</v>
      </c>
      <c r="AE221" s="28" t="str">
        <f>IF((AC221-AD221)&gt;(AC$10+AD$10),"+",IF((AC221+AD221)&lt;(AC$10-AD$10),"-"," "))</f>
        <v xml:space="preserve"> </v>
      </c>
      <c r="AF221" s="28" t="str">
        <f>IF((AC221-AD221)&gt;(AC$211+AD$211),"+",IF((AC221+AD221)&lt;(AC$211-AD$211),"-"," "))</f>
        <v xml:space="preserve"> </v>
      </c>
      <c r="AG221" s="52" t="str">
        <f t="shared" si="114"/>
        <v xml:space="preserve"> </v>
      </c>
      <c r="AH221" s="52" t="str">
        <f t="shared" si="115"/>
        <v xml:space="preserve"> </v>
      </c>
      <c r="AJ221" s="46">
        <v>10.553321267030487</v>
      </c>
      <c r="AK221" s="46">
        <v>52.276467361492038</v>
      </c>
      <c r="AL221" s="46">
        <v>11.820104234310739</v>
      </c>
      <c r="AM221" s="46"/>
      <c r="AN221" s="46">
        <v>1.1227118178383761</v>
      </c>
      <c r="AO221" s="46">
        <v>26.450905101481077</v>
      </c>
      <c r="AP221" s="28">
        <v>1.891536373778244</v>
      </c>
    </row>
    <row r="222" spans="1:42" x14ac:dyDescent="0.35">
      <c r="A222" s="3" t="s">
        <v>270</v>
      </c>
      <c r="B222" s="3" t="s">
        <v>394</v>
      </c>
      <c r="C222" s="3" t="s">
        <v>566</v>
      </c>
      <c r="D222" s="26">
        <v>14.7</v>
      </c>
      <c r="E222" s="26">
        <v>1.6</v>
      </c>
      <c r="F222" s="26" t="str">
        <f t="shared" si="116"/>
        <v>-</v>
      </c>
      <c r="G222" s="26" t="str">
        <f t="shared" si="117"/>
        <v>-</v>
      </c>
      <c r="H222" s="26"/>
      <c r="I222" s="26">
        <v>17.100000000000001</v>
      </c>
      <c r="J222" s="26">
        <v>3.5</v>
      </c>
      <c r="K222" s="34" t="str">
        <f t="shared" si="118"/>
        <v>-</v>
      </c>
      <c r="L222" s="34" t="str">
        <f t="shared" si="119"/>
        <v>-</v>
      </c>
      <c r="M222" s="26"/>
      <c r="N222" s="27">
        <v>16.5</v>
      </c>
      <c r="O222" s="27">
        <v>2.4</v>
      </c>
      <c r="P222" s="27" t="str">
        <f t="shared" si="120"/>
        <v>-</v>
      </c>
      <c r="Q222" s="27" t="str">
        <f t="shared" si="121"/>
        <v>-</v>
      </c>
      <c r="R222" s="27"/>
      <c r="S222" s="27">
        <v>1.7</v>
      </c>
      <c r="T222" s="27">
        <v>0.8</v>
      </c>
      <c r="U222" s="27" t="str">
        <f t="shared" si="122"/>
        <v>-</v>
      </c>
      <c r="V222" s="27" t="str">
        <f t="shared" si="123"/>
        <v xml:space="preserve"> </v>
      </c>
      <c r="W222" s="27"/>
      <c r="X222" s="27">
        <v>2.4</v>
      </c>
      <c r="Y222" s="27">
        <v>1.6</v>
      </c>
      <c r="Z222" s="27" t="str">
        <f t="shared" si="126"/>
        <v xml:space="preserve"> </v>
      </c>
      <c r="AA222" s="27" t="str">
        <f t="shared" si="127"/>
        <v xml:space="preserve"> </v>
      </c>
      <c r="AB222" s="27"/>
      <c r="AC222" s="27">
        <v>1.5</v>
      </c>
      <c r="AD222" s="27">
        <v>0.7</v>
      </c>
      <c r="AE222" s="27" t="str">
        <f>IF((AC222-AD222)&gt;(AC$10+AD$10),"+",IF((AC222+AD222)&lt;(AC$10-AD$10),"-"," "))</f>
        <v>-</v>
      </c>
      <c r="AF222" s="27" t="str">
        <f>IF((AC222-AD222)&gt;(AC$211+AD$211),"+",IF((AC222+AD222)&lt;(AC$211-AD$211),"-"," "))</f>
        <v>-</v>
      </c>
      <c r="AG222" s="52" t="str">
        <f t="shared" si="114"/>
        <v xml:space="preserve"> </v>
      </c>
      <c r="AH222" s="52" t="str">
        <f t="shared" si="115"/>
        <v xml:space="preserve"> </v>
      </c>
      <c r="AJ222" s="48">
        <v>10.180428260244133</v>
      </c>
      <c r="AK222" s="48">
        <v>29.92042440318302</v>
      </c>
      <c r="AL222" s="48">
        <v>10.481710229158402</v>
      </c>
      <c r="AM222" s="48"/>
      <c r="AN222" s="48">
        <v>1.0209282062242098</v>
      </c>
      <c r="AO222" s="48">
        <v>23.301486199575372</v>
      </c>
      <c r="AP222" s="27">
        <v>1.3607039072681502</v>
      </c>
    </row>
    <row r="223" spans="1:42" x14ac:dyDescent="0.35">
      <c r="A223" s="3" t="s">
        <v>271</v>
      </c>
      <c r="B223" s="3" t="s">
        <v>395</v>
      </c>
      <c r="C223" s="3" t="s">
        <v>565</v>
      </c>
      <c r="D223" s="26">
        <v>22.2</v>
      </c>
      <c r="E223" s="26">
        <v>2.4</v>
      </c>
      <c r="F223" s="26" t="str">
        <f t="shared" si="116"/>
        <v xml:space="preserve"> </v>
      </c>
      <c r="G223" s="26" t="str">
        <f t="shared" si="117"/>
        <v xml:space="preserve"> </v>
      </c>
      <c r="H223" s="26"/>
      <c r="I223" s="26">
        <v>22.5</v>
      </c>
      <c r="J223" s="26">
        <v>3</v>
      </c>
      <c r="K223" s="34" t="str">
        <f t="shared" si="118"/>
        <v xml:space="preserve"> </v>
      </c>
      <c r="L223" s="34" t="str">
        <f t="shared" si="119"/>
        <v xml:space="preserve"> </v>
      </c>
      <c r="M223" s="26"/>
      <c r="N223" s="27">
        <v>22.6</v>
      </c>
      <c r="O223" s="27">
        <v>2.9</v>
      </c>
      <c r="P223" s="27" t="str">
        <f t="shared" si="120"/>
        <v xml:space="preserve"> </v>
      </c>
      <c r="Q223" s="27" t="str">
        <f t="shared" si="121"/>
        <v xml:space="preserve"> </v>
      </c>
      <c r="R223" s="27"/>
      <c r="S223" s="27">
        <v>2.5</v>
      </c>
      <c r="T223" s="27">
        <v>0.7</v>
      </c>
      <c r="U223" s="27" t="str">
        <f t="shared" si="122"/>
        <v>-</v>
      </c>
      <c r="V223" s="27" t="str">
        <f t="shared" si="123"/>
        <v xml:space="preserve"> </v>
      </c>
      <c r="W223" s="27"/>
      <c r="X223" s="27">
        <v>2.7</v>
      </c>
      <c r="Y223" s="27">
        <v>1.3</v>
      </c>
      <c r="Z223" s="27" t="str">
        <f t="shared" si="126"/>
        <v xml:space="preserve"> </v>
      </c>
      <c r="AA223" s="27" t="str">
        <f t="shared" si="127"/>
        <v xml:space="preserve"> </v>
      </c>
      <c r="AB223" s="27"/>
      <c r="AC223" s="27">
        <v>4.0999999999999996</v>
      </c>
      <c r="AD223" s="27">
        <v>1.6</v>
      </c>
      <c r="AE223" s="27" t="str">
        <f>IF((AC223-AD223)&gt;(AC$10+AD$10),"+",IF((AC223+AD223)&lt;(AC$10-AD$10),"-"," "))</f>
        <v xml:space="preserve"> </v>
      </c>
      <c r="AF223" s="27" t="str">
        <f>IF((AC223-AD223)&gt;(AC$211+AD$211),"+",IF((AC223+AD223)&lt;(AC$211-AD$211),"-"," "))</f>
        <v xml:space="preserve"> </v>
      </c>
      <c r="AG223" s="52" t="str">
        <f t="shared" si="114"/>
        <v xml:space="preserve"> </v>
      </c>
      <c r="AH223" s="52" t="str">
        <f t="shared" si="115"/>
        <v xml:space="preserve"> </v>
      </c>
      <c r="AJ223" s="48">
        <v>10.820871309323659</v>
      </c>
      <c r="AK223" s="48">
        <v>58.110911353892959</v>
      </c>
      <c r="AL223" s="48">
        <v>12.755592771547871</v>
      </c>
      <c r="AM223" s="48"/>
      <c r="AN223" s="48">
        <v>1.1951744683361354</v>
      </c>
      <c r="AO223" s="48">
        <v>27.271470059466186</v>
      </c>
      <c r="AP223" s="27">
        <v>2.2620031004944949</v>
      </c>
    </row>
    <row r="224" spans="1:42" x14ac:dyDescent="0.35">
      <c r="A224" s="3"/>
      <c r="B224" s="3"/>
      <c r="C224" s="3"/>
      <c r="D224" s="23"/>
      <c r="E224" s="24"/>
      <c r="F224" s="24"/>
      <c r="G224" s="24"/>
      <c r="H224" s="24"/>
      <c r="I224" s="24"/>
      <c r="J224" s="24"/>
      <c r="K224" s="32"/>
      <c r="L224" s="32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52" t="str">
        <f t="shared" si="114"/>
        <v xml:space="preserve"> </v>
      </c>
      <c r="AH224" s="52" t="str">
        <f t="shared" si="115"/>
        <v xml:space="preserve"> </v>
      </c>
      <c r="AJ224" s="48"/>
      <c r="AK224" s="48"/>
      <c r="AL224" s="48"/>
      <c r="AM224" s="48"/>
      <c r="AN224" s="48"/>
      <c r="AO224" s="48"/>
      <c r="AP224" s="50"/>
    </row>
    <row r="225" spans="1:42" x14ac:dyDescent="0.35">
      <c r="A225" s="12" t="s">
        <v>13</v>
      </c>
      <c r="B225" s="12"/>
      <c r="C225" s="12"/>
      <c r="D225" s="25">
        <v>30.6</v>
      </c>
      <c r="E225" s="25">
        <v>1.4</v>
      </c>
      <c r="F225" s="25" t="str">
        <f t="shared" ref="F225:F240" si="128">IF((D225-E225)&gt;(D$10+E$10),"+",IF((D225+E225)&lt;(D$10-E$10),"-"," "))</f>
        <v>+</v>
      </c>
      <c r="G225" s="25" t="str">
        <f t="shared" ref="G225:G240" si="129">IF((D225-E225)&gt;(D$225+E$225),"+",IF((D225+E225)&lt;(D$225-E$225),"-"," "))</f>
        <v xml:space="preserve"> </v>
      </c>
      <c r="H225" s="25"/>
      <c r="I225" s="25">
        <v>29.5</v>
      </c>
      <c r="J225" s="25">
        <v>1.4</v>
      </c>
      <c r="K225" s="33" t="str">
        <f t="shared" ref="K225:K240" si="130">IF((I225-J225)&gt;(I$10+J$10),"+",IF((I225+J225)&lt;(I$10-J$10),"-"," "))</f>
        <v>+</v>
      </c>
      <c r="L225" s="33" t="str">
        <f t="shared" ref="L225:L240" si="131">IF((I225-J225)&gt;(I$225+J$225),"+",IF((I225+J225)&lt;(I$225-J$225),"-"," "))</f>
        <v xml:space="preserve"> </v>
      </c>
      <c r="M225" s="25"/>
      <c r="N225" s="51">
        <v>29.3</v>
      </c>
      <c r="O225" s="51">
        <v>1.2</v>
      </c>
      <c r="P225" s="51" t="str">
        <f t="shared" ref="P225:P240" si="132">IF((N225-O225)&gt;(N$10+O$10),"+",IF((N225+O225)&lt;(N$10-O$10),"-"," "))</f>
        <v>+</v>
      </c>
      <c r="Q225" s="51" t="str">
        <f t="shared" ref="Q225:Q240" si="133">IF((N225-O225)&gt;(N$225+O$225),"+",IF((N225+O225)&lt;(N$225-O$225),"-"," "))</f>
        <v xml:space="preserve"> </v>
      </c>
      <c r="R225" s="51"/>
      <c r="S225" s="51">
        <v>7</v>
      </c>
      <c r="T225" s="51">
        <v>0.8</v>
      </c>
      <c r="U225" s="51" t="str">
        <f>IF((S225-T225)&gt;(S$10+T$10),"+",IF((S225+T225)&lt;(S$10-T$10),"-"," "))</f>
        <v>+</v>
      </c>
      <c r="V225" s="51" t="str">
        <f>IF((S225-T225)&gt;(S$225+T$225),"+",IF((S225+T225)&lt;(S$225-T$225),"-"," "))</f>
        <v xml:space="preserve"> </v>
      </c>
      <c r="W225" s="51"/>
      <c r="X225" s="51">
        <v>6</v>
      </c>
      <c r="Y225" s="51">
        <v>0.7</v>
      </c>
      <c r="Z225" s="51" t="str">
        <f>IF((X225-Y225)&gt;(X$10+Y$10),"+",IF((X225+Y225)&lt;(X$10-Y$10),"-"," "))</f>
        <v>+</v>
      </c>
      <c r="AA225" s="51" t="str">
        <f>IF((X225-Y225)&gt;(X$225+Y$225),"+",IF((X225+Y225)&lt;(X$225-Y$225),"-"," "))</f>
        <v xml:space="preserve"> </v>
      </c>
      <c r="AB225" s="51"/>
      <c r="AC225" s="51">
        <v>5.6</v>
      </c>
      <c r="AD225" s="51">
        <v>0.5</v>
      </c>
      <c r="AE225" s="51" t="str">
        <f t="shared" ref="AE225:AE240" si="134">IF((AC225-AD225)&gt;(AC$10+AD$10),"+",IF((AC225+AD225)&lt;(AC$10-AD$10),"-"," "))</f>
        <v>+</v>
      </c>
      <c r="AF225" s="51" t="str">
        <f t="shared" ref="AF225:AF240" si="135">IF((AC225-AD225)&gt;(AC$225+AD$225),"+",IF((AC225+AD225)&lt;(AC$225-AD$225),"-"," "))</f>
        <v xml:space="preserve"> </v>
      </c>
      <c r="AG225" s="52" t="str">
        <f t="shared" si="114"/>
        <v>-</v>
      </c>
      <c r="AH225" s="52" t="str">
        <f t="shared" si="115"/>
        <v xml:space="preserve"> </v>
      </c>
      <c r="AJ225" s="46">
        <v>12.284914455149986</v>
      </c>
      <c r="AK225" s="46">
        <v>48.771491800488</v>
      </c>
      <c r="AL225" s="46">
        <v>14.311224838154303</v>
      </c>
      <c r="AM225" s="46"/>
      <c r="AN225" s="46">
        <v>2.376214939290572</v>
      </c>
      <c r="AO225" s="46">
        <v>27.870774934271502</v>
      </c>
      <c r="AP225" s="28">
        <v>3.7919635457206877</v>
      </c>
    </row>
    <row r="226" spans="1:42" x14ac:dyDescent="0.35">
      <c r="A226" s="12" t="s">
        <v>66</v>
      </c>
      <c r="B226" s="12"/>
      <c r="C226" s="12"/>
      <c r="D226" s="22">
        <v>24.8</v>
      </c>
      <c r="E226" s="22">
        <v>1.8</v>
      </c>
      <c r="F226" s="22" t="str">
        <f t="shared" si="128"/>
        <v xml:space="preserve"> </v>
      </c>
      <c r="G226" s="22" t="str">
        <f t="shared" si="129"/>
        <v>-</v>
      </c>
      <c r="H226" s="22"/>
      <c r="I226" s="22">
        <v>24.4</v>
      </c>
      <c r="J226" s="22">
        <v>1.8</v>
      </c>
      <c r="K226" s="31" t="str">
        <f t="shared" si="130"/>
        <v xml:space="preserve"> </v>
      </c>
      <c r="L226" s="31" t="str">
        <f t="shared" si="131"/>
        <v>-</v>
      </c>
      <c r="M226" s="22"/>
      <c r="N226" s="28">
        <v>24.7</v>
      </c>
      <c r="O226" s="28">
        <v>1.6</v>
      </c>
      <c r="P226" s="28" t="str">
        <f t="shared" si="132"/>
        <v xml:space="preserve"> </v>
      </c>
      <c r="Q226" s="28" t="str">
        <f t="shared" si="133"/>
        <v>-</v>
      </c>
      <c r="R226" s="28"/>
      <c r="S226" s="28">
        <v>4.3</v>
      </c>
      <c r="T226" s="28">
        <v>0.8</v>
      </c>
      <c r="U226" s="28" t="str">
        <f>IF((S226-T226)&gt;(S$10+T$10),"+",IF((S226+T226)&lt;(S$10-T$10),"-"," "))</f>
        <v xml:space="preserve"> </v>
      </c>
      <c r="V226" s="28" t="str">
        <f>IF((S226-T226)&gt;(S$225+T$225),"+",IF((S226+T226)&lt;(S$225-T$225),"-"," "))</f>
        <v>-</v>
      </c>
      <c r="W226" s="28"/>
      <c r="X226" s="28">
        <v>3.9</v>
      </c>
      <c r="Y226" s="28">
        <v>0.7</v>
      </c>
      <c r="Z226" s="28" t="str">
        <f>IF((X226-Y226)&gt;(X$10+Y$10),"+",IF((X226+Y226)&lt;(X$10-Y$10),"-"," "))</f>
        <v xml:space="preserve"> </v>
      </c>
      <c r="AA226" s="28" t="str">
        <f>IF((X226-Y226)&gt;(X$225+Y$225),"+",IF((X226+Y226)&lt;(X$225-Y$225),"-"," "))</f>
        <v>-</v>
      </c>
      <c r="AB226" s="28"/>
      <c r="AC226" s="28">
        <v>4.2</v>
      </c>
      <c r="AD226" s="28">
        <v>0.7</v>
      </c>
      <c r="AE226" s="28" t="str">
        <f t="shared" si="134"/>
        <v xml:space="preserve"> </v>
      </c>
      <c r="AF226" s="28" t="str">
        <f t="shared" si="135"/>
        <v>-</v>
      </c>
      <c r="AG226" s="52" t="str">
        <f t="shared" si="114"/>
        <v xml:space="preserve"> </v>
      </c>
      <c r="AH226" s="52" t="str">
        <f t="shared" si="115"/>
        <v xml:space="preserve"> </v>
      </c>
      <c r="AJ226" s="46">
        <v>9.7017580302802386</v>
      </c>
      <c r="AK226" s="46">
        <v>44.133807369101483</v>
      </c>
      <c r="AL226" s="46">
        <v>11.163162888530699</v>
      </c>
      <c r="AM226" s="46"/>
      <c r="AN226" s="46">
        <v>1.9332841476430267</v>
      </c>
      <c r="AO226" s="46">
        <v>25.716440422322773</v>
      </c>
      <c r="AP226" s="28">
        <v>2.9427163711604192</v>
      </c>
    </row>
    <row r="227" spans="1:42" x14ac:dyDescent="0.35">
      <c r="A227" s="3" t="s">
        <v>272</v>
      </c>
      <c r="B227" s="3" t="s">
        <v>396</v>
      </c>
      <c r="C227" s="3" t="s">
        <v>408</v>
      </c>
      <c r="D227" s="26">
        <v>27.1</v>
      </c>
      <c r="E227" s="26">
        <v>5.7</v>
      </c>
      <c r="F227" s="26" t="str">
        <f t="shared" si="128"/>
        <v xml:space="preserve"> </v>
      </c>
      <c r="G227" s="26" t="str">
        <f t="shared" si="129"/>
        <v xml:space="preserve"> </v>
      </c>
      <c r="H227" s="26"/>
      <c r="I227" s="26">
        <v>25.8</v>
      </c>
      <c r="J227" s="26">
        <v>5.2</v>
      </c>
      <c r="K227" s="34" t="str">
        <f t="shared" si="130"/>
        <v xml:space="preserve"> </v>
      </c>
      <c r="L227" s="34" t="str">
        <f t="shared" si="131"/>
        <v xml:space="preserve"> </v>
      </c>
      <c r="M227" s="26"/>
      <c r="N227" s="27">
        <v>26.9</v>
      </c>
      <c r="O227" s="27">
        <v>5.4</v>
      </c>
      <c r="P227" s="27" t="str">
        <f t="shared" si="132"/>
        <v xml:space="preserve"> </v>
      </c>
      <c r="Q227" s="27" t="str">
        <f t="shared" si="133"/>
        <v xml:space="preserve"> </v>
      </c>
      <c r="R227" s="27"/>
      <c r="S227" s="27">
        <v>3.8</v>
      </c>
      <c r="T227" s="27">
        <v>2.5</v>
      </c>
      <c r="U227" s="27" t="str">
        <f>IF((S227-T227)&gt;(S$10+T$10),"+",IF((S227+T227)&lt;(S$10-T$10),"-"," "))</f>
        <v xml:space="preserve"> </v>
      </c>
      <c r="V227" s="27" t="str">
        <f>IF((S227-T227)&gt;(S$225+T$225),"+",IF((S227+T227)&lt;(S$225-T$225),"-"," "))</f>
        <v xml:space="preserve"> </v>
      </c>
      <c r="W227" s="27"/>
      <c r="X227" s="27">
        <v>4.2</v>
      </c>
      <c r="Y227" s="27">
        <v>2.5</v>
      </c>
      <c r="Z227" s="27" t="str">
        <f>IF((X227-Y227)&gt;(X$10+Y$10),"+",IF((X227+Y227)&lt;(X$10-Y$10),"-"," "))</f>
        <v xml:space="preserve"> </v>
      </c>
      <c r="AA227" s="27" t="str">
        <f>IF((X227-Y227)&gt;(X$225+Y$225),"+",IF((X227+Y227)&lt;(X$225-Y$225),"-"," "))</f>
        <v xml:space="preserve"> </v>
      </c>
      <c r="AB227" s="27"/>
      <c r="AC227" s="27">
        <v>3.8</v>
      </c>
      <c r="AD227" s="27">
        <v>2.6</v>
      </c>
      <c r="AE227" s="27" t="str">
        <f t="shared" si="134"/>
        <v xml:space="preserve"> </v>
      </c>
      <c r="AF227" s="27" t="str">
        <f t="shared" si="135"/>
        <v xml:space="preserve"> </v>
      </c>
      <c r="AG227" s="52" t="str">
        <f t="shared" si="114"/>
        <v xml:space="preserve"> </v>
      </c>
      <c r="AH227" s="52" t="str">
        <f t="shared" si="115"/>
        <v xml:space="preserve"> </v>
      </c>
      <c r="AJ227" s="48">
        <v>9.4996329826278441</v>
      </c>
      <c r="AK227" s="48">
        <v>18.49129593810445</v>
      </c>
      <c r="AL227" s="48">
        <v>9.8415640584315298</v>
      </c>
      <c r="AM227" s="48"/>
      <c r="AN227" s="24">
        <v>1.9773060924883779</v>
      </c>
      <c r="AO227" s="24">
        <v>10.715667311411991</v>
      </c>
      <c r="AP227" s="27">
        <v>2.3096047192432736</v>
      </c>
    </row>
    <row r="228" spans="1:42" x14ac:dyDescent="0.35">
      <c r="A228" s="3" t="s">
        <v>273</v>
      </c>
      <c r="B228" s="3" t="s">
        <v>397</v>
      </c>
      <c r="C228" s="3" t="s">
        <v>409</v>
      </c>
      <c r="D228" s="26">
        <v>16</v>
      </c>
      <c r="E228" s="26">
        <v>4.2</v>
      </c>
      <c r="F228" s="26" t="str">
        <f t="shared" si="128"/>
        <v>-</v>
      </c>
      <c r="G228" s="26" t="str">
        <f t="shared" si="129"/>
        <v>-</v>
      </c>
      <c r="H228" s="26"/>
      <c r="I228" s="26">
        <v>12.5</v>
      </c>
      <c r="J228" s="26">
        <v>3.9</v>
      </c>
      <c r="K228" s="34" t="str">
        <f t="shared" si="130"/>
        <v>-</v>
      </c>
      <c r="L228" s="34" t="str">
        <f t="shared" si="131"/>
        <v>-</v>
      </c>
      <c r="M228" s="26"/>
      <c r="N228" s="27">
        <v>18.7</v>
      </c>
      <c r="O228" s="27">
        <v>4.5999999999999996</v>
      </c>
      <c r="P228" s="27" t="str">
        <f t="shared" si="132"/>
        <v>-</v>
      </c>
      <c r="Q228" s="27" t="str">
        <f t="shared" si="133"/>
        <v>-</v>
      </c>
      <c r="R228" s="27"/>
      <c r="S228" s="27" t="s">
        <v>72</v>
      </c>
      <c r="T228" s="27" t="s">
        <v>72</v>
      </c>
      <c r="U228" s="27"/>
      <c r="V228" s="27"/>
      <c r="W228" s="27"/>
      <c r="X228" s="27" t="s">
        <v>72</v>
      </c>
      <c r="Y228" s="27" t="s">
        <v>72</v>
      </c>
      <c r="Z228" s="27"/>
      <c r="AA228" s="27"/>
      <c r="AB228" s="27"/>
      <c r="AC228" s="27">
        <v>1.4</v>
      </c>
      <c r="AD228" s="27">
        <v>1.4</v>
      </c>
      <c r="AE228" s="27" t="str">
        <f t="shared" si="134"/>
        <v>-</v>
      </c>
      <c r="AF228" s="27" t="str">
        <f t="shared" si="135"/>
        <v>-</v>
      </c>
      <c r="AG228" s="52"/>
      <c r="AH228" s="52"/>
      <c r="AJ228" s="48">
        <v>4.8961988922244304</v>
      </c>
      <c r="AK228" s="48">
        <v>40.421263791374123</v>
      </c>
      <c r="AL228" s="48">
        <v>5.3884642112578183</v>
      </c>
      <c r="AM228" s="48"/>
      <c r="AN228" s="24">
        <v>2.2352825109579579</v>
      </c>
      <c r="AO228" s="49" t="s">
        <v>587</v>
      </c>
      <c r="AP228" s="27">
        <v>2.2043085476025017</v>
      </c>
    </row>
    <row r="229" spans="1:42" x14ac:dyDescent="0.35">
      <c r="A229" s="3" t="s">
        <v>274</v>
      </c>
      <c r="B229" s="3" t="s">
        <v>398</v>
      </c>
      <c r="C229" s="3" t="s">
        <v>410</v>
      </c>
      <c r="D229" s="26">
        <v>32.200000000000003</v>
      </c>
      <c r="E229" s="26">
        <v>4.7</v>
      </c>
      <c r="F229" s="26" t="str">
        <f t="shared" si="128"/>
        <v>+</v>
      </c>
      <c r="G229" s="26" t="str">
        <f t="shared" si="129"/>
        <v xml:space="preserve"> </v>
      </c>
      <c r="H229" s="26"/>
      <c r="I229" s="26">
        <v>32.9</v>
      </c>
      <c r="J229" s="26">
        <v>2.2999999999999998</v>
      </c>
      <c r="K229" s="34" t="str">
        <f t="shared" si="130"/>
        <v>+</v>
      </c>
      <c r="L229" s="34" t="str">
        <f t="shared" si="131"/>
        <v xml:space="preserve"> </v>
      </c>
      <c r="M229" s="26"/>
      <c r="N229" s="27">
        <v>31.8</v>
      </c>
      <c r="O229" s="27">
        <v>1.6</v>
      </c>
      <c r="P229" s="27" t="str">
        <f t="shared" si="132"/>
        <v>+</v>
      </c>
      <c r="Q229" s="27" t="str">
        <f t="shared" si="133"/>
        <v xml:space="preserve"> </v>
      </c>
      <c r="R229" s="27"/>
      <c r="S229" s="27">
        <v>7</v>
      </c>
      <c r="T229" s="27">
        <v>2.6</v>
      </c>
      <c r="U229" s="27" t="str">
        <f t="shared" ref="U229:U240" si="136">IF((S229-T229)&gt;(S$10+T$10),"+",IF((S229+T229)&lt;(S$10-T$10),"-"," "))</f>
        <v>+</v>
      </c>
      <c r="V229" s="27" t="str">
        <f t="shared" ref="V229:V240" si="137">IF((S229-T229)&gt;(S$225+T$225),"+",IF((S229+T229)&lt;(S$225-T$225),"-"," "))</f>
        <v xml:space="preserve"> </v>
      </c>
      <c r="W229" s="27"/>
      <c r="X229" s="27">
        <v>7.8</v>
      </c>
      <c r="Y229" s="27">
        <v>1.2</v>
      </c>
      <c r="Z229" s="27" t="str">
        <f t="shared" ref="Z229:Z240" si="138">IF((X229-Y229)&gt;(X$10+Y$10),"+",IF((X229+Y229)&lt;(X$10-Y$10),"-"," "))</f>
        <v>+</v>
      </c>
      <c r="AA229" s="27" t="str">
        <f t="shared" ref="AA229:AA240" si="139">IF((X229-Y229)&gt;(X$225+Y$225),"+",IF((X229+Y229)&lt;(X$225-Y$225),"-"," "))</f>
        <v xml:space="preserve"> </v>
      </c>
      <c r="AB229" s="27"/>
      <c r="AC229" s="27">
        <v>7.7</v>
      </c>
      <c r="AD229" s="27">
        <v>0.9</v>
      </c>
      <c r="AE229" s="27" t="str">
        <f t="shared" si="134"/>
        <v>+</v>
      </c>
      <c r="AF229" s="27" t="str">
        <f t="shared" si="135"/>
        <v>+</v>
      </c>
      <c r="AG229" s="52" t="str">
        <f t="shared" si="114"/>
        <v xml:space="preserve"> </v>
      </c>
      <c r="AH229" s="52" t="str">
        <f t="shared" si="115"/>
        <v xml:space="preserve"> </v>
      </c>
      <c r="AJ229" s="48">
        <v>14.255594475803754</v>
      </c>
      <c r="AK229" s="48">
        <v>49.649973074851914</v>
      </c>
      <c r="AL229" s="48">
        <v>16.965076748738024</v>
      </c>
      <c r="AM229" s="48"/>
      <c r="AN229" s="49">
        <v>2.3393052363847304</v>
      </c>
      <c r="AO229" s="49">
        <v>29.644588045234251</v>
      </c>
      <c r="AP229" s="27">
        <v>4.4297929329349959</v>
      </c>
    </row>
    <row r="230" spans="1:42" x14ac:dyDescent="0.35">
      <c r="A230" s="3" t="s">
        <v>275</v>
      </c>
      <c r="B230" s="3" t="s">
        <v>399</v>
      </c>
      <c r="C230" s="3" t="s">
        <v>411</v>
      </c>
      <c r="D230" s="26">
        <v>20</v>
      </c>
      <c r="E230" s="26">
        <v>3.9</v>
      </c>
      <c r="F230" s="26" t="str">
        <f t="shared" si="128"/>
        <v xml:space="preserve"> </v>
      </c>
      <c r="G230" s="26" t="str">
        <f t="shared" si="129"/>
        <v>-</v>
      </c>
      <c r="H230" s="26"/>
      <c r="I230" s="26">
        <v>20</v>
      </c>
      <c r="J230" s="26">
        <v>4.4000000000000004</v>
      </c>
      <c r="K230" s="34" t="str">
        <f t="shared" si="130"/>
        <v xml:space="preserve"> </v>
      </c>
      <c r="L230" s="34" t="str">
        <f t="shared" si="131"/>
        <v>-</v>
      </c>
      <c r="M230" s="26"/>
      <c r="N230" s="27">
        <v>20</v>
      </c>
      <c r="O230" s="27">
        <v>4.3</v>
      </c>
      <c r="P230" s="27" t="str">
        <f t="shared" si="132"/>
        <v xml:space="preserve"> </v>
      </c>
      <c r="Q230" s="27" t="str">
        <f t="shared" si="133"/>
        <v>-</v>
      </c>
      <c r="R230" s="27"/>
      <c r="S230" s="27">
        <v>2.4</v>
      </c>
      <c r="T230" s="27">
        <v>1.6</v>
      </c>
      <c r="U230" s="27" t="str">
        <f t="shared" si="136"/>
        <v xml:space="preserve"> </v>
      </c>
      <c r="V230" s="27" t="str">
        <f t="shared" si="137"/>
        <v>-</v>
      </c>
      <c r="W230" s="27"/>
      <c r="X230" s="27">
        <v>1.3</v>
      </c>
      <c r="Y230" s="27">
        <v>1.1000000000000001</v>
      </c>
      <c r="Z230" s="27" t="str">
        <f t="shared" si="138"/>
        <v>-</v>
      </c>
      <c r="AA230" s="27" t="str">
        <f t="shared" si="139"/>
        <v>-</v>
      </c>
      <c r="AB230" s="27"/>
      <c r="AC230" s="27">
        <v>2.5</v>
      </c>
      <c r="AD230" s="27">
        <v>1.7</v>
      </c>
      <c r="AE230" s="27" t="str">
        <f t="shared" si="134"/>
        <v xml:space="preserve"> </v>
      </c>
      <c r="AF230" s="27" t="str">
        <f t="shared" si="135"/>
        <v>-</v>
      </c>
      <c r="AG230" s="52" t="str">
        <f t="shared" si="114"/>
        <v xml:space="preserve"> </v>
      </c>
      <c r="AH230" s="52" t="str">
        <f t="shared" si="115"/>
        <v xml:space="preserve"> </v>
      </c>
      <c r="AJ230" s="48">
        <v>7.839892189661084</v>
      </c>
      <c r="AK230" s="48">
        <v>51.855245075584058</v>
      </c>
      <c r="AL230" s="48">
        <v>8.9471743339172125</v>
      </c>
      <c r="AM230" s="48"/>
      <c r="AN230" s="49">
        <v>0.95869683429084807</v>
      </c>
      <c r="AO230" s="49">
        <v>25.618698441796518</v>
      </c>
      <c r="AP230" s="27">
        <v>1.5787775421775605</v>
      </c>
    </row>
    <row r="231" spans="1:42" x14ac:dyDescent="0.35">
      <c r="A231" s="3" t="s">
        <v>276</v>
      </c>
      <c r="B231" s="3" t="s">
        <v>400</v>
      </c>
      <c r="C231" s="3" t="s">
        <v>412</v>
      </c>
      <c r="D231" s="26">
        <v>37.5</v>
      </c>
      <c r="E231" s="26">
        <v>2.2999999999999998</v>
      </c>
      <c r="F231" s="26" t="str">
        <f t="shared" si="128"/>
        <v>+</v>
      </c>
      <c r="G231" s="26" t="str">
        <f t="shared" si="129"/>
        <v>+</v>
      </c>
      <c r="H231" s="26"/>
      <c r="I231" s="26">
        <v>38.299999999999997</v>
      </c>
      <c r="J231" s="26">
        <v>6.2</v>
      </c>
      <c r="K231" s="34" t="str">
        <f t="shared" si="130"/>
        <v>+</v>
      </c>
      <c r="L231" s="34" t="str">
        <f t="shared" si="131"/>
        <v>+</v>
      </c>
      <c r="M231" s="26"/>
      <c r="N231" s="27">
        <v>36</v>
      </c>
      <c r="O231" s="27">
        <v>2.1</v>
      </c>
      <c r="P231" s="27" t="str">
        <f t="shared" si="132"/>
        <v>+</v>
      </c>
      <c r="Q231" s="27" t="str">
        <f t="shared" si="133"/>
        <v>+</v>
      </c>
      <c r="R231" s="27"/>
      <c r="S231" s="27">
        <v>11.1</v>
      </c>
      <c r="T231" s="27">
        <v>1.6</v>
      </c>
      <c r="U231" s="27" t="str">
        <f t="shared" si="136"/>
        <v>+</v>
      </c>
      <c r="V231" s="27" t="str">
        <f t="shared" si="137"/>
        <v>+</v>
      </c>
      <c r="W231" s="27"/>
      <c r="X231" s="27">
        <v>9.4</v>
      </c>
      <c r="Y231" s="27">
        <v>3.6</v>
      </c>
      <c r="Z231" s="27" t="str">
        <f t="shared" si="138"/>
        <v>+</v>
      </c>
      <c r="AA231" s="27" t="str">
        <f t="shared" si="139"/>
        <v xml:space="preserve"> </v>
      </c>
      <c r="AB231" s="27"/>
      <c r="AC231" s="27">
        <v>9</v>
      </c>
      <c r="AD231" s="27">
        <v>1.3</v>
      </c>
      <c r="AE231" s="27" t="str">
        <f t="shared" si="134"/>
        <v>+</v>
      </c>
      <c r="AF231" s="27" t="str">
        <f t="shared" si="135"/>
        <v>+</v>
      </c>
      <c r="AG231" s="52" t="str">
        <f t="shared" si="114"/>
        <v xml:space="preserve"> </v>
      </c>
      <c r="AH231" s="52" t="str">
        <f t="shared" si="115"/>
        <v xml:space="preserve"> </v>
      </c>
      <c r="AJ231" s="48">
        <v>12.747957992998831</v>
      </c>
      <c r="AK231" s="48">
        <v>43.120728929384967</v>
      </c>
      <c r="AL231" s="48">
        <v>15.471351240935553</v>
      </c>
      <c r="AM231" s="48"/>
      <c r="AN231" s="49">
        <v>1.664983731627959</v>
      </c>
      <c r="AO231" s="49">
        <v>25.876993166287015</v>
      </c>
      <c r="AP231" s="27">
        <v>3.8361760800735367</v>
      </c>
    </row>
    <row r="232" spans="1:42" x14ac:dyDescent="0.35">
      <c r="A232" s="3" t="s">
        <v>277</v>
      </c>
      <c r="B232" s="3" t="s">
        <v>401</v>
      </c>
      <c r="C232" s="3" t="s">
        <v>413</v>
      </c>
      <c r="D232" s="26">
        <v>18.100000000000001</v>
      </c>
      <c r="E232" s="26">
        <v>2.9</v>
      </c>
      <c r="F232" s="26" t="str">
        <f t="shared" si="128"/>
        <v>-</v>
      </c>
      <c r="G232" s="26" t="str">
        <f t="shared" si="129"/>
        <v>-</v>
      </c>
      <c r="H232" s="26"/>
      <c r="I232" s="26">
        <v>19.2</v>
      </c>
      <c r="J232" s="26">
        <v>5</v>
      </c>
      <c r="K232" s="34" t="str">
        <f t="shared" si="130"/>
        <v xml:space="preserve"> </v>
      </c>
      <c r="L232" s="34" t="str">
        <f t="shared" si="131"/>
        <v>-</v>
      </c>
      <c r="M232" s="26"/>
      <c r="N232" s="27">
        <v>16.3</v>
      </c>
      <c r="O232" s="27">
        <v>4.0999999999999996</v>
      </c>
      <c r="P232" s="27" t="str">
        <f t="shared" si="132"/>
        <v>-</v>
      </c>
      <c r="Q232" s="27" t="str">
        <f t="shared" si="133"/>
        <v>-</v>
      </c>
      <c r="R232" s="27"/>
      <c r="S232" s="27">
        <v>1.8</v>
      </c>
      <c r="T232" s="27">
        <v>1</v>
      </c>
      <c r="U232" s="27" t="str">
        <f t="shared" si="136"/>
        <v>-</v>
      </c>
      <c r="V232" s="27" t="str">
        <f t="shared" si="137"/>
        <v>-</v>
      </c>
      <c r="W232" s="27"/>
      <c r="X232" s="27">
        <v>1.4</v>
      </c>
      <c r="Y232" s="27">
        <v>1.3</v>
      </c>
      <c r="Z232" s="27" t="str">
        <f t="shared" si="138"/>
        <v>-</v>
      </c>
      <c r="AA232" s="27" t="str">
        <f t="shared" si="139"/>
        <v>-</v>
      </c>
      <c r="AB232" s="27"/>
      <c r="AC232" s="27">
        <v>1.5</v>
      </c>
      <c r="AD232" s="27">
        <v>1.3</v>
      </c>
      <c r="AE232" s="27" t="str">
        <f t="shared" si="134"/>
        <v>-</v>
      </c>
      <c r="AF232" s="27" t="str">
        <f t="shared" si="135"/>
        <v>-</v>
      </c>
      <c r="AG232" s="52" t="str">
        <f t="shared" si="114"/>
        <v xml:space="preserve"> </v>
      </c>
      <c r="AH232" s="52" t="str">
        <f t="shared" si="115"/>
        <v xml:space="preserve"> </v>
      </c>
      <c r="AJ232" s="48">
        <v>9.1949871223066779</v>
      </c>
      <c r="AK232" s="48">
        <v>61.060142711518864</v>
      </c>
      <c r="AL232" s="48">
        <v>9.9819045114991418</v>
      </c>
      <c r="AM232" s="48"/>
      <c r="AN232" s="49">
        <v>2.4625049077345897</v>
      </c>
      <c r="AO232" s="49">
        <v>61.060142711518864</v>
      </c>
      <c r="AP232" s="27">
        <v>3.3515319300307782</v>
      </c>
    </row>
    <row r="233" spans="1:42" x14ac:dyDescent="0.35">
      <c r="A233" s="6" t="s">
        <v>67</v>
      </c>
      <c r="B233" s="6"/>
      <c r="C233" s="3"/>
      <c r="D233" s="22">
        <v>32.9</v>
      </c>
      <c r="E233" s="22">
        <v>3.3</v>
      </c>
      <c r="F233" s="22" t="str">
        <f t="shared" si="128"/>
        <v>+</v>
      </c>
      <c r="G233" s="22" t="str">
        <f t="shared" si="129"/>
        <v xml:space="preserve"> </v>
      </c>
      <c r="H233" s="22"/>
      <c r="I233" s="22">
        <v>37.799999999999997</v>
      </c>
      <c r="J233" s="22">
        <v>3.3</v>
      </c>
      <c r="K233" s="31" t="str">
        <f t="shared" si="130"/>
        <v>+</v>
      </c>
      <c r="L233" s="31" t="str">
        <f t="shared" si="131"/>
        <v>+</v>
      </c>
      <c r="M233" s="22"/>
      <c r="N233" s="28">
        <v>33.5</v>
      </c>
      <c r="O233" s="28">
        <v>3.2</v>
      </c>
      <c r="P233" s="28" t="str">
        <f t="shared" si="132"/>
        <v>+</v>
      </c>
      <c r="Q233" s="28" t="str">
        <f t="shared" si="133"/>
        <v xml:space="preserve"> </v>
      </c>
      <c r="R233" s="28"/>
      <c r="S233" s="28">
        <v>7.2</v>
      </c>
      <c r="T233" s="28">
        <v>1.7</v>
      </c>
      <c r="U233" s="28" t="str">
        <f t="shared" si="136"/>
        <v>+</v>
      </c>
      <c r="V233" s="28" t="str">
        <f t="shared" si="137"/>
        <v xml:space="preserve"> </v>
      </c>
      <c r="W233" s="28"/>
      <c r="X233" s="28">
        <v>8</v>
      </c>
      <c r="Y233" s="28">
        <v>1.9</v>
      </c>
      <c r="Z233" s="28" t="str">
        <f t="shared" si="138"/>
        <v>+</v>
      </c>
      <c r="AA233" s="28" t="str">
        <f t="shared" si="139"/>
        <v xml:space="preserve"> </v>
      </c>
      <c r="AB233" s="28"/>
      <c r="AC233" s="28">
        <v>7.3</v>
      </c>
      <c r="AD233" s="28">
        <v>1.6</v>
      </c>
      <c r="AE233" s="28" t="str">
        <f t="shared" si="134"/>
        <v>+</v>
      </c>
      <c r="AF233" s="28" t="str">
        <f t="shared" si="135"/>
        <v xml:space="preserve"> </v>
      </c>
      <c r="AG233" s="52" t="str">
        <f t="shared" si="114"/>
        <v xml:space="preserve"> </v>
      </c>
      <c r="AH233" s="52" t="str">
        <f t="shared" si="115"/>
        <v xml:space="preserve"> </v>
      </c>
      <c r="AJ233" s="46">
        <v>14.208377096973681</v>
      </c>
      <c r="AK233" s="46">
        <v>55.325147224658565</v>
      </c>
      <c r="AL233" s="46">
        <v>17.195550457880458</v>
      </c>
      <c r="AM233" s="46"/>
      <c r="AN233" s="46">
        <v>2.4658152798091741</v>
      </c>
      <c r="AO233" s="46">
        <v>27.63438165643403</v>
      </c>
      <c r="AP233" s="28">
        <v>4.294336118848654</v>
      </c>
    </row>
    <row r="234" spans="1:42" x14ac:dyDescent="0.35">
      <c r="A234" s="3" t="s">
        <v>278</v>
      </c>
      <c r="B234" s="3" t="s">
        <v>402</v>
      </c>
      <c r="C234" s="3" t="s">
        <v>414</v>
      </c>
      <c r="D234" s="26">
        <v>23.5</v>
      </c>
      <c r="E234" s="26">
        <v>4.5999999999999996</v>
      </c>
      <c r="F234" s="26" t="str">
        <f t="shared" si="128"/>
        <v xml:space="preserve"> </v>
      </c>
      <c r="G234" s="26" t="str">
        <f t="shared" si="129"/>
        <v>-</v>
      </c>
      <c r="H234" s="26"/>
      <c r="I234" s="26">
        <v>25.3</v>
      </c>
      <c r="J234" s="26">
        <v>4.7</v>
      </c>
      <c r="K234" s="34" t="str">
        <f t="shared" si="130"/>
        <v xml:space="preserve"> </v>
      </c>
      <c r="L234" s="34" t="str">
        <f t="shared" si="131"/>
        <v xml:space="preserve"> </v>
      </c>
      <c r="M234" s="26"/>
      <c r="N234" s="27">
        <v>20.399999999999999</v>
      </c>
      <c r="O234" s="27">
        <v>4.2</v>
      </c>
      <c r="P234" s="27" t="str">
        <f t="shared" si="132"/>
        <v xml:space="preserve"> </v>
      </c>
      <c r="Q234" s="27" t="str">
        <f t="shared" si="133"/>
        <v>-</v>
      </c>
      <c r="R234" s="27"/>
      <c r="S234" s="27">
        <v>3.1</v>
      </c>
      <c r="T234" s="27">
        <v>1.8</v>
      </c>
      <c r="U234" s="27" t="str">
        <f t="shared" si="136"/>
        <v xml:space="preserve"> </v>
      </c>
      <c r="V234" s="27" t="str">
        <f t="shared" si="137"/>
        <v>-</v>
      </c>
      <c r="W234" s="27"/>
      <c r="X234" s="27">
        <v>3.7</v>
      </c>
      <c r="Y234" s="27">
        <v>2.1</v>
      </c>
      <c r="Z234" s="27" t="str">
        <f t="shared" si="138"/>
        <v xml:space="preserve"> </v>
      </c>
      <c r="AA234" s="27" t="str">
        <f t="shared" si="139"/>
        <v xml:space="preserve"> </v>
      </c>
      <c r="AB234" s="27"/>
      <c r="AC234" s="27">
        <v>3.6</v>
      </c>
      <c r="AD234" s="27">
        <v>1.8</v>
      </c>
      <c r="AE234" s="27" t="str">
        <f t="shared" si="134"/>
        <v xml:space="preserve"> </v>
      </c>
      <c r="AF234" s="27" t="str">
        <f t="shared" si="135"/>
        <v xml:space="preserve"> </v>
      </c>
      <c r="AG234" s="52" t="str">
        <f t="shared" si="114"/>
        <v xml:space="preserve"> </v>
      </c>
      <c r="AH234" s="52" t="str">
        <f t="shared" si="115"/>
        <v xml:space="preserve"> </v>
      </c>
      <c r="AJ234" s="48">
        <v>10.223022984028049</v>
      </c>
      <c r="AK234" s="48">
        <v>73.831775700934571</v>
      </c>
      <c r="AL234" s="48">
        <v>12.522997784703188</v>
      </c>
      <c r="AM234" s="48"/>
      <c r="AN234" s="48">
        <v>2.1435527853525516</v>
      </c>
      <c r="AO234" s="48">
        <v>17.367601246105917</v>
      </c>
      <c r="AP234" s="27">
        <v>2.6940262080877106</v>
      </c>
    </row>
    <row r="235" spans="1:42" x14ac:dyDescent="0.35">
      <c r="A235" s="3" t="s">
        <v>279</v>
      </c>
      <c r="B235" s="3" t="s">
        <v>403</v>
      </c>
      <c r="C235" s="3" t="s">
        <v>23</v>
      </c>
      <c r="D235" s="26">
        <v>43</v>
      </c>
      <c r="E235" s="26">
        <v>6.1</v>
      </c>
      <c r="F235" s="26" t="str">
        <f t="shared" si="128"/>
        <v>+</v>
      </c>
      <c r="G235" s="26" t="str">
        <f t="shared" si="129"/>
        <v>+</v>
      </c>
      <c r="H235" s="26"/>
      <c r="I235" s="26">
        <v>56.1</v>
      </c>
      <c r="J235" s="26">
        <v>6.2</v>
      </c>
      <c r="K235" s="34" t="str">
        <f t="shared" si="130"/>
        <v>+</v>
      </c>
      <c r="L235" s="34" t="str">
        <f t="shared" si="131"/>
        <v>+</v>
      </c>
      <c r="M235" s="26"/>
      <c r="N235" s="27">
        <v>50.2</v>
      </c>
      <c r="O235" s="27">
        <v>6.1</v>
      </c>
      <c r="P235" s="27" t="str">
        <f t="shared" si="132"/>
        <v>+</v>
      </c>
      <c r="Q235" s="27" t="str">
        <f t="shared" si="133"/>
        <v>+</v>
      </c>
      <c r="R235" s="27"/>
      <c r="S235" s="27">
        <v>15.2</v>
      </c>
      <c r="T235" s="27">
        <v>4.5</v>
      </c>
      <c r="U235" s="27" t="str">
        <f t="shared" si="136"/>
        <v>+</v>
      </c>
      <c r="V235" s="27" t="str">
        <f t="shared" si="137"/>
        <v>+</v>
      </c>
      <c r="W235" s="27"/>
      <c r="X235" s="27">
        <v>16.399999999999999</v>
      </c>
      <c r="Y235" s="27">
        <v>4.8</v>
      </c>
      <c r="Z235" s="27" t="str">
        <f t="shared" si="138"/>
        <v>+</v>
      </c>
      <c r="AA235" s="27" t="str">
        <f t="shared" si="139"/>
        <v>+</v>
      </c>
      <c r="AB235" s="27"/>
      <c r="AC235" s="27">
        <v>13</v>
      </c>
      <c r="AD235" s="27">
        <v>3.9</v>
      </c>
      <c r="AE235" s="27" t="str">
        <f t="shared" si="134"/>
        <v>+</v>
      </c>
      <c r="AF235" s="27" t="str">
        <f t="shared" si="135"/>
        <v>+</v>
      </c>
      <c r="AG235" s="52" t="str">
        <f t="shared" si="114"/>
        <v xml:space="preserve"> </v>
      </c>
      <c r="AH235" s="52" t="str">
        <f t="shared" si="115"/>
        <v xml:space="preserve"> </v>
      </c>
      <c r="AJ235" s="48">
        <v>21.183644612030871</v>
      </c>
      <c r="AK235" s="48">
        <v>47.970843183609141</v>
      </c>
      <c r="AL235" s="48">
        <v>24.668135923325305</v>
      </c>
      <c r="AM235" s="48"/>
      <c r="AN235" s="48">
        <v>2.7602663053084311</v>
      </c>
      <c r="AO235" s="48">
        <v>34.535066981875495</v>
      </c>
      <c r="AP235" s="27">
        <v>6.8935472297678224</v>
      </c>
    </row>
    <row r="236" spans="1:42" x14ac:dyDescent="0.35">
      <c r="A236" s="3" t="s">
        <v>280</v>
      </c>
      <c r="B236" s="3" t="s">
        <v>404</v>
      </c>
      <c r="C236" s="3" t="s">
        <v>24</v>
      </c>
      <c r="D236" s="26">
        <v>39.6</v>
      </c>
      <c r="E236" s="26">
        <v>6</v>
      </c>
      <c r="F236" s="26" t="str">
        <f t="shared" si="128"/>
        <v>+</v>
      </c>
      <c r="G236" s="26" t="str">
        <f t="shared" si="129"/>
        <v>+</v>
      </c>
      <c r="H236" s="26"/>
      <c r="I236" s="26">
        <v>44.2</v>
      </c>
      <c r="J236" s="26">
        <v>5.9</v>
      </c>
      <c r="K236" s="34" t="str">
        <f t="shared" si="130"/>
        <v>+</v>
      </c>
      <c r="L236" s="34" t="str">
        <f t="shared" si="131"/>
        <v>+</v>
      </c>
      <c r="M236" s="26"/>
      <c r="N236" s="27">
        <v>43.4</v>
      </c>
      <c r="O236" s="27">
        <v>6.1</v>
      </c>
      <c r="P236" s="27" t="str">
        <f t="shared" si="132"/>
        <v>+</v>
      </c>
      <c r="Q236" s="27" t="str">
        <f t="shared" si="133"/>
        <v>+</v>
      </c>
      <c r="R236" s="27"/>
      <c r="S236" s="27">
        <v>8.1999999999999993</v>
      </c>
      <c r="T236" s="27">
        <v>3.3</v>
      </c>
      <c r="U236" s="27" t="str">
        <f t="shared" si="136"/>
        <v>+</v>
      </c>
      <c r="V236" s="27" t="str">
        <f t="shared" si="137"/>
        <v xml:space="preserve"> </v>
      </c>
      <c r="W236" s="27"/>
      <c r="X236" s="27">
        <v>9.1999999999999993</v>
      </c>
      <c r="Y236" s="27">
        <v>3.7</v>
      </c>
      <c r="Z236" s="27" t="str">
        <f t="shared" si="138"/>
        <v>+</v>
      </c>
      <c r="AA236" s="27" t="str">
        <f t="shared" si="139"/>
        <v xml:space="preserve"> </v>
      </c>
      <c r="AB236" s="27"/>
      <c r="AC236" s="27">
        <v>9.5</v>
      </c>
      <c r="AD236" s="27">
        <v>3.4</v>
      </c>
      <c r="AE236" s="27" t="str">
        <f t="shared" si="134"/>
        <v>+</v>
      </c>
      <c r="AF236" s="27" t="str">
        <f t="shared" si="135"/>
        <v xml:space="preserve"> </v>
      </c>
      <c r="AG236" s="52" t="str">
        <f t="shared" si="114"/>
        <v xml:space="preserve"> </v>
      </c>
      <c r="AH236" s="52" t="str">
        <f t="shared" si="115"/>
        <v xml:space="preserve"> </v>
      </c>
      <c r="AJ236" s="48">
        <v>16.776173661705329</v>
      </c>
      <c r="AK236" s="48">
        <v>50.497583167472285</v>
      </c>
      <c r="AL236" s="48">
        <v>19.975995900423442</v>
      </c>
      <c r="AM236" s="48"/>
      <c r="AN236" s="48">
        <v>2.808444702692233</v>
      </c>
      <c r="AO236" s="48">
        <v>28.276940574353144</v>
      </c>
      <c r="AP236" s="27">
        <v>5.225611565121234</v>
      </c>
    </row>
    <row r="237" spans="1:42" x14ac:dyDescent="0.35">
      <c r="A237" s="6" t="s">
        <v>68</v>
      </c>
      <c r="B237" s="6"/>
      <c r="C237" s="3"/>
      <c r="D237" s="22">
        <v>37.299999999999997</v>
      </c>
      <c r="E237" s="22">
        <v>2.9</v>
      </c>
      <c r="F237" s="22" t="str">
        <f t="shared" si="128"/>
        <v>+</v>
      </c>
      <c r="G237" s="22" t="str">
        <f t="shared" si="129"/>
        <v>+</v>
      </c>
      <c r="H237" s="22"/>
      <c r="I237" s="22">
        <v>30.8</v>
      </c>
      <c r="J237" s="22">
        <v>2.5</v>
      </c>
      <c r="K237" s="31" t="str">
        <f t="shared" si="130"/>
        <v>+</v>
      </c>
      <c r="L237" s="31" t="str">
        <f t="shared" si="131"/>
        <v xml:space="preserve"> </v>
      </c>
      <c r="M237" s="22"/>
      <c r="N237" s="28">
        <v>33</v>
      </c>
      <c r="O237" s="28">
        <v>1.9</v>
      </c>
      <c r="P237" s="28" t="str">
        <f t="shared" si="132"/>
        <v>+</v>
      </c>
      <c r="Q237" s="28" t="str">
        <f t="shared" si="133"/>
        <v>+</v>
      </c>
      <c r="R237" s="28"/>
      <c r="S237" s="28">
        <v>10.8</v>
      </c>
      <c r="T237" s="28">
        <v>1.9</v>
      </c>
      <c r="U237" s="28" t="str">
        <f t="shared" si="136"/>
        <v>+</v>
      </c>
      <c r="V237" s="28" t="str">
        <f t="shared" si="137"/>
        <v>+</v>
      </c>
      <c r="W237" s="28"/>
      <c r="X237" s="28">
        <v>7.6</v>
      </c>
      <c r="Y237" s="28">
        <v>1.4</v>
      </c>
      <c r="Z237" s="28" t="str">
        <f t="shared" si="138"/>
        <v>+</v>
      </c>
      <c r="AA237" s="28" t="str">
        <f t="shared" si="139"/>
        <v xml:space="preserve"> </v>
      </c>
      <c r="AB237" s="28"/>
      <c r="AC237" s="28">
        <v>6.2</v>
      </c>
      <c r="AD237" s="28">
        <v>0.8</v>
      </c>
      <c r="AE237" s="28" t="str">
        <f t="shared" si="134"/>
        <v>+</v>
      </c>
      <c r="AF237" s="28" t="str">
        <f t="shared" si="135"/>
        <v xml:space="preserve"> </v>
      </c>
      <c r="AG237" s="52" t="str">
        <f t="shared" si="114"/>
        <v>-</v>
      </c>
      <c r="AH237" s="52" t="str">
        <f t="shared" si="115"/>
        <v xml:space="preserve"> </v>
      </c>
      <c r="AJ237" s="46">
        <v>14.779860568717638</v>
      </c>
      <c r="AK237" s="46">
        <v>47.76184504661687</v>
      </c>
      <c r="AL237" s="46">
        <v>16.831471647439418</v>
      </c>
      <c r="AM237" s="46"/>
      <c r="AN237" s="46">
        <v>2.9809945326737828</v>
      </c>
      <c r="AO237" s="46">
        <v>30.258423290807983</v>
      </c>
      <c r="AP237" s="28">
        <v>4.6776129727970055</v>
      </c>
    </row>
    <row r="238" spans="1:42" x14ac:dyDescent="0.35">
      <c r="A238" s="3" t="s">
        <v>281</v>
      </c>
      <c r="B238" s="3" t="s">
        <v>405</v>
      </c>
      <c r="C238" s="3" t="s">
        <v>415</v>
      </c>
      <c r="D238" s="26">
        <v>23</v>
      </c>
      <c r="E238" s="26">
        <v>5.0999999999999996</v>
      </c>
      <c r="F238" s="26" t="str">
        <f t="shared" si="128"/>
        <v xml:space="preserve"> </v>
      </c>
      <c r="G238" s="26" t="str">
        <f t="shared" si="129"/>
        <v>-</v>
      </c>
      <c r="H238" s="26"/>
      <c r="I238" s="26">
        <v>20.6</v>
      </c>
      <c r="J238" s="26">
        <v>4.8</v>
      </c>
      <c r="K238" s="34" t="str">
        <f t="shared" si="130"/>
        <v xml:space="preserve"> </v>
      </c>
      <c r="L238" s="34" t="str">
        <f t="shared" si="131"/>
        <v>-</v>
      </c>
      <c r="M238" s="26"/>
      <c r="N238" s="27">
        <v>26.1</v>
      </c>
      <c r="O238" s="27">
        <v>5</v>
      </c>
      <c r="P238" s="27" t="str">
        <f t="shared" si="132"/>
        <v xml:space="preserve"> </v>
      </c>
      <c r="Q238" s="27" t="str">
        <f t="shared" si="133"/>
        <v xml:space="preserve"> </v>
      </c>
      <c r="R238" s="27"/>
      <c r="S238" s="27">
        <v>4.3</v>
      </c>
      <c r="T238" s="27">
        <v>2.5</v>
      </c>
      <c r="U238" s="27" t="str">
        <f t="shared" si="136"/>
        <v xml:space="preserve"> </v>
      </c>
      <c r="V238" s="27" t="str">
        <f t="shared" si="137"/>
        <v xml:space="preserve"> </v>
      </c>
      <c r="W238" s="27"/>
      <c r="X238" s="27">
        <v>4.5999999999999996</v>
      </c>
      <c r="Y238" s="27">
        <v>2.7</v>
      </c>
      <c r="Z238" s="27" t="str">
        <f t="shared" si="138"/>
        <v xml:space="preserve"> </v>
      </c>
      <c r="AA238" s="27" t="str">
        <f t="shared" si="139"/>
        <v xml:space="preserve"> </v>
      </c>
      <c r="AB238" s="27"/>
      <c r="AC238" s="27">
        <v>3.1</v>
      </c>
      <c r="AD238" s="27">
        <v>2.1</v>
      </c>
      <c r="AE238" s="27" t="str">
        <f t="shared" si="134"/>
        <v xml:space="preserve"> </v>
      </c>
      <c r="AF238" s="27" t="str">
        <f t="shared" si="135"/>
        <v xml:space="preserve"> </v>
      </c>
      <c r="AG238" s="52" t="str">
        <f t="shared" si="114"/>
        <v xml:space="preserve"> </v>
      </c>
      <c r="AH238" s="52" t="str">
        <f t="shared" si="115"/>
        <v xml:space="preserve"> </v>
      </c>
      <c r="AJ238" s="48">
        <v>12.796920872606723</v>
      </c>
      <c r="AK238" s="48">
        <v>35.596885813148788</v>
      </c>
      <c r="AL238" s="48">
        <v>13.515278495823244</v>
      </c>
      <c r="AM238" s="48"/>
      <c r="AN238" s="48">
        <v>2.4933627386253496</v>
      </c>
      <c r="AO238" s="48">
        <v>52.096843925637707</v>
      </c>
      <c r="AP238" s="27">
        <v>4.0543114473075565</v>
      </c>
    </row>
    <row r="239" spans="1:42" x14ac:dyDescent="0.35">
      <c r="A239" s="3" t="s">
        <v>282</v>
      </c>
      <c r="B239" s="3" t="s">
        <v>406</v>
      </c>
      <c r="C239" s="3" t="s">
        <v>25</v>
      </c>
      <c r="D239" s="26">
        <v>58.3</v>
      </c>
      <c r="E239" s="26">
        <v>5.2</v>
      </c>
      <c r="F239" s="26" t="str">
        <f t="shared" si="128"/>
        <v>+</v>
      </c>
      <c r="G239" s="26" t="str">
        <f t="shared" si="129"/>
        <v>+</v>
      </c>
      <c r="H239" s="26"/>
      <c r="I239" s="26">
        <v>39.4</v>
      </c>
      <c r="J239" s="26">
        <v>5.2</v>
      </c>
      <c r="K239" s="34" t="str">
        <f t="shared" si="130"/>
        <v>+</v>
      </c>
      <c r="L239" s="34" t="str">
        <f t="shared" si="131"/>
        <v>+</v>
      </c>
      <c r="M239" s="26"/>
      <c r="N239" s="27">
        <v>41.2</v>
      </c>
      <c r="O239" s="27">
        <v>2</v>
      </c>
      <c r="P239" s="27" t="str">
        <f t="shared" si="132"/>
        <v>+</v>
      </c>
      <c r="Q239" s="27" t="str">
        <f t="shared" si="133"/>
        <v>+</v>
      </c>
      <c r="R239" s="27"/>
      <c r="S239" s="27">
        <v>19.600000000000001</v>
      </c>
      <c r="T239" s="27">
        <v>4.0999999999999996</v>
      </c>
      <c r="U239" s="27" t="str">
        <f t="shared" si="136"/>
        <v>+</v>
      </c>
      <c r="V239" s="27" t="str">
        <f t="shared" si="137"/>
        <v>+</v>
      </c>
      <c r="W239" s="27"/>
      <c r="X239" s="27">
        <v>10.199999999999999</v>
      </c>
      <c r="Y239" s="27">
        <v>3.1</v>
      </c>
      <c r="Z239" s="27" t="str">
        <f t="shared" si="138"/>
        <v>+</v>
      </c>
      <c r="AA239" s="27" t="str">
        <f t="shared" si="139"/>
        <v>+</v>
      </c>
      <c r="AB239" s="27"/>
      <c r="AC239" s="27">
        <v>8.6</v>
      </c>
      <c r="AD239" s="27">
        <v>1</v>
      </c>
      <c r="AE239" s="27" t="str">
        <f t="shared" si="134"/>
        <v>+</v>
      </c>
      <c r="AF239" s="27" t="str">
        <f t="shared" si="135"/>
        <v>+</v>
      </c>
      <c r="AG239" s="52" t="str">
        <f t="shared" si="114"/>
        <v>-</v>
      </c>
      <c r="AH239" s="52" t="str">
        <f t="shared" si="115"/>
        <v xml:space="preserve"> </v>
      </c>
      <c r="AJ239" s="48">
        <v>13.131780554270142</v>
      </c>
      <c r="AK239" s="48">
        <v>44.213877909530083</v>
      </c>
      <c r="AL239" s="48">
        <v>15.79442240066194</v>
      </c>
      <c r="AM239" s="48"/>
      <c r="AN239" s="48">
        <v>3.9888940305414158</v>
      </c>
      <c r="AO239" s="48">
        <v>29.750795916126911</v>
      </c>
      <c r="AP239" s="27">
        <v>6.1953476126896962</v>
      </c>
    </row>
    <row r="240" spans="1:42" x14ac:dyDescent="0.35">
      <c r="A240" s="3" t="s">
        <v>283</v>
      </c>
      <c r="B240" s="3" t="s">
        <v>407</v>
      </c>
      <c r="C240" s="3" t="s">
        <v>416</v>
      </c>
      <c r="D240" s="26">
        <v>27.9</v>
      </c>
      <c r="E240" s="26">
        <v>4.0999999999999996</v>
      </c>
      <c r="F240" s="26" t="str">
        <f t="shared" si="128"/>
        <v xml:space="preserve"> </v>
      </c>
      <c r="G240" s="26" t="str">
        <f t="shared" si="129"/>
        <v xml:space="preserve"> </v>
      </c>
      <c r="H240" s="26"/>
      <c r="I240" s="26">
        <v>29.5</v>
      </c>
      <c r="J240" s="26">
        <v>3</v>
      </c>
      <c r="K240" s="34" t="str">
        <f t="shared" si="130"/>
        <v>+</v>
      </c>
      <c r="L240" s="34" t="str">
        <f t="shared" si="131"/>
        <v xml:space="preserve"> </v>
      </c>
      <c r="M240" s="26"/>
      <c r="N240" s="27">
        <v>29.9</v>
      </c>
      <c r="O240" s="27">
        <v>3</v>
      </c>
      <c r="P240" s="27" t="str">
        <f t="shared" si="132"/>
        <v>+</v>
      </c>
      <c r="Q240" s="27" t="str">
        <f t="shared" si="133"/>
        <v xml:space="preserve"> </v>
      </c>
      <c r="R240" s="27"/>
      <c r="S240" s="27">
        <v>7.1</v>
      </c>
      <c r="T240" s="27">
        <v>2.4</v>
      </c>
      <c r="U240" s="27" t="str">
        <f t="shared" si="136"/>
        <v>+</v>
      </c>
      <c r="V240" s="27" t="str">
        <f t="shared" si="137"/>
        <v xml:space="preserve"> </v>
      </c>
      <c r="W240" s="27"/>
      <c r="X240" s="27">
        <v>7</v>
      </c>
      <c r="Y240" s="27">
        <v>1.7</v>
      </c>
      <c r="Z240" s="27" t="str">
        <f t="shared" si="138"/>
        <v>+</v>
      </c>
      <c r="AA240" s="27" t="str">
        <f t="shared" si="139"/>
        <v xml:space="preserve"> </v>
      </c>
      <c r="AB240" s="27"/>
      <c r="AC240" s="27">
        <v>6</v>
      </c>
      <c r="AD240" s="27">
        <v>1.3</v>
      </c>
      <c r="AE240" s="27" t="str">
        <f t="shared" si="134"/>
        <v>+</v>
      </c>
      <c r="AF240" s="27" t="str">
        <f t="shared" si="135"/>
        <v xml:space="preserve"> </v>
      </c>
      <c r="AG240" s="52" t="str">
        <f t="shared" si="114"/>
        <v xml:space="preserve"> </v>
      </c>
      <c r="AH240" s="52" t="str">
        <f t="shared" si="115"/>
        <v xml:space="preserve"> </v>
      </c>
      <c r="AJ240" s="48">
        <v>17.567842542407369</v>
      </c>
      <c r="AK240" s="48">
        <v>56.494726195636467</v>
      </c>
      <c r="AL240" s="48">
        <v>19.909073523531355</v>
      </c>
      <c r="AM240" s="48"/>
      <c r="AN240" s="48">
        <v>2.395530808930983</v>
      </c>
      <c r="AO240" s="48">
        <v>23.627167630057805</v>
      </c>
      <c r="AP240" s="27">
        <v>3.6726994558319861</v>
      </c>
    </row>
    <row r="241" spans="1:42" x14ac:dyDescent="0.35">
      <c r="A241" s="15"/>
      <c r="B241" s="15"/>
      <c r="C241" s="15"/>
      <c r="D241" s="9"/>
      <c r="E241" s="11"/>
      <c r="F241" s="11"/>
      <c r="G241" s="11"/>
      <c r="H241" s="11"/>
      <c r="I241" s="11"/>
      <c r="J241" s="11"/>
      <c r="K241" s="16"/>
      <c r="L241" s="16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J241" s="15"/>
      <c r="AK241" s="15"/>
      <c r="AL241" s="15"/>
      <c r="AM241" s="15"/>
      <c r="AN241" s="15"/>
      <c r="AO241" s="15"/>
      <c r="AP241" s="15"/>
    </row>
    <row r="242" spans="1:42" x14ac:dyDescent="0.35">
      <c r="D242" s="6"/>
    </row>
    <row r="243" spans="1:42" x14ac:dyDescent="0.35">
      <c r="A243" s="17" t="s">
        <v>15</v>
      </c>
      <c r="B243" s="17"/>
      <c r="C243" s="17"/>
      <c r="D243" s="6"/>
    </row>
    <row r="244" spans="1:42" x14ac:dyDescent="0.35">
      <c r="A244" s="17" t="s">
        <v>16</v>
      </c>
      <c r="B244" s="17"/>
      <c r="C244" s="17"/>
      <c r="D244" s="6"/>
    </row>
    <row r="245" spans="1:42" x14ac:dyDescent="0.35">
      <c r="A245" s="17" t="s">
        <v>571</v>
      </c>
      <c r="B245" s="17"/>
      <c r="C245" s="17"/>
      <c r="D245" s="6"/>
    </row>
    <row r="246" spans="1:42" x14ac:dyDescent="0.35">
      <c r="A246" s="17" t="s">
        <v>570</v>
      </c>
      <c r="B246" s="17"/>
      <c r="C246" s="17"/>
      <c r="D246" s="6"/>
    </row>
    <row r="247" spans="1:42" x14ac:dyDescent="0.35">
      <c r="A247" s="17"/>
      <c r="B247" s="17"/>
      <c r="C247" s="17"/>
      <c r="D247" s="6"/>
    </row>
    <row r="248" spans="1:42" x14ac:dyDescent="0.35">
      <c r="A248" s="17"/>
      <c r="B248" s="17"/>
      <c r="C248" s="17"/>
    </row>
    <row r="249" spans="1:42" x14ac:dyDescent="0.35">
      <c r="A249" s="17"/>
      <c r="B249" s="17"/>
      <c r="C249" s="17"/>
    </row>
    <row r="250" spans="1:42" x14ac:dyDescent="0.35">
      <c r="A250" s="17"/>
      <c r="B250" s="17"/>
      <c r="C250" s="17"/>
    </row>
    <row r="251" spans="1:42" x14ac:dyDescent="0.35">
      <c r="A251" s="17"/>
      <c r="B251" s="17"/>
      <c r="C251" s="17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3" stopIfTrue="1" operator="containsText" id="{33206E93-8282-421C-8DB2-11EF6361EB8D}">
            <xm:f>NOT(ISERROR(SEARCH("-",I10)))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4" stopIfTrue="1" operator="containsText" id="{F7D55229-9158-4B9B-B3F0-AF8FEF30C8B6}">
            <xm:f>NOT(ISERROR(SEARCH("+",I10)))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I10:AH240</xm:sqref>
        </x14:conditionalFormatting>
        <x14:conditionalFormatting xmlns:xm="http://schemas.microsoft.com/office/excel/2006/main">
          <x14:cfRule type="containsText" priority="5" stopIfTrue="1" operator="containsText" id="{A513349A-D8D0-49A4-85A2-194BA65582E6}">
            <xm:f>NOT(ISERROR(SEARCH("-",AJ10)))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stopIfTrue="1" operator="containsText" id="{98EFA72E-F1DD-425E-9482-6D043FE5FE02}">
            <xm:f>NOT(ISERROR(SEARCH("+",AJ10)))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AJ10:AK10 AM10:AO10 AJ12:AK93 AJ96:AK108 AJ112:AK131 AJ135:AK135 AJ138:AK169 AJ173:AK173 AJ175:AK194 AJ198:AK212 AJ215:AK240 AM227:AM228 AM229:AO240 AM12:AO13 AM14:AM15 AM17:AO23 AM35:AM39 AN39:AO39 AM40:AO41 AM69:AM72 AN71:AO71 AM73:AO87 AM94:AM95 AM96:AO108 AM109:AM111 AM112:AO115 AM132:AM137 AN135:AO135 AM138:AO143 AM170:AM174 AN173:AO173 AM175:AO187 AM195:AM198 AN198:AO198 AM199:AO212 AM213:AM214 AM215:AO226 AM16:AN16 AM26:AO29 AM24:AN24 AM25 AM31:AO34 AM30:AN30 AM43:AO47 AM42:AN42 AM49:AO54 AM48:AN48 AM56:AO59 AM55:AN55 AM61:AO68 AM60 AO60 AM89:AO93 AM88:AN88 AM117:AO121 AM116 AO116 AM124:AO131 AM122:AN123 AM145:AO147 AM144:AN144 AM149:AO162 AM148 AO148 AM164:AO169 AM163:AN163 AM189:AO194 AM188:AN188</xm:sqref>
        </x14:conditionalFormatting>
        <x14:conditionalFormatting xmlns:xm="http://schemas.microsoft.com/office/excel/2006/main">
          <x14:cfRule type="containsText" priority="3" stopIfTrue="1" operator="containsText" id="{402006CA-D229-4047-A9AE-CEA4A9E6E405}">
            <xm:f>NOT(ISERROR(SEARCH("-",AL10)))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" stopIfTrue="1" operator="containsText" id="{10174991-ED0C-41D7-A882-438BC5C577F5}">
            <xm:f>NOT(ISERROR(SEARCH("+",AL10)))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AL10 AL12:AL240</xm:sqref>
        </x14:conditionalFormatting>
        <x14:conditionalFormatting xmlns:xm="http://schemas.microsoft.com/office/excel/2006/main">
          <x14:cfRule type="containsText" priority="1" stopIfTrue="1" operator="containsText" id="{C802A7DA-2833-43BE-A3DD-3F2EB68484EB}">
            <xm:f>NOT(ISERROR(SEARCH("-",AP10)))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stopIfTrue="1" operator="containsText" id="{A5436F82-9F68-47FB-B0B9-BCD355FFD238}">
            <xm:f>NOT(ISERROR(SEARCH("+",AP10)))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AP10:AP20 AP22:AP34 AP39:AP93 AP96:AP108 AP112:AP194 AP198:AP212 AP215:AP240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16" sqref="I16"/>
    </sheetView>
  </sheetViews>
  <sheetFormatPr defaultRowHeight="14.5" x14ac:dyDescent="0.35"/>
  <sheetData>
    <row r="1" spans="1:11" x14ac:dyDescent="0.35">
      <c r="A1" s="53" t="s">
        <v>589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35">
      <c r="A2" t="s">
        <v>590</v>
      </c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35">
      <c r="A3" t="s">
        <v>592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35">
      <c r="A4" t="s">
        <v>593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35">
      <c r="A5" t="s">
        <v>591</v>
      </c>
      <c r="C5" s="54"/>
      <c r="D5" s="54"/>
      <c r="E5" s="54"/>
      <c r="F5" s="54"/>
      <c r="G5" s="54"/>
      <c r="H5" s="54"/>
      <c r="I5" s="54"/>
      <c r="J5" s="54"/>
      <c r="K5" s="54"/>
    </row>
    <row r="9" spans="1:11" x14ac:dyDescent="0.35">
      <c r="B9" s="54"/>
    </row>
    <row r="10" spans="1:11" x14ac:dyDescent="0.35">
      <c r="B10" s="54"/>
    </row>
    <row r="11" spans="1:11" x14ac:dyDescent="0.35">
      <c r="B11" s="54"/>
    </row>
    <row r="12" spans="1:11" x14ac:dyDescent="0.35">
      <c r="B12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Drugsgebruik -handel 2013-2019</vt:lpstr>
      <vt:lpstr>Toelichting</vt:lpstr>
      <vt:lpstr>'Drugsgebruik -handel 2013-2019'!Afdrukbereik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Kickken, J.M.H.</dc:creator>
  <cp:lastModifiedBy>Wijma, G.J. (Gert Jan)</cp:lastModifiedBy>
  <cp:lastPrinted>2020-02-12T07:53:11Z</cp:lastPrinted>
  <dcterms:created xsi:type="dcterms:W3CDTF">2016-02-04T12:26:51Z</dcterms:created>
  <dcterms:modified xsi:type="dcterms:W3CDTF">2020-09-03T14:26:08Z</dcterms:modified>
</cp:coreProperties>
</file>