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Voorblad" sheetId="37" r:id="rId1"/>
    <sheet name="Inhoud" sheetId="38" r:id="rId2"/>
    <sheet name="Toelichting" sheetId="39" r:id="rId3"/>
    <sheet name="Bronbestanden" sheetId="41" r:id="rId4"/>
    <sheet name="T1" sheetId="1" r:id="rId5"/>
    <sheet name="T2" sheetId="2" r:id="rId6"/>
    <sheet name="T3" sheetId="3" r:id="rId7"/>
    <sheet name="T4" sheetId="7" r:id="rId8"/>
    <sheet name="T5" sheetId="14" r:id="rId9"/>
    <sheet name="T6" sheetId="15" r:id="rId10"/>
    <sheet name="T7" sheetId="16" r:id="rId11"/>
    <sheet name="T8" sheetId="26" r:id="rId12"/>
    <sheet name="T9" sheetId="27" r:id="rId13"/>
    <sheet name="T10" sheetId="17" r:id="rId14"/>
    <sheet name="T10 - Subsample" sheetId="42" r:id="rId15"/>
    <sheet name="T11" sheetId="18" r:id="rId16"/>
    <sheet name="T12" sheetId="19" r:id="rId17"/>
    <sheet name="T13" sheetId="20" r:id="rId18"/>
    <sheet name="T14" sheetId="21" r:id="rId19"/>
    <sheet name="T15" sheetId="10" r:id="rId20"/>
    <sheet name="T15 - Subsample" sheetId="43" r:id="rId21"/>
    <sheet name="T16" sheetId="22" r:id="rId22"/>
    <sheet name="T17" sheetId="24" r:id="rId23"/>
    <sheet name="T18" sheetId="23" r:id="rId24"/>
    <sheet name="T19" sheetId="25" r:id="rId25"/>
    <sheet name="T20" sheetId="12" r:id="rId26"/>
    <sheet name="T21" sheetId="13" r:id="rId27"/>
    <sheet name="T22" sheetId="29" r:id="rId28"/>
    <sheet name="T22 - Subsample" sheetId="44" r:id="rId29"/>
    <sheet name="T23" sheetId="30" r:id="rId30"/>
    <sheet name="T24" sheetId="31" r:id="rId31"/>
    <sheet name="T25" sheetId="33" r:id="rId32"/>
    <sheet name="T26" sheetId="35" r:id="rId33"/>
    <sheet name="T26 - Subsample" sheetId="45" r:id="rId34"/>
    <sheet name="T27" sheetId="36" r:id="rId35"/>
    <sheet name="T28" sheetId="32" r:id="rId36"/>
    <sheet name="T29" sheetId="34" r:id="rId3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24" l="1"/>
  <c r="N34" i="24"/>
  <c r="M34" i="24"/>
  <c r="L34" i="24"/>
  <c r="K34" i="24"/>
  <c r="O33" i="24"/>
  <c r="N33" i="24"/>
  <c r="M33" i="24"/>
  <c r="L33" i="24"/>
  <c r="K33" i="24"/>
  <c r="O32" i="24"/>
  <c r="N32" i="24"/>
  <c r="M32" i="24"/>
  <c r="L32" i="24"/>
  <c r="L36" i="24" s="1"/>
  <c r="K32" i="24"/>
  <c r="C32" i="24"/>
  <c r="D32" i="24"/>
  <c r="E32" i="24"/>
  <c r="F32" i="24"/>
  <c r="F36" i="24" s="1"/>
  <c r="C33" i="24"/>
  <c r="C36" i="24" s="1"/>
  <c r="D33" i="24"/>
  <c r="D36" i="24" s="1"/>
  <c r="E33" i="24"/>
  <c r="E36" i="24" s="1"/>
  <c r="F33" i="24"/>
  <c r="C34" i="24"/>
  <c r="D34" i="24"/>
  <c r="E34" i="24"/>
  <c r="F34" i="24"/>
  <c r="B33" i="24"/>
  <c r="B34" i="24"/>
  <c r="B32" i="24"/>
  <c r="B36" i="24" s="1"/>
  <c r="O36" i="24"/>
  <c r="N36" i="24"/>
  <c r="M28" i="24"/>
  <c r="L28" i="24"/>
  <c r="K28" i="24"/>
  <c r="O20" i="24"/>
  <c r="N20" i="24"/>
  <c r="M20" i="24"/>
  <c r="L20" i="24"/>
  <c r="K20" i="24"/>
  <c r="O12" i="24"/>
  <c r="N12" i="24"/>
  <c r="M12" i="24"/>
  <c r="L12" i="24"/>
  <c r="K12" i="24"/>
  <c r="D28" i="24"/>
  <c r="C28" i="24"/>
  <c r="B28" i="24"/>
  <c r="F20" i="24"/>
  <c r="E20" i="24"/>
  <c r="D20" i="24"/>
  <c r="C20" i="24"/>
  <c r="B20" i="24"/>
  <c r="C12" i="24"/>
  <c r="D12" i="24"/>
  <c r="E12" i="24"/>
  <c r="F12" i="24"/>
  <c r="B12" i="24"/>
  <c r="M36" i="24" l="1"/>
  <c r="K36" i="24"/>
  <c r="E19" i="7" l="1"/>
  <c r="E20" i="7"/>
  <c r="E21" i="7"/>
  <c r="E23" i="7"/>
  <c r="E24" i="7"/>
  <c r="E26" i="7"/>
  <c r="E27" i="7"/>
  <c r="E19" i="3"/>
  <c r="E20" i="3"/>
  <c r="E21" i="3"/>
  <c r="E23" i="3"/>
  <c r="E24" i="3"/>
  <c r="E26" i="3"/>
  <c r="E27" i="3"/>
</calcChain>
</file>

<file path=xl/sharedStrings.xml><?xml version="1.0" encoding="utf-8"?>
<sst xmlns="http://schemas.openxmlformats.org/spreadsheetml/2006/main" count="4090" uniqueCount="370">
  <si>
    <t>Tabel 1</t>
  </si>
  <si>
    <t>Aantal goedgekeurde en afgewezen SIB-aanvragen en het aantal aanvragers per jaar, uitgesplitst naar type voucher</t>
  </si>
  <si>
    <t>Missies</t>
  </si>
  <si>
    <t>Kennis</t>
  </si>
  <si>
    <t>Totaal</t>
  </si>
  <si>
    <t>goedgekeurd</t>
  </si>
  <si>
    <t>afgewezen</t>
  </si>
  <si>
    <t>Tabel 2</t>
  </si>
  <si>
    <t>Aantal goedgekeurde en afgewezen missievouchers en het aantal aanvragen per jaar naar voornaamste doellanden</t>
  </si>
  <si>
    <t>Duitsland</t>
  </si>
  <si>
    <t>België</t>
  </si>
  <si>
    <t>Verenigde Staten</t>
  </si>
  <si>
    <t>Frankrijk</t>
  </si>
  <si>
    <t>Tabel 3</t>
  </si>
  <si>
    <t>Zmkb-status</t>
  </si>
  <si>
    <t>Bedrijfstak</t>
  </si>
  <si>
    <t>Coaching</t>
  </si>
  <si>
    <t>Bedrijfsleeftijd</t>
  </si>
  <si>
    <t>Groeicategorie</t>
  </si>
  <si>
    <t>Dienstverlening</t>
  </si>
  <si>
    <t>Industrie</t>
  </si>
  <si>
    <t>Landbouw, delfstoffen, bouw, water, energie en afval</t>
  </si>
  <si>
    <t>Groot- en detailhandel en horeca</t>
  </si>
  <si>
    <t>Vervoer, opslag, ICT en communicatie</t>
  </si>
  <si>
    <t>10 jaar of ouder</t>
  </si>
  <si>
    <t>3 jaar of ouder maar jonger dan 10 jaar</t>
  </si>
  <si>
    <t>Jonger dan 3 jaar</t>
  </si>
  <si>
    <t>Snelle groeier</t>
  </si>
  <si>
    <t>Geen snelle groeier</t>
  </si>
  <si>
    <t>Zmkb</t>
  </si>
  <si>
    <t>Italië</t>
  </si>
  <si>
    <t>Aantal bedrijven met afgewezen aanvragen per type voucher, uitgesplitst naar bedrijfstak, naar bedrijfsleeftijd en naar type zelfstandig mkb, 2012-2018</t>
  </si>
  <si>
    <t>Tabel 4</t>
  </si>
  <si>
    <t>Niet-zmkb</t>
  </si>
  <si>
    <t>Tabel 15</t>
  </si>
  <si>
    <t>Niet-handelaar</t>
  </si>
  <si>
    <t>Alleen importeur</t>
  </si>
  <si>
    <t>Alleen exporteur</t>
  </si>
  <si>
    <t>Two-way trader</t>
  </si>
  <si>
    <t>Vouchergebruikers</t>
  </si>
  <si>
    <t>Missie</t>
  </si>
  <si>
    <t>China</t>
  </si>
  <si>
    <t>Turkije</t>
  </si>
  <si>
    <t>Verenigd Koninkrijk</t>
  </si>
  <si>
    <t>Verenigde Arabische Emiraten</t>
  </si>
  <si>
    <t>Regio van herkomst/bestemming</t>
  </si>
  <si>
    <t>Tabel 18</t>
  </si>
  <si>
    <t>Coachingvouchers</t>
  </si>
  <si>
    <t>Missievouchers</t>
  </si>
  <si>
    <t>Kennisvouchers</t>
  </si>
  <si>
    <t>Tabel 19</t>
  </si>
  <si>
    <t>Aantal bedrijven met goedgekeurde SIB-aanvragen per jaar en per marge: extensief of intensief voor buitenlandse investeringen</t>
  </si>
  <si>
    <t>Tabel 5</t>
  </si>
  <si>
    <t>Aantal bedrijven met goedgekeurde aanvragen per type voucher, uitgesplitst naar provincie, 2012-2018</t>
  </si>
  <si>
    <t>Drenthe</t>
  </si>
  <si>
    <t>Flevoland</t>
  </si>
  <si>
    <t>Gelderland</t>
  </si>
  <si>
    <t>Groningen</t>
  </si>
  <si>
    <t>Limburg</t>
  </si>
  <si>
    <t>Noord-Brabant</t>
  </si>
  <si>
    <t>Noord-Holland</t>
  </si>
  <si>
    <t>Overijssel</t>
  </si>
  <si>
    <t>Utrecht</t>
  </si>
  <si>
    <t>Zeeland</t>
  </si>
  <si>
    <t>Zuid-Holland</t>
  </si>
  <si>
    <t>Friesland</t>
  </si>
  <si>
    <t>Aantal bedrijven met afgewezen aanvragen per type voucher, uitgesplitst naar provincie, 2012-2018</t>
  </si>
  <si>
    <t>Tabel 7</t>
  </si>
  <si>
    <t>SIB-totaal</t>
  </si>
  <si>
    <t># totaal</t>
  </si>
  <si>
    <t>%vrouw</t>
  </si>
  <si>
    <t>Tabel 6</t>
  </si>
  <si>
    <t>Europa en Centraal-Azië</t>
  </si>
  <si>
    <t>Oost-Azië en de Grote Oceaan</t>
  </si>
  <si>
    <t>Latijns-Amerika en het Caraïsbisch Gebied</t>
  </si>
  <si>
    <t>Midden-Oosten en Noord-Afrika</t>
  </si>
  <si>
    <t>Noord-Amerika</t>
  </si>
  <si>
    <t>Zuid-Azië</t>
  </si>
  <si>
    <t>Sub-Sahara Afrika</t>
  </si>
  <si>
    <t>Tabel 10</t>
  </si>
  <si>
    <t>Tabel 11</t>
  </si>
  <si>
    <t>Niet-exporteur</t>
  </si>
  <si>
    <t>Incidenteel</t>
  </si>
  <si>
    <t>Structureel</t>
  </si>
  <si>
    <t>Tabel 12</t>
  </si>
  <si>
    <t>Tabel 12 (a) exportintensiteit</t>
  </si>
  <si>
    <t>Tabel 12 (b) importintensiteit</t>
  </si>
  <si>
    <t>Tabel 13</t>
  </si>
  <si>
    <t>Tabel 13 (c) Totale handel in goederen</t>
  </si>
  <si>
    <t>Tabel 13 (b) Goederenimport</t>
  </si>
  <si>
    <t>Tabel 13 (a) Goederenexport</t>
  </si>
  <si>
    <t>Tabel 14</t>
  </si>
  <si>
    <t>Tabel 16</t>
  </si>
  <si>
    <t>Tabel 17</t>
  </si>
  <si>
    <t>Tabel 18 (a) Dienstenenexport</t>
  </si>
  <si>
    <t>Tabel 18 (b) Dienstenimport</t>
  </si>
  <si>
    <t>Tabel 18 (c) Totale handel in diensten</t>
  </si>
  <si>
    <t>Tabel 17 (a) exportintensiteit</t>
  </si>
  <si>
    <t>Aantal bedrijven met goedgekeurde SIB-aanvragen per jaar verdeeld naar exportintensiteit en importintensiteit (diensten)</t>
  </si>
  <si>
    <t>&lt; 30</t>
  </si>
  <si>
    <t>30-39</t>
  </si>
  <si>
    <t>40-49</t>
  </si>
  <si>
    <t>50-59</t>
  </si>
  <si>
    <t>&gt;= 60</t>
  </si>
  <si>
    <t>Totaal SIB</t>
  </si>
  <si>
    <t>Type zmkb</t>
  </si>
  <si>
    <t>Tabel 9</t>
  </si>
  <si>
    <t>t</t>
  </si>
  <si>
    <t>t-1</t>
  </si>
  <si>
    <t>t-2</t>
  </si>
  <si>
    <t>t+1</t>
  </si>
  <si>
    <t>t+2</t>
  </si>
  <si>
    <t>DHI</t>
  </si>
  <si>
    <t>PIB</t>
  </si>
  <si>
    <t>BPS</t>
  </si>
  <si>
    <t>IOM</t>
  </si>
  <si>
    <t>Inquiry</t>
  </si>
  <si>
    <t>Geen andere instrumenten</t>
  </si>
  <si>
    <t>Tabel 20</t>
  </si>
  <si>
    <t>Goederenimport</t>
  </si>
  <si>
    <t>Geen goederenexporteur</t>
  </si>
  <si>
    <t>Wel goederenexporteur</t>
  </si>
  <si>
    <t>Goederenexport</t>
  </si>
  <si>
    <t>Geen goederenimporteur</t>
  </si>
  <si>
    <t>Wel goederenimporteur</t>
  </si>
  <si>
    <t>Exportintensiteit</t>
  </si>
  <si>
    <t>Regio van bestemming</t>
  </si>
  <si>
    <t>Regio van herkomst</t>
  </si>
  <si>
    <t>Spanje</t>
  </si>
  <si>
    <t>Tabel 21</t>
  </si>
  <si>
    <t>Importintensiteit</t>
  </si>
  <si>
    <t>extensief</t>
  </si>
  <si>
    <t>intensief</t>
  </si>
  <si>
    <t>Tabel 22</t>
  </si>
  <si>
    <t>Totale handel</t>
  </si>
  <si>
    <t>Binnen EU</t>
  </si>
  <si>
    <t>Buiten EU</t>
  </si>
  <si>
    <t>Tabel 17 (b) importintensiteit</t>
  </si>
  <si>
    <t>BDI</t>
  </si>
  <si>
    <t>Geen BDI</t>
  </si>
  <si>
    <t>Extensief</t>
  </si>
  <si>
    <t>Intensief</t>
  </si>
  <si>
    <t>.</t>
  </si>
  <si>
    <t>Tabel 23</t>
  </si>
  <si>
    <t>Tabel 27</t>
  </si>
  <si>
    <t>Tabel 24</t>
  </si>
  <si>
    <t>Tabel 25</t>
  </si>
  <si>
    <t>Dienstenimport</t>
  </si>
  <si>
    <t>Dienstenexport</t>
  </si>
  <si>
    <t>Geen dienstenexporteur</t>
  </si>
  <si>
    <t>Wel dienstenexporteur</t>
  </si>
  <si>
    <t>Aanvraagjaren</t>
  </si>
  <si>
    <t>2012-2016</t>
  </si>
  <si>
    <t>2012-2018</t>
  </si>
  <si>
    <t>2012-2017</t>
  </si>
  <si>
    <t>2014-2018</t>
  </si>
  <si>
    <t>2014-2017</t>
  </si>
  <si>
    <t>2014-2016</t>
  </si>
  <si>
    <t>2016-2018</t>
  </si>
  <si>
    <t>2016-2017</t>
  </si>
  <si>
    <t>202-2017</t>
  </si>
  <si>
    <t>2013-2018</t>
  </si>
  <si>
    <t>2013-2017</t>
  </si>
  <si>
    <t>2013-2016</t>
  </si>
  <si>
    <t>2012-2014</t>
  </si>
  <si>
    <t>2014-2015</t>
  </si>
  <si>
    <t>2012-2015</t>
  </si>
  <si>
    <t>Tabel 28</t>
  </si>
  <si>
    <t>Tabel 29</t>
  </si>
  <si>
    <t>Tabel 24 (a) Waarde goederenexport</t>
  </si>
  <si>
    <t>Tabel 24 (b) Waarde goederenimport</t>
  </si>
  <si>
    <t>Tabel 28 (b) Dienstenimport</t>
  </si>
  <si>
    <t>2015-2016</t>
  </si>
  <si>
    <t>Tabel 26</t>
  </si>
  <si>
    <t>Tabel 28 (a) Dienstenexport</t>
  </si>
  <si>
    <t>CBS, Informatieontwikkeling en Output</t>
  </si>
  <si>
    <t>Tabel 8</t>
  </si>
  <si>
    <t>Inhoud</t>
  </si>
  <si>
    <t>Werkblad</t>
  </si>
  <si>
    <t>Toelichting</t>
  </si>
  <si>
    <t>Toelichtingen bij de tabellen</t>
  </si>
  <si>
    <t>Bronbestanden</t>
  </si>
  <si>
    <t>Beschrijving van de gebruikte bronbestanden</t>
  </si>
  <si>
    <t>Verklaring van tekens</t>
  </si>
  <si>
    <t>niets (blanco) = het cijfer kan op logische gronden niet voorkomen</t>
  </si>
  <si>
    <t>. = het cijfer is onbekend, onvoldoende betrouwbaar of geheim</t>
  </si>
  <si>
    <t>2015–2016 = 2015 tot en met 2016</t>
  </si>
  <si>
    <t>In geval van afronding kan het voorkomen dat het weergegeven totaal niet overeenstemt met de som</t>
  </si>
  <si>
    <t>van de getallen.</t>
  </si>
  <si>
    <t>Totaal aantal ondernemers met goedgekeurde aanvragen en het aandeel vrouwelijke ondernemers per type voucher, uitgesplitst naar bedrijfstak en naar type zelfstandig mkb, 2012-2018</t>
  </si>
  <si>
    <t>Totaal aantal ondernemers met goedgekeurde aanvragen verdeeld naar leeftijdscategorieën per type voucher, uitgesplitst naar bedrijfstak en type zelfstandig mkb, 2012-2018</t>
  </si>
  <si>
    <t xml:space="preserve">Aantal bedrijven met goedgekeurde SIB-aanvragen die vóór, gelijktijdig met of na het gebruik maken van de SIB gebruik hebben gemaakt van andere instrumenten, per jaar en per type voucher </t>
  </si>
  <si>
    <t>Aantal bedrijven met goedgekeurde SIB-aanvragen per jaar en per handelsstatus als exporteur, importeur of two-way trader van goederen, uitgesplitst naar (a) type voucher en (b) regio's van herkomst/bestemming, 2012-2018</t>
  </si>
  <si>
    <t>Aantal bedrijven met goedgekeurde SIB-aanvragen per jaar en per exportstatus als incidentele, structurele of niet-exporteur van goederen, uitgesplitst naar (a) type voucher en (b) regio van herkomst/bestemming, 2013-2018</t>
  </si>
  <si>
    <t>Aantal bedrijven met goedgekeurde SIB-aanvragen per jaar verdeeld naar exportintensiteit en importintensiteit (goederen), uitgesplitst naar (a) type voucher en (b) regio van herkomst/bestemming, 2010-2018</t>
  </si>
  <si>
    <t>Aantal bedrijven met goedgekeurde aanvragen per jaar en per marge: intensief of extensief voor export, import en totale handel in goederen, uitgesplitst naar (a) type voucher en (b) regio's van herkomst/bestemming, 2010-2018</t>
  </si>
  <si>
    <t>Aantal bedrijven met goedgekeurde missie-aanvragen per marge: extensief of intensief voor export, import en totale handel in goederen met doellanden van de missies, uitgesplitst naar jaar, 2012-2018</t>
  </si>
  <si>
    <t>Aantal bedrijven met goedgekeurde SIB-aanvragen per jaar en per handelsstatus als exporteur, importeur of two-way trader van diensten, uitgesplitst naar (a) type voucher en (b) regio's van herkomst/bestemming, 2012-2016</t>
  </si>
  <si>
    <t>Aantal bedrijven met goedgekeurde SIB-aanvragen per jaar en per exportstatus als incidentele, structurele of niet-exporteur van diensten, uitgesplitst naar (a) type voucher en (b) regio's van herkomst/bestemming, 2015-2016</t>
  </si>
  <si>
    <t>Aantal bedrijven met goedgekeurde SIB-aanvragen per jaar verdeeld naar exportintensiteit en importintensiteit (diensten), uitgesplitst naar (a) type voucher en (b) regio van herkomst/bestemming, 2012-2016</t>
  </si>
  <si>
    <t>Aantal bedrijven met goedgekeurde SIB-aanvragen per jaar en per marge: intensief of extensief voor export, import en totale handel in diensten, uitgesplitst naar (a) type voucher en (b) regio's van herkomst/bestemming, 2012-2016</t>
  </si>
  <si>
    <t>Aantal bedrijven met goedgekeurde SIB-aanvragen per jaar en per status als buitenlandse investeerder, uitgesplitst naar (a) type voucher en (b) bestemmingsregio van deelnemingen, 2010-2016</t>
  </si>
  <si>
    <t>Aantal bedrijven met goedgekeurde SIB-aanvragen per jaar en per marge: extensief of intensief voor buitenlandse investeringen, uitgesplitst naar (a) type voucher en (b) bestemmingsregio van deelnemingen, 2010-2016</t>
  </si>
  <si>
    <t>Aantal bedrijven met goedgekeurde missie-aanvragen per marge: extensief of intensief voor intra-EU-export, import en totale handel in diensten met doellanden van de missies, uitgesplitst naar jaar, 2012-2016</t>
  </si>
  <si>
    <t>Aantal bedrijven met goedgekeurde SIB-aanvragen per jaar en per handelsstatus als exporteur, importeur of two-way trader van goederen</t>
  </si>
  <si>
    <t>Aantal bedrijven met goedgekeurde SIB-aanvragen per jaar en per exportstatus als incidentele, structurele of niet-exporteur van goederen</t>
  </si>
  <si>
    <t>Aantal bedrijven met goedgekeurde SIB-aanvragen per jaar verdeeld naar exportintensiteit en importintensiteit (goederen)</t>
  </si>
  <si>
    <t>Aantal bedrijven met goedgekeurde aanvragen per jaar en per marge: intensief of extensief voor export, import en totale handel in goederen</t>
  </si>
  <si>
    <t>Aantal bedrijven met goedgekeurde missie-aanvragen per marge: extensief of intensief voor export, import en totale handel in goederen met doellanden van de missies</t>
  </si>
  <si>
    <t>Aantal bedrijven met goedgekeurde SIB-aanvragen per jaar en per handelsstatus als exporteur, importeur of two-way trader van diensten</t>
  </si>
  <si>
    <t>Aantal bedrijven met goedgekeurde SIB-aanvragen per jaar en per exportstatus als incidentele, structurele of niet-exporteur van diensten</t>
  </si>
  <si>
    <t>Aantal bedrijven met goedgekeurde SIB-aanvragen per jaar en per marge: intensief of extensief voor export, import en totale handel in diensten</t>
  </si>
  <si>
    <t>Aantal bedrijven met goedgekeurde missie-aanvragen per marge: extensief of intensief voor intra-EU-export, import en totale handel in diensten met doellanden van de missies</t>
  </si>
  <si>
    <t>Aantal bedrijven met goedgekeurde SIB-aanvragen per jaar en per status als buitenlandse investeerder</t>
  </si>
  <si>
    <t>Waarde van de goederenimport naar exportstatus en de waarde van goederenexport naar importstatus van SIB-gebruikers per jaar</t>
  </si>
  <si>
    <t>Waarde van de goederenimport en -export van SIB-gebruikers per jaar verdeeld naar exportintensiteit en importintensiteit (goederen)</t>
  </si>
  <si>
    <t>Waarde van de goederenimport en -export van SIB-gebruikers per jaar en per marge: extensief of intensief voor export en import</t>
  </si>
  <si>
    <t>Waarde van de goederenimport en -export van bedrijven met goedgekeurde missie-aanvragen per marge: extensief of intensief voor export, import en totale handel in goederen met doellanden van de missies</t>
  </si>
  <si>
    <t>Waarde van de dienstenimport naar exportsatus en de waarde van dienstenexport naar importstatus van SIB-gebruikers per jaar</t>
  </si>
  <si>
    <t>Waarde van de dienstenimport en -export van SIB-gebruikers per jaar  verdeeld naar exportintensiteit en importintensiteit (diensten)</t>
  </si>
  <si>
    <t>Waarde van de dienstenimport en -export van SIB-gebruikers per jaar en per marge: extensief of intensief voor export en import</t>
  </si>
  <si>
    <t>Waarde van de intra-EU dienstenimport en export van bedrijven met goedgekeurde missie-aanvragen per marge: extensief of intensief voor export, import en totale handel in diensten met doellanden van de missies</t>
  </si>
  <si>
    <t>Bron</t>
  </si>
  <si>
    <t>Algemeen Bedrijven Register (ABR)</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</si>
  <si>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</si>
  <si>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</si>
  <si>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</si>
  <si>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</si>
  <si>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</si>
  <si>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</si>
  <si>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</si>
  <si>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</si>
  <si>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</si>
  <si>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 xml:space="preserve"> -</t>
  </si>
  <si>
    <t>Gegevens worden jaarlijks geactualiseerd</t>
  </si>
  <si>
    <t>Gegevens worden doorlopend geactualiseerd</t>
  </si>
  <si>
    <t>Populatieregister Internationale Handel in Diensten (IHD)</t>
  </si>
  <si>
    <t>Steekproef</t>
  </si>
  <si>
    <t>Gegevens worden niet geactualiseerd</t>
  </si>
  <si>
    <t>Bedrijfsdemografisch Kader (BDK)</t>
  </si>
  <si>
    <t>Het Bedrijfsdemografisch Kader (BDK) is gebaseerd op het Algemeen Bedrijven Register (ABR). Het ABR is een systeem waarin identificerende gegevens en structuurgegevens over alle bedrijven en instellingen zijn geregistreerd. Hieruit worden de statistische eenheden bedrijfseenheid, ondernemingengroep en lokale bedrijfseenheid afgeleid. Het BDK is een uitgebreide versie van het ABR waarin methodebreuken zijn gecorrigeerd, volgtijdelijke relaties tussen bedrijven zijn vastgelegd en extra gegevens over de individuele bedrijven zijn toegevoegd. Daarnaast bevat het BDK ook informatie over bepaalde 'events'. Een event geeft een gebeurtenis of wijziging weer binnen de bedrijvenpopulatie: bijvoorbeeld de oprichting, overname of opheffing van een bedrijf.</t>
  </si>
  <si>
    <t>CBS met input van Kamer van Koophandel (KvK), Belastingdienst, Uitvoeringsinstituut Werknemersverzekeringen (UWV) en De Nederlandsche Bank (DNB).</t>
  </si>
  <si>
    <t>Integraal.</t>
  </si>
  <si>
    <t>Kwartaalbasis.</t>
  </si>
  <si>
    <t>-</t>
  </si>
  <si>
    <t>Wereldbank</t>
  </si>
  <si>
    <t>Groepsindeling landen</t>
  </si>
  <si>
    <t>Centraal Bureau voor de Statistiek</t>
  </si>
  <si>
    <t>Internationale Handel in Goederen (IHG)</t>
  </si>
  <si>
    <t>De bron bevat informatie over de bedrijven met internationale handel in goederen, onder andere hoeveel die handel is per land.</t>
  </si>
  <si>
    <t>De bron bevat informatie over de bedrijven met internationale handel in diensten, onder andere hoeveel die handel is binnen de EU en buiten de EU. De handel binnen de EU is verder onderverdeeld naar land.</t>
  </si>
  <si>
    <t>Belastingdienst, douane, CBS.</t>
  </si>
  <si>
    <t>Vennootschapsbelasting</t>
  </si>
  <si>
    <t>Belastingdienst.</t>
  </si>
  <si>
    <t xml:space="preserve">De vennootschapsbelasting bevat onder andere informatie over deelnemingen van een bedrijf zoals de naam van de deelneming en (niet altijd) het land van de deelneming. Met behulp van naam en (indien aanwezig) het land kan het CBS afleiden in welk land de deelneming zich bevindt. </t>
  </si>
  <si>
    <t xml:space="preserve">Onderverdeling van handel naar land buiten de EU altijd beschikbaar; voor export binnen de EU altijd beschikbaar vanaf verslagjaar 2012, voor import binnen de EU alleen beschikbaar als totale import binnen de EU minstens 900.000 euro (2013) of minstens 1,5 miljoen euro (2014-2016) bedroeg. </t>
  </si>
  <si>
    <t>Belastingdienst (BTW, ICP, ICV), De Nederlandsche Bank (DNB), Zorginstituut Nederland, NUFFIC, NBTC-NIPO Research en CBS.</t>
  </si>
  <si>
    <t>Voor dit onderzoek zijn vrijwel alleen de gegevens van de Belastingdienst en het CBS gebruikt. Gegevens van NUFFIC over buitenlandse studenten in Nederland zijn bijvoorbeeld niet gebruikt. De dienstenhandel binnen de EU kan naar landen worden onderverdeeld maar de dienstenhandel buiten de EU niet.</t>
  </si>
  <si>
    <t>Dit bestand van de Wereldbank geeft aan tot welke landengroep een land gerekend wordt. Namelijk, Europa en Centraal-Azië, Oost-Azië en Oceanië, Latijns Amerika en het Caribisch gebied, Midden-Oosten en Noord-Afrika, Noord-Amerika, Zuid-Azië en Sub-Sahara Afrika.</t>
  </si>
  <si>
    <t>De statistiek Outward FATS is een indicator voor de internationalisering van het Nederlandse bedrijfsleven. De data toont drie variabelen, te weten netto omzet, werkzame personen (FTE) en aantal bedrijven die buiten de EU-27 actief zijn naar vestigingsland en activiteit (SBI 2008). De statistiek leidt ook af welke Nederlandse ondernemingen buitenlandse dochters hebben buiten de EU.</t>
  </si>
  <si>
    <t>Outward Foreign Affiliates Statistics (Outward FATS)</t>
  </si>
  <si>
    <t>Toelichting bij de tabellen</t>
  </si>
  <si>
    <t>Inleiding</t>
  </si>
  <si>
    <t>Populatie</t>
  </si>
  <si>
    <t>Methode en operationalisering</t>
  </si>
  <si>
    <t>Peildatum bedrijfskenmerken</t>
  </si>
  <si>
    <t>Opmerkingen bij de tabellen</t>
  </si>
  <si>
    <t>Begrippen</t>
  </si>
  <si>
    <t>Afkortingen</t>
  </si>
  <si>
    <t>De percentages in de tabellen zijn afgerond. Door deze afronding kan de optelling van de onderliggende categorieën afwijken van 100 procent.</t>
  </si>
  <si>
    <t>Directe buitenlandse investeringen</t>
  </si>
  <si>
    <t>De bedrijfskenmerken zijn bepaald per 1 januari van het desbetreffende verslagjaar.</t>
  </si>
  <si>
    <t>Toevoegen bedrijfskenmerken</t>
  </si>
  <si>
    <t>Handel in goederen</t>
  </si>
  <si>
    <t>Handel in diensten</t>
  </si>
  <si>
    <t>Extensieve en intensieve marge</t>
  </si>
  <si>
    <t>Het bestand voor de directe buitenlandse investeringen is gecreëerd op basis van de Outward-FATS statistiek van het CBS en de microdata voor buitenlandse investeringen (op basis van de aangifte vennootschapsbelastingen). Deze twee bronnen zijn op het niveau van de onderneming. Hier zijn de bijbehorende bedrijven aan gekoppeld. Voor deze bedrijven wordt aangenomen dat ze dezelfde buitenlandse investeringen hebben als de onderneming. Dit is in het algemeen een sterke aanname, maar voor het doel van dit specifieke onderzoek een logische. Het is namelijk aannemelijk dat bedrijven gebruik maken van hetzelfde netwerk als hun bovenliggende onderneming. Met deze twee databronnen is per bedrijf-land-jaar combinatie afgeleid of dit bedrijf dat jaar in dit land directe buitenlandse investeringen heeft.</t>
  </si>
  <si>
    <t>In het kader van een bredere evaluatie van het instrument Starters International Business heeft het ministerie van Buitenlandse Zaken het CBS gevraagd om een beschrijvende analyse van de gebruikers van de verschillende SIB-vouchers en hun internationale activiteiten te maken. Die activiteiten kunnen bestaan uit de import en export van goederen en diensten en uit directe buitenlandse investeringen (DBI). Deze studie schetst de belangrijkste demografische kenmerken van de bedrijven die gebruikmaken van de SIB. Het betreft kenmerken zoals de verdeling van SIB-gebruikers naar bedrijfstak, grootteklasse in termen van werkzame personen, leeftijd en de regio waar de hoofdvestiging van het bedrijf is gevestigd. Ook schetsen we een beeld van de ondernemers achter deze bedrijven. Daarnaast komt de waarde-ontwikkeling van de goederen-, dienstenhandel en directe buitenlandse investeringen van de SIB-deelnemers aan bod.</t>
  </si>
  <si>
    <t>De populatie van dit onderzoek bestaat uit alle deelnemers aan het SIB-programma in de periode 2012-2018 die het CBS kon koppelen aan bedrijven in het Algemeen Bedrijvenregister (ABR).</t>
  </si>
  <si>
    <t>Het CBS heeft van de Rijksdienst voor Ondernemend Nederland een bestand ontvangen met aanvragen van het instrument Starters International Business (SIB). Dit bestand bevat alle aanvragen naar SIB-vouchers voor de periode 2012-2018. Het bestand bevat informatie over de naam en het KvK-nummer van de aanvrager, de status van de aanvraag (vastgesteld, afgewezen, ingetrokken door aanvrager, enzovoort), datum en bedrag van de aanvraag en indien bekend de doelmarkt waarin de aanvrager interesse in heeft. Naast de SIB beschikt het ministerie van Buitenlandse Zaken over een breed scala aan andere instrumenten ter stimulering van bedrijven.</t>
  </si>
  <si>
    <t>De bedrijfstak, de grootteklasse, de leeftijd en de zmkb-status van het bedrijf zijn toegevoegd op basis van het Bedrijfsdemografisch Kader (BDK).</t>
  </si>
  <si>
    <t>Voor de import en export van diensten wordt gebruik gemaakt van de statistiek Internationale Handel in Diensten (IHD). In deze bron staat per bedrijf hoeveel import en/of export van diensten het heeft binnen de EU en buiten de EU. De handel binnen de EU is onderverdeeld naar landen. De handel buiten de EU is voor een beperkt aantal bedrijven onderverdeeld naar landen.</t>
  </si>
  <si>
    <t>De extensieve marge voor een relatie (respectievelijk directe buitenlandse investeringen, import van goederen, import van diensten, export van goederen, export van diensten) bestaat uit bedrijven die deze relatie met het land of de regio in kwestie niet hadden in de twee jaren voorafgaand aan het jaar van SIB-deelname. De intensieve marge bestaat uit bedrijven die in minstens één van de twee jaren voorafgaand aan de SIB-deelname wél deze relatie hadden.</t>
  </si>
  <si>
    <t>Voor de import en export van goederen wordt gebruik gemaakt van de statistiek Internationale Handel in Goederen (IHG). In deze bron staan op het niveau van het btw-nummer gegevens over bedrijven die goederenhandel hebben, met welk land en voor welk bedrag. Bedrijven worden op basis van dit btw-nummer aan het Algemeen Bedrijvenregister (ABR) gekoppeld.</t>
  </si>
  <si>
    <t>SIB-vouchers</t>
  </si>
  <si>
    <t>Stelsel van Sociaal-statistische Bestanden (SSB)</t>
  </si>
  <si>
    <t>Het SSB bevat databestanden met gegevens over personen, uitkeringen, banen, inkomen, opleidingen, huishoudens, huizen, ruimtelijke indelingen en nog veel meer. Deze gegevens zijn onderling gekoppeld.</t>
  </si>
  <si>
    <t>Afronding</t>
  </si>
  <si>
    <t>Exportintensiteit en importintensiteit</t>
  </si>
  <si>
    <t>Met het oog op voldoende celvulling is bij de aantallen en waarden naar regio van herkomst/bestemming geen onderscheid gemaakt tussen de drie vouchertypes. Aangezien sommige bedrijven bovendien meerdere vouchertypes hebben gebruikt binnen één jaar, tellen de regiototalen niet helemaal op tot de som van de afzonderlijke SIB-vouchers.</t>
  </si>
  <si>
    <t>Om de exportintensiteit en importintensiteit te berekenen is nood aan de omzet, waarvoor de data slechts tot en met 2017 beschikbaar is. Bovendien zijn bedrijven met een omzet, export (bij exportintensiteit) of import (bij importintensiteit) van nul of onbekend niet meegenomen. Hierdoor zijn de totalen in tabellen 12, 17, 23 en 27 lager dan in de andere tabellen.</t>
  </si>
  <si>
    <r>
      <rPr>
        <b/>
        <sz val="10"/>
        <rFont val="Arial"/>
        <family val="2"/>
      </rPr>
      <t>Doelland</t>
    </r>
    <r>
      <rPr>
        <sz val="10"/>
        <rFont val="Arial"/>
        <family val="2"/>
      </rPr>
      <t xml:space="preserve"> - Het land waar de SIB-aanvraag op gericht is.</t>
    </r>
  </si>
  <si>
    <r>
      <t xml:space="preserve">Exportintensiteit </t>
    </r>
    <r>
      <rPr>
        <sz val="10"/>
        <rFont val="Arial"/>
        <family val="2"/>
      </rPr>
      <t>- De verhouding tussen de exportwaarde en omzet van een bedrijf.</t>
    </r>
  </si>
  <si>
    <r>
      <rPr>
        <b/>
        <sz val="10"/>
        <rFont val="Arial"/>
        <family val="2"/>
      </rPr>
      <t>Exportwaarde diensten</t>
    </r>
    <r>
      <rPr>
        <sz val="10"/>
        <rFont val="Arial"/>
        <family val="2"/>
      </rPr>
      <t xml:space="preserve"> - De waarde van aan het buitenland geleverde diensten door ingezetenen.</t>
    </r>
  </si>
  <si>
    <r>
      <rPr>
        <b/>
        <sz val="10"/>
        <rFont val="Arial"/>
        <family val="2"/>
      </rPr>
      <t>Exportwaarde goederen</t>
    </r>
    <r>
      <rPr>
        <sz val="10"/>
        <rFont val="Arial"/>
        <family val="2"/>
      </rPr>
      <t xml:space="preserve"> - Waarde van de door ingezetenen aan het buitenland geleverde goederen volgens de statistieken van de internationale handel. Dit is de waarde, inclusief vracht- en verzekeringskosten tot aan de Nederlandse grens. 
Hierbij kan sprake zijn van goederen die in Nederland zijn voortgebracht of vervaardigd, maar ook van aanvankelijk ingevoerde goederen. Tot de uitvoer behoren ook tijdelijk uitgevoerde goederen die in opdracht van een ingezetene in het buitenland een behandeling ondergaan (passieve loonveredeling).
</t>
    </r>
  </si>
  <si>
    <r>
      <rPr>
        <b/>
        <sz val="10"/>
        <rFont val="Arial"/>
        <family val="2"/>
      </rPr>
      <t>Extensieve marge</t>
    </r>
    <r>
      <rPr>
        <sz val="10"/>
        <rFont val="Arial"/>
        <family val="2"/>
      </rPr>
      <t xml:space="preserve"> - Een bedrijf dat mee gaat met een economische missie zit in de extensieve marge van respectievelijk import/export van goederen/diensten of directe buitenlandse investeringen als het zowel een jaar eerder als twee jaar eerder respectievelijk geen import/export van goederen/diensten of directe buitenlandse investeringen met/in het bezochte land (doelland) had.</t>
    </r>
  </si>
  <si>
    <r>
      <t>Importintensiteit</t>
    </r>
    <r>
      <rPr>
        <sz val="10"/>
        <rFont val="Arial"/>
        <family val="2"/>
      </rPr>
      <t xml:space="preserve"> - De verhouding tussen de importwaarde en omzet van een bedrijf.</t>
    </r>
  </si>
  <si>
    <r>
      <rPr>
        <b/>
        <sz val="10"/>
        <rFont val="Arial"/>
        <family val="2"/>
      </rPr>
      <t>Importwaarde diensten</t>
    </r>
    <r>
      <rPr>
        <sz val="10"/>
        <rFont val="Arial"/>
        <family val="2"/>
      </rPr>
      <t xml:space="preserve"> - De waarde van de door het buitenland verleende diensten aan ingezetenen.</t>
    </r>
  </si>
  <si>
    <r>
      <rPr>
        <i/>
        <sz val="10"/>
        <rFont val="Arial"/>
        <family val="2"/>
      </rPr>
      <t>Interpretatie van tabellen die gecentreerd zijn rondom jaar t</t>
    </r>
    <r>
      <rPr>
        <sz val="10"/>
        <rFont val="Arial"/>
        <family val="2"/>
      </rPr>
      <t xml:space="preserve">
In dit onderzoek worden SIB-gebruikers gekoppeld aan de internationale handel in goederen en diensten, en aan de directe buitenlandse investeringen in de periode vanaf twee jaar voor tot en met twee jaar na gebruik van het instrument. Bedrijven worden dus gevolgd voor een periode van vijf jaar. Het jaar van gebruik van het instrument is daarbij het jaar t; het jaar vóór de aanvraag is t-1 en het jaar ná de aanvraag is t+1. Kolom t-2 bevat de handel van bedrijven die tussen 2012 en 2018 gebruik hebben gemaakt van het betreffende instrument en die twee jaar vooraf aan het gebruik al internationaal actief waren. Kolom t+2 betreft de handel van SIB-gebruikers twee jaar na het gebruik maken van het instrument. 
Aangezien we bijvoorbeeld geen informatie hebben over goederenhandel in het jaar 2020, heeft kolom t+2 betrekking op bedrijven die vóór 2016 gebruik hebben gemaakt van de SIB. Bovendien kan het zijn dat het bedrijf voor (na) het SIB-jaar niet (meer) bestond. De waardes in kolom t+2 zijn daarom niet goed vergelijkbaar met die in kolommen t-2 tot en met  t+1. In de tabellenset is daarom telkens onderaan vermeld op welke verslagjaren een bepaalde kolom betrekking heeft. Qua totale aantallen en waarden zijn de verschillende kolommen dus niet 1 op 1 vergelijkbaar omdat de afzonderlijke kolommen gebaseerd kunnen zijn op verschillende samples. Echter kunnen we wel in termen van aandelen en gemiddeldes vergelijkingen maken doorheen de tijd.</t>
    </r>
  </si>
  <si>
    <t>Incidentele/structurele/niet-exporteur</t>
  </si>
  <si>
    <t>Een bedrijf dat in minimaal drie van de vier laatste jaren goederen heeft geëxporteerd, beschouwen we een structurele exporteur. Een bedrijf dat in minimaal één en maximaal twee van de laatste vier jaar goederen heeft geëxporteerd, definiëren we als incidentele exporteur. Een bedrijf dat in de laatste vier jaar geen goederen heeft geëxporteerd, categoriseren we als niet-exporteur.</t>
  </si>
  <si>
    <r>
      <rPr>
        <b/>
        <sz val="10"/>
        <rFont val="Arial"/>
        <family val="2"/>
      </rPr>
      <t>Directe buitenlandse investeringen</t>
    </r>
    <r>
      <rPr>
        <sz val="10"/>
        <rFont val="Arial"/>
        <family val="2"/>
      </rPr>
      <t xml:space="preserve"> - Een onderneming met directe investeringen in het buitenland is een onderneming die tenminste 10% bezit van het gewone aandelenkapitaal of van de stemrechten of het equivalent daarvan bezit van een onderneming in het buitenland. Het gaat hierbij om een blijvend belang en om verkrijging van substantiële invloed in het management van de onderneming. Directe investeringen zijn opgebouwd uit aandelenkapitaal, deelnemingen in groepsmaatschappijen in het buitenland en kredietverlening.</t>
    </r>
  </si>
  <si>
    <r>
      <rPr>
        <b/>
        <sz val="10"/>
        <rFont val="Arial"/>
        <family val="2"/>
      </rPr>
      <t>Importwaarde goederen</t>
    </r>
    <r>
      <rPr>
        <sz val="10"/>
        <rFont val="Arial"/>
        <family val="2"/>
      </rPr>
      <t xml:space="preserve"> - De waarde van door het buitenland aan ingezetenen geleverde goederen volgens de statistieken van de internationale handel. Bij invoer uit EU-landen is dit de waarde van de goederen inclusief vracht- en verzekeringskosten tot aan de Nederlandse grens. Bij invoer uit niet-EU-landen is dit de waarde inclusief vracht- en verzekeringskosten tot aan de buitengrens van de Europese Unie.</t>
    </r>
  </si>
  <si>
    <r>
      <rPr>
        <b/>
        <sz val="10"/>
        <rFont val="Arial"/>
        <family val="2"/>
      </rPr>
      <t>Intensieve marge</t>
    </r>
    <r>
      <rPr>
        <sz val="10"/>
        <rFont val="Arial"/>
        <family val="2"/>
      </rPr>
      <t xml:space="preserve"> - Een bedrijf met een goedgekeurde SIB-aanvraag zit in de intensieve marge van respectievelijk import/export van goederen/diensten of directe buitenlandse investeringen als het een jaar eerder of twee jaar eerder respectievelijk import/export van goederen/diensten of directe buitenlandse investeringen met/in het land of de regio in kwestie had.</t>
    </r>
  </si>
  <si>
    <r>
      <rPr>
        <b/>
        <sz val="10"/>
        <rFont val="Arial"/>
        <family val="2"/>
      </rPr>
      <t>ZMKB</t>
    </r>
    <r>
      <rPr>
        <sz val="10"/>
        <rFont val="Arial"/>
        <family val="2"/>
      </rPr>
      <t xml:space="preserve"> - Bedrijven in Nederlandse handen waarbij de overkoepelende onderneming minder dan 250 werkzame personen heeft.</t>
    </r>
  </si>
  <si>
    <r>
      <rPr>
        <b/>
        <sz val="10"/>
        <rFont val="Arial"/>
        <family val="2"/>
      </rPr>
      <t>ABR</t>
    </r>
    <r>
      <rPr>
        <sz val="10"/>
        <rFont val="Arial"/>
        <family val="2"/>
      </rPr>
      <t xml:space="preserve"> - Algemeen Bedrijven Register</t>
    </r>
  </si>
  <si>
    <r>
      <rPr>
        <b/>
        <sz val="10"/>
        <rFont val="Arial"/>
        <family val="2"/>
      </rPr>
      <t>CBS</t>
    </r>
    <r>
      <rPr>
        <sz val="10"/>
        <rFont val="Arial"/>
        <family val="2"/>
      </rPr>
      <t xml:space="preserve"> - Centraal Bureau voor de Statistiek</t>
    </r>
  </si>
  <si>
    <r>
      <rPr>
        <b/>
        <sz val="10"/>
        <rFont val="Arial"/>
        <family val="2"/>
      </rPr>
      <t>DBI</t>
    </r>
    <r>
      <rPr>
        <sz val="10"/>
        <rFont val="Arial"/>
        <family val="2"/>
      </rPr>
      <t xml:space="preserve"> - Directe Buitenlandse Investeringen</t>
    </r>
  </si>
  <si>
    <r>
      <rPr>
        <b/>
        <sz val="10"/>
        <rFont val="Arial"/>
        <family val="2"/>
      </rPr>
      <t>ZMKB</t>
    </r>
    <r>
      <rPr>
        <sz val="10"/>
        <rFont val="Arial"/>
        <family val="2"/>
      </rPr>
      <t xml:space="preserve"> - Zelfstandig midden- en kleinbedrijf</t>
    </r>
  </si>
  <si>
    <t>Waarde van de goederenimport naar exportstatus en de waarde van goederenexport naar importstatus van SIB-gebruikers per jaar, uitgesplitst naar (a) type voucher en (b) regio van herkomst/bestemming, 2010-2018 (duizend euro)</t>
  </si>
  <si>
    <t>Waarde van de goederenimport en -export van SIB-gebruikers per jaar verdeeld naar exportintensiteit en importintensiteit (goederen), uitgesplitst naar (a) type voucher en (b) regio van herkomst/bestemming, 2010-2018 (duizend euro)</t>
  </si>
  <si>
    <t>Waarde van de goederenimport en -export van SIB-gebruikers per jaar en per marge: extensief of intensief voor export en import, uitgesplitst naar (a) type voucher en (b) regio's van herkomst/bestemming, 2010-2018 (duizend euro)</t>
  </si>
  <si>
    <t>Waarde van de goederenimport en -export van bedrijven met goedgekeurde missie-aanvragen per marge: extensief of intensief voor export, import en totale handel in goederen met doellanden van de missies, uitgesplitst naar jaar, 2012-2018 (duizend euro)</t>
  </si>
  <si>
    <t>Waarde van de dienstenimport naar exportsatus en de waarde van dienstenexport naar importstatus van SIB-gebruikers per jaar, uitgesplitst naar (a) type voucher en (b) regio van herkomst/bestemming, 2012-2016 (duizend euro)</t>
  </si>
  <si>
    <t>Waarde van de dienstenimport en -export van SIB-gebruikers per jaar  verdeeld naar exportintensiteit en importintensiteit (diensten), uitgesplitst naar (a) type voucher en (b) regio van herkomst/bestemming, 2012-2016 (duizend euro)</t>
  </si>
  <si>
    <t>Waarde van de dienstenimport en -export van SIB-gebruikers per jaar en per marge: extensief of intensief voor export en import, uitgesplitst naar (a) type voucher en (b) regio van herkomst/bestemming, 2012-2016 (duizend euro)</t>
  </si>
  <si>
    <t>Waarde van de intra-EU dienstenimport en export van bedrijven met goedgekeurde missie-aanvragen per marge: extensief of intensief voor export, import en totale handel in diensten met doellanden van de missies, uitgesplitst naar jaar, 2012-2016 (duizend euro)</t>
  </si>
  <si>
    <t>Tabel 10 - Subsample 2012-2016</t>
  </si>
  <si>
    <t>Tabel 22 - Subsample 2012-2016</t>
  </si>
  <si>
    <t>Geen dienstenimporteur</t>
  </si>
  <si>
    <t>Wel dienstenimporteur</t>
  </si>
  <si>
    <t>Tabel 10 - Subsample</t>
  </si>
  <si>
    <t>Tabel 15 - Subsample</t>
  </si>
  <si>
    <t>Tabel 22 - Subsample</t>
  </si>
  <si>
    <t>Tabel 26 - Subsample</t>
  </si>
  <si>
    <t>Aantal bedrijven met goedgekeurde SIB-aanvragen per jaar en per handelsstatus als exporteur, importeur of two-way trader van goederen, SIB-totaal 2012-2016</t>
  </si>
  <si>
    <t>Waarde van de goederenimport naar exportstatus en de waarde van goederenexport naar importstatus van SIB-gebruikers per jaar, SIB-totaal 2012-2016 (duizend euro)</t>
  </si>
  <si>
    <t>Waarde van de goederenimport naar exportstatus en de waarde van goederenexport naar importstatus van SIB-gebruikers per jaar, SIB-totaal 2012-2016</t>
  </si>
  <si>
    <t>Totaal SIB (gebalanceerd)</t>
  </si>
  <si>
    <t>Aantal bedrijven met goedgekeurde SIB-aanvragen per jaar en per handelsstatus als exporteur, importeur of two-way trader van diensten, SIB-totaal 2014</t>
  </si>
  <si>
    <t>Waarde van de dienstenimport naar exportsatus en de waarde van dienstenexport naar importstatus van SIB-gebruikers per jaar, SIB-totaal 2014 (duizend euro)</t>
  </si>
  <si>
    <t>Tabel 26 - Subsample 2014</t>
  </si>
  <si>
    <t>Tabel 15 - Subsample 2014</t>
  </si>
  <si>
    <t>Waarde van de dienstenimport naar exportsatus en de waarde van dienstenexport naar importstatus van SIB-gebruikers per jaar, SIB-totaal 2014</t>
  </si>
  <si>
    <t>Financiële dienstverlening</t>
  </si>
  <si>
    <t>Cultuur, sport en recreatie</t>
  </si>
  <si>
    <t>Gezondheids- en welzijnszorg</t>
  </si>
  <si>
    <t xml:space="preserve">Groot- en detailhandel en horeca </t>
  </si>
  <si>
    <t>Landbouw, bosbouw en visserij</t>
  </si>
  <si>
    <t>Nijverheid</t>
  </si>
  <si>
    <t>Overheid en Onderwijs</t>
  </si>
  <si>
    <t>Specialistische zakelijke diensten</t>
  </si>
  <si>
    <t>Verhuur en handel van onroerend goed</t>
  </si>
  <si>
    <t>Verhuur en overige zakelijke diensten</t>
  </si>
  <si>
    <t>Huishoudens, overige dienstverlening en extraterritoriale organisaties</t>
  </si>
  <si>
    <t>Overheid en onderwijs</t>
  </si>
  <si>
    <t>0-25%</t>
  </si>
  <si>
    <t>26-50%</t>
  </si>
  <si>
    <t>&gt; 50%</t>
  </si>
  <si>
    <t>Tabel 23 (a) exportintensiteit (mediaan)</t>
  </si>
  <si>
    <t>Tabel 23 (b) importintensiteit (mediaan)</t>
  </si>
  <si>
    <t>Tabel 23 (a) exportintensiteit (gemiddelden)</t>
  </si>
  <si>
    <t>Tabel 23 (b) importintensiteit (gemiddelden)</t>
  </si>
  <si>
    <t>Tabel 27 (a) exportintensiteit (mediaan)</t>
  </si>
  <si>
    <t>Tabel 27 (b) importintensiteit (mediaan)</t>
  </si>
  <si>
    <t>Tabel 27 (b) importintensiteit (gemiddelden)</t>
  </si>
  <si>
    <t>Tabel 27 (a) exportintensiteit (gemiddelden)</t>
  </si>
  <si>
    <t>250 of meer werknemers</t>
  </si>
  <si>
    <t>Ahmed Boutorat, Tim Peeters, Pascal Ramaekers</t>
  </si>
  <si>
    <t>SIB-gebruikers: bereik en prestaties</t>
  </si>
  <si>
    <t>Een beschrijvende analyse</t>
  </si>
  <si>
    <t>December 2019</t>
  </si>
  <si>
    <t>Niet-zmkb (1-249 werknemers)</t>
  </si>
  <si>
    <t>Middenbedrijf (50-249 werknemers)</t>
  </si>
  <si>
    <t>Kleinbedrijf (10-49 werknemers)</t>
  </si>
  <si>
    <t>Microbedrijf (1-9 werknemers)</t>
  </si>
  <si>
    <t>Zzp'er (0 werknemers)</t>
  </si>
  <si>
    <t>Grootteklasse</t>
  </si>
  <si>
    <t xml:space="preserve">Grootteklasse </t>
  </si>
  <si>
    <t>Aantal bedrijven met goedgekeurde aanvragen per type voucher, uitgesplitst naar bedrijfstak, naar bedrijfsleeftijd, naar grootteklasse en naar type zelfstandig mkb, 2012-2018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</si>
</sst>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_(* #,##0.00_);_(* \(#,##0.00\);_(* &quot;-&quot;??_);_(@_)"/>
    <numFmt numFmtId="166" formatCode="mmmm\ yyyy"/>
  </numFmts>
  <fonts count="33"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color theme="1"/>
      <name val="Arial"/>
      <family val="2"/>
    </font>
    <font>
      <b/>
      <sz val="10"/>
      <name val="Arial"/>
      <family val="2"/>
    </font>
    <font>
      <sz val="10"/>
      <name val="Arial"/>
      <family val="2"/>
    </font>
    <font>
      <b/>
      <sz val="8"/>
      <color theme="1"/>
      <name val="Arial"/>
      <family val="2"/>
    </font>
    <font>
      <sz val="8"/>
      <color theme="1"/>
      <name val="Arial"/>
      <family val="2"/>
    </font>
    <font>
      <b/>
      <i/>
      <sz val="8"/>
      <color theme="1"/>
      <name val="Arial"/>
      <family val="2"/>
    </font>
    <font>
      <b/>
      <sz val="8"/>
      <color rgb="FFFF0000"/>
      <name val="Arial"/>
      <family val="2"/>
    </font>
    <font>
      <sz val="8"/>
      <name val="Arial"/>
      <family val="2"/>
    </font>
    <font>
      <u/>
      <sz val="10"/>
      <color theme="10"/>
      <name val="Arial"/>
      <family val="2"/>
    </font>
    <font>
      <u/>
      <sz val="11"/>
      <color theme="10"/>
      <name val="Calibri"/>
      <family val="2"/>
      <scheme val="minor"/>
    </font>
    <font>
      <b/>
      <sz val="18"/>
      <color theme="3"/>
      <name val="Calibri Light"/>
      <family val="2"/>
      <scheme val="major"/>
    </font>
    <font>
      <b/>
      <sz val="12"/>
      <name val="Arial"/>
      <family val="2"/>
    </font>
    <font>
      <b/>
      <sz val="12"/>
      <name val="Times New Roman"/>
      <family val="1"/>
    </font>
    <font>
      <sz val="10"/>
      <color rgb="FFFF0000"/>
      <name val="Arial"/>
      <family val="2"/>
    </font>
    <font>
      <sz val="10"/>
      <color rgb="FF0070C0"/>
      <name val="Arial"/>
      <family val="2"/>
    </font>
    <font>
      <i/>
      <sz val="10"/>
      <name val="Arial"/>
      <family val="2"/>
    </font>
    <font>
      <b/>
      <sz val="11"/>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s>
  <cellStyleXfs count="182">
    <xf numFmtId="0" fontId="0" fillId="0" borderId="0"/>
    <xf numFmtId="9" fontId="2" fillId="0" borderId="0" applyFont="0" applyFill="0" applyBorder="0" applyAlignment="0" applyProtection="0"/>
    <xf numFmtId="0" fontId="7" fillId="3" borderId="0" applyNumberFormat="0" applyBorder="0" applyAlignment="0" applyProtection="0"/>
    <xf numFmtId="0" fontId="11" fillId="6" borderId="11" applyNumberFormat="0" applyAlignment="0" applyProtection="0"/>
    <xf numFmtId="0" fontId="13" fillId="7" borderId="14" applyNumberFormat="0" applyAlignment="0" applyProtection="0"/>
    <xf numFmtId="165" fontId="2"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8" applyNumberFormat="0" applyFill="0" applyAlignment="0" applyProtection="0"/>
    <xf numFmtId="0" fontId="4" fillId="0" borderId="9" applyNumberFormat="0" applyFill="0" applyAlignment="0" applyProtection="0"/>
    <xf numFmtId="0" fontId="5" fillId="0" borderId="10" applyNumberFormat="0" applyFill="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9" fillId="5" borderId="11" applyNumberFormat="0" applyAlignment="0" applyProtection="0"/>
    <xf numFmtId="165" fontId="18" fillId="0" borderId="0" applyFont="0" applyFill="0" applyBorder="0" applyAlignment="0" applyProtection="0"/>
    <xf numFmtId="165" fontId="18" fillId="0" borderId="0" applyFont="0" applyFill="0" applyBorder="0" applyAlignment="0" applyProtection="0"/>
    <xf numFmtId="0" fontId="12" fillId="0" borderId="13" applyNumberFormat="0" applyFill="0" applyAlignment="0" applyProtection="0"/>
    <xf numFmtId="0" fontId="8" fillId="4" borderId="0" applyNumberFormat="0" applyBorder="0" applyAlignment="0" applyProtection="0"/>
    <xf numFmtId="0" fontId="2" fillId="0" borderId="0"/>
    <xf numFmtId="0" fontId="18" fillId="0" borderId="0"/>
    <xf numFmtId="0" fontId="2" fillId="0" borderId="0"/>
    <xf numFmtId="0" fontId="2" fillId="0" borderId="0"/>
    <xf numFmtId="0" fontId="18" fillId="8" borderId="15" applyNumberFormat="0" applyFont="0" applyAlignment="0" applyProtection="0"/>
    <xf numFmtId="0" fontId="10" fillId="6" borderId="12"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1" fillId="0" borderId="16" applyNumberFormat="0" applyFill="0" applyAlignment="0" applyProtection="0"/>
    <xf numFmtId="0" fontId="14" fillId="0" borderId="0" applyNumberFormat="0" applyFill="0" applyBorder="0" applyAlignment="0" applyProtection="0"/>
  </cellStyleXfs>
  <cellXfs count="114">
    <xf numFmtId="0" fontId="0" fillId="0" borderId="0" xfId="0"/>
    <xf numFmtId="0" fontId="16" fillId="9" borderId="0" xfId="0" applyFont="1" applyFill="1"/>
    <xf numFmtId="0" fontId="0" fillId="9" borderId="0" xfId="0" applyFill="1"/>
    <xf numFmtId="0" fontId="19" fillId="9" borderId="0" xfId="0" applyFont="1" applyFill="1"/>
    <xf numFmtId="0" fontId="20" fillId="9" borderId="0" xfId="0" applyFont="1" applyFill="1"/>
    <xf numFmtId="0" fontId="20" fillId="9" borderId="1" xfId="0" applyFont="1" applyFill="1" applyBorder="1"/>
    <xf numFmtId="0" fontId="20" fillId="9" borderId="3" xfId="0" applyFont="1" applyFill="1" applyBorder="1"/>
    <xf numFmtId="0" fontId="21" fillId="9" borderId="0" xfId="0" applyFont="1" applyFill="1" applyBorder="1" applyAlignment="1">
      <alignment horizontal="left"/>
    </xf>
    <xf numFmtId="0" fontId="20" fillId="9" borderId="2" xfId="0" applyFont="1" applyFill="1" applyBorder="1"/>
    <xf numFmtId="0" fontId="20" fillId="9" borderId="4" xfId="0" applyFont="1" applyFill="1" applyBorder="1"/>
    <xf numFmtId="0" fontId="20" fillId="9" borderId="0" xfId="0" applyFont="1" applyFill="1" applyBorder="1"/>
    <xf numFmtId="0" fontId="20" fillId="9" borderId="0" xfId="0" applyFont="1" applyFill="1" applyAlignment="1">
      <alignment horizontal="right"/>
    </xf>
    <xf numFmtId="9" fontId="20" fillId="9" borderId="0" xfId="1" applyFont="1" applyFill="1"/>
    <xf numFmtId="9" fontId="20" fillId="9" borderId="6" xfId="1" applyFont="1" applyFill="1" applyBorder="1"/>
    <xf numFmtId="0" fontId="20" fillId="9" borderId="6" xfId="0" applyFont="1" applyFill="1" applyBorder="1"/>
    <xf numFmtId="0" fontId="20" fillId="9" borderId="1" xfId="0" applyFont="1" applyFill="1" applyBorder="1" applyAlignment="1">
      <alignment horizontal="right"/>
    </xf>
    <xf numFmtId="9" fontId="20" fillId="9" borderId="1" xfId="1" applyFont="1" applyFill="1" applyBorder="1"/>
    <xf numFmtId="9" fontId="20" fillId="9" borderId="5" xfId="1" applyFont="1" applyFill="1" applyBorder="1"/>
    <xf numFmtId="0" fontId="20" fillId="9" borderId="2" xfId="0" applyFont="1" applyFill="1" applyBorder="1" applyAlignment="1">
      <alignment horizontal="right"/>
    </xf>
    <xf numFmtId="0" fontId="20" fillId="9" borderId="0" xfId="0" applyFont="1" applyFill="1" applyBorder="1" applyAlignment="1">
      <alignment horizontal="right"/>
    </xf>
    <xf numFmtId="0" fontId="20" fillId="9" borderId="0" xfId="0" applyFont="1" applyFill="1" applyAlignment="1">
      <alignment horizontal="left"/>
    </xf>
    <xf numFmtId="0" fontId="20" fillId="9" borderId="0" xfId="0" applyFont="1" applyFill="1" applyBorder="1" applyAlignment="1">
      <alignment horizontal="left"/>
    </xf>
    <xf numFmtId="0" fontId="20" fillId="9" borderId="3" xfId="0" applyFont="1" applyFill="1" applyBorder="1" applyAlignment="1">
      <alignment horizontal="right"/>
    </xf>
    <xf numFmtId="9" fontId="20" fillId="9" borderId="4" xfId="1" applyFont="1" applyFill="1" applyBorder="1"/>
    <xf numFmtId="0" fontId="22" fillId="9" borderId="0" xfId="0" applyFont="1" applyFill="1" applyBorder="1" applyAlignment="1">
      <alignment horizontal="right"/>
    </xf>
    <xf numFmtId="0" fontId="21" fillId="9" borderId="0" xfId="0" applyFont="1" applyFill="1"/>
    <xf numFmtId="0" fontId="20" fillId="9" borderId="5" xfId="0" applyFont="1" applyFill="1" applyBorder="1"/>
    <xf numFmtId="0" fontId="22" fillId="9" borderId="0" xfId="0" applyFont="1" applyFill="1"/>
    <xf numFmtId="0" fontId="20" fillId="9" borderId="1" xfId="0" applyFont="1" applyFill="1" applyBorder="1" applyAlignment="1">
      <alignment horizontal="left"/>
    </xf>
    <xf numFmtId="0" fontId="21" fillId="9" borderId="0" xfId="0" applyFont="1" applyFill="1" applyBorder="1"/>
    <xf numFmtId="0" fontId="23" fillId="9" borderId="0" xfId="0" applyFont="1" applyFill="1"/>
    <xf numFmtId="0" fontId="23" fillId="9" borderId="1" xfId="0" applyFont="1" applyFill="1" applyBorder="1"/>
    <xf numFmtId="0" fontId="23" fillId="9" borderId="3" xfId="0" applyFont="1" applyFill="1" applyBorder="1"/>
    <xf numFmtId="0" fontId="19" fillId="9" borderId="0" xfId="0" applyFont="1" applyFill="1" applyAlignment="1">
      <alignment horizontal="right"/>
    </xf>
    <xf numFmtId="0" fontId="19" fillId="9" borderId="0" xfId="0" applyFont="1" applyFill="1" applyBorder="1" applyAlignment="1">
      <alignment horizontal="left"/>
    </xf>
    <xf numFmtId="0" fontId="22" fillId="9" borderId="0" xfId="0" applyFont="1" applyFill="1" applyAlignment="1">
      <alignment horizontal="left"/>
    </xf>
    <xf numFmtId="0" fontId="22" fillId="9" borderId="0" xfId="0" applyFont="1" applyFill="1" applyBorder="1" applyAlignment="1">
      <alignment horizontal="left"/>
    </xf>
    <xf numFmtId="0" fontId="21" fillId="9" borderId="0" xfId="0" applyFont="1" applyFill="1" applyAlignment="1">
      <alignment horizontal="left"/>
    </xf>
    <xf numFmtId="9" fontId="20" fillId="9" borderId="0" xfId="1" applyFont="1" applyFill="1" applyBorder="1"/>
    <xf numFmtId="0" fontId="19" fillId="9" borderId="0" xfId="0" applyFont="1" applyFill="1" applyBorder="1" applyAlignment="1">
      <alignment horizontal="right"/>
    </xf>
    <xf numFmtId="0" fontId="20" fillId="9" borderId="6" xfId="0" applyFont="1" applyFill="1" applyBorder="1" applyAlignment="1">
      <alignment horizontal="right"/>
    </xf>
    <xf numFmtId="9" fontId="20" fillId="9" borderId="0" xfId="1" applyFont="1" applyFill="1" applyAlignment="1">
      <alignment horizontal="right"/>
    </xf>
    <xf numFmtId="9" fontId="20" fillId="9" borderId="6" xfId="1" applyFont="1" applyFill="1" applyBorder="1" applyAlignment="1">
      <alignment horizontal="right"/>
    </xf>
    <xf numFmtId="0" fontId="20" fillId="9" borderId="5" xfId="0" applyFont="1" applyFill="1" applyBorder="1" applyAlignment="1">
      <alignment horizontal="right"/>
    </xf>
    <xf numFmtId="164" fontId="20" fillId="9" borderId="0" xfId="0" applyNumberFormat="1" applyFont="1" applyFill="1"/>
    <xf numFmtId="0" fontId="19" fillId="9" borderId="0" xfId="0" applyFont="1" applyFill="1" applyAlignment="1">
      <alignment horizontal="left"/>
    </xf>
    <xf numFmtId="0" fontId="20" fillId="9" borderId="7" xfId="0" applyFont="1" applyFill="1" applyBorder="1"/>
    <xf numFmtId="1" fontId="20" fillId="9" borderId="0" xfId="0" applyNumberFormat="1" applyFont="1" applyFill="1"/>
    <xf numFmtId="1" fontId="20" fillId="9" borderId="6" xfId="0" applyNumberFormat="1" applyFont="1" applyFill="1" applyBorder="1"/>
    <xf numFmtId="164" fontId="20" fillId="9" borderId="6" xfId="0" applyNumberFormat="1" applyFont="1" applyFill="1" applyBorder="1"/>
    <xf numFmtId="0" fontId="30" fillId="9" borderId="0" xfId="27" applyFont="1" applyFill="1"/>
    <xf numFmtId="0" fontId="27" fillId="9" borderId="0" xfId="0" applyFont="1" applyFill="1"/>
    <xf numFmtId="0" fontId="18" fillId="9" borderId="0" xfId="27" applyFill="1"/>
    <xf numFmtId="0" fontId="27" fillId="9" borderId="0" xfId="27" applyFont="1" applyFill="1"/>
    <xf numFmtId="0" fontId="28" fillId="9" borderId="0" xfId="27" applyFont="1" applyFill="1"/>
    <xf numFmtId="0" fontId="17" fillId="9" borderId="0" xfId="27" applyFont="1" applyFill="1"/>
    <xf numFmtId="0" fontId="29" fillId="9" borderId="0" xfId="27" applyFont="1" applyFill="1"/>
    <xf numFmtId="0" fontId="18" fillId="9" borderId="0" xfId="27" applyFill="1" applyAlignment="1">
      <alignment wrapText="1"/>
    </xf>
    <xf numFmtId="166" fontId="18" fillId="9" borderId="0" xfId="27" quotePrefix="1" applyNumberFormat="1" applyFont="1" applyFill="1" applyAlignment="1">
      <alignment horizontal="left"/>
    </xf>
    <xf numFmtId="0" fontId="18" fillId="9" borderId="0" xfId="27" applyFont="1" applyFill="1" applyAlignment="1"/>
    <xf numFmtId="0" fontId="30" fillId="9" borderId="0" xfId="27" applyFont="1" applyFill="1" applyAlignment="1"/>
    <xf numFmtId="0" fontId="31" fillId="9" borderId="0" xfId="27" applyFont="1" applyFill="1" applyAlignment="1"/>
    <xf numFmtId="0" fontId="24" fillId="9" borderId="0" xfId="12" applyFill="1"/>
    <xf numFmtId="0" fontId="24" fillId="9" borderId="0" xfId="12" applyFill="1" applyAlignment="1">
      <alignment vertical="center"/>
    </xf>
    <xf numFmtId="0" fontId="18" fillId="9" borderId="0" xfId="27" applyFont="1" applyFill="1" applyAlignment="1">
      <alignment vertical="center"/>
    </xf>
    <xf numFmtId="0" fontId="18" fillId="9" borderId="0" xfId="27" applyFont="1" applyFill="1"/>
    <xf numFmtId="0" fontId="29" fillId="9" borderId="0" xfId="27" applyFont="1" applyFill="1" applyAlignment="1"/>
    <xf numFmtId="0" fontId="24" fillId="9" borderId="0" xfId="12" applyFont="1" applyFill="1"/>
    <xf numFmtId="0" fontId="17" fillId="9" borderId="0" xfId="27" applyFont="1" applyFill="1" applyAlignment="1">
      <alignment vertical="center"/>
    </xf>
    <xf numFmtId="0" fontId="20" fillId="9" borderId="1" xfId="0" applyFont="1" applyFill="1" applyBorder="1" applyAlignment="1">
      <alignment horizontal="right" vertical="center"/>
    </xf>
    <xf numFmtId="0" fontId="20" fillId="9" borderId="1" xfId="0" applyFont="1" applyFill="1" applyBorder="1" applyAlignment="1">
      <alignment horizontal="right" vertical="center" wrapText="1"/>
    </xf>
    <xf numFmtId="0" fontId="20" fillId="9" borderId="3" xfId="0" applyFont="1" applyFill="1" applyBorder="1" applyAlignment="1">
      <alignment horizontal="right" vertical="center" wrapText="1"/>
    </xf>
    <xf numFmtId="0" fontId="20" fillId="9" borderId="3" xfId="0" applyFont="1" applyFill="1" applyBorder="1" applyAlignment="1">
      <alignment horizontal="right" vertical="center"/>
    </xf>
    <xf numFmtId="0" fontId="20" fillId="9" borderId="0" xfId="0" applyFont="1" applyFill="1" applyAlignment="1">
      <alignment horizontal="right" vertical="center"/>
    </xf>
    <xf numFmtId="0" fontId="21" fillId="9" borderId="1" xfId="0" applyFont="1" applyFill="1" applyBorder="1" applyAlignment="1">
      <alignment horizontal="right"/>
    </xf>
    <xf numFmtId="0" fontId="19" fillId="9" borderId="1" xfId="0" applyFont="1" applyFill="1" applyBorder="1" applyAlignment="1">
      <alignment horizontal="right"/>
    </xf>
    <xf numFmtId="9" fontId="20" fillId="9" borderId="0" xfId="1" applyFont="1" applyFill="1" applyBorder="1" applyAlignment="1">
      <alignment horizontal="right"/>
    </xf>
    <xf numFmtId="0" fontId="20" fillId="9" borderId="4" xfId="0" applyFont="1" applyFill="1" applyBorder="1" applyAlignment="1">
      <alignment horizontal="right"/>
    </xf>
    <xf numFmtId="0" fontId="20" fillId="9" borderId="7" xfId="0" applyFont="1" applyFill="1" applyBorder="1" applyAlignment="1">
      <alignment horizontal="right"/>
    </xf>
    <xf numFmtId="0" fontId="18" fillId="9" borderId="0" xfId="0" applyFont="1" applyFill="1" applyAlignment="1">
      <alignment vertical="top" wrapText="1"/>
    </xf>
    <xf numFmtId="0" fontId="17" fillId="9" borderId="0" xfId="0" applyFont="1" applyFill="1" applyAlignment="1">
      <alignment vertical="top" wrapText="1"/>
    </xf>
    <xf numFmtId="0" fontId="18" fillId="9" borderId="0" xfId="0" applyFont="1" applyFill="1"/>
    <xf numFmtId="0" fontId="17" fillId="9" borderId="17" xfId="0" applyFont="1" applyFill="1" applyBorder="1" applyAlignment="1">
      <alignment horizontal="left" vertical="top"/>
    </xf>
    <xf numFmtId="0" fontId="17" fillId="9" borderId="4" xfId="0" applyFont="1" applyFill="1" applyBorder="1" applyAlignment="1">
      <alignment horizontal="left" vertical="top" wrapText="1"/>
    </xf>
    <xf numFmtId="0" fontId="18" fillId="9" borderId="2" xfId="0" applyFont="1" applyFill="1" applyBorder="1" applyAlignment="1">
      <alignment horizontal="left" vertical="top"/>
    </xf>
    <xf numFmtId="0" fontId="18" fillId="9" borderId="6" xfId="0" applyFont="1" applyFill="1" applyBorder="1" applyAlignment="1">
      <alignment horizontal="left" vertical="top" wrapText="1"/>
    </xf>
    <xf numFmtId="0" fontId="18" fillId="9" borderId="3" xfId="0" applyFont="1" applyFill="1" applyBorder="1" applyAlignment="1">
      <alignment horizontal="left" vertical="top"/>
    </xf>
    <xf numFmtId="0" fontId="18" fillId="9" borderId="5" xfId="0" applyFont="1" applyFill="1" applyBorder="1" applyAlignment="1">
      <alignment horizontal="left" vertical="top" wrapText="1"/>
    </xf>
    <xf numFmtId="0" fontId="17" fillId="9" borderId="17" xfId="0" applyFont="1" applyFill="1" applyBorder="1" applyAlignment="1">
      <alignment wrapText="1"/>
    </xf>
    <xf numFmtId="0" fontId="17" fillId="9" borderId="4" xfId="0" applyFont="1" applyFill="1" applyBorder="1" applyAlignment="1">
      <alignment wrapText="1"/>
    </xf>
    <xf numFmtId="0" fontId="18" fillId="9" borderId="2" xfId="0" applyFont="1" applyFill="1" applyBorder="1" applyAlignment="1">
      <alignment wrapText="1"/>
    </xf>
    <xf numFmtId="0" fontId="18" fillId="9" borderId="6" xfId="0" applyFont="1" applyFill="1" applyBorder="1" applyAlignment="1">
      <alignment wrapText="1"/>
    </xf>
    <xf numFmtId="0" fontId="18" fillId="9" borderId="3" xfId="0" applyFont="1" applyFill="1" applyBorder="1" applyAlignment="1">
      <alignment wrapText="1"/>
    </xf>
    <xf numFmtId="0" fontId="18" fillId="9" borderId="5" xfId="0" applyFont="1" applyFill="1" applyBorder="1" applyAlignment="1">
      <alignment wrapText="1"/>
    </xf>
    <xf numFmtId="0" fontId="18" fillId="9" borderId="0" xfId="0" applyFont="1" applyFill="1" applyAlignment="1">
      <alignment wrapText="1"/>
    </xf>
    <xf numFmtId="0" fontId="18" fillId="9" borderId="0" xfId="0" applyFont="1" applyFill="1" applyBorder="1" applyAlignment="1">
      <alignment wrapText="1"/>
    </xf>
    <xf numFmtId="0" fontId="18" fillId="9" borderId="6" xfId="0" applyFont="1" applyFill="1" applyBorder="1" applyAlignment="1">
      <alignment horizontal="left" wrapText="1"/>
    </xf>
    <xf numFmtId="0" fontId="27" fillId="9" borderId="0" xfId="0" applyFont="1" applyFill="1" applyAlignment="1">
      <alignment vertical="top" wrapText="1"/>
    </xf>
    <xf numFmtId="0" fontId="32" fillId="9" borderId="0" xfId="0" applyFont="1" applyFill="1" applyAlignment="1">
      <alignment vertical="top" wrapText="1"/>
    </xf>
    <xf numFmtId="0" fontId="31" fillId="9" borderId="0" xfId="0" applyFont="1" applyFill="1" applyAlignment="1">
      <alignment vertical="top" wrapText="1"/>
    </xf>
    <xf numFmtId="0" fontId="31" fillId="9" borderId="0" xfId="0" applyFont="1" applyFill="1"/>
    <xf numFmtId="0" fontId="20" fillId="9" borderId="0" xfId="0" applyFont="1" applyFill="1" applyAlignment="1">
      <alignment horizontal="right"/>
    </xf>
    <xf numFmtId="0" fontId="20" fillId="9" borderId="0" xfId="0" applyFont="1" applyFill="1" applyAlignment="1">
      <alignment horizontal="right"/>
    </xf>
    <xf numFmtId="0" fontId="20" fillId="9" borderId="0" xfId="0" applyFont="1" applyFill="1" applyAlignment="1">
      <alignment horizontal="right"/>
    </xf>
    <xf numFmtId="0" fontId="20" fillId="9" borderId="0" xfId="0" applyFont="1" applyFill="1" applyAlignment="1">
      <alignment horizontal="right"/>
    </xf>
    <xf numFmtId="0" fontId="20" fillId="9" borderId="0" xfId="0" applyFont="1" applyFill="1" applyAlignment="1">
      <alignment horizontal="right"/>
    </xf>
    <xf numFmtId="0" fontId="20" fillId="9" borderId="0" xfId="0" applyFont="1" applyFill="1" applyAlignment="1">
      <alignment horizontal="right"/>
    </xf>
    <xf numFmtId="0" fontId="20" fillId="9" borderId="0" xfId="0" applyFont="1" applyFill="1" applyAlignment="1">
      <alignment horizontal="right"/>
    </xf>
    <xf numFmtId="0" fontId="32" fillId="9" borderId="0" xfId="27" applyFont="1" applyFill="1"/>
    <xf numFmtId="0" fontId="20" fillId="9" borderId="0" xfId="0" applyFont="1" applyFill="1" applyAlignment="1">
      <alignment horizontal="right"/>
    </xf>
    <xf numFmtId="9" fontId="20" fillId="9" borderId="3" xfId="1" applyFont="1" applyFill="1" applyBorder="1"/>
    <xf numFmtId="0" fontId="20" fillId="9" borderId="0" xfId="0" applyFont="1" applyFill="1" applyAlignment="1">
      <alignment horizontal="right"/>
    </xf>
    <xf numFmtId="0" fontId="20" fillId="9" borderId="0" xfId="0" applyFont="1" applyFill="1" applyAlignment="1">
      <alignment horizontal="center"/>
    </xf>
    <xf numFmtId="0" fontId="19" fillId="9" borderId="0" xfId="0" applyFont="1" applyFill="1" applyAlignment="1">
      <alignment horizontal="center"/>
    </xf>
  </cellXfs>
  <cellStyles count="182">
    <cellStyle name="Bad" xfId="2"/>
    <cellStyle name="Calculation" xfId="3"/>
    <cellStyle name="Check Cell" xfId="4"/>
    <cellStyle name="Comma 2" xfId="5"/>
    <cellStyle name="Explanatory Text" xfId="6"/>
    <cellStyle name="Good" xfId="7"/>
    <cellStyle name="Heading 1" xfId="8"/>
    <cellStyle name="Heading 2" xfId="9"/>
    <cellStyle name="Heading 3" xfId="10"/>
    <cellStyle name="Heading 4" xfId="11"/>
    <cellStyle name="Hyperlink" xfId="12" builtinId="8"/>
    <cellStyle name="Hyperlink 2" xfId="13"/>
    <cellStyle name="Input" xfId="14"/>
    <cellStyle name="Komma 2" xfId="15"/>
    <cellStyle name="Komma 2 2" xfId="16"/>
    <cellStyle name="Linked Cell" xfId="17"/>
    <cellStyle name="Neutral" xfId="18"/>
    <cellStyle name="Normal 2" xfId="19"/>
    <cellStyle name="Normal 2 2" xfId="20"/>
    <cellStyle name="Normal 2 2 2" xfId="21"/>
    <cellStyle name="Normal 3" xfId="22"/>
    <cellStyle name="Note" xfId="23"/>
    <cellStyle name="Output" xfId="24"/>
    <cellStyle name="Percent 2" xfId="25"/>
    <cellStyle name="Procent" xfId="1" builtinId="5"/>
    <cellStyle name="Procent 2" xfId="26"/>
    <cellStyle name="Standaard" xfId="0" builtinId="0"/>
    <cellStyle name="Standaard 2" xfId="27"/>
    <cellStyle name="Standaard 2 2" xfId="28"/>
    <cellStyle name="Standaard 3" xfId="29"/>
    <cellStyle name="Standaard 3 2" xfId="30"/>
    <cellStyle name="Standaard 3_Bronbestanden" xfId="31"/>
    <cellStyle name="Standaard 5" xfId="32"/>
    <cellStyle name="style1511189057927" xfId="33"/>
    <cellStyle name="style1511189058025" xfId="34"/>
    <cellStyle name="style1511189058090" xfId="35"/>
    <cellStyle name="style1511189058215" xfId="36"/>
    <cellStyle name="style1511189058312" xfId="37"/>
    <cellStyle name="style1511189058408" xfId="38"/>
    <cellStyle name="style1511189058526" xfId="39"/>
    <cellStyle name="style1511189058612" xfId="40"/>
    <cellStyle name="style1511189058759" xfId="41"/>
    <cellStyle name="style1511189058838" xfId="42"/>
    <cellStyle name="style1511189059037" xfId="43"/>
    <cellStyle name="style1511189059256" xfId="44"/>
    <cellStyle name="style1511189059347" xfId="45"/>
    <cellStyle name="style1511189059445" xfId="46"/>
    <cellStyle name="style1511189059520" xfId="47"/>
    <cellStyle name="style1511189059625" xfId="48"/>
    <cellStyle name="style1511189059813" xfId="49"/>
    <cellStyle name="style1511189059981" xfId="50"/>
    <cellStyle name="style1511189060076" xfId="51"/>
    <cellStyle name="style1511189060165" xfId="52"/>
    <cellStyle name="style1511189060244" xfId="53"/>
    <cellStyle name="style1511189060347" xfId="54"/>
    <cellStyle name="style1511189060464" xfId="55"/>
    <cellStyle name="style1511189060574" xfId="56"/>
    <cellStyle name="style1511189060675" xfId="57"/>
    <cellStyle name="style1511189061037" xfId="58"/>
    <cellStyle name="style1511189061118" xfId="59"/>
    <cellStyle name="style1511190773049" xfId="60"/>
    <cellStyle name="style1511190773131" xfId="61"/>
    <cellStyle name="style1511190773201" xfId="62"/>
    <cellStyle name="style1511190773285" xfId="63"/>
    <cellStyle name="style1511190773357" xfId="64"/>
    <cellStyle name="style1511190773432" xfId="65"/>
    <cellStyle name="style1511190773507" xfId="66"/>
    <cellStyle name="style1511190773638" xfId="67"/>
    <cellStyle name="style1511190773752" xfId="68"/>
    <cellStyle name="style1511190773862" xfId="69"/>
    <cellStyle name="style1511190774037" xfId="70"/>
    <cellStyle name="style1511190774149" xfId="71"/>
    <cellStyle name="style1511190774225" xfId="72"/>
    <cellStyle name="style1511190774315" xfId="73"/>
    <cellStyle name="style1511190774383" xfId="74"/>
    <cellStyle name="style1511190774464" xfId="75"/>
    <cellStyle name="style1511190774616" xfId="76"/>
    <cellStyle name="style1511190774758" xfId="77"/>
    <cellStyle name="style1511190774824" xfId="78"/>
    <cellStyle name="style1511190774901" xfId="79"/>
    <cellStyle name="style1511190774976" xfId="80"/>
    <cellStyle name="style1511190775052" xfId="81"/>
    <cellStyle name="style1511190775130" xfId="82"/>
    <cellStyle name="style1511190775204" xfId="83"/>
    <cellStyle name="style1511190775277" xfId="84"/>
    <cellStyle name="style1511190775355" xfId="85"/>
    <cellStyle name="style1511190775430" xfId="86"/>
    <cellStyle name="style1511340598055" xfId="87"/>
    <cellStyle name="style1511340598102" xfId="88"/>
    <cellStyle name="style1511340598211" xfId="89"/>
    <cellStyle name="style1511340598243" xfId="90"/>
    <cellStyle name="style1511340598290" xfId="91"/>
    <cellStyle name="style1511340598321" xfId="92"/>
    <cellStyle name="style1511340598352" xfId="93"/>
    <cellStyle name="style1511340598383" xfId="94"/>
    <cellStyle name="style1511340598415" xfId="95"/>
    <cellStyle name="style1511340598446" xfId="96"/>
    <cellStyle name="style1511340598461" xfId="97"/>
    <cellStyle name="style1511340598493" xfId="98"/>
    <cellStyle name="style1511340598618" xfId="99"/>
    <cellStyle name="style1511340598727" xfId="100"/>
    <cellStyle name="style1511340598758" xfId="101"/>
    <cellStyle name="style1511340598805" xfId="102"/>
    <cellStyle name="style1511340598868" xfId="103"/>
    <cellStyle name="style1511340598915" xfId="104"/>
    <cellStyle name="style1511340598961" xfId="105"/>
    <cellStyle name="style1511340598993" xfId="106"/>
    <cellStyle name="style1511340599102" xfId="107"/>
    <cellStyle name="style1511340599258" xfId="108"/>
    <cellStyle name="style1511340599368" xfId="109"/>
    <cellStyle name="style1511340599415" xfId="110"/>
    <cellStyle name="style1511340599446" xfId="111"/>
    <cellStyle name="style1511340599493" xfId="112"/>
    <cellStyle name="style1511340599524" xfId="113"/>
    <cellStyle name="style1511340599571" xfId="114"/>
    <cellStyle name="style1511340599680" xfId="115"/>
    <cellStyle name="style1511340599727" xfId="116"/>
    <cellStyle name="style1511340599805" xfId="117"/>
    <cellStyle name="style1511340599821" xfId="118"/>
    <cellStyle name="style1511340599852" xfId="119"/>
    <cellStyle name="style1511340602274" xfId="120"/>
    <cellStyle name="style1511340602305" xfId="121"/>
    <cellStyle name="style1511340602337" xfId="122"/>
    <cellStyle name="style1511340602368" xfId="123"/>
    <cellStyle name="style1511340602477" xfId="124"/>
    <cellStyle name="style1511340602508" xfId="125"/>
    <cellStyle name="style1511340602540" xfId="126"/>
    <cellStyle name="style1511340602571" xfId="127"/>
    <cellStyle name="style1511340602602" xfId="128"/>
    <cellStyle name="style1511340602665" xfId="129"/>
    <cellStyle name="style1511340602712" xfId="130"/>
    <cellStyle name="style1511340602727" xfId="131"/>
    <cellStyle name="style1511340602758" xfId="132"/>
    <cellStyle name="style1511340602774" xfId="133"/>
    <cellStyle name="style1511340602837" xfId="134"/>
    <cellStyle name="style1511340602852" xfId="135"/>
    <cellStyle name="style1511340602899" xfId="136"/>
    <cellStyle name="style1511340602946" xfId="137"/>
    <cellStyle name="style1511340602977" xfId="138"/>
    <cellStyle name="style1511340602993" xfId="139"/>
    <cellStyle name="style1511340603024" xfId="140"/>
    <cellStyle name="style1511340603055" xfId="141"/>
    <cellStyle name="style1511340603071" xfId="142"/>
    <cellStyle name="style1511340603180" xfId="143"/>
    <cellStyle name="style1511340603212" xfId="144"/>
    <cellStyle name="style1511340603258" xfId="145"/>
    <cellStyle name="style1511340603290" xfId="146"/>
    <cellStyle name="style1511340604821" xfId="147"/>
    <cellStyle name="style1511340604852" xfId="148"/>
    <cellStyle name="style1511340604899" xfId="149"/>
    <cellStyle name="style1511340605024" xfId="150"/>
    <cellStyle name="style1511340605055" xfId="151"/>
    <cellStyle name="style1511340605087" xfId="152"/>
    <cellStyle name="style1511340605118" xfId="153"/>
    <cellStyle name="style1511340605134" xfId="154"/>
    <cellStyle name="style1511340605165" xfId="155"/>
    <cellStyle name="style1511340605227" xfId="156"/>
    <cellStyle name="style1511340605259" xfId="157"/>
    <cellStyle name="style1511340605290" xfId="158"/>
    <cellStyle name="style1511340605321" xfId="159"/>
    <cellStyle name="style1511340605337" xfId="160"/>
    <cellStyle name="style1511340605446" xfId="161"/>
    <cellStyle name="style1511340605477" xfId="162"/>
    <cellStyle name="style1511340605493" xfId="163"/>
    <cellStyle name="style1511340605524" xfId="164"/>
    <cellStyle name="style1511340605571" xfId="165"/>
    <cellStyle name="style1511340605602" xfId="166"/>
    <cellStyle name="style1511340605618" xfId="167"/>
    <cellStyle name="style1511340605649" xfId="168"/>
    <cellStyle name="style1511340605680" xfId="169"/>
    <cellStyle name="style1511340605712" xfId="170"/>
    <cellStyle name="style1511340605743" xfId="171"/>
    <cellStyle name="style1511340605790" xfId="172"/>
    <cellStyle name="style1511340605805" xfId="173"/>
    <cellStyle name="style1511340605852" xfId="174"/>
    <cellStyle name="style1511340605868" xfId="175"/>
    <cellStyle name="style1511365817994" xfId="176"/>
    <cellStyle name="style1511365818103" xfId="177"/>
    <cellStyle name="style1511365818322" xfId="178"/>
    <cellStyle name="Title" xfId="179"/>
    <cellStyle name="Total" xfId="180"/>
    <cellStyle name="Warning Text" xfId="1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tabSelected="1" workbookViewId="0"/>
  </sheetViews>
  <sheetFormatPr defaultRowHeight="15" x14ac:dyDescent="0.25"/>
  <cols>
    <col min="1" max="1" width="71.42578125" style="2" customWidth="1"/>
    <col min="2" max="16384" width="9.140625" style="2"/>
  </cols>
  <sheetData>
    <row r="3" spans="1:14" ht="15.75" x14ac:dyDescent="0.25">
      <c r="A3" s="51" t="s">
        <v>359</v>
      </c>
      <c r="B3" s="52"/>
      <c r="C3" s="52"/>
      <c r="D3" s="52"/>
      <c r="E3" s="52"/>
      <c r="F3" s="52"/>
      <c r="G3" s="52"/>
      <c r="H3" s="52"/>
      <c r="I3" s="52"/>
      <c r="J3" s="52"/>
      <c r="K3" s="52"/>
      <c r="L3" s="52"/>
      <c r="M3" s="52"/>
      <c r="N3" s="52"/>
    </row>
    <row r="4" spans="1:14" x14ac:dyDescent="0.25">
      <c r="A4" s="108" t="s">
        <v>360</v>
      </c>
      <c r="B4" s="52"/>
      <c r="C4" s="52"/>
      <c r="D4" s="52"/>
      <c r="E4" s="52"/>
      <c r="F4" s="52"/>
      <c r="G4" s="52"/>
      <c r="H4" s="52"/>
      <c r="I4" s="52"/>
      <c r="J4" s="52"/>
      <c r="K4" s="52"/>
      <c r="L4" s="52"/>
      <c r="M4" s="52"/>
      <c r="N4" s="52"/>
    </row>
    <row r="5" spans="1:14" ht="15.75" x14ac:dyDescent="0.25">
      <c r="A5" s="54"/>
      <c r="B5" s="52"/>
      <c r="C5" s="52"/>
      <c r="D5" s="52"/>
      <c r="E5" s="52"/>
      <c r="F5" s="52"/>
      <c r="G5" s="52"/>
      <c r="H5" s="52"/>
      <c r="I5" s="52"/>
      <c r="J5" s="52"/>
      <c r="K5" s="52"/>
      <c r="L5" s="52"/>
      <c r="M5" s="52"/>
      <c r="N5" s="52"/>
    </row>
    <row r="7" spans="1:14" x14ac:dyDescent="0.25">
      <c r="A7" s="55" t="s">
        <v>358</v>
      </c>
      <c r="B7" s="52"/>
      <c r="C7" s="52"/>
      <c r="D7" s="52"/>
      <c r="E7" s="52"/>
      <c r="F7" s="52"/>
      <c r="G7" s="52"/>
      <c r="H7" s="52"/>
      <c r="I7" s="52"/>
      <c r="J7" s="52"/>
      <c r="K7" s="52"/>
      <c r="L7" s="52"/>
      <c r="M7" s="52"/>
      <c r="N7" s="52"/>
    </row>
    <row r="8" spans="1:14" x14ac:dyDescent="0.25">
      <c r="A8" s="56"/>
      <c r="B8" s="52"/>
      <c r="C8" s="52"/>
      <c r="D8" s="52"/>
      <c r="E8" s="52"/>
      <c r="F8" s="52"/>
      <c r="G8" s="52"/>
      <c r="H8" s="52"/>
      <c r="I8" s="52"/>
      <c r="J8" s="52"/>
      <c r="K8" s="52"/>
      <c r="L8" s="52"/>
      <c r="M8" s="52"/>
      <c r="N8" s="52"/>
    </row>
    <row r="12" spans="1:14" x14ac:dyDescent="0.25">
      <c r="A12" s="50"/>
      <c r="B12" s="50"/>
      <c r="C12" s="50"/>
      <c r="D12" s="50"/>
      <c r="E12" s="50"/>
      <c r="F12" s="50"/>
      <c r="G12" s="50"/>
      <c r="H12" s="50"/>
      <c r="I12" s="50"/>
      <c r="J12" s="50"/>
      <c r="K12" s="50"/>
      <c r="L12" s="50"/>
      <c r="M12" s="50"/>
      <c r="N12" s="56"/>
    </row>
    <row r="13" spans="1:14" x14ac:dyDescent="0.25">
      <c r="A13" s="50"/>
      <c r="B13" s="50"/>
      <c r="C13" s="50"/>
      <c r="D13" s="50"/>
      <c r="E13" s="50"/>
      <c r="F13" s="50"/>
      <c r="G13" s="50"/>
      <c r="H13" s="50"/>
      <c r="I13" s="50"/>
      <c r="J13" s="50"/>
      <c r="K13" s="50"/>
      <c r="L13" s="50"/>
      <c r="M13" s="50"/>
      <c r="N13" s="56"/>
    </row>
    <row r="14" spans="1:14" x14ac:dyDescent="0.25">
      <c r="A14" s="50"/>
      <c r="B14" s="50"/>
      <c r="C14" s="50"/>
      <c r="D14" s="50"/>
      <c r="E14" s="50"/>
      <c r="F14" s="50"/>
      <c r="G14" s="50"/>
      <c r="H14" s="50"/>
      <c r="I14" s="50"/>
      <c r="J14" s="50"/>
      <c r="K14" s="50"/>
      <c r="L14" s="50"/>
      <c r="M14" s="50"/>
      <c r="N14" s="56"/>
    </row>
    <row r="15" spans="1:14" x14ac:dyDescent="0.25">
      <c r="A15" s="50"/>
      <c r="B15" s="50"/>
      <c r="C15" s="50"/>
      <c r="D15" s="50"/>
      <c r="E15" s="50"/>
      <c r="F15" s="50"/>
      <c r="G15" s="50"/>
      <c r="H15" s="50"/>
      <c r="I15" s="50"/>
      <c r="J15" s="50"/>
      <c r="K15" s="50"/>
      <c r="L15" s="50"/>
      <c r="M15" s="50"/>
      <c r="N15" s="56"/>
    </row>
    <row r="16" spans="1:14" x14ac:dyDescent="0.25">
      <c r="A16" s="50"/>
      <c r="B16" s="50"/>
      <c r="C16" s="50"/>
      <c r="D16" s="50"/>
      <c r="E16" s="50"/>
      <c r="F16" s="50"/>
      <c r="G16" s="50"/>
      <c r="H16" s="50"/>
      <c r="I16" s="50"/>
      <c r="J16" s="50"/>
      <c r="K16" s="50"/>
      <c r="L16" s="50"/>
      <c r="M16" s="50"/>
      <c r="N16" s="56"/>
    </row>
    <row r="17" spans="1:14" x14ac:dyDescent="0.25">
      <c r="A17" s="50"/>
      <c r="B17" s="50"/>
      <c r="C17" s="50"/>
      <c r="D17" s="50"/>
      <c r="E17" s="50"/>
      <c r="F17" s="50"/>
      <c r="G17" s="50"/>
      <c r="H17" s="50"/>
      <c r="I17" s="50"/>
      <c r="J17" s="50"/>
      <c r="K17" s="50"/>
      <c r="L17" s="50"/>
      <c r="M17" s="50"/>
      <c r="N17" s="56"/>
    </row>
    <row r="18" spans="1:14" x14ac:dyDescent="0.25">
      <c r="A18" s="50"/>
      <c r="B18" s="50"/>
      <c r="C18" s="50"/>
      <c r="D18" s="50"/>
      <c r="E18" s="50"/>
      <c r="F18" s="50"/>
      <c r="G18" s="50"/>
      <c r="H18" s="50"/>
      <c r="I18" s="50"/>
      <c r="J18" s="50"/>
      <c r="K18" s="50"/>
      <c r="L18" s="50"/>
      <c r="M18" s="50"/>
      <c r="N18" s="52"/>
    </row>
    <row r="19" spans="1:14" x14ac:dyDescent="0.25">
      <c r="A19" s="50"/>
      <c r="B19" s="50"/>
      <c r="C19" s="50"/>
      <c r="D19" s="50"/>
      <c r="E19" s="50"/>
      <c r="F19" s="50"/>
      <c r="G19" s="50"/>
      <c r="H19" s="50"/>
      <c r="I19" s="50"/>
      <c r="J19" s="50"/>
      <c r="K19" s="50"/>
      <c r="L19" s="50"/>
      <c r="M19" s="50"/>
      <c r="N19" s="52"/>
    </row>
    <row r="39" spans="1:1" x14ac:dyDescent="0.25">
      <c r="A39" s="56"/>
    </row>
    <row r="40" spans="1:1" x14ac:dyDescent="0.25">
      <c r="A40" s="57" t="s">
        <v>175</v>
      </c>
    </row>
    <row r="41" spans="1:1" x14ac:dyDescent="0.25">
      <c r="A41" s="58" t="s">
        <v>361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1.25" x14ac:dyDescent="0.2"/>
  <cols>
    <col min="1" max="1" width="25.28515625" style="4" customWidth="1"/>
    <col min="2" max="7" width="9.140625" style="4"/>
    <col min="8" max="8" width="14.28515625" style="4" bestFit="1" customWidth="1"/>
    <col min="9" max="16384" width="9.140625" style="4"/>
  </cols>
  <sheetData>
    <row r="1" spans="1:12" x14ac:dyDescent="0.2">
      <c r="A1" s="3" t="s">
        <v>71</v>
      </c>
    </row>
    <row r="2" spans="1:12" x14ac:dyDescent="0.2">
      <c r="A2" s="3" t="s">
        <v>66</v>
      </c>
    </row>
    <row r="3" spans="1:12" x14ac:dyDescent="0.2">
      <c r="A3" s="3"/>
    </row>
    <row r="4" spans="1:12" s="11" customFormat="1" x14ac:dyDescent="0.2">
      <c r="A4" s="15"/>
      <c r="B4" s="15" t="s">
        <v>16</v>
      </c>
      <c r="C4" s="15" t="s">
        <v>40</v>
      </c>
      <c r="D4" s="15" t="s">
        <v>3</v>
      </c>
      <c r="E4" s="22" t="s">
        <v>4</v>
      </c>
      <c r="H4" s="15"/>
      <c r="I4" s="15" t="s">
        <v>16</v>
      </c>
      <c r="J4" s="15" t="s">
        <v>40</v>
      </c>
      <c r="K4" s="43" t="s">
        <v>3</v>
      </c>
      <c r="L4" s="15" t="s">
        <v>4</v>
      </c>
    </row>
    <row r="5" spans="1:12" x14ac:dyDescent="0.2">
      <c r="A5" s="21" t="s">
        <v>54</v>
      </c>
      <c r="B5" s="4">
        <v>10</v>
      </c>
      <c r="C5" s="4">
        <v>35</v>
      </c>
      <c r="D5" s="4">
        <v>5</v>
      </c>
      <c r="E5" s="18">
        <v>45</v>
      </c>
      <c r="G5" s="12"/>
      <c r="H5" s="10" t="s">
        <v>54</v>
      </c>
      <c r="I5" s="12">
        <v>3.0303030303030304E-2</v>
      </c>
      <c r="J5" s="12">
        <v>7.4468085106382975E-2</v>
      </c>
      <c r="K5" s="13">
        <v>0.05</v>
      </c>
      <c r="L5" s="12">
        <v>0.05</v>
      </c>
    </row>
    <row r="6" spans="1:12" x14ac:dyDescent="0.2">
      <c r="A6" s="20" t="s">
        <v>55</v>
      </c>
      <c r="B6" s="4">
        <v>5</v>
      </c>
      <c r="C6" s="4">
        <v>10</v>
      </c>
      <c r="D6" s="4">
        <v>0</v>
      </c>
      <c r="E6" s="18">
        <v>20</v>
      </c>
      <c r="G6" s="12"/>
      <c r="H6" s="4" t="s">
        <v>55</v>
      </c>
      <c r="I6" s="12">
        <v>1.5151515151515152E-2</v>
      </c>
      <c r="J6" s="12">
        <v>2.1276595744680851E-2</v>
      </c>
      <c r="K6" s="13">
        <v>0</v>
      </c>
      <c r="L6" s="12">
        <v>2.2222222222222223E-2</v>
      </c>
    </row>
    <row r="7" spans="1:12" x14ac:dyDescent="0.2">
      <c r="A7" s="20" t="s">
        <v>65</v>
      </c>
      <c r="B7" s="4">
        <v>10</v>
      </c>
      <c r="C7" s="4">
        <v>25</v>
      </c>
      <c r="D7" s="4">
        <v>5</v>
      </c>
      <c r="E7" s="18">
        <v>40</v>
      </c>
      <c r="G7" s="12"/>
      <c r="H7" s="4" t="s">
        <v>65</v>
      </c>
      <c r="I7" s="12">
        <v>3.0303030303030304E-2</v>
      </c>
      <c r="J7" s="12">
        <v>5.3191489361702128E-2</v>
      </c>
      <c r="K7" s="13">
        <v>0.05</v>
      </c>
      <c r="L7" s="12">
        <v>4.4444444444444446E-2</v>
      </c>
    </row>
    <row r="8" spans="1:12" x14ac:dyDescent="0.2">
      <c r="A8" s="20" t="s">
        <v>56</v>
      </c>
      <c r="B8" s="4">
        <v>35</v>
      </c>
      <c r="C8" s="4">
        <v>60</v>
      </c>
      <c r="D8" s="4">
        <v>10</v>
      </c>
      <c r="E8" s="18">
        <v>100</v>
      </c>
      <c r="G8" s="12"/>
      <c r="H8" s="4" t="s">
        <v>56</v>
      </c>
      <c r="I8" s="12">
        <v>0.10606060606060606</v>
      </c>
      <c r="J8" s="12">
        <v>0.1276595744680851</v>
      </c>
      <c r="K8" s="13">
        <v>0.1</v>
      </c>
      <c r="L8" s="12">
        <v>0.1111111111111111</v>
      </c>
    </row>
    <row r="9" spans="1:12" x14ac:dyDescent="0.2">
      <c r="A9" s="20" t="s">
        <v>57</v>
      </c>
      <c r="B9" s="4">
        <v>10</v>
      </c>
      <c r="C9" s="4">
        <v>10</v>
      </c>
      <c r="D9" s="4">
        <v>5</v>
      </c>
      <c r="E9" s="18">
        <v>20</v>
      </c>
      <c r="G9" s="12"/>
      <c r="H9" s="4" t="s">
        <v>57</v>
      </c>
      <c r="I9" s="12">
        <v>3.0303030303030304E-2</v>
      </c>
      <c r="J9" s="12">
        <v>2.1276595744680851E-2</v>
      </c>
      <c r="K9" s="13">
        <v>0.05</v>
      </c>
      <c r="L9" s="12">
        <v>2.2222222222222223E-2</v>
      </c>
    </row>
    <row r="10" spans="1:12" x14ac:dyDescent="0.2">
      <c r="A10" s="20" t="s">
        <v>58</v>
      </c>
      <c r="B10" s="4">
        <v>10</v>
      </c>
      <c r="C10" s="4">
        <v>15</v>
      </c>
      <c r="D10" s="4">
        <v>5</v>
      </c>
      <c r="E10" s="18">
        <v>30</v>
      </c>
      <c r="G10" s="12"/>
      <c r="H10" s="4" t="s">
        <v>58</v>
      </c>
      <c r="I10" s="12">
        <v>3.0303030303030304E-2</v>
      </c>
      <c r="J10" s="12">
        <v>3.1914893617021274E-2</v>
      </c>
      <c r="K10" s="13">
        <v>0.05</v>
      </c>
      <c r="L10" s="12">
        <v>3.3333333333333333E-2</v>
      </c>
    </row>
    <row r="11" spans="1:12" x14ac:dyDescent="0.2">
      <c r="A11" s="20" t="s">
        <v>59</v>
      </c>
      <c r="B11" s="4">
        <v>65</v>
      </c>
      <c r="C11" s="4">
        <v>50</v>
      </c>
      <c r="D11" s="4">
        <v>20</v>
      </c>
      <c r="E11" s="18">
        <v>140</v>
      </c>
      <c r="G11" s="12"/>
      <c r="H11" s="4" t="s">
        <v>59</v>
      </c>
      <c r="I11" s="12">
        <v>0.19696969696969696</v>
      </c>
      <c r="J11" s="12">
        <v>0.10638297872340426</v>
      </c>
      <c r="K11" s="13">
        <v>0.2</v>
      </c>
      <c r="L11" s="12">
        <v>0.15555555555555556</v>
      </c>
    </row>
    <row r="12" spans="1:12" x14ac:dyDescent="0.2">
      <c r="A12" s="20" t="s">
        <v>60</v>
      </c>
      <c r="B12" s="4">
        <v>70</v>
      </c>
      <c r="C12" s="4">
        <v>95</v>
      </c>
      <c r="D12" s="4">
        <v>20</v>
      </c>
      <c r="E12" s="18">
        <v>185</v>
      </c>
      <c r="G12" s="12"/>
      <c r="H12" s="4" t="s">
        <v>60</v>
      </c>
      <c r="I12" s="12">
        <v>0.21212121212121213</v>
      </c>
      <c r="J12" s="12">
        <v>0.20212765957446807</v>
      </c>
      <c r="K12" s="13">
        <v>0.2</v>
      </c>
      <c r="L12" s="12">
        <v>0.20555555555555555</v>
      </c>
    </row>
    <row r="13" spans="1:12" x14ac:dyDescent="0.2">
      <c r="A13" s="20" t="s">
        <v>61</v>
      </c>
      <c r="B13" s="4">
        <v>25</v>
      </c>
      <c r="C13" s="4">
        <v>30</v>
      </c>
      <c r="D13" s="4">
        <v>5</v>
      </c>
      <c r="E13" s="18">
        <v>60</v>
      </c>
      <c r="G13" s="12"/>
      <c r="H13" s="4" t="s">
        <v>61</v>
      </c>
      <c r="I13" s="12">
        <v>7.575757575757576E-2</v>
      </c>
      <c r="J13" s="12">
        <v>6.3829787234042548E-2</v>
      </c>
      <c r="K13" s="13">
        <v>0.05</v>
      </c>
      <c r="L13" s="12">
        <v>6.6666666666666666E-2</v>
      </c>
    </row>
    <row r="14" spans="1:12" x14ac:dyDescent="0.2">
      <c r="A14" s="20" t="s">
        <v>62</v>
      </c>
      <c r="B14" s="4">
        <v>25</v>
      </c>
      <c r="C14" s="4">
        <v>30</v>
      </c>
      <c r="D14" s="4">
        <v>5</v>
      </c>
      <c r="E14" s="18">
        <v>65</v>
      </c>
      <c r="G14" s="12"/>
      <c r="H14" s="4" t="s">
        <v>62</v>
      </c>
      <c r="I14" s="12">
        <v>7.575757575757576E-2</v>
      </c>
      <c r="J14" s="12">
        <v>6.3829787234042548E-2</v>
      </c>
      <c r="K14" s="13">
        <v>0.05</v>
      </c>
      <c r="L14" s="12">
        <v>7.2222222222222215E-2</v>
      </c>
    </row>
    <row r="15" spans="1:12" x14ac:dyDescent="0.2">
      <c r="A15" s="20" t="s">
        <v>63</v>
      </c>
      <c r="B15" s="4">
        <v>0</v>
      </c>
      <c r="C15" s="4">
        <v>5</v>
      </c>
      <c r="D15" s="4">
        <v>5</v>
      </c>
      <c r="E15" s="18">
        <v>10</v>
      </c>
      <c r="G15" s="12"/>
      <c r="H15" s="4" t="s">
        <v>63</v>
      </c>
      <c r="I15" s="12">
        <v>0</v>
      </c>
      <c r="J15" s="12">
        <v>1.0638297872340425E-2</v>
      </c>
      <c r="K15" s="13">
        <v>0.05</v>
      </c>
      <c r="L15" s="12">
        <v>1.1111111111111112E-2</v>
      </c>
    </row>
    <row r="16" spans="1:12" x14ac:dyDescent="0.2">
      <c r="A16" s="28" t="s">
        <v>64</v>
      </c>
      <c r="B16" s="5">
        <v>60</v>
      </c>
      <c r="C16" s="5">
        <v>105</v>
      </c>
      <c r="D16" s="26">
        <v>20</v>
      </c>
      <c r="E16" s="22">
        <v>185</v>
      </c>
      <c r="G16" s="12"/>
      <c r="H16" s="5" t="s">
        <v>64</v>
      </c>
      <c r="I16" s="16">
        <v>0.18181818181818182</v>
      </c>
      <c r="J16" s="16">
        <v>0.22340425531914893</v>
      </c>
      <c r="K16" s="17">
        <v>0.2</v>
      </c>
      <c r="L16" s="16">
        <v>0.20555555555555555</v>
      </c>
    </row>
    <row r="17" spans="1:12" x14ac:dyDescent="0.2">
      <c r="A17" s="21" t="s">
        <v>4</v>
      </c>
      <c r="B17" s="11">
        <v>330</v>
      </c>
      <c r="C17" s="11">
        <v>470</v>
      </c>
      <c r="D17" s="11">
        <v>100</v>
      </c>
      <c r="E17" s="18">
        <v>900</v>
      </c>
      <c r="H17" s="10" t="s">
        <v>4</v>
      </c>
      <c r="I17" s="12">
        <v>1</v>
      </c>
      <c r="J17" s="12">
        <v>1</v>
      </c>
      <c r="K17" s="13">
        <v>1</v>
      </c>
      <c r="L17" s="12">
        <v>1</v>
      </c>
    </row>
    <row r="19" spans="1:12" x14ac:dyDescent="0.2">
      <c r="A19" s="2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heetViews>
  <sheetFormatPr defaultRowHeight="11.25" x14ac:dyDescent="0.2"/>
  <cols>
    <col min="1" max="1" width="51.7109375" style="4" customWidth="1"/>
    <col min="2" max="16384" width="9.140625" style="4"/>
  </cols>
  <sheetData>
    <row r="1" spans="1:10" x14ac:dyDescent="0.2">
      <c r="A1" s="3" t="s">
        <v>67</v>
      </c>
    </row>
    <row r="2" spans="1:10" x14ac:dyDescent="0.2">
      <c r="A2" s="3" t="s">
        <v>189</v>
      </c>
    </row>
    <row r="3" spans="1:10" x14ac:dyDescent="0.2">
      <c r="A3" s="3"/>
    </row>
    <row r="4" spans="1:10" s="11" customFormat="1" x14ac:dyDescent="0.2">
      <c r="B4" s="111" t="s">
        <v>47</v>
      </c>
      <c r="C4" s="111"/>
      <c r="D4" s="111" t="s">
        <v>48</v>
      </c>
      <c r="E4" s="111"/>
      <c r="F4" s="111" t="s">
        <v>49</v>
      </c>
      <c r="G4" s="111"/>
      <c r="H4" s="112" t="s">
        <v>68</v>
      </c>
      <c r="I4" s="112"/>
      <c r="J4" s="18"/>
    </row>
    <row r="5" spans="1:10" s="11" customFormat="1" x14ac:dyDescent="0.2">
      <c r="A5" s="15"/>
      <c r="B5" s="15" t="s">
        <v>69</v>
      </c>
      <c r="C5" s="15" t="s">
        <v>70</v>
      </c>
      <c r="D5" s="15" t="s">
        <v>69</v>
      </c>
      <c r="E5" s="15" t="s">
        <v>70</v>
      </c>
      <c r="F5" s="15" t="s">
        <v>69</v>
      </c>
      <c r="G5" s="15" t="s">
        <v>70</v>
      </c>
      <c r="H5" s="15" t="s">
        <v>69</v>
      </c>
      <c r="I5" s="15" t="s">
        <v>70</v>
      </c>
      <c r="J5" s="22"/>
    </row>
    <row r="6" spans="1:10" x14ac:dyDescent="0.2">
      <c r="A6" s="29" t="s">
        <v>15</v>
      </c>
      <c r="B6" s="10"/>
      <c r="C6" s="10"/>
      <c r="D6" s="10"/>
      <c r="E6" s="10"/>
      <c r="F6" s="10"/>
      <c r="G6" s="10"/>
      <c r="H6" s="10"/>
      <c r="I6" s="10"/>
      <c r="J6" s="8"/>
    </row>
    <row r="7" spans="1:10" x14ac:dyDescent="0.2">
      <c r="A7" s="11" t="s">
        <v>19</v>
      </c>
      <c r="B7" s="4">
        <v>1530</v>
      </c>
      <c r="C7" s="30">
        <v>36.1</v>
      </c>
      <c r="D7" s="30">
        <v>995</v>
      </c>
      <c r="E7" s="30">
        <v>34.700000000000003</v>
      </c>
      <c r="F7" s="30">
        <v>75</v>
      </c>
      <c r="G7" s="30">
        <v>18.2</v>
      </c>
      <c r="H7" s="30">
        <v>2535</v>
      </c>
      <c r="I7" s="30">
        <v>34.700000000000003</v>
      </c>
      <c r="J7" s="8"/>
    </row>
    <row r="8" spans="1:10" x14ac:dyDescent="0.2">
      <c r="A8" s="11" t="s">
        <v>21</v>
      </c>
      <c r="B8" s="4">
        <v>245</v>
      </c>
      <c r="C8" s="30">
        <v>20.7</v>
      </c>
      <c r="D8" s="30">
        <v>290</v>
      </c>
      <c r="E8" s="30">
        <v>20.5</v>
      </c>
      <c r="F8" s="30">
        <v>15</v>
      </c>
      <c r="G8" s="30">
        <v>25</v>
      </c>
      <c r="H8" s="30">
        <v>535</v>
      </c>
      <c r="I8" s="30">
        <v>21.1</v>
      </c>
      <c r="J8" s="8"/>
    </row>
    <row r="9" spans="1:10" x14ac:dyDescent="0.2">
      <c r="A9" s="11" t="s">
        <v>20</v>
      </c>
      <c r="B9" s="4">
        <v>845</v>
      </c>
      <c r="C9" s="30">
        <v>20.9</v>
      </c>
      <c r="D9" s="30">
        <v>480</v>
      </c>
      <c r="E9" s="30">
        <v>20.399999999999999</v>
      </c>
      <c r="F9" s="30">
        <v>100</v>
      </c>
      <c r="G9" s="30">
        <v>39</v>
      </c>
      <c r="H9" s="30">
        <v>1405</v>
      </c>
      <c r="I9" s="30">
        <v>22</v>
      </c>
      <c r="J9" s="8"/>
    </row>
    <row r="10" spans="1:10" x14ac:dyDescent="0.2">
      <c r="A10" s="11" t="s">
        <v>22</v>
      </c>
      <c r="B10" s="4">
        <v>1285</v>
      </c>
      <c r="C10" s="30">
        <v>32.1</v>
      </c>
      <c r="D10" s="30">
        <v>420</v>
      </c>
      <c r="E10" s="30">
        <v>24.5</v>
      </c>
      <c r="F10" s="30">
        <v>40</v>
      </c>
      <c r="G10" s="30">
        <v>21.4</v>
      </c>
      <c r="H10" s="30">
        <v>1705</v>
      </c>
      <c r="I10" s="30">
        <v>29.5</v>
      </c>
      <c r="J10" s="8"/>
    </row>
    <row r="11" spans="1:10" x14ac:dyDescent="0.2">
      <c r="A11" s="11" t="s">
        <v>23</v>
      </c>
      <c r="B11" s="4">
        <v>360</v>
      </c>
      <c r="C11" s="30">
        <v>17.600000000000001</v>
      </c>
      <c r="D11" s="30">
        <v>215</v>
      </c>
      <c r="E11" s="30">
        <v>12.2</v>
      </c>
      <c r="F11" s="30">
        <v>15</v>
      </c>
      <c r="G11" s="30">
        <v>7.7</v>
      </c>
      <c r="H11" s="30">
        <v>570</v>
      </c>
      <c r="I11" s="30">
        <v>15.4</v>
      </c>
      <c r="J11" s="8"/>
    </row>
    <row r="12" spans="1:10" x14ac:dyDescent="0.2">
      <c r="A12" s="25" t="s">
        <v>14</v>
      </c>
      <c r="B12" s="4">
        <v>0</v>
      </c>
      <c r="D12" s="4">
        <v>0</v>
      </c>
      <c r="F12" s="4">
        <v>0</v>
      </c>
      <c r="H12" s="4">
        <v>0</v>
      </c>
      <c r="J12" s="8"/>
    </row>
    <row r="13" spans="1:10" x14ac:dyDescent="0.2">
      <c r="A13" s="11" t="s">
        <v>29</v>
      </c>
      <c r="B13" s="4">
        <v>4245</v>
      </c>
      <c r="C13" s="30">
        <v>29.5</v>
      </c>
      <c r="D13" s="30">
        <v>2380</v>
      </c>
      <c r="E13" s="30">
        <v>26.6</v>
      </c>
      <c r="F13" s="30">
        <v>245</v>
      </c>
      <c r="G13" s="30">
        <v>27.1</v>
      </c>
      <c r="H13" s="30">
        <v>6710</v>
      </c>
      <c r="I13" s="30">
        <v>28.1</v>
      </c>
      <c r="J13" s="8"/>
    </row>
    <row r="14" spans="1:10" x14ac:dyDescent="0.2">
      <c r="A14" s="15" t="s">
        <v>33</v>
      </c>
      <c r="B14" s="31">
        <v>20</v>
      </c>
      <c r="C14" s="31">
        <v>10.5</v>
      </c>
      <c r="D14" s="31">
        <v>20</v>
      </c>
      <c r="E14" s="31">
        <v>0</v>
      </c>
      <c r="F14" s="31">
        <v>0</v>
      </c>
      <c r="G14" s="31">
        <v>0</v>
      </c>
      <c r="H14" s="31">
        <v>40</v>
      </c>
      <c r="I14" s="31">
        <v>4.8</v>
      </c>
      <c r="J14" s="32"/>
    </row>
    <row r="15" spans="1:10" x14ac:dyDescent="0.2">
      <c r="J15" s="8"/>
    </row>
    <row r="16" spans="1:10" x14ac:dyDescent="0.2">
      <c r="A16" s="27"/>
    </row>
  </sheetData>
  <mergeCells count="4">
    <mergeCell ref="B4:C4"/>
    <mergeCell ref="D4:E4"/>
    <mergeCell ref="F4:G4"/>
    <mergeCell ref="H4:I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heetViews>
  <sheetFormatPr defaultRowHeight="11.25" x14ac:dyDescent="0.2"/>
  <cols>
    <col min="1" max="1" width="24.42578125" style="4" customWidth="1"/>
    <col min="2" max="2" width="15.28515625" style="4" bestFit="1" customWidth="1"/>
    <col min="3" max="3" width="22.5703125" style="4" customWidth="1"/>
    <col min="4" max="4" width="14.7109375" style="4" customWidth="1"/>
    <col min="5" max="5" width="17" style="4" customWidth="1"/>
    <col min="6" max="6" width="13.42578125" style="4" customWidth="1"/>
    <col min="7" max="12" width="9.140625" style="4"/>
    <col min="13" max="13" width="17.28515625" style="4" bestFit="1" customWidth="1"/>
    <col min="14" max="14" width="15.28515625" style="4" customWidth="1"/>
    <col min="15" max="15" width="25" style="4" customWidth="1"/>
    <col min="16" max="16" width="11.5703125" style="4" customWidth="1"/>
    <col min="17" max="17" width="13" style="4" customWidth="1"/>
    <col min="18" max="18" width="14" style="4" customWidth="1"/>
    <col min="19" max="16384" width="9.140625" style="4"/>
  </cols>
  <sheetData>
    <row r="1" spans="1:22" x14ac:dyDescent="0.2">
      <c r="A1" s="3" t="s">
        <v>176</v>
      </c>
    </row>
    <row r="2" spans="1:22" x14ac:dyDescent="0.2">
      <c r="A2" s="3" t="s">
        <v>190</v>
      </c>
    </row>
    <row r="3" spans="1:22" x14ac:dyDescent="0.2">
      <c r="A3" s="3"/>
    </row>
    <row r="4" spans="1:22" x14ac:dyDescent="0.2">
      <c r="B4" s="113" t="s">
        <v>15</v>
      </c>
      <c r="C4" s="113"/>
      <c r="D4" s="113"/>
      <c r="E4" s="113"/>
      <c r="F4" s="113"/>
      <c r="G4" s="8"/>
      <c r="H4" s="113" t="s">
        <v>105</v>
      </c>
      <c r="I4" s="113"/>
      <c r="J4" s="8"/>
    </row>
    <row r="5" spans="1:22" s="73" customFormat="1" ht="33.75" x14ac:dyDescent="0.25">
      <c r="A5" s="69"/>
      <c r="B5" s="70" t="s">
        <v>19</v>
      </c>
      <c r="C5" s="70" t="s">
        <v>21</v>
      </c>
      <c r="D5" s="70" t="s">
        <v>20</v>
      </c>
      <c r="E5" s="70" t="s">
        <v>22</v>
      </c>
      <c r="F5" s="70" t="s">
        <v>23</v>
      </c>
      <c r="G5" s="71"/>
      <c r="H5" s="70" t="s">
        <v>29</v>
      </c>
      <c r="I5" s="70" t="s">
        <v>33</v>
      </c>
      <c r="J5" s="72"/>
      <c r="M5" s="69"/>
      <c r="N5" s="70" t="s">
        <v>19</v>
      </c>
      <c r="O5" s="70" t="s">
        <v>21</v>
      </c>
      <c r="P5" s="70" t="s">
        <v>20</v>
      </c>
      <c r="Q5" s="70" t="s">
        <v>22</v>
      </c>
      <c r="R5" s="70" t="s">
        <v>23</v>
      </c>
      <c r="S5" s="71"/>
      <c r="T5" s="70" t="s">
        <v>29</v>
      </c>
      <c r="U5" s="70" t="s">
        <v>33</v>
      </c>
      <c r="V5" s="72"/>
    </row>
    <row r="6" spans="1:22" x14ac:dyDescent="0.2">
      <c r="A6" s="3" t="s">
        <v>47</v>
      </c>
      <c r="G6" s="8"/>
      <c r="J6" s="8"/>
      <c r="M6" s="3" t="s">
        <v>47</v>
      </c>
      <c r="S6" s="8"/>
      <c r="V6" s="8"/>
    </row>
    <row r="7" spans="1:22" x14ac:dyDescent="0.2">
      <c r="A7" s="11" t="s">
        <v>99</v>
      </c>
      <c r="B7" s="4">
        <v>150</v>
      </c>
      <c r="C7" s="4">
        <v>15</v>
      </c>
      <c r="D7" s="4">
        <v>45</v>
      </c>
      <c r="E7" s="4">
        <v>145</v>
      </c>
      <c r="F7" s="4">
        <v>50</v>
      </c>
      <c r="G7" s="8"/>
      <c r="H7" s="10">
        <v>405</v>
      </c>
      <c r="I7" s="4">
        <v>0</v>
      </c>
      <c r="J7" s="8"/>
      <c r="M7" s="11" t="s">
        <v>99</v>
      </c>
      <c r="N7" s="12">
        <v>9.8039215686274508E-2</v>
      </c>
      <c r="O7" s="12">
        <v>6.1224489795918366E-2</v>
      </c>
      <c r="P7" s="12">
        <v>5.3254437869822487E-2</v>
      </c>
      <c r="Q7" s="12">
        <v>0.11328125</v>
      </c>
      <c r="R7" s="13">
        <v>0.1388888888888889</v>
      </c>
      <c r="S7" s="12"/>
      <c r="T7" s="12">
        <v>9.5406360424028266E-2</v>
      </c>
      <c r="U7" s="12">
        <v>0</v>
      </c>
      <c r="V7" s="8"/>
    </row>
    <row r="8" spans="1:22" x14ac:dyDescent="0.2">
      <c r="A8" s="11" t="s">
        <v>100</v>
      </c>
      <c r="B8" s="4">
        <v>420</v>
      </c>
      <c r="C8" s="4">
        <v>40</v>
      </c>
      <c r="D8" s="4">
        <v>115</v>
      </c>
      <c r="E8" s="4">
        <v>295</v>
      </c>
      <c r="F8" s="4">
        <v>130</v>
      </c>
      <c r="G8" s="8"/>
      <c r="H8" s="10">
        <v>995</v>
      </c>
      <c r="I8" s="4">
        <v>0</v>
      </c>
      <c r="J8" s="8"/>
      <c r="M8" s="11" t="s">
        <v>100</v>
      </c>
      <c r="N8" s="12">
        <v>0.27450980392156865</v>
      </c>
      <c r="O8" s="12">
        <v>0.16326530612244897</v>
      </c>
      <c r="P8" s="12">
        <v>0.13609467455621302</v>
      </c>
      <c r="Q8" s="12">
        <v>0.23046875</v>
      </c>
      <c r="R8" s="13">
        <v>0.3611111111111111</v>
      </c>
      <c r="S8" s="12"/>
      <c r="T8" s="12">
        <v>0.23439340400471143</v>
      </c>
      <c r="U8" s="12">
        <v>0</v>
      </c>
      <c r="V8" s="8"/>
    </row>
    <row r="9" spans="1:22" x14ac:dyDescent="0.2">
      <c r="A9" s="11" t="s">
        <v>101</v>
      </c>
      <c r="B9" s="4">
        <v>445</v>
      </c>
      <c r="C9" s="4">
        <v>95</v>
      </c>
      <c r="D9" s="4">
        <v>220</v>
      </c>
      <c r="E9" s="4">
        <v>395</v>
      </c>
      <c r="F9" s="4">
        <v>100</v>
      </c>
      <c r="G9" s="8"/>
      <c r="H9" s="10">
        <v>1250</v>
      </c>
      <c r="I9" s="4">
        <v>5</v>
      </c>
      <c r="J9" s="8"/>
      <c r="M9" s="11" t="s">
        <v>101</v>
      </c>
      <c r="N9" s="12">
        <v>0.2908496732026144</v>
      </c>
      <c r="O9" s="12">
        <v>0.38775510204081631</v>
      </c>
      <c r="P9" s="12">
        <v>0.26035502958579881</v>
      </c>
      <c r="Q9" s="12">
        <v>0.30859375</v>
      </c>
      <c r="R9" s="13">
        <v>0.27777777777777779</v>
      </c>
      <c r="S9" s="12"/>
      <c r="T9" s="12">
        <v>0.29446407538280328</v>
      </c>
      <c r="U9" s="12">
        <v>0.33333333333333331</v>
      </c>
      <c r="V9" s="8"/>
    </row>
    <row r="10" spans="1:22" x14ac:dyDescent="0.2">
      <c r="A10" s="11" t="s">
        <v>102</v>
      </c>
      <c r="B10" s="4">
        <v>345</v>
      </c>
      <c r="C10" s="4">
        <v>70</v>
      </c>
      <c r="D10" s="4">
        <v>295</v>
      </c>
      <c r="E10" s="4">
        <v>305</v>
      </c>
      <c r="F10" s="4">
        <v>60</v>
      </c>
      <c r="G10" s="8"/>
      <c r="H10" s="10">
        <v>1080</v>
      </c>
      <c r="I10" s="4">
        <v>0</v>
      </c>
      <c r="J10" s="8"/>
      <c r="M10" s="11" t="s">
        <v>102</v>
      </c>
      <c r="N10" s="12">
        <v>0.22549019607843138</v>
      </c>
      <c r="O10" s="12">
        <v>0.2857142857142857</v>
      </c>
      <c r="P10" s="12">
        <v>0.34911242603550297</v>
      </c>
      <c r="Q10" s="12">
        <v>0.23828125</v>
      </c>
      <c r="R10" s="13">
        <v>0.16666666666666666</v>
      </c>
      <c r="S10" s="12"/>
      <c r="T10" s="12">
        <v>0.25441696113074203</v>
      </c>
      <c r="U10" s="12">
        <v>0</v>
      </c>
      <c r="V10" s="8"/>
    </row>
    <row r="11" spans="1:22" x14ac:dyDescent="0.2">
      <c r="A11" s="11" t="s">
        <v>103</v>
      </c>
      <c r="B11" s="4">
        <v>170</v>
      </c>
      <c r="C11" s="4">
        <v>25</v>
      </c>
      <c r="D11" s="4">
        <v>170</v>
      </c>
      <c r="E11" s="4">
        <v>140</v>
      </c>
      <c r="F11" s="4">
        <v>20</v>
      </c>
      <c r="G11" s="8"/>
      <c r="H11" s="10">
        <v>515</v>
      </c>
      <c r="I11" s="4">
        <v>10</v>
      </c>
      <c r="J11" s="8"/>
      <c r="M11" s="11" t="s">
        <v>103</v>
      </c>
      <c r="N11" s="12">
        <v>0.1111111111111111</v>
      </c>
      <c r="O11" s="12">
        <v>0.10204081632653061</v>
      </c>
      <c r="P11" s="12">
        <v>0.20118343195266272</v>
      </c>
      <c r="Q11" s="12">
        <v>0.109375</v>
      </c>
      <c r="R11" s="13">
        <v>5.5555555555555552E-2</v>
      </c>
      <c r="S11" s="12"/>
      <c r="T11" s="12">
        <v>0.12131919905771496</v>
      </c>
      <c r="U11" s="12">
        <v>0.66666666666666663</v>
      </c>
      <c r="V11" s="8"/>
    </row>
    <row r="12" spans="1:22" x14ac:dyDescent="0.2">
      <c r="G12" s="8"/>
      <c r="J12" s="8"/>
      <c r="R12" s="14"/>
      <c r="S12" s="10"/>
      <c r="V12" s="8"/>
    </row>
    <row r="13" spans="1:22" x14ac:dyDescent="0.2">
      <c r="A13" s="3" t="s">
        <v>48</v>
      </c>
      <c r="G13" s="8"/>
      <c r="J13" s="8"/>
      <c r="M13" s="3" t="s">
        <v>48</v>
      </c>
      <c r="R13" s="14"/>
      <c r="S13" s="10"/>
      <c r="V13" s="8"/>
    </row>
    <row r="14" spans="1:22" x14ac:dyDescent="0.2">
      <c r="A14" s="11" t="s">
        <v>99</v>
      </c>
      <c r="B14" s="4">
        <v>105</v>
      </c>
      <c r="C14" s="4">
        <v>25</v>
      </c>
      <c r="D14" s="4">
        <v>30</v>
      </c>
      <c r="E14" s="4">
        <v>20</v>
      </c>
      <c r="F14" s="4">
        <v>25</v>
      </c>
      <c r="G14" s="8"/>
      <c r="H14" s="10">
        <v>200</v>
      </c>
      <c r="I14" s="10">
        <v>0</v>
      </c>
      <c r="J14" s="8"/>
      <c r="M14" s="11" t="s">
        <v>99</v>
      </c>
      <c r="N14" s="12">
        <v>0.105</v>
      </c>
      <c r="O14" s="12">
        <v>8.6206896551724144E-2</v>
      </c>
      <c r="P14" s="12">
        <v>6.1855670103092786E-2</v>
      </c>
      <c r="Q14" s="12">
        <v>4.7619047619047616E-2</v>
      </c>
      <c r="R14" s="13">
        <v>0.11904761904761904</v>
      </c>
      <c r="S14" s="12"/>
      <c r="T14" s="12">
        <v>8.4033613445378158E-2</v>
      </c>
      <c r="U14" s="12">
        <v>0</v>
      </c>
      <c r="V14" s="8"/>
    </row>
    <row r="15" spans="1:22" x14ac:dyDescent="0.2">
      <c r="A15" s="11" t="s">
        <v>100</v>
      </c>
      <c r="B15" s="4">
        <v>225</v>
      </c>
      <c r="C15" s="4">
        <v>35</v>
      </c>
      <c r="D15" s="4">
        <v>60</v>
      </c>
      <c r="E15" s="4">
        <v>90</v>
      </c>
      <c r="F15" s="4">
        <v>75</v>
      </c>
      <c r="G15" s="8"/>
      <c r="H15" s="10">
        <v>490</v>
      </c>
      <c r="I15" s="10">
        <v>0</v>
      </c>
      <c r="J15" s="8"/>
      <c r="M15" s="11" t="s">
        <v>100</v>
      </c>
      <c r="N15" s="12">
        <v>0.22500000000000001</v>
      </c>
      <c r="O15" s="12">
        <v>0.1206896551724138</v>
      </c>
      <c r="P15" s="12">
        <v>0.12371134020618557</v>
      </c>
      <c r="Q15" s="12">
        <v>0.21428571428571427</v>
      </c>
      <c r="R15" s="13">
        <v>0.35714285714285715</v>
      </c>
      <c r="S15" s="12"/>
      <c r="T15" s="12">
        <v>0.20588235294117646</v>
      </c>
      <c r="U15" s="12">
        <v>0</v>
      </c>
      <c r="V15" s="8"/>
    </row>
    <row r="16" spans="1:22" x14ac:dyDescent="0.2">
      <c r="A16" s="11" t="s">
        <v>101</v>
      </c>
      <c r="B16" s="4">
        <v>285</v>
      </c>
      <c r="C16" s="4">
        <v>90</v>
      </c>
      <c r="D16" s="4">
        <v>125</v>
      </c>
      <c r="E16" s="4">
        <v>120</v>
      </c>
      <c r="F16" s="4">
        <v>55</v>
      </c>
      <c r="G16" s="8"/>
      <c r="H16" s="10">
        <v>660</v>
      </c>
      <c r="I16" s="10">
        <v>15</v>
      </c>
      <c r="J16" s="8"/>
      <c r="M16" s="11" t="s">
        <v>101</v>
      </c>
      <c r="N16" s="12">
        <v>0.28499999999999998</v>
      </c>
      <c r="O16" s="12">
        <v>0.31034482758620691</v>
      </c>
      <c r="P16" s="12">
        <v>0.25773195876288657</v>
      </c>
      <c r="Q16" s="12">
        <v>0.2857142857142857</v>
      </c>
      <c r="R16" s="13">
        <v>0.26190476190476192</v>
      </c>
      <c r="S16" s="12"/>
      <c r="T16" s="12">
        <v>0.27731092436974791</v>
      </c>
      <c r="U16" s="12">
        <v>0.75</v>
      </c>
      <c r="V16" s="8"/>
    </row>
    <row r="17" spans="1:22" x14ac:dyDescent="0.2">
      <c r="A17" s="11" t="s">
        <v>102</v>
      </c>
      <c r="B17" s="4">
        <v>290</v>
      </c>
      <c r="C17" s="4">
        <v>70</v>
      </c>
      <c r="D17" s="4">
        <v>195</v>
      </c>
      <c r="E17" s="4">
        <v>120</v>
      </c>
      <c r="F17" s="4">
        <v>35</v>
      </c>
      <c r="G17" s="8"/>
      <c r="H17" s="10">
        <v>710</v>
      </c>
      <c r="I17" s="10">
        <v>0</v>
      </c>
      <c r="J17" s="8"/>
      <c r="M17" s="11" t="s">
        <v>102</v>
      </c>
      <c r="N17" s="12">
        <v>0.28999999999999998</v>
      </c>
      <c r="O17" s="12">
        <v>0.2413793103448276</v>
      </c>
      <c r="P17" s="12">
        <v>0.40206185567010311</v>
      </c>
      <c r="Q17" s="12">
        <v>0.2857142857142857</v>
      </c>
      <c r="R17" s="13">
        <v>0.16666666666666666</v>
      </c>
      <c r="S17" s="12"/>
      <c r="T17" s="12">
        <v>0.29831932773109243</v>
      </c>
      <c r="U17" s="12">
        <v>0</v>
      </c>
      <c r="V17" s="8"/>
    </row>
    <row r="18" spans="1:22" x14ac:dyDescent="0.2">
      <c r="A18" s="11" t="s">
        <v>103</v>
      </c>
      <c r="B18" s="4">
        <v>95</v>
      </c>
      <c r="C18" s="4">
        <v>70</v>
      </c>
      <c r="D18" s="4">
        <v>75</v>
      </c>
      <c r="E18" s="4">
        <v>70</v>
      </c>
      <c r="F18" s="4">
        <v>20</v>
      </c>
      <c r="G18" s="8"/>
      <c r="H18" s="10">
        <v>320</v>
      </c>
      <c r="I18" s="10">
        <v>5</v>
      </c>
      <c r="J18" s="8"/>
      <c r="M18" s="11" t="s">
        <v>103</v>
      </c>
      <c r="N18" s="12">
        <v>9.5000000000000001E-2</v>
      </c>
      <c r="O18" s="12">
        <v>0.2413793103448276</v>
      </c>
      <c r="P18" s="12">
        <v>0.15463917525773196</v>
      </c>
      <c r="Q18" s="12">
        <v>0.16666666666666666</v>
      </c>
      <c r="R18" s="13">
        <v>9.5238095238095233E-2</v>
      </c>
      <c r="S18" s="12"/>
      <c r="T18" s="12">
        <v>0.13445378151260504</v>
      </c>
      <c r="U18" s="12">
        <v>0.25</v>
      </c>
      <c r="V18" s="8"/>
    </row>
    <row r="19" spans="1:22" x14ac:dyDescent="0.2">
      <c r="G19" s="8"/>
      <c r="J19" s="8"/>
      <c r="R19" s="14"/>
      <c r="S19" s="10"/>
      <c r="V19" s="8"/>
    </row>
    <row r="20" spans="1:22" x14ac:dyDescent="0.2">
      <c r="A20" s="3" t="s">
        <v>49</v>
      </c>
      <c r="G20" s="8"/>
      <c r="J20" s="8"/>
      <c r="M20" s="3" t="s">
        <v>49</v>
      </c>
      <c r="R20" s="14"/>
      <c r="S20" s="10"/>
      <c r="U20" s="14"/>
      <c r="V20" s="10"/>
    </row>
    <row r="21" spans="1:22" x14ac:dyDescent="0.2">
      <c r="A21" s="11" t="s">
        <v>99</v>
      </c>
      <c r="B21" s="4">
        <v>0</v>
      </c>
      <c r="C21" s="4">
        <v>0</v>
      </c>
      <c r="D21" s="4">
        <v>5</v>
      </c>
      <c r="E21" s="4">
        <v>5</v>
      </c>
      <c r="F21" s="4">
        <v>0</v>
      </c>
      <c r="G21" s="8"/>
      <c r="H21" s="10">
        <v>15</v>
      </c>
      <c r="I21" s="14">
        <v>0</v>
      </c>
      <c r="M21" s="11" t="s">
        <v>99</v>
      </c>
      <c r="N21" s="12">
        <v>0</v>
      </c>
      <c r="O21" s="12">
        <v>0</v>
      </c>
      <c r="P21" s="12">
        <v>0.05</v>
      </c>
      <c r="Q21" s="12">
        <v>0.1111111111111111</v>
      </c>
      <c r="R21" s="13">
        <v>0</v>
      </c>
      <c r="S21" s="12"/>
      <c r="T21" s="12">
        <v>0.06</v>
      </c>
      <c r="U21" s="13" t="s">
        <v>142</v>
      </c>
    </row>
    <row r="22" spans="1:22" x14ac:dyDescent="0.2">
      <c r="A22" s="11" t="s">
        <v>100</v>
      </c>
      <c r="B22" s="4">
        <v>15</v>
      </c>
      <c r="C22" s="4">
        <v>0</v>
      </c>
      <c r="D22" s="4">
        <v>25</v>
      </c>
      <c r="E22" s="4">
        <v>15</v>
      </c>
      <c r="F22" s="4">
        <v>5</v>
      </c>
      <c r="G22" s="8"/>
      <c r="H22" s="10">
        <v>60</v>
      </c>
      <c r="I22" s="14">
        <v>0</v>
      </c>
      <c r="M22" s="11" t="s">
        <v>100</v>
      </c>
      <c r="N22" s="12">
        <v>0.2</v>
      </c>
      <c r="O22" s="12">
        <v>0</v>
      </c>
      <c r="P22" s="12">
        <v>0.25</v>
      </c>
      <c r="Q22" s="12">
        <v>0.33333333333333331</v>
      </c>
      <c r="R22" s="13">
        <v>0.5</v>
      </c>
      <c r="S22" s="12"/>
      <c r="T22" s="12">
        <v>0.24</v>
      </c>
      <c r="U22" s="13" t="s">
        <v>142</v>
      </c>
    </row>
    <row r="23" spans="1:22" x14ac:dyDescent="0.2">
      <c r="A23" s="11" t="s">
        <v>101</v>
      </c>
      <c r="B23" s="4">
        <v>20</v>
      </c>
      <c r="C23" s="4">
        <v>5</v>
      </c>
      <c r="D23" s="4">
        <v>25</v>
      </c>
      <c r="E23" s="4">
        <v>10</v>
      </c>
      <c r="F23" s="4">
        <v>5</v>
      </c>
      <c r="G23" s="8"/>
      <c r="H23" s="10">
        <v>65</v>
      </c>
      <c r="I23" s="14">
        <v>0</v>
      </c>
      <c r="M23" s="11" t="s">
        <v>101</v>
      </c>
      <c r="N23" s="12">
        <v>0.26666666666666666</v>
      </c>
      <c r="O23" s="12">
        <v>0.33333333333333331</v>
      </c>
      <c r="P23" s="12">
        <v>0.25</v>
      </c>
      <c r="Q23" s="12">
        <v>0.22222222222222221</v>
      </c>
      <c r="R23" s="13">
        <v>0.5</v>
      </c>
      <c r="S23" s="12"/>
      <c r="T23" s="12">
        <v>0.26</v>
      </c>
      <c r="U23" s="13" t="s">
        <v>142</v>
      </c>
    </row>
    <row r="24" spans="1:22" x14ac:dyDescent="0.2">
      <c r="A24" s="11" t="s">
        <v>102</v>
      </c>
      <c r="B24" s="4">
        <v>30</v>
      </c>
      <c r="C24" s="4">
        <v>5</v>
      </c>
      <c r="D24" s="4">
        <v>20</v>
      </c>
      <c r="E24" s="4">
        <v>10</v>
      </c>
      <c r="F24" s="4">
        <v>0</v>
      </c>
      <c r="G24" s="8"/>
      <c r="H24" s="10">
        <v>65</v>
      </c>
      <c r="I24" s="14">
        <v>0</v>
      </c>
      <c r="M24" s="11" t="s">
        <v>102</v>
      </c>
      <c r="N24" s="12">
        <v>0.4</v>
      </c>
      <c r="O24" s="12">
        <v>0.33333333333333331</v>
      </c>
      <c r="P24" s="12">
        <v>0.2</v>
      </c>
      <c r="Q24" s="12">
        <v>0.22222222222222221</v>
      </c>
      <c r="R24" s="13">
        <v>0</v>
      </c>
      <c r="S24" s="12"/>
      <c r="T24" s="12">
        <v>0.26</v>
      </c>
      <c r="U24" s="13" t="s">
        <v>142</v>
      </c>
    </row>
    <row r="25" spans="1:22" x14ac:dyDescent="0.2">
      <c r="A25" s="11" t="s">
        <v>103</v>
      </c>
      <c r="B25" s="4">
        <v>10</v>
      </c>
      <c r="C25" s="4">
        <v>5</v>
      </c>
      <c r="D25" s="4">
        <v>25</v>
      </c>
      <c r="E25" s="4">
        <v>5</v>
      </c>
      <c r="F25" s="4">
        <v>0</v>
      </c>
      <c r="G25" s="8"/>
      <c r="H25" s="10">
        <v>45</v>
      </c>
      <c r="I25" s="14">
        <v>0</v>
      </c>
      <c r="M25" s="11" t="s">
        <v>103</v>
      </c>
      <c r="N25" s="12">
        <v>0.13333333333333333</v>
      </c>
      <c r="O25" s="12">
        <v>0.33333333333333331</v>
      </c>
      <c r="P25" s="12">
        <v>0.25</v>
      </c>
      <c r="Q25" s="12">
        <v>0.1111111111111111</v>
      </c>
      <c r="R25" s="13">
        <v>0</v>
      </c>
      <c r="S25" s="12"/>
      <c r="T25" s="12">
        <v>0.18</v>
      </c>
      <c r="U25" s="13" t="s">
        <v>142</v>
      </c>
    </row>
    <row r="26" spans="1:22" x14ac:dyDescent="0.2">
      <c r="G26" s="8"/>
      <c r="I26" s="14"/>
      <c r="R26" s="14"/>
      <c r="S26" s="10"/>
      <c r="U26" s="14"/>
    </row>
    <row r="27" spans="1:22" x14ac:dyDescent="0.2">
      <c r="A27" s="3" t="s">
        <v>104</v>
      </c>
      <c r="G27" s="8"/>
      <c r="I27" s="14"/>
      <c r="J27" s="10"/>
      <c r="M27" s="3" t="s">
        <v>104</v>
      </c>
      <c r="R27" s="14"/>
      <c r="S27" s="10"/>
      <c r="U27" s="14"/>
      <c r="V27" s="10"/>
    </row>
    <row r="28" spans="1:22" x14ac:dyDescent="0.2">
      <c r="A28" s="11" t="s">
        <v>99</v>
      </c>
      <c r="B28" s="4">
        <v>240</v>
      </c>
      <c r="C28" s="4">
        <v>40</v>
      </c>
      <c r="D28" s="4">
        <v>80</v>
      </c>
      <c r="E28" s="4">
        <v>165</v>
      </c>
      <c r="F28" s="4">
        <v>75</v>
      </c>
      <c r="G28" s="8"/>
      <c r="H28" s="10">
        <v>600</v>
      </c>
      <c r="I28" s="14">
        <v>0</v>
      </c>
      <c r="J28" s="8"/>
      <c r="M28" s="11" t="s">
        <v>99</v>
      </c>
      <c r="N28" s="12">
        <v>9.4488188976377951E-2</v>
      </c>
      <c r="O28" s="12">
        <v>7.476635514018691E-2</v>
      </c>
      <c r="P28" s="12">
        <v>5.6737588652482268E-2</v>
      </c>
      <c r="Q28" s="12">
        <v>9.6774193548387094E-2</v>
      </c>
      <c r="R28" s="13">
        <v>0.13157894736842105</v>
      </c>
      <c r="S28" s="12"/>
      <c r="T28" s="12">
        <v>8.9285714285714288E-2</v>
      </c>
      <c r="U28" s="12">
        <v>0</v>
      </c>
      <c r="V28" s="8"/>
    </row>
    <row r="29" spans="1:22" x14ac:dyDescent="0.2">
      <c r="A29" s="11" t="s">
        <v>100</v>
      </c>
      <c r="B29" s="4">
        <v>635</v>
      </c>
      <c r="C29" s="4">
        <v>75</v>
      </c>
      <c r="D29" s="4">
        <v>195</v>
      </c>
      <c r="E29" s="4">
        <v>385</v>
      </c>
      <c r="F29" s="4">
        <v>200</v>
      </c>
      <c r="G29" s="8"/>
      <c r="H29" s="10">
        <v>1490</v>
      </c>
      <c r="I29" s="14">
        <v>0</v>
      </c>
      <c r="J29" s="8"/>
      <c r="M29" s="11" t="s">
        <v>100</v>
      </c>
      <c r="N29" s="12">
        <v>0.25</v>
      </c>
      <c r="O29" s="12">
        <v>0.14018691588785046</v>
      </c>
      <c r="P29" s="12">
        <v>0.13829787234042554</v>
      </c>
      <c r="Q29" s="12">
        <v>0.22580645161290322</v>
      </c>
      <c r="R29" s="13">
        <v>0.35087719298245612</v>
      </c>
      <c r="S29" s="12"/>
      <c r="T29" s="12">
        <v>0.22172619047619047</v>
      </c>
      <c r="U29" s="12">
        <v>0</v>
      </c>
      <c r="V29" s="8"/>
    </row>
    <row r="30" spans="1:22" x14ac:dyDescent="0.2">
      <c r="A30" s="11" t="s">
        <v>101</v>
      </c>
      <c r="B30" s="4">
        <v>740</v>
      </c>
      <c r="C30" s="4">
        <v>190</v>
      </c>
      <c r="D30" s="4">
        <v>365</v>
      </c>
      <c r="E30" s="4">
        <v>515</v>
      </c>
      <c r="F30" s="4">
        <v>155</v>
      </c>
      <c r="G30" s="8"/>
      <c r="H30" s="10">
        <v>1940</v>
      </c>
      <c r="I30" s="14">
        <v>20</v>
      </c>
      <c r="J30" s="8"/>
      <c r="M30" s="11" t="s">
        <v>101</v>
      </c>
      <c r="N30" s="12">
        <v>0.29133858267716534</v>
      </c>
      <c r="O30" s="12">
        <v>0.35514018691588783</v>
      </c>
      <c r="P30" s="12">
        <v>0.25886524822695034</v>
      </c>
      <c r="Q30" s="12">
        <v>0.30205278592375367</v>
      </c>
      <c r="R30" s="13">
        <v>0.27192982456140352</v>
      </c>
      <c r="S30" s="12"/>
      <c r="T30" s="12">
        <v>0.28869047619047616</v>
      </c>
      <c r="U30" s="12">
        <v>0.5</v>
      </c>
      <c r="V30" s="8"/>
    </row>
    <row r="31" spans="1:22" x14ac:dyDescent="0.2">
      <c r="A31" s="11" t="s">
        <v>102</v>
      </c>
      <c r="B31" s="4">
        <v>655</v>
      </c>
      <c r="C31" s="4">
        <v>135</v>
      </c>
      <c r="D31" s="4">
        <v>505</v>
      </c>
      <c r="E31" s="4">
        <v>430</v>
      </c>
      <c r="F31" s="4">
        <v>100</v>
      </c>
      <c r="G31" s="8"/>
      <c r="H31" s="10">
        <v>1820</v>
      </c>
      <c r="I31" s="14">
        <v>5</v>
      </c>
      <c r="J31" s="8"/>
      <c r="M31" s="11" t="s">
        <v>102</v>
      </c>
      <c r="N31" s="12">
        <v>0.25787401574803148</v>
      </c>
      <c r="O31" s="12">
        <v>0.25233644859813081</v>
      </c>
      <c r="P31" s="12">
        <v>0.35815602836879434</v>
      </c>
      <c r="Q31" s="12">
        <v>0.25219941348973607</v>
      </c>
      <c r="R31" s="13">
        <v>0.17543859649122806</v>
      </c>
      <c r="S31" s="12"/>
      <c r="T31" s="12">
        <v>0.27083333333333331</v>
      </c>
      <c r="U31" s="12">
        <v>0.125</v>
      </c>
      <c r="V31" s="8"/>
    </row>
    <row r="32" spans="1:22" x14ac:dyDescent="0.2">
      <c r="A32" s="15" t="s">
        <v>103</v>
      </c>
      <c r="B32" s="5">
        <v>270</v>
      </c>
      <c r="C32" s="5">
        <v>95</v>
      </c>
      <c r="D32" s="5">
        <v>265</v>
      </c>
      <c r="E32" s="5">
        <v>210</v>
      </c>
      <c r="F32" s="5">
        <v>40</v>
      </c>
      <c r="G32" s="6"/>
      <c r="H32" s="5">
        <v>870</v>
      </c>
      <c r="I32" s="26">
        <v>15</v>
      </c>
      <c r="J32" s="6"/>
      <c r="M32" s="15" t="s">
        <v>103</v>
      </c>
      <c r="N32" s="16">
        <v>0.1062992125984252</v>
      </c>
      <c r="O32" s="16">
        <v>0.17757009345794392</v>
      </c>
      <c r="P32" s="16">
        <v>0.18794326241134751</v>
      </c>
      <c r="Q32" s="16">
        <v>0.12316715542521994</v>
      </c>
      <c r="R32" s="17">
        <v>7.0175438596491224E-2</v>
      </c>
      <c r="S32" s="16"/>
      <c r="T32" s="16">
        <v>0.12946428571428573</v>
      </c>
      <c r="U32" s="16">
        <v>0.375</v>
      </c>
      <c r="V32" s="6"/>
    </row>
    <row r="33" spans="7:22" x14ac:dyDescent="0.2">
      <c r="G33" s="8"/>
      <c r="J33" s="8"/>
      <c r="S33" s="8"/>
      <c r="V33" s="8"/>
    </row>
  </sheetData>
  <mergeCells count="2">
    <mergeCell ref="H4:I4"/>
    <mergeCell ref="B4:F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heetViews>
  <sheetFormatPr defaultRowHeight="11.25" x14ac:dyDescent="0.2"/>
  <cols>
    <col min="1" max="1" width="29.5703125" style="4" customWidth="1"/>
    <col min="2" max="9" width="9.140625" style="4"/>
    <col min="10" max="10" width="28.140625" style="4" customWidth="1"/>
    <col min="11" max="16384" width="9.140625" style="4"/>
  </cols>
  <sheetData>
    <row r="1" spans="1:16" x14ac:dyDescent="0.2">
      <c r="A1" s="3" t="s">
        <v>106</v>
      </c>
    </row>
    <row r="2" spans="1:16" x14ac:dyDescent="0.2">
      <c r="A2" s="3" t="s">
        <v>191</v>
      </c>
    </row>
    <row r="4" spans="1:16" s="11" customFormat="1" x14ac:dyDescent="0.2">
      <c r="A4" s="15"/>
      <c r="B4" s="15" t="s">
        <v>109</v>
      </c>
      <c r="C4" s="15" t="s">
        <v>108</v>
      </c>
      <c r="D4" s="15" t="s">
        <v>107</v>
      </c>
      <c r="E4" s="15" t="s">
        <v>110</v>
      </c>
      <c r="F4" s="43" t="s">
        <v>111</v>
      </c>
      <c r="G4" s="15"/>
      <c r="J4" s="15"/>
      <c r="K4" s="15" t="s">
        <v>109</v>
      </c>
      <c r="L4" s="15" t="s">
        <v>108</v>
      </c>
      <c r="M4" s="15" t="s">
        <v>107</v>
      </c>
      <c r="N4" s="15" t="s">
        <v>110</v>
      </c>
      <c r="O4" s="43" t="s">
        <v>111</v>
      </c>
      <c r="P4" s="15"/>
    </row>
    <row r="5" spans="1:16" x14ac:dyDescent="0.2">
      <c r="A5" s="3" t="s">
        <v>47</v>
      </c>
      <c r="F5" s="9"/>
      <c r="J5" s="3" t="s">
        <v>47</v>
      </c>
      <c r="O5" s="9"/>
    </row>
    <row r="6" spans="1:16" x14ac:dyDescent="0.2">
      <c r="A6" s="4" t="s">
        <v>112</v>
      </c>
      <c r="B6" s="4">
        <v>5</v>
      </c>
      <c r="C6" s="4">
        <v>10</v>
      </c>
      <c r="D6" s="4">
        <v>25</v>
      </c>
      <c r="E6" s="4">
        <v>20</v>
      </c>
      <c r="F6" s="14">
        <v>10</v>
      </c>
      <c r="H6" s="12"/>
      <c r="I6" s="12"/>
      <c r="J6" s="4" t="s">
        <v>112</v>
      </c>
      <c r="K6" s="12">
        <v>1.4970059880239522E-3</v>
      </c>
      <c r="L6" s="12">
        <v>2.6109660574412533E-3</v>
      </c>
      <c r="M6" s="12">
        <v>5.7471264367816091E-3</v>
      </c>
      <c r="N6" s="12">
        <v>5.5865921787709499E-3</v>
      </c>
      <c r="O6" s="13">
        <v>3.669724770642202E-3</v>
      </c>
    </row>
    <row r="7" spans="1:16" x14ac:dyDescent="0.2">
      <c r="A7" s="4" t="s">
        <v>113</v>
      </c>
      <c r="B7" s="4">
        <v>5</v>
      </c>
      <c r="C7" s="4">
        <v>10</v>
      </c>
      <c r="D7" s="4">
        <v>5</v>
      </c>
      <c r="E7" s="4">
        <v>10</v>
      </c>
      <c r="F7" s="14">
        <v>5</v>
      </c>
      <c r="H7" s="12"/>
      <c r="I7" s="12"/>
      <c r="J7" s="4" t="s">
        <v>113</v>
      </c>
      <c r="K7" s="12">
        <v>1.4970059880239522E-3</v>
      </c>
      <c r="L7" s="12">
        <v>2.6109660574412533E-3</v>
      </c>
      <c r="M7" s="12">
        <v>1.1494252873563218E-3</v>
      </c>
      <c r="N7" s="12">
        <v>2.7932960893854749E-3</v>
      </c>
      <c r="O7" s="13">
        <v>1.834862385321101E-3</v>
      </c>
    </row>
    <row r="8" spans="1:16" x14ac:dyDescent="0.2">
      <c r="A8" s="4" t="s">
        <v>114</v>
      </c>
      <c r="B8" s="4">
        <v>10</v>
      </c>
      <c r="C8" s="4">
        <v>20</v>
      </c>
      <c r="D8" s="4">
        <v>40</v>
      </c>
      <c r="E8" s="4">
        <v>60</v>
      </c>
      <c r="F8" s="14">
        <v>20</v>
      </c>
      <c r="H8" s="12"/>
      <c r="I8" s="12"/>
      <c r="J8" s="4" t="s">
        <v>114</v>
      </c>
      <c r="K8" s="12">
        <v>2.9940119760479044E-3</v>
      </c>
      <c r="L8" s="12">
        <v>5.2219321148825066E-3</v>
      </c>
      <c r="M8" s="12">
        <v>9.1954022988505746E-3</v>
      </c>
      <c r="N8" s="12">
        <v>1.6759776536312849E-2</v>
      </c>
      <c r="O8" s="13">
        <v>7.3394495412844041E-3</v>
      </c>
    </row>
    <row r="9" spans="1:16" x14ac:dyDescent="0.2">
      <c r="A9" s="4" t="s">
        <v>115</v>
      </c>
      <c r="B9" s="4">
        <v>10</v>
      </c>
      <c r="C9" s="4">
        <v>15</v>
      </c>
      <c r="D9" s="4">
        <v>310</v>
      </c>
      <c r="E9" s="4">
        <v>240</v>
      </c>
      <c r="F9" s="14">
        <v>15</v>
      </c>
      <c r="H9" s="12"/>
      <c r="I9" s="12"/>
      <c r="J9" s="4" t="s">
        <v>115</v>
      </c>
      <c r="K9" s="12">
        <v>2.9940119760479044E-3</v>
      </c>
      <c r="L9" s="12">
        <v>3.9164490861618795E-3</v>
      </c>
      <c r="M9" s="12">
        <v>7.1264367816091953E-2</v>
      </c>
      <c r="N9" s="12">
        <v>6.7039106145251395E-2</v>
      </c>
      <c r="O9" s="13">
        <v>5.5045871559633031E-3</v>
      </c>
    </row>
    <row r="10" spans="1:16" x14ac:dyDescent="0.2">
      <c r="A10" s="4" t="s">
        <v>116</v>
      </c>
      <c r="B10" s="4">
        <v>125</v>
      </c>
      <c r="C10" s="4">
        <v>245</v>
      </c>
      <c r="D10" s="4">
        <v>670</v>
      </c>
      <c r="E10" s="4">
        <v>485</v>
      </c>
      <c r="F10" s="14">
        <v>270</v>
      </c>
      <c r="H10" s="12"/>
      <c r="I10" s="12"/>
      <c r="J10" s="4" t="s">
        <v>116</v>
      </c>
      <c r="K10" s="12">
        <v>3.7425149700598799E-2</v>
      </c>
      <c r="L10" s="12">
        <v>6.3968668407310705E-2</v>
      </c>
      <c r="M10" s="12">
        <v>0.15402298850574714</v>
      </c>
      <c r="N10" s="12">
        <v>0.13547486033519554</v>
      </c>
      <c r="O10" s="13">
        <v>9.9082568807339455E-2</v>
      </c>
    </row>
    <row r="11" spans="1:16" x14ac:dyDescent="0.2">
      <c r="A11" s="4" t="s">
        <v>2</v>
      </c>
      <c r="B11" s="4">
        <v>15</v>
      </c>
      <c r="C11" s="4">
        <v>20</v>
      </c>
      <c r="D11" s="4">
        <v>55</v>
      </c>
      <c r="E11" s="4">
        <v>30</v>
      </c>
      <c r="F11" s="14">
        <v>15</v>
      </c>
      <c r="H11" s="12"/>
      <c r="I11" s="12"/>
      <c r="J11" s="4" t="s">
        <v>2</v>
      </c>
      <c r="K11" s="12">
        <v>4.4910179640718561E-3</v>
      </c>
      <c r="L11" s="12">
        <v>5.2219321148825066E-3</v>
      </c>
      <c r="M11" s="12">
        <v>1.264367816091954E-2</v>
      </c>
      <c r="N11" s="12">
        <v>8.3798882681564244E-3</v>
      </c>
      <c r="O11" s="13">
        <v>5.5045871559633031E-3</v>
      </c>
    </row>
    <row r="12" spans="1:16" x14ac:dyDescent="0.2">
      <c r="A12" s="4" t="s">
        <v>117</v>
      </c>
      <c r="B12" s="4">
        <v>3170</v>
      </c>
      <c r="C12" s="4">
        <v>3510</v>
      </c>
      <c r="D12" s="4">
        <v>3240</v>
      </c>
      <c r="E12" s="4">
        <v>2730</v>
      </c>
      <c r="F12" s="14">
        <v>2390</v>
      </c>
      <c r="H12" s="12"/>
      <c r="I12" s="12"/>
      <c r="J12" s="4" t="s">
        <v>117</v>
      </c>
      <c r="K12" s="12">
        <v>0.94910179640718562</v>
      </c>
      <c r="L12" s="12">
        <v>0.91644908616187992</v>
      </c>
      <c r="M12" s="12">
        <v>0.7448275862068966</v>
      </c>
      <c r="N12" s="12">
        <v>0.76256983240223464</v>
      </c>
      <c r="O12" s="13">
        <v>0.87706422018348629</v>
      </c>
    </row>
    <row r="13" spans="1:16" x14ac:dyDescent="0.2">
      <c r="A13" s="4" t="s">
        <v>4</v>
      </c>
      <c r="B13" s="4">
        <v>3340</v>
      </c>
      <c r="C13" s="4">
        <v>3830</v>
      </c>
      <c r="D13" s="4">
        <v>4350</v>
      </c>
      <c r="E13" s="4">
        <v>3580</v>
      </c>
      <c r="F13" s="14">
        <v>2725</v>
      </c>
      <c r="H13" s="12"/>
      <c r="I13" s="12"/>
      <c r="J13" s="4" t="s">
        <v>4</v>
      </c>
      <c r="K13" s="12">
        <v>1</v>
      </c>
      <c r="L13" s="12">
        <v>1</v>
      </c>
      <c r="M13" s="12">
        <v>1</v>
      </c>
      <c r="N13" s="12">
        <v>1</v>
      </c>
      <c r="O13" s="13">
        <v>1</v>
      </c>
    </row>
    <row r="14" spans="1:16" x14ac:dyDescent="0.2">
      <c r="F14" s="14"/>
      <c r="O14" s="14"/>
    </row>
    <row r="15" spans="1:16" x14ac:dyDescent="0.2">
      <c r="A15" s="3" t="s">
        <v>48</v>
      </c>
      <c r="F15" s="14"/>
      <c r="J15" s="3" t="s">
        <v>48</v>
      </c>
      <c r="O15" s="14"/>
    </row>
    <row r="16" spans="1:16" x14ac:dyDescent="0.2">
      <c r="A16" s="4" t="s">
        <v>112</v>
      </c>
      <c r="B16" s="4">
        <v>5</v>
      </c>
      <c r="C16" s="4">
        <v>15</v>
      </c>
      <c r="D16" s="4">
        <v>15</v>
      </c>
      <c r="E16" s="4">
        <v>20</v>
      </c>
      <c r="F16" s="14">
        <v>10</v>
      </c>
      <c r="H16" s="12"/>
      <c r="I16" s="12"/>
      <c r="J16" s="4" t="s">
        <v>112</v>
      </c>
      <c r="K16" s="12">
        <v>2.3980815347721821E-3</v>
      </c>
      <c r="L16" s="12">
        <v>6.5645514223194746E-3</v>
      </c>
      <c r="M16" s="12">
        <v>6.0851926977687626E-3</v>
      </c>
      <c r="N16" s="12">
        <v>9.7087378640776691E-3</v>
      </c>
      <c r="O16" s="13">
        <v>6.688963210702341E-3</v>
      </c>
    </row>
    <row r="17" spans="1:15" x14ac:dyDescent="0.2">
      <c r="A17" s="4" t="s">
        <v>113</v>
      </c>
      <c r="B17" s="4">
        <v>15</v>
      </c>
      <c r="C17" s="4">
        <v>20</v>
      </c>
      <c r="D17" s="4">
        <v>20</v>
      </c>
      <c r="E17" s="4">
        <v>10</v>
      </c>
      <c r="F17" s="14">
        <v>5</v>
      </c>
      <c r="H17" s="12"/>
      <c r="I17" s="12"/>
      <c r="J17" s="4" t="s">
        <v>113</v>
      </c>
      <c r="K17" s="12">
        <v>7.1942446043165471E-3</v>
      </c>
      <c r="L17" s="12">
        <v>8.7527352297592995E-3</v>
      </c>
      <c r="M17" s="12">
        <v>8.1135902636916835E-3</v>
      </c>
      <c r="N17" s="12">
        <v>4.8543689320388345E-3</v>
      </c>
      <c r="O17" s="13">
        <v>3.3444816053511705E-3</v>
      </c>
    </row>
    <row r="18" spans="1:15" x14ac:dyDescent="0.2">
      <c r="A18" s="4" t="s">
        <v>114</v>
      </c>
      <c r="B18" s="4">
        <v>10</v>
      </c>
      <c r="C18" s="4">
        <v>15</v>
      </c>
      <c r="D18" s="4">
        <v>15</v>
      </c>
      <c r="E18" s="4">
        <v>15</v>
      </c>
      <c r="F18" s="14">
        <v>5</v>
      </c>
      <c r="H18" s="12"/>
      <c r="I18" s="12"/>
      <c r="J18" s="4" t="s">
        <v>114</v>
      </c>
      <c r="K18" s="12">
        <v>4.7961630695443642E-3</v>
      </c>
      <c r="L18" s="12">
        <v>6.5645514223194746E-3</v>
      </c>
      <c r="M18" s="12">
        <v>6.0851926977687626E-3</v>
      </c>
      <c r="N18" s="12">
        <v>7.2815533980582527E-3</v>
      </c>
      <c r="O18" s="13">
        <v>3.3444816053511705E-3</v>
      </c>
    </row>
    <row r="19" spans="1:15" x14ac:dyDescent="0.2">
      <c r="A19" s="4" t="s">
        <v>115</v>
      </c>
      <c r="B19" s="4">
        <v>10</v>
      </c>
      <c r="C19" s="4">
        <v>20</v>
      </c>
      <c r="D19" s="4">
        <v>35</v>
      </c>
      <c r="E19" s="4">
        <v>15</v>
      </c>
      <c r="F19" s="14">
        <v>5</v>
      </c>
      <c r="H19" s="12"/>
      <c r="I19" s="12"/>
      <c r="J19" s="4" t="s">
        <v>115</v>
      </c>
      <c r="K19" s="12">
        <v>4.7961630695443642E-3</v>
      </c>
      <c r="L19" s="12">
        <v>8.7527352297592995E-3</v>
      </c>
      <c r="M19" s="12">
        <v>1.4198782961460446E-2</v>
      </c>
      <c r="N19" s="12">
        <v>7.2815533980582527E-3</v>
      </c>
      <c r="O19" s="13">
        <v>3.3444816053511705E-3</v>
      </c>
    </row>
    <row r="20" spans="1:15" x14ac:dyDescent="0.2">
      <c r="A20" s="4" t="s">
        <v>116</v>
      </c>
      <c r="B20" s="4">
        <v>165</v>
      </c>
      <c r="C20" s="4">
        <v>260</v>
      </c>
      <c r="D20" s="4">
        <v>340</v>
      </c>
      <c r="E20" s="4">
        <v>245</v>
      </c>
      <c r="F20" s="14">
        <v>135</v>
      </c>
      <c r="H20" s="12"/>
      <c r="I20" s="12"/>
      <c r="J20" s="4" t="s">
        <v>116</v>
      </c>
      <c r="K20" s="12">
        <v>7.9136690647482008E-2</v>
      </c>
      <c r="L20" s="12">
        <v>0.1137855579868709</v>
      </c>
      <c r="M20" s="12">
        <v>0.13793103448275862</v>
      </c>
      <c r="N20" s="12">
        <v>0.11893203883495146</v>
      </c>
      <c r="O20" s="13">
        <v>9.0301003344481601E-2</v>
      </c>
    </row>
    <row r="21" spans="1:15" x14ac:dyDescent="0.2">
      <c r="A21" s="4" t="s">
        <v>2</v>
      </c>
      <c r="B21" s="4">
        <v>40</v>
      </c>
      <c r="C21" s="4">
        <v>45</v>
      </c>
      <c r="D21" s="4">
        <v>45</v>
      </c>
      <c r="E21" s="4">
        <v>20</v>
      </c>
      <c r="F21" s="14">
        <v>20</v>
      </c>
      <c r="H21" s="12"/>
      <c r="I21" s="12"/>
      <c r="J21" s="4" t="s">
        <v>2</v>
      </c>
      <c r="K21" s="12">
        <v>1.9184652278177457E-2</v>
      </c>
      <c r="L21" s="12">
        <v>1.9693654266958426E-2</v>
      </c>
      <c r="M21" s="12">
        <v>1.8255578093306288E-2</v>
      </c>
      <c r="N21" s="12">
        <v>9.7087378640776691E-3</v>
      </c>
      <c r="O21" s="13">
        <v>1.3377926421404682E-2</v>
      </c>
    </row>
    <row r="22" spans="1:15" x14ac:dyDescent="0.2">
      <c r="A22" s="4" t="s">
        <v>117</v>
      </c>
      <c r="B22" s="4">
        <v>1840</v>
      </c>
      <c r="C22" s="4">
        <v>1910</v>
      </c>
      <c r="D22" s="4">
        <v>2000</v>
      </c>
      <c r="E22" s="4">
        <v>1740</v>
      </c>
      <c r="F22" s="14">
        <v>1320</v>
      </c>
      <c r="H22" s="12"/>
      <c r="I22" s="12"/>
      <c r="J22" s="4" t="s">
        <v>117</v>
      </c>
      <c r="K22" s="12">
        <v>0.88249400479616302</v>
      </c>
      <c r="L22" s="12">
        <v>0.83588621444201316</v>
      </c>
      <c r="M22" s="12">
        <v>0.81135902636916835</v>
      </c>
      <c r="N22" s="12">
        <v>0.84466019417475724</v>
      </c>
      <c r="O22" s="13">
        <v>0.882943143812709</v>
      </c>
    </row>
    <row r="23" spans="1:15" x14ac:dyDescent="0.2">
      <c r="A23" s="4" t="s">
        <v>4</v>
      </c>
      <c r="B23" s="10">
        <v>2085</v>
      </c>
      <c r="C23" s="10">
        <v>2285</v>
      </c>
      <c r="D23" s="10">
        <v>2465</v>
      </c>
      <c r="E23" s="10">
        <v>2060</v>
      </c>
      <c r="F23" s="14">
        <v>1495</v>
      </c>
      <c r="H23" s="12"/>
      <c r="I23" s="12"/>
      <c r="J23" s="4" t="s">
        <v>4</v>
      </c>
      <c r="K23" s="12">
        <v>1</v>
      </c>
      <c r="L23" s="12">
        <v>1</v>
      </c>
      <c r="M23" s="12">
        <v>1</v>
      </c>
      <c r="N23" s="12">
        <v>1</v>
      </c>
      <c r="O23" s="13">
        <v>1</v>
      </c>
    </row>
    <row r="24" spans="1:15" x14ac:dyDescent="0.2">
      <c r="F24" s="14"/>
      <c r="O24" s="14"/>
    </row>
    <row r="25" spans="1:15" x14ac:dyDescent="0.2">
      <c r="A25" s="3" t="s">
        <v>49</v>
      </c>
      <c r="F25" s="14"/>
      <c r="J25" s="3" t="s">
        <v>49</v>
      </c>
      <c r="O25" s="14"/>
    </row>
    <row r="26" spans="1:15" x14ac:dyDescent="0.2">
      <c r="A26" s="4" t="s">
        <v>112</v>
      </c>
      <c r="B26" s="4">
        <v>0</v>
      </c>
      <c r="C26" s="4">
        <v>0</v>
      </c>
      <c r="D26" s="4">
        <v>0</v>
      </c>
      <c r="E26" s="4">
        <v>0</v>
      </c>
      <c r="F26" s="14">
        <v>0</v>
      </c>
      <c r="H26" s="12"/>
      <c r="I26" s="12"/>
      <c r="J26" s="4" t="s">
        <v>112</v>
      </c>
      <c r="K26" s="12">
        <v>0</v>
      </c>
      <c r="L26" s="12">
        <v>0</v>
      </c>
      <c r="M26" s="12">
        <v>0</v>
      </c>
      <c r="N26" s="12">
        <v>0</v>
      </c>
      <c r="O26" s="13">
        <v>0</v>
      </c>
    </row>
    <row r="27" spans="1:15" x14ac:dyDescent="0.2">
      <c r="A27" s="4" t="s">
        <v>113</v>
      </c>
      <c r="B27" s="4">
        <v>0</v>
      </c>
      <c r="C27" s="4">
        <v>0</v>
      </c>
      <c r="D27" s="4">
        <v>0</v>
      </c>
      <c r="E27" s="4">
        <v>0</v>
      </c>
      <c r="F27" s="14">
        <v>0</v>
      </c>
      <c r="H27" s="12"/>
      <c r="I27" s="12"/>
      <c r="J27" s="4" t="s">
        <v>113</v>
      </c>
      <c r="K27" s="12">
        <v>0</v>
      </c>
      <c r="L27" s="12">
        <v>0</v>
      </c>
      <c r="M27" s="12">
        <v>0</v>
      </c>
      <c r="N27" s="12">
        <v>0</v>
      </c>
      <c r="O27" s="13">
        <v>0</v>
      </c>
    </row>
    <row r="28" spans="1:15" x14ac:dyDescent="0.2">
      <c r="A28" s="4" t="s">
        <v>114</v>
      </c>
      <c r="B28" s="4">
        <v>5</v>
      </c>
      <c r="C28" s="4">
        <v>0</v>
      </c>
      <c r="D28" s="4">
        <v>0</v>
      </c>
      <c r="E28" s="4">
        <v>0</v>
      </c>
      <c r="F28" s="14">
        <v>0</v>
      </c>
      <c r="H28" s="12"/>
      <c r="I28" s="12"/>
      <c r="J28" s="4" t="s">
        <v>114</v>
      </c>
      <c r="K28" s="12">
        <v>3.125E-2</v>
      </c>
      <c r="L28" s="12">
        <v>0</v>
      </c>
      <c r="M28" s="12">
        <v>0</v>
      </c>
      <c r="N28" s="12">
        <v>0</v>
      </c>
      <c r="O28" s="13">
        <v>0</v>
      </c>
    </row>
    <row r="29" spans="1:15" x14ac:dyDescent="0.2">
      <c r="A29" s="4" t="s">
        <v>115</v>
      </c>
      <c r="B29" s="4">
        <v>5</v>
      </c>
      <c r="C29" s="4">
        <v>0</v>
      </c>
      <c r="D29" s="4">
        <v>0</v>
      </c>
      <c r="E29" s="4">
        <v>0</v>
      </c>
      <c r="F29" s="14">
        <v>0</v>
      </c>
      <c r="H29" s="12"/>
      <c r="I29" s="12"/>
      <c r="J29" s="4" t="s">
        <v>115</v>
      </c>
      <c r="K29" s="12">
        <v>3.125E-2</v>
      </c>
      <c r="L29" s="12">
        <v>0</v>
      </c>
      <c r="M29" s="12">
        <v>0</v>
      </c>
      <c r="N29" s="12">
        <v>0</v>
      </c>
      <c r="O29" s="13">
        <v>0</v>
      </c>
    </row>
    <row r="30" spans="1:15" x14ac:dyDescent="0.2">
      <c r="A30" s="4" t="s">
        <v>116</v>
      </c>
      <c r="B30" s="4">
        <v>20</v>
      </c>
      <c r="C30" s="4">
        <v>20</v>
      </c>
      <c r="D30" s="4">
        <v>30</v>
      </c>
      <c r="E30" s="4">
        <v>15</v>
      </c>
      <c r="F30" s="14">
        <v>0</v>
      </c>
      <c r="H30" s="12"/>
      <c r="I30" s="12"/>
      <c r="J30" s="4" t="s">
        <v>116</v>
      </c>
      <c r="K30" s="12">
        <v>0.125</v>
      </c>
      <c r="L30" s="12">
        <v>0.1111111111111111</v>
      </c>
      <c r="M30" s="12">
        <v>0.15384615384615385</v>
      </c>
      <c r="N30" s="12">
        <v>0.10714285714285714</v>
      </c>
      <c r="O30" s="13">
        <v>0</v>
      </c>
    </row>
    <row r="31" spans="1:15" x14ac:dyDescent="0.2">
      <c r="A31" s="4" t="s">
        <v>2</v>
      </c>
      <c r="B31" s="4">
        <v>0</v>
      </c>
      <c r="C31" s="4">
        <v>0</v>
      </c>
      <c r="D31" s="4">
        <v>0</v>
      </c>
      <c r="E31" s="4">
        <v>0</v>
      </c>
      <c r="F31" s="14">
        <v>0</v>
      </c>
      <c r="H31" s="12"/>
      <c r="I31" s="12"/>
      <c r="J31" s="4" t="s">
        <v>2</v>
      </c>
      <c r="K31" s="12">
        <v>0</v>
      </c>
      <c r="L31" s="12">
        <v>0</v>
      </c>
      <c r="M31" s="12">
        <v>0</v>
      </c>
      <c r="N31" s="12">
        <v>0</v>
      </c>
      <c r="O31" s="13">
        <v>0</v>
      </c>
    </row>
    <row r="32" spans="1:15" x14ac:dyDescent="0.2">
      <c r="A32" s="4" t="s">
        <v>117</v>
      </c>
      <c r="B32" s="4">
        <v>130</v>
      </c>
      <c r="C32" s="4">
        <v>160</v>
      </c>
      <c r="D32" s="4">
        <v>165</v>
      </c>
      <c r="E32" s="4">
        <v>125</v>
      </c>
      <c r="F32" s="14">
        <v>60</v>
      </c>
      <c r="H32" s="12"/>
      <c r="I32" s="12"/>
      <c r="J32" s="4" t="s">
        <v>117</v>
      </c>
      <c r="K32" s="12">
        <v>0.8125</v>
      </c>
      <c r="L32" s="12">
        <v>0.88888888888888884</v>
      </c>
      <c r="M32" s="12">
        <v>0.84615384615384615</v>
      </c>
      <c r="N32" s="12">
        <v>0.8928571428571429</v>
      </c>
      <c r="O32" s="13">
        <v>1</v>
      </c>
    </row>
    <row r="33" spans="1:16" x14ac:dyDescent="0.2">
      <c r="A33" s="5" t="s">
        <v>4</v>
      </c>
      <c r="B33" s="5">
        <v>160</v>
      </c>
      <c r="C33" s="5">
        <v>185</v>
      </c>
      <c r="D33" s="5">
        <v>200</v>
      </c>
      <c r="E33" s="5">
        <v>140</v>
      </c>
      <c r="F33" s="26">
        <v>65</v>
      </c>
      <c r="G33" s="5"/>
      <c r="H33" s="12"/>
      <c r="I33" s="12"/>
      <c r="J33" s="5" t="s">
        <v>4</v>
      </c>
      <c r="K33" s="16">
        <v>1</v>
      </c>
      <c r="L33" s="16">
        <v>1</v>
      </c>
      <c r="M33" s="16">
        <v>1</v>
      </c>
      <c r="N33" s="16">
        <v>1</v>
      </c>
      <c r="O33" s="17">
        <v>1</v>
      </c>
      <c r="P33" s="5"/>
    </row>
    <row r="34" spans="1:16" x14ac:dyDescent="0.2">
      <c r="F34" s="14"/>
      <c r="O34" s="14"/>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zoomScaleNormal="100" workbookViewId="0"/>
  </sheetViews>
  <sheetFormatPr defaultRowHeight="11.25" x14ac:dyDescent="0.2"/>
  <cols>
    <col min="1" max="1" width="45.28515625" style="4" customWidth="1"/>
    <col min="2" max="6" width="9.7109375" style="4" bestFit="1" customWidth="1"/>
    <col min="7" max="9" width="9.140625" style="4"/>
    <col min="10" max="10" width="46" style="4" customWidth="1"/>
    <col min="11" max="16384" width="9.140625" style="4"/>
  </cols>
  <sheetData>
    <row r="1" spans="1:16" x14ac:dyDescent="0.2">
      <c r="A1" s="3" t="s">
        <v>79</v>
      </c>
    </row>
    <row r="2" spans="1:16" x14ac:dyDescent="0.2">
      <c r="A2" s="3" t="s">
        <v>192</v>
      </c>
    </row>
    <row r="4" spans="1:16" s="11" customFormat="1" x14ac:dyDescent="0.2">
      <c r="A4" s="15"/>
      <c r="B4" s="15" t="s">
        <v>109</v>
      </c>
      <c r="C4" s="15" t="s">
        <v>108</v>
      </c>
      <c r="D4" s="15" t="s">
        <v>107</v>
      </c>
      <c r="E4" s="15" t="s">
        <v>110</v>
      </c>
      <c r="F4" s="15" t="s">
        <v>111</v>
      </c>
      <c r="G4" s="22"/>
      <c r="H4" s="19"/>
      <c r="I4" s="19"/>
      <c r="J4" s="74"/>
      <c r="K4" s="15" t="s">
        <v>109</v>
      </c>
      <c r="L4" s="15" t="s">
        <v>108</v>
      </c>
      <c r="M4" s="15" t="s">
        <v>107</v>
      </c>
      <c r="N4" s="15" t="s">
        <v>110</v>
      </c>
      <c r="O4" s="43" t="s">
        <v>111</v>
      </c>
      <c r="P4" s="15"/>
    </row>
    <row r="5" spans="1:16" x14ac:dyDescent="0.2">
      <c r="A5" s="29" t="s">
        <v>47</v>
      </c>
      <c r="B5" s="10"/>
      <c r="C5" s="10"/>
      <c r="D5" s="10"/>
      <c r="E5" s="10"/>
      <c r="F5" s="10"/>
      <c r="G5" s="8"/>
      <c r="H5" s="10"/>
      <c r="I5" s="10"/>
      <c r="J5" s="29" t="s">
        <v>47</v>
      </c>
      <c r="K5" s="10"/>
      <c r="L5" s="10"/>
      <c r="M5" s="10"/>
      <c r="N5" s="10"/>
      <c r="O5" s="14"/>
      <c r="P5" s="10"/>
    </row>
    <row r="6" spans="1:16" x14ac:dyDescent="0.2">
      <c r="A6" s="11" t="s">
        <v>37</v>
      </c>
      <c r="B6" s="4">
        <v>165</v>
      </c>
      <c r="C6" s="4">
        <v>215</v>
      </c>
      <c r="D6" s="4">
        <v>235</v>
      </c>
      <c r="E6" s="4">
        <v>215</v>
      </c>
      <c r="F6" s="4">
        <v>155</v>
      </c>
      <c r="G6" s="8"/>
      <c r="H6" s="10"/>
      <c r="I6" s="10"/>
      <c r="J6" s="11" t="s">
        <v>37</v>
      </c>
      <c r="K6" s="12">
        <v>4.940119760479042E-2</v>
      </c>
      <c r="L6" s="12">
        <v>5.6135770234986948E-2</v>
      </c>
      <c r="M6" s="12">
        <v>5.4022988505747126E-2</v>
      </c>
      <c r="N6" s="12">
        <v>6.0055865921787709E-2</v>
      </c>
      <c r="O6" s="13">
        <v>5.7835820895522388E-2</v>
      </c>
    </row>
    <row r="7" spans="1:16" x14ac:dyDescent="0.2">
      <c r="A7" s="11" t="s">
        <v>36</v>
      </c>
      <c r="B7" s="4">
        <v>650</v>
      </c>
      <c r="C7" s="4">
        <v>770</v>
      </c>
      <c r="D7" s="4">
        <v>915</v>
      </c>
      <c r="E7" s="4">
        <v>685</v>
      </c>
      <c r="F7" s="4">
        <v>500</v>
      </c>
      <c r="G7" s="8"/>
      <c r="H7" s="10"/>
      <c r="I7" s="10"/>
      <c r="J7" s="11" t="s">
        <v>36</v>
      </c>
      <c r="K7" s="12">
        <v>0.19461077844311378</v>
      </c>
      <c r="L7" s="12">
        <v>0.20104438642297651</v>
      </c>
      <c r="M7" s="12">
        <v>0.2103448275862069</v>
      </c>
      <c r="N7" s="12">
        <v>0.19134078212290503</v>
      </c>
      <c r="O7" s="13">
        <v>0.18656716417910449</v>
      </c>
    </row>
    <row r="8" spans="1:16" x14ac:dyDescent="0.2">
      <c r="A8" s="11" t="s">
        <v>35</v>
      </c>
      <c r="B8" s="4">
        <v>1195</v>
      </c>
      <c r="C8" s="4">
        <v>1330</v>
      </c>
      <c r="D8" s="4">
        <v>1505</v>
      </c>
      <c r="E8" s="4">
        <v>1165</v>
      </c>
      <c r="F8" s="4">
        <v>810</v>
      </c>
      <c r="G8" s="8"/>
      <c r="H8" s="10"/>
      <c r="I8" s="10"/>
      <c r="J8" s="11" t="s">
        <v>35</v>
      </c>
      <c r="K8" s="12">
        <v>0.35778443113772457</v>
      </c>
      <c r="L8" s="12">
        <v>0.3472584856396867</v>
      </c>
      <c r="M8" s="12">
        <v>0.34597701149425286</v>
      </c>
      <c r="N8" s="12">
        <v>0.32541899441340782</v>
      </c>
      <c r="O8" s="13">
        <v>0.30223880597014924</v>
      </c>
    </row>
    <row r="9" spans="1:16" x14ac:dyDescent="0.2">
      <c r="A9" s="11" t="s">
        <v>38</v>
      </c>
      <c r="B9" s="4">
        <v>1325</v>
      </c>
      <c r="C9" s="4">
        <v>1515</v>
      </c>
      <c r="D9" s="4">
        <v>1690</v>
      </c>
      <c r="E9" s="4">
        <v>1515</v>
      </c>
      <c r="F9" s="4">
        <v>1210</v>
      </c>
      <c r="G9" s="8"/>
      <c r="H9" s="10"/>
      <c r="I9" s="10"/>
      <c r="J9" s="11" t="s">
        <v>38</v>
      </c>
      <c r="K9" s="12">
        <v>0.3967065868263473</v>
      </c>
      <c r="L9" s="12">
        <v>0.39556135770234985</v>
      </c>
      <c r="M9" s="12">
        <v>0.38850574712643676</v>
      </c>
      <c r="N9" s="12">
        <v>0.42318435754189943</v>
      </c>
      <c r="O9" s="13">
        <v>0.45149253731343286</v>
      </c>
    </row>
    <row r="10" spans="1:16" x14ac:dyDescent="0.2">
      <c r="A10" s="11"/>
      <c r="G10" s="8"/>
      <c r="H10" s="10"/>
      <c r="I10" s="10"/>
      <c r="J10" s="11"/>
      <c r="K10" s="12"/>
      <c r="L10" s="12"/>
      <c r="M10" s="12"/>
      <c r="N10" s="12"/>
      <c r="O10" s="13"/>
    </row>
    <row r="11" spans="1:16" x14ac:dyDescent="0.2">
      <c r="A11" s="19" t="s">
        <v>39</v>
      </c>
      <c r="B11" s="10">
        <v>3340</v>
      </c>
      <c r="C11" s="10">
        <v>3830</v>
      </c>
      <c r="D11" s="10">
        <v>4350</v>
      </c>
      <c r="E11" s="10">
        <v>3580</v>
      </c>
      <c r="F11" s="10">
        <v>2680</v>
      </c>
      <c r="G11" s="8"/>
      <c r="H11" s="10"/>
      <c r="I11" s="10"/>
      <c r="J11" s="19" t="s">
        <v>39</v>
      </c>
      <c r="K11" s="12">
        <v>1</v>
      </c>
      <c r="L11" s="12">
        <v>1</v>
      </c>
      <c r="M11" s="12">
        <v>1</v>
      </c>
      <c r="N11" s="12">
        <v>1</v>
      </c>
      <c r="O11" s="13">
        <v>1</v>
      </c>
    </row>
    <row r="12" spans="1:16" x14ac:dyDescent="0.2">
      <c r="A12" s="19" t="s">
        <v>151</v>
      </c>
      <c r="B12" s="19" t="s">
        <v>153</v>
      </c>
      <c r="C12" s="19" t="s">
        <v>153</v>
      </c>
      <c r="D12" s="19" t="s">
        <v>153</v>
      </c>
      <c r="E12" s="19" t="s">
        <v>154</v>
      </c>
      <c r="F12" s="19" t="s">
        <v>152</v>
      </c>
      <c r="G12" s="18"/>
      <c r="H12" s="19"/>
      <c r="I12" s="19"/>
      <c r="J12" s="19" t="s">
        <v>151</v>
      </c>
      <c r="K12" s="19" t="s">
        <v>153</v>
      </c>
      <c r="L12" s="19" t="s">
        <v>153</v>
      </c>
      <c r="M12" s="19" t="s">
        <v>153</v>
      </c>
      <c r="N12" s="19" t="s">
        <v>154</v>
      </c>
      <c r="O12" s="40" t="s">
        <v>152</v>
      </c>
    </row>
    <row r="13" spans="1:16" ht="14.25" customHeight="1" x14ac:dyDescent="0.2">
      <c r="A13" s="19"/>
      <c r="B13" s="10"/>
      <c r="C13" s="10"/>
      <c r="D13" s="10"/>
      <c r="E13" s="10"/>
      <c r="F13" s="10"/>
      <c r="G13" s="8"/>
      <c r="H13" s="10"/>
      <c r="I13" s="10"/>
      <c r="J13" s="19"/>
      <c r="O13" s="14"/>
    </row>
    <row r="14" spans="1:16" x14ac:dyDescent="0.2">
      <c r="A14" s="29" t="s">
        <v>48</v>
      </c>
      <c r="B14" s="10"/>
      <c r="C14" s="10"/>
      <c r="D14" s="10"/>
      <c r="E14" s="10"/>
      <c r="F14" s="10"/>
      <c r="G14" s="8"/>
      <c r="H14" s="10"/>
      <c r="I14" s="10"/>
      <c r="J14" s="29" t="s">
        <v>48</v>
      </c>
      <c r="O14" s="14"/>
    </row>
    <row r="15" spans="1:16" x14ac:dyDescent="0.2">
      <c r="A15" s="11" t="s">
        <v>37</v>
      </c>
      <c r="B15" s="10">
        <v>105</v>
      </c>
      <c r="C15" s="10">
        <v>130</v>
      </c>
      <c r="D15" s="4">
        <v>135</v>
      </c>
      <c r="E15" s="4">
        <v>125</v>
      </c>
      <c r="F15" s="4">
        <v>105</v>
      </c>
      <c r="G15" s="8"/>
      <c r="H15" s="10"/>
      <c r="I15" s="10"/>
      <c r="J15" s="11" t="s">
        <v>37</v>
      </c>
      <c r="K15" s="12">
        <v>5.0359712230215826E-2</v>
      </c>
      <c r="L15" s="12">
        <v>5.689277899343545E-2</v>
      </c>
      <c r="M15" s="12">
        <v>5.4766734279918863E-2</v>
      </c>
      <c r="N15" s="12">
        <v>6.0679611650485438E-2</v>
      </c>
      <c r="O15" s="13">
        <v>7.0234113712374577E-2</v>
      </c>
    </row>
    <row r="16" spans="1:16" x14ac:dyDescent="0.2">
      <c r="A16" s="11" t="s">
        <v>36</v>
      </c>
      <c r="B16" s="10">
        <v>350</v>
      </c>
      <c r="C16" s="10">
        <v>405</v>
      </c>
      <c r="D16" s="4">
        <v>455</v>
      </c>
      <c r="E16" s="4">
        <v>350</v>
      </c>
      <c r="F16" s="4">
        <v>225</v>
      </c>
      <c r="G16" s="8"/>
      <c r="H16" s="10"/>
      <c r="I16" s="10"/>
      <c r="J16" s="11" t="s">
        <v>36</v>
      </c>
      <c r="K16" s="12">
        <v>0.16786570743405277</v>
      </c>
      <c r="L16" s="12">
        <v>0.17724288840262581</v>
      </c>
      <c r="M16" s="12">
        <v>0.18458417849898581</v>
      </c>
      <c r="N16" s="12">
        <v>0.16990291262135923</v>
      </c>
      <c r="O16" s="13">
        <v>0.15050167224080269</v>
      </c>
    </row>
    <row r="17" spans="1:15" x14ac:dyDescent="0.2">
      <c r="A17" s="11" t="s">
        <v>35</v>
      </c>
      <c r="B17" s="10">
        <v>855</v>
      </c>
      <c r="C17" s="10">
        <v>915</v>
      </c>
      <c r="D17" s="4">
        <v>980</v>
      </c>
      <c r="E17" s="4">
        <v>790</v>
      </c>
      <c r="F17" s="4">
        <v>570</v>
      </c>
      <c r="G17" s="8"/>
      <c r="H17" s="10"/>
      <c r="I17" s="10"/>
      <c r="J17" s="11" t="s">
        <v>35</v>
      </c>
      <c r="K17" s="12">
        <v>0.41007194244604317</v>
      </c>
      <c r="L17" s="12">
        <v>0.40043763676148797</v>
      </c>
      <c r="M17" s="12">
        <v>0.39756592292089249</v>
      </c>
      <c r="N17" s="12">
        <v>0.38349514563106796</v>
      </c>
      <c r="O17" s="13">
        <v>0.38127090301003347</v>
      </c>
    </row>
    <row r="18" spans="1:15" x14ac:dyDescent="0.2">
      <c r="A18" s="11" t="s">
        <v>38</v>
      </c>
      <c r="B18" s="10">
        <v>775</v>
      </c>
      <c r="C18" s="10">
        <v>835</v>
      </c>
      <c r="D18" s="4">
        <v>890</v>
      </c>
      <c r="E18" s="4">
        <v>795</v>
      </c>
      <c r="F18" s="4">
        <v>595</v>
      </c>
      <c r="G18" s="8"/>
      <c r="H18" s="10"/>
      <c r="I18" s="10"/>
      <c r="J18" s="11" t="s">
        <v>38</v>
      </c>
      <c r="K18" s="12">
        <v>0.37170263788968827</v>
      </c>
      <c r="L18" s="12">
        <v>0.36542669584245074</v>
      </c>
      <c r="M18" s="12">
        <v>0.36105476673427994</v>
      </c>
      <c r="N18" s="12">
        <v>0.38592233009708737</v>
      </c>
      <c r="O18" s="13">
        <v>0.39799331103678931</v>
      </c>
    </row>
    <row r="19" spans="1:15" x14ac:dyDescent="0.2">
      <c r="A19" s="11"/>
      <c r="B19" s="10"/>
      <c r="C19" s="10"/>
      <c r="D19" s="10"/>
      <c r="E19" s="10"/>
      <c r="F19" s="10"/>
      <c r="G19" s="8"/>
      <c r="H19" s="10"/>
      <c r="I19" s="10"/>
      <c r="J19" s="11"/>
      <c r="K19" s="12"/>
      <c r="L19" s="12"/>
      <c r="M19" s="12"/>
      <c r="N19" s="12"/>
      <c r="O19" s="13"/>
    </row>
    <row r="20" spans="1:15" x14ac:dyDescent="0.2">
      <c r="A20" s="19" t="s">
        <v>39</v>
      </c>
      <c r="B20" s="10">
        <v>2085</v>
      </c>
      <c r="C20" s="10">
        <v>2285</v>
      </c>
      <c r="D20" s="10">
        <v>2465</v>
      </c>
      <c r="E20" s="10">
        <v>2060</v>
      </c>
      <c r="F20" s="10">
        <v>1495</v>
      </c>
      <c r="G20" s="8"/>
      <c r="H20" s="10"/>
      <c r="I20" s="10"/>
      <c r="J20" s="19" t="s">
        <v>39</v>
      </c>
      <c r="K20" s="12">
        <v>1</v>
      </c>
      <c r="L20" s="12">
        <v>1</v>
      </c>
      <c r="M20" s="12">
        <v>1</v>
      </c>
      <c r="N20" s="12">
        <v>1</v>
      </c>
      <c r="O20" s="13">
        <v>1</v>
      </c>
    </row>
    <row r="21" spans="1:15" s="11" customFormat="1" x14ac:dyDescent="0.2">
      <c r="A21" s="19" t="s">
        <v>151</v>
      </c>
      <c r="B21" s="19" t="s">
        <v>155</v>
      </c>
      <c r="C21" s="19" t="s">
        <v>155</v>
      </c>
      <c r="D21" s="19" t="s">
        <v>155</v>
      </c>
      <c r="E21" s="19" t="s">
        <v>156</v>
      </c>
      <c r="F21" s="19" t="s">
        <v>157</v>
      </c>
      <c r="G21" s="18"/>
      <c r="H21" s="19"/>
      <c r="I21" s="19"/>
      <c r="J21" s="19" t="s">
        <v>151</v>
      </c>
      <c r="K21" s="19" t="s">
        <v>155</v>
      </c>
      <c r="L21" s="19" t="s">
        <v>155</v>
      </c>
      <c r="M21" s="19" t="s">
        <v>155</v>
      </c>
      <c r="N21" s="19" t="s">
        <v>156</v>
      </c>
      <c r="O21" s="40" t="s">
        <v>157</v>
      </c>
    </row>
    <row r="22" spans="1:15" x14ac:dyDescent="0.2">
      <c r="A22" s="19"/>
      <c r="B22" s="10"/>
      <c r="C22" s="10"/>
      <c r="D22" s="10"/>
      <c r="E22" s="10"/>
      <c r="F22" s="10"/>
      <c r="G22" s="8"/>
      <c r="H22" s="10"/>
      <c r="I22" s="10"/>
      <c r="J22" s="19"/>
      <c r="O22" s="14"/>
    </row>
    <row r="23" spans="1:15" x14ac:dyDescent="0.2">
      <c r="A23" s="29" t="s">
        <v>49</v>
      </c>
      <c r="G23" s="8"/>
      <c r="H23" s="10"/>
      <c r="I23" s="10"/>
      <c r="J23" s="29" t="s">
        <v>49</v>
      </c>
      <c r="O23" s="14"/>
    </row>
    <row r="24" spans="1:15" x14ac:dyDescent="0.2">
      <c r="A24" s="11" t="s">
        <v>37</v>
      </c>
      <c r="B24" s="4">
        <v>5</v>
      </c>
      <c r="C24" s="4">
        <v>10</v>
      </c>
      <c r="D24" s="4">
        <v>10</v>
      </c>
      <c r="E24" s="4">
        <v>5</v>
      </c>
      <c r="F24" s="4">
        <v>5</v>
      </c>
      <c r="G24" s="8"/>
      <c r="H24" s="10"/>
      <c r="I24" s="10"/>
      <c r="J24" s="11" t="s">
        <v>37</v>
      </c>
      <c r="K24" s="12">
        <v>3.125E-2</v>
      </c>
      <c r="L24" s="12">
        <v>5.4054054054054057E-2</v>
      </c>
      <c r="M24" s="12">
        <v>0.05</v>
      </c>
      <c r="N24" s="12">
        <v>3.5714285714285712E-2</v>
      </c>
      <c r="O24" s="13">
        <v>7.6923076923076927E-2</v>
      </c>
    </row>
    <row r="25" spans="1:15" x14ac:dyDescent="0.2">
      <c r="A25" s="11" t="s">
        <v>36</v>
      </c>
      <c r="B25" s="4">
        <v>30</v>
      </c>
      <c r="C25" s="4">
        <v>30</v>
      </c>
      <c r="D25" s="4">
        <v>40</v>
      </c>
      <c r="E25" s="4">
        <v>20</v>
      </c>
      <c r="F25" s="4">
        <v>15</v>
      </c>
      <c r="G25" s="8"/>
      <c r="H25" s="10"/>
      <c r="I25" s="10"/>
      <c r="J25" s="11" t="s">
        <v>36</v>
      </c>
      <c r="K25" s="12">
        <v>0.1875</v>
      </c>
      <c r="L25" s="12">
        <v>0.16216216216216217</v>
      </c>
      <c r="M25" s="12">
        <v>0.2</v>
      </c>
      <c r="N25" s="12">
        <v>0.14285714285714285</v>
      </c>
      <c r="O25" s="13">
        <v>0.23076923076923078</v>
      </c>
    </row>
    <row r="26" spans="1:15" x14ac:dyDescent="0.2">
      <c r="A26" s="11" t="s">
        <v>35</v>
      </c>
      <c r="B26" s="4">
        <v>50</v>
      </c>
      <c r="C26" s="4">
        <v>60</v>
      </c>
      <c r="D26" s="4">
        <v>55</v>
      </c>
      <c r="E26" s="4">
        <v>30</v>
      </c>
      <c r="F26" s="4">
        <v>5</v>
      </c>
      <c r="G26" s="8"/>
      <c r="H26" s="10"/>
      <c r="I26" s="10"/>
      <c r="J26" s="11" t="s">
        <v>35</v>
      </c>
      <c r="K26" s="12">
        <v>0.3125</v>
      </c>
      <c r="L26" s="12">
        <v>0.32432432432432434</v>
      </c>
      <c r="M26" s="12">
        <v>0.27500000000000002</v>
      </c>
      <c r="N26" s="12">
        <v>0.21428571428571427</v>
      </c>
      <c r="O26" s="13">
        <v>7.6923076923076927E-2</v>
      </c>
    </row>
    <row r="27" spans="1:15" x14ac:dyDescent="0.2">
      <c r="A27" s="11" t="s">
        <v>38</v>
      </c>
      <c r="B27" s="4">
        <v>70</v>
      </c>
      <c r="C27" s="4">
        <v>80</v>
      </c>
      <c r="D27" s="4">
        <v>95</v>
      </c>
      <c r="E27" s="4">
        <v>80</v>
      </c>
      <c r="F27" s="4">
        <v>40</v>
      </c>
      <c r="G27" s="8"/>
      <c r="H27" s="10"/>
      <c r="I27" s="10"/>
      <c r="J27" s="11" t="s">
        <v>38</v>
      </c>
      <c r="K27" s="12">
        <v>0.4375</v>
      </c>
      <c r="L27" s="12">
        <v>0.43243243243243246</v>
      </c>
      <c r="M27" s="12">
        <v>0.47499999999999998</v>
      </c>
      <c r="N27" s="12">
        <v>0.5714285714285714</v>
      </c>
      <c r="O27" s="13">
        <v>0.61538461538461542</v>
      </c>
    </row>
    <row r="28" spans="1:15" x14ac:dyDescent="0.2">
      <c r="A28" s="11"/>
      <c r="G28" s="8"/>
      <c r="H28" s="10"/>
      <c r="I28" s="10"/>
      <c r="J28" s="11"/>
      <c r="K28" s="12"/>
      <c r="L28" s="12"/>
      <c r="M28" s="12"/>
      <c r="N28" s="12"/>
      <c r="O28" s="13"/>
    </row>
    <row r="29" spans="1:15" x14ac:dyDescent="0.2">
      <c r="A29" s="19" t="s">
        <v>39</v>
      </c>
      <c r="B29" s="10">
        <v>160</v>
      </c>
      <c r="C29" s="10">
        <v>185</v>
      </c>
      <c r="D29" s="10">
        <v>200</v>
      </c>
      <c r="E29" s="10">
        <v>140</v>
      </c>
      <c r="F29" s="10">
        <v>65</v>
      </c>
      <c r="G29" s="8"/>
      <c r="H29" s="10"/>
      <c r="I29" s="10"/>
      <c r="J29" s="19" t="s">
        <v>39</v>
      </c>
      <c r="K29" s="12">
        <v>1</v>
      </c>
      <c r="L29" s="12">
        <v>1</v>
      </c>
      <c r="M29" s="12">
        <v>1</v>
      </c>
      <c r="N29" s="12">
        <v>1</v>
      </c>
      <c r="O29" s="13">
        <v>1</v>
      </c>
    </row>
    <row r="30" spans="1:15" s="11" customFormat="1" x14ac:dyDescent="0.2">
      <c r="A30" s="19" t="s">
        <v>151</v>
      </c>
      <c r="B30" s="19" t="s">
        <v>158</v>
      </c>
      <c r="C30" s="19" t="s">
        <v>158</v>
      </c>
      <c r="D30" s="19" t="s">
        <v>158</v>
      </c>
      <c r="E30" s="19" t="s">
        <v>159</v>
      </c>
      <c r="F30" s="19">
        <v>2016</v>
      </c>
      <c r="G30" s="18"/>
      <c r="H30" s="19"/>
      <c r="I30" s="19"/>
      <c r="J30" s="19" t="s">
        <v>151</v>
      </c>
      <c r="K30" s="19" t="s">
        <v>158</v>
      </c>
      <c r="L30" s="19" t="s">
        <v>158</v>
      </c>
      <c r="M30" s="19" t="s">
        <v>158</v>
      </c>
      <c r="N30" s="19" t="s">
        <v>159</v>
      </c>
      <c r="O30" s="40">
        <v>2016</v>
      </c>
    </row>
    <row r="31" spans="1:15" s="101" customFormat="1" x14ac:dyDescent="0.2">
      <c r="A31" s="19"/>
      <c r="B31" s="19"/>
      <c r="C31" s="19"/>
      <c r="D31" s="19"/>
      <c r="E31" s="19"/>
      <c r="F31" s="19"/>
      <c r="G31" s="18"/>
      <c r="H31" s="19"/>
      <c r="I31" s="19"/>
      <c r="J31" s="19"/>
      <c r="K31" s="19"/>
      <c r="L31" s="19"/>
      <c r="M31" s="19"/>
      <c r="N31" s="19"/>
      <c r="O31" s="40"/>
    </row>
    <row r="32" spans="1:15" s="101" customFormat="1" x14ac:dyDescent="0.2">
      <c r="A32" s="29" t="s">
        <v>104</v>
      </c>
      <c r="B32" s="4"/>
      <c r="C32" s="4"/>
      <c r="D32" s="4"/>
      <c r="E32" s="4"/>
      <c r="F32" s="4"/>
      <c r="G32" s="18"/>
      <c r="H32" s="19"/>
      <c r="I32" s="19"/>
      <c r="J32" s="29" t="s">
        <v>104</v>
      </c>
      <c r="K32" s="19"/>
      <c r="L32" s="19"/>
      <c r="M32" s="19"/>
      <c r="N32" s="19"/>
      <c r="O32" s="40"/>
    </row>
    <row r="33" spans="1:15" s="101" customFormat="1" x14ac:dyDescent="0.2">
      <c r="A33" s="101" t="s">
        <v>37</v>
      </c>
      <c r="B33" s="4">
        <v>275</v>
      </c>
      <c r="C33" s="4">
        <v>355</v>
      </c>
      <c r="D33" s="4">
        <v>380</v>
      </c>
      <c r="E33" s="4">
        <v>345</v>
      </c>
      <c r="F33" s="4">
        <v>265</v>
      </c>
      <c r="G33" s="18"/>
      <c r="H33" s="19"/>
      <c r="I33" s="19"/>
      <c r="J33" s="101" t="s">
        <v>37</v>
      </c>
      <c r="K33" s="76">
        <v>4.9327354260089683E-2</v>
      </c>
      <c r="L33" s="76">
        <v>5.6393963463065924E-2</v>
      </c>
      <c r="M33" s="76">
        <v>5.4246966452533907E-2</v>
      </c>
      <c r="N33" s="76">
        <v>5.9740259740259739E-2</v>
      </c>
      <c r="O33" s="42">
        <v>6.2573789846517125E-2</v>
      </c>
    </row>
    <row r="34" spans="1:15" s="101" customFormat="1" x14ac:dyDescent="0.2">
      <c r="A34" s="101" t="s">
        <v>36</v>
      </c>
      <c r="B34" s="4">
        <v>1030</v>
      </c>
      <c r="C34" s="4">
        <v>1205</v>
      </c>
      <c r="D34" s="4">
        <v>1410</v>
      </c>
      <c r="E34" s="4">
        <v>1055</v>
      </c>
      <c r="F34" s="4">
        <v>740</v>
      </c>
      <c r="G34" s="18"/>
      <c r="H34" s="19"/>
      <c r="I34" s="19"/>
      <c r="J34" s="101" t="s">
        <v>36</v>
      </c>
      <c r="K34" s="76">
        <v>0.18475336322869956</v>
      </c>
      <c r="L34" s="76">
        <v>0.19142176330420968</v>
      </c>
      <c r="M34" s="76">
        <v>0.2012847965738758</v>
      </c>
      <c r="N34" s="76">
        <v>0.18268398268398267</v>
      </c>
      <c r="O34" s="42">
        <v>0.17473435655253838</v>
      </c>
    </row>
    <row r="35" spans="1:15" s="101" customFormat="1" x14ac:dyDescent="0.2">
      <c r="A35" s="101" t="s">
        <v>35</v>
      </c>
      <c r="B35" s="4">
        <v>2100</v>
      </c>
      <c r="C35" s="4">
        <v>2305</v>
      </c>
      <c r="D35" s="4">
        <v>2540</v>
      </c>
      <c r="E35" s="4">
        <v>1985</v>
      </c>
      <c r="F35" s="4">
        <v>1385</v>
      </c>
      <c r="G35" s="18"/>
      <c r="H35" s="19"/>
      <c r="I35" s="19"/>
      <c r="J35" s="101" t="s">
        <v>35</v>
      </c>
      <c r="K35" s="76">
        <v>0.37668161434977576</v>
      </c>
      <c r="L35" s="76">
        <v>0.36616362192216045</v>
      </c>
      <c r="M35" s="76">
        <v>0.36259814418272662</v>
      </c>
      <c r="N35" s="76">
        <v>0.34372294372294371</v>
      </c>
      <c r="O35" s="42">
        <v>0.3270365997638725</v>
      </c>
    </row>
    <row r="36" spans="1:15" s="101" customFormat="1" x14ac:dyDescent="0.2">
      <c r="A36" s="101" t="s">
        <v>38</v>
      </c>
      <c r="B36" s="4">
        <v>2170</v>
      </c>
      <c r="C36" s="4">
        <v>2430</v>
      </c>
      <c r="D36" s="4">
        <v>2675</v>
      </c>
      <c r="E36" s="4">
        <v>2390</v>
      </c>
      <c r="F36" s="4">
        <v>1845</v>
      </c>
      <c r="G36" s="18"/>
      <c r="H36" s="19"/>
      <c r="I36" s="19"/>
      <c r="J36" s="101" t="s">
        <v>38</v>
      </c>
      <c r="K36" s="76">
        <v>0.38923766816143496</v>
      </c>
      <c r="L36" s="76">
        <v>0.38602065131056396</v>
      </c>
      <c r="M36" s="76">
        <v>0.38187009279086365</v>
      </c>
      <c r="N36" s="76">
        <v>0.41385281385281386</v>
      </c>
      <c r="O36" s="42">
        <v>0.43565525383707204</v>
      </c>
    </row>
    <row r="37" spans="1:15" s="101" customFormat="1" x14ac:dyDescent="0.2">
      <c r="B37" s="4"/>
      <c r="C37" s="4"/>
      <c r="D37" s="4"/>
      <c r="E37" s="4"/>
      <c r="F37" s="4"/>
      <c r="G37" s="18"/>
      <c r="H37" s="19"/>
      <c r="I37" s="19"/>
      <c r="K37" s="76"/>
      <c r="L37" s="76"/>
      <c r="M37" s="76"/>
      <c r="N37" s="76"/>
      <c r="O37" s="42"/>
    </row>
    <row r="38" spans="1:15" s="101" customFormat="1" x14ac:dyDescent="0.2">
      <c r="A38" s="19" t="s">
        <v>39</v>
      </c>
      <c r="B38" s="10">
        <v>5585</v>
      </c>
      <c r="C38" s="10">
        <v>6300</v>
      </c>
      <c r="D38" s="10">
        <v>7015</v>
      </c>
      <c r="E38" s="10">
        <v>5780</v>
      </c>
      <c r="F38" s="10">
        <v>4240</v>
      </c>
      <c r="G38" s="18"/>
      <c r="H38" s="19"/>
      <c r="I38" s="19"/>
      <c r="J38" s="19" t="s">
        <v>39</v>
      </c>
      <c r="K38" s="76">
        <v>1.0017937219730941</v>
      </c>
      <c r="L38" s="76">
        <v>1</v>
      </c>
      <c r="M38" s="76">
        <v>1</v>
      </c>
      <c r="N38" s="76">
        <v>1</v>
      </c>
      <c r="O38" s="42">
        <v>1</v>
      </c>
    </row>
    <row r="39" spans="1:15" s="101" customFormat="1" x14ac:dyDescent="0.2">
      <c r="A39" s="19" t="s">
        <v>151</v>
      </c>
      <c r="B39" s="19" t="s">
        <v>153</v>
      </c>
      <c r="C39" s="19" t="s">
        <v>153</v>
      </c>
      <c r="D39" s="19" t="s">
        <v>153</v>
      </c>
      <c r="E39" s="19" t="s">
        <v>154</v>
      </c>
      <c r="F39" s="19" t="s">
        <v>152</v>
      </c>
      <c r="G39" s="18"/>
      <c r="H39" s="19"/>
      <c r="I39" s="19"/>
      <c r="J39" s="19" t="s">
        <v>151</v>
      </c>
      <c r="K39" s="19" t="s">
        <v>153</v>
      </c>
      <c r="L39" s="19" t="s">
        <v>153</v>
      </c>
      <c r="M39" s="19" t="s">
        <v>153</v>
      </c>
      <c r="N39" s="19" t="s">
        <v>154</v>
      </c>
      <c r="O39" s="40" t="s">
        <v>152</v>
      </c>
    </row>
    <row r="40" spans="1:15" x14ac:dyDescent="0.2">
      <c r="A40" s="19"/>
      <c r="G40" s="8"/>
      <c r="H40" s="10"/>
      <c r="I40" s="10"/>
      <c r="J40" s="19"/>
      <c r="O40" s="14"/>
    </row>
    <row r="41" spans="1:15" x14ac:dyDescent="0.2">
      <c r="A41" s="7" t="s">
        <v>45</v>
      </c>
      <c r="G41" s="8"/>
      <c r="H41" s="10"/>
      <c r="I41" s="10"/>
      <c r="J41" s="7" t="s">
        <v>45</v>
      </c>
      <c r="K41" s="27"/>
      <c r="O41" s="14"/>
    </row>
    <row r="42" spans="1:15" x14ac:dyDescent="0.2">
      <c r="A42" s="33" t="s">
        <v>72</v>
      </c>
      <c r="G42" s="8"/>
      <c r="H42" s="10"/>
      <c r="I42" s="10"/>
      <c r="J42" s="33" t="s">
        <v>72</v>
      </c>
      <c r="K42" s="27"/>
      <c r="O42" s="14"/>
    </row>
    <row r="43" spans="1:15" x14ac:dyDescent="0.2">
      <c r="A43" s="11" t="s">
        <v>37</v>
      </c>
      <c r="B43" s="4">
        <v>340</v>
      </c>
      <c r="C43" s="4">
        <v>420</v>
      </c>
      <c r="D43" s="4">
        <v>490</v>
      </c>
      <c r="E43" s="4">
        <v>445</v>
      </c>
      <c r="F43" s="4">
        <v>315</v>
      </c>
      <c r="G43" s="8"/>
      <c r="H43" s="10"/>
      <c r="I43" s="10"/>
      <c r="J43" s="11" t="s">
        <v>37</v>
      </c>
      <c r="K43" s="12">
        <v>6.2043795620437957E-2</v>
      </c>
      <c r="L43" s="12">
        <v>6.8126520681265207E-2</v>
      </c>
      <c r="M43" s="12">
        <v>7.148067104303428E-2</v>
      </c>
      <c r="N43" s="12">
        <v>7.8691423519009721E-2</v>
      </c>
      <c r="O43" s="13">
        <v>7.5812274368231042E-2</v>
      </c>
    </row>
    <row r="44" spans="1:15" x14ac:dyDescent="0.2">
      <c r="A44" s="11" t="s">
        <v>36</v>
      </c>
      <c r="B44" s="4">
        <v>910</v>
      </c>
      <c r="C44" s="4">
        <v>1085</v>
      </c>
      <c r="D44" s="4">
        <v>1240</v>
      </c>
      <c r="E44" s="4">
        <v>945</v>
      </c>
      <c r="F44" s="4">
        <v>675</v>
      </c>
      <c r="G44" s="8"/>
      <c r="H44" s="10"/>
      <c r="I44" s="10"/>
      <c r="J44" s="11" t="s">
        <v>36</v>
      </c>
      <c r="K44" s="12">
        <v>0.16605839416058393</v>
      </c>
      <c r="L44" s="12">
        <v>0.17599351175993511</v>
      </c>
      <c r="M44" s="12">
        <v>0.18088986141502553</v>
      </c>
      <c r="N44" s="12">
        <v>0.16710875331564987</v>
      </c>
      <c r="O44" s="13">
        <v>0.16245487364620939</v>
      </c>
    </row>
    <row r="45" spans="1:15" x14ac:dyDescent="0.2">
      <c r="A45" s="11" t="s">
        <v>35</v>
      </c>
      <c r="B45" s="4">
        <v>2235</v>
      </c>
      <c r="C45" s="4">
        <v>2445</v>
      </c>
      <c r="D45" s="4">
        <v>2755</v>
      </c>
      <c r="E45" s="4">
        <v>2140</v>
      </c>
      <c r="F45" s="4">
        <v>1505</v>
      </c>
      <c r="G45" s="8"/>
      <c r="H45" s="10"/>
      <c r="I45" s="10"/>
      <c r="J45" s="11" t="s">
        <v>35</v>
      </c>
      <c r="K45" s="12">
        <v>0.40784671532846717</v>
      </c>
      <c r="L45" s="12">
        <v>0.39659367396593675</v>
      </c>
      <c r="M45" s="12">
        <v>0.40189642596644787</v>
      </c>
      <c r="N45" s="12">
        <v>0.37842617152961983</v>
      </c>
      <c r="O45" s="13">
        <v>0.36221419975932612</v>
      </c>
    </row>
    <row r="46" spans="1:15" x14ac:dyDescent="0.2">
      <c r="A46" s="11" t="s">
        <v>38</v>
      </c>
      <c r="B46" s="4">
        <v>1995</v>
      </c>
      <c r="C46" s="4">
        <v>2215</v>
      </c>
      <c r="D46" s="4">
        <v>2370</v>
      </c>
      <c r="E46" s="4">
        <v>2125</v>
      </c>
      <c r="F46" s="4">
        <v>1660</v>
      </c>
      <c r="G46" s="8"/>
      <c r="H46" s="10"/>
      <c r="I46" s="10"/>
      <c r="J46" s="11" t="s">
        <v>38</v>
      </c>
      <c r="K46" s="12">
        <v>0.36405109489051096</v>
      </c>
      <c r="L46" s="12">
        <v>0.35928629359286296</v>
      </c>
      <c r="M46" s="12">
        <v>0.34573304157549234</v>
      </c>
      <c r="N46" s="12">
        <v>0.37577365163572057</v>
      </c>
      <c r="O46" s="13">
        <v>0.39951865222623345</v>
      </c>
    </row>
    <row r="47" spans="1:15" x14ac:dyDescent="0.2">
      <c r="A47" s="19"/>
      <c r="B47" s="10"/>
      <c r="C47" s="10"/>
      <c r="D47" s="10"/>
      <c r="E47" s="10"/>
      <c r="F47" s="10"/>
      <c r="G47" s="8"/>
      <c r="H47" s="10"/>
      <c r="I47" s="10"/>
      <c r="J47" s="19"/>
      <c r="O47" s="14"/>
    </row>
    <row r="48" spans="1:15" x14ac:dyDescent="0.2">
      <c r="A48" s="33" t="s">
        <v>73</v>
      </c>
      <c r="G48" s="8"/>
      <c r="H48" s="10"/>
      <c r="I48" s="10"/>
      <c r="J48" s="33" t="s">
        <v>73</v>
      </c>
      <c r="O48" s="14"/>
    </row>
    <row r="49" spans="1:15" x14ac:dyDescent="0.2">
      <c r="A49" s="11" t="s">
        <v>37</v>
      </c>
      <c r="B49" s="4">
        <v>205</v>
      </c>
      <c r="C49" s="4">
        <v>220</v>
      </c>
      <c r="D49" s="4">
        <v>260</v>
      </c>
      <c r="E49" s="4">
        <v>245</v>
      </c>
      <c r="F49" s="4">
        <v>210</v>
      </c>
      <c r="G49" s="8"/>
      <c r="H49" s="10"/>
      <c r="I49" s="10"/>
      <c r="J49" s="11" t="s">
        <v>37</v>
      </c>
      <c r="K49" s="12">
        <v>3.7408759124087594E-2</v>
      </c>
      <c r="L49" s="12">
        <v>3.5685320356853206E-2</v>
      </c>
      <c r="M49" s="12">
        <v>3.7928519328956967E-2</v>
      </c>
      <c r="N49" s="12">
        <v>4.3362831858407079E-2</v>
      </c>
      <c r="O49" s="13">
        <v>5.0541516245487361E-2</v>
      </c>
    </row>
    <row r="50" spans="1:15" x14ac:dyDescent="0.2">
      <c r="A50" s="11" t="s">
        <v>36</v>
      </c>
      <c r="B50" s="4">
        <v>740</v>
      </c>
      <c r="C50" s="4">
        <v>875</v>
      </c>
      <c r="D50" s="4">
        <v>1005</v>
      </c>
      <c r="E50" s="4">
        <v>850</v>
      </c>
      <c r="F50" s="4">
        <v>595</v>
      </c>
      <c r="G50" s="8"/>
      <c r="H50" s="10"/>
      <c r="I50" s="10"/>
      <c r="J50" s="11" t="s">
        <v>36</v>
      </c>
      <c r="K50" s="12">
        <v>0.13503649635036497</v>
      </c>
      <c r="L50" s="12">
        <v>0.14193025141930252</v>
      </c>
      <c r="M50" s="12">
        <v>0.14660831509846828</v>
      </c>
      <c r="N50" s="12">
        <v>0.15044247787610621</v>
      </c>
      <c r="O50" s="13">
        <v>0.14320096269554752</v>
      </c>
    </row>
    <row r="51" spans="1:15" x14ac:dyDescent="0.2">
      <c r="A51" s="11" t="s">
        <v>35</v>
      </c>
      <c r="B51" s="4">
        <v>4175</v>
      </c>
      <c r="C51" s="4">
        <v>4645</v>
      </c>
      <c r="D51" s="4">
        <v>5135</v>
      </c>
      <c r="E51" s="4">
        <v>4130</v>
      </c>
      <c r="F51" s="4">
        <v>2970</v>
      </c>
      <c r="G51" s="8"/>
      <c r="H51" s="10"/>
      <c r="I51" s="10"/>
      <c r="J51" s="11" t="s">
        <v>35</v>
      </c>
      <c r="K51" s="12">
        <v>0.76186131386861311</v>
      </c>
      <c r="L51" s="12">
        <v>0.75344687753446882</v>
      </c>
      <c r="M51" s="12">
        <v>0.74908825674690005</v>
      </c>
      <c r="N51" s="12">
        <v>0.73097345132743363</v>
      </c>
      <c r="O51" s="13">
        <v>0.71480144404332135</v>
      </c>
    </row>
    <row r="52" spans="1:15" x14ac:dyDescent="0.2">
      <c r="A52" s="11" t="s">
        <v>38</v>
      </c>
      <c r="B52" s="4">
        <v>360</v>
      </c>
      <c r="C52" s="4">
        <v>425</v>
      </c>
      <c r="D52" s="4">
        <v>455</v>
      </c>
      <c r="E52" s="4">
        <v>425</v>
      </c>
      <c r="F52" s="4">
        <v>380</v>
      </c>
      <c r="G52" s="8"/>
      <c r="H52" s="10"/>
      <c r="I52" s="10"/>
      <c r="J52" s="11" t="s">
        <v>38</v>
      </c>
      <c r="K52" s="12">
        <v>6.569343065693431E-2</v>
      </c>
      <c r="L52" s="12">
        <v>6.8937550689375501E-2</v>
      </c>
      <c r="M52" s="12">
        <v>6.6374908825674692E-2</v>
      </c>
      <c r="N52" s="12">
        <v>7.5221238938053103E-2</v>
      </c>
      <c r="O52" s="13">
        <v>9.1456077015643802E-2</v>
      </c>
    </row>
    <row r="53" spans="1:15" x14ac:dyDescent="0.2">
      <c r="A53" s="19"/>
      <c r="B53" s="10"/>
      <c r="C53" s="10"/>
      <c r="D53" s="10"/>
      <c r="E53" s="10"/>
      <c r="F53" s="10"/>
      <c r="G53" s="8"/>
      <c r="H53" s="10"/>
      <c r="I53" s="10"/>
      <c r="J53" s="19"/>
      <c r="O53" s="14"/>
    </row>
    <row r="54" spans="1:15" x14ac:dyDescent="0.2">
      <c r="A54" s="33" t="s">
        <v>74</v>
      </c>
      <c r="G54" s="8"/>
      <c r="H54" s="10"/>
      <c r="I54" s="10"/>
      <c r="J54" s="33" t="s">
        <v>74</v>
      </c>
      <c r="O54" s="14"/>
    </row>
    <row r="55" spans="1:15" x14ac:dyDescent="0.2">
      <c r="A55" s="11" t="s">
        <v>37</v>
      </c>
      <c r="B55" s="4">
        <v>320</v>
      </c>
      <c r="C55" s="4">
        <v>345</v>
      </c>
      <c r="D55" s="4">
        <v>375</v>
      </c>
      <c r="E55" s="4">
        <v>355</v>
      </c>
      <c r="F55" s="4">
        <v>295</v>
      </c>
      <c r="G55" s="8"/>
      <c r="H55" s="10"/>
      <c r="I55" s="10"/>
      <c r="J55" s="11" t="s">
        <v>37</v>
      </c>
      <c r="K55" s="12">
        <v>5.850091407678245E-2</v>
      </c>
      <c r="L55" s="12">
        <v>5.5915721231766614E-2</v>
      </c>
      <c r="M55" s="12">
        <v>5.4744525547445258E-2</v>
      </c>
      <c r="N55" s="12">
        <v>6.2887511071744909E-2</v>
      </c>
      <c r="O55" s="13">
        <v>7.1084337349397592E-2</v>
      </c>
    </row>
    <row r="56" spans="1:15" x14ac:dyDescent="0.2">
      <c r="A56" s="11" t="s">
        <v>36</v>
      </c>
      <c r="B56" s="4">
        <v>100</v>
      </c>
      <c r="C56" s="4">
        <v>100</v>
      </c>
      <c r="D56" s="4">
        <v>100</v>
      </c>
      <c r="E56" s="4">
        <v>75</v>
      </c>
      <c r="F56" s="4">
        <v>60</v>
      </c>
      <c r="G56" s="8"/>
      <c r="H56" s="10"/>
      <c r="I56" s="10"/>
      <c r="J56" s="11" t="s">
        <v>36</v>
      </c>
      <c r="K56" s="12">
        <v>1.8281535648994516E-2</v>
      </c>
      <c r="L56" s="12">
        <v>1.6207455429497569E-2</v>
      </c>
      <c r="M56" s="12">
        <v>1.4598540145985401E-2</v>
      </c>
      <c r="N56" s="12">
        <v>1.3286093888396812E-2</v>
      </c>
      <c r="O56" s="13">
        <v>1.4457831325301205E-2</v>
      </c>
    </row>
    <row r="57" spans="1:15" x14ac:dyDescent="0.2">
      <c r="A57" s="11" t="s">
        <v>35</v>
      </c>
      <c r="B57" s="4">
        <v>4975</v>
      </c>
      <c r="C57" s="4">
        <v>5630</v>
      </c>
      <c r="D57" s="4">
        <v>6285</v>
      </c>
      <c r="E57" s="4">
        <v>5130</v>
      </c>
      <c r="F57" s="4">
        <v>3720</v>
      </c>
      <c r="G57" s="8"/>
      <c r="H57" s="10"/>
      <c r="I57" s="10"/>
      <c r="J57" s="11" t="s">
        <v>35</v>
      </c>
      <c r="K57" s="12">
        <v>0.90950639853747717</v>
      </c>
      <c r="L57" s="12">
        <v>0.91247974068071314</v>
      </c>
      <c r="M57" s="12">
        <v>0.91751824817518246</v>
      </c>
      <c r="N57" s="12">
        <v>0.9087688219663419</v>
      </c>
      <c r="O57" s="13">
        <v>0.89638554216867472</v>
      </c>
    </row>
    <row r="58" spans="1:15" x14ac:dyDescent="0.2">
      <c r="A58" s="11" t="s">
        <v>38</v>
      </c>
      <c r="B58" s="4">
        <v>75</v>
      </c>
      <c r="C58" s="4">
        <v>95</v>
      </c>
      <c r="D58" s="4">
        <v>90</v>
      </c>
      <c r="E58" s="4">
        <v>85</v>
      </c>
      <c r="F58" s="4">
        <v>75</v>
      </c>
      <c r="G58" s="8"/>
      <c r="H58" s="10"/>
      <c r="I58" s="10"/>
      <c r="J58" s="11" t="s">
        <v>38</v>
      </c>
      <c r="K58" s="12">
        <v>1.3711151736745886E-2</v>
      </c>
      <c r="L58" s="12">
        <v>1.539708265802269E-2</v>
      </c>
      <c r="M58" s="12">
        <v>1.3138686131386862E-2</v>
      </c>
      <c r="N58" s="12">
        <v>1.5057573073516387E-2</v>
      </c>
      <c r="O58" s="13">
        <v>1.8072289156626505E-2</v>
      </c>
    </row>
    <row r="59" spans="1:15" x14ac:dyDescent="0.2">
      <c r="A59" s="19"/>
      <c r="B59" s="10"/>
      <c r="C59" s="10"/>
      <c r="D59" s="10"/>
      <c r="E59" s="10"/>
      <c r="F59" s="10"/>
      <c r="G59" s="8"/>
      <c r="H59" s="10"/>
      <c r="I59" s="10"/>
      <c r="J59" s="19"/>
      <c r="O59" s="14"/>
    </row>
    <row r="60" spans="1:15" x14ac:dyDescent="0.2">
      <c r="A60" s="33" t="s">
        <v>75</v>
      </c>
      <c r="G60" s="8"/>
      <c r="H60" s="10"/>
      <c r="I60" s="10"/>
      <c r="J60" s="33" t="s">
        <v>75</v>
      </c>
      <c r="O60" s="14"/>
    </row>
    <row r="61" spans="1:15" x14ac:dyDescent="0.2">
      <c r="A61" s="11" t="s">
        <v>37</v>
      </c>
      <c r="B61" s="4">
        <v>290</v>
      </c>
      <c r="C61" s="4">
        <v>325</v>
      </c>
      <c r="D61" s="4">
        <v>375</v>
      </c>
      <c r="E61" s="4">
        <v>355</v>
      </c>
      <c r="F61" s="4">
        <v>305</v>
      </c>
      <c r="G61" s="8"/>
      <c r="H61" s="10"/>
      <c r="I61" s="10"/>
      <c r="J61" s="11" t="s">
        <v>37</v>
      </c>
      <c r="K61" s="12">
        <v>5.3016453382084092E-2</v>
      </c>
      <c r="L61" s="12">
        <v>5.2716950527169508E-2</v>
      </c>
      <c r="M61" s="12">
        <v>5.4704595185995623E-2</v>
      </c>
      <c r="N61" s="12">
        <v>6.2776304155614499E-2</v>
      </c>
      <c r="O61" s="13">
        <v>7.3405535499398308E-2</v>
      </c>
    </row>
    <row r="62" spans="1:15" x14ac:dyDescent="0.2">
      <c r="A62" s="11" t="s">
        <v>36</v>
      </c>
      <c r="B62" s="4">
        <v>85</v>
      </c>
      <c r="C62" s="4">
        <v>105</v>
      </c>
      <c r="D62" s="4">
        <v>100</v>
      </c>
      <c r="E62" s="4">
        <v>100</v>
      </c>
      <c r="F62" s="4">
        <v>75</v>
      </c>
      <c r="G62" s="8"/>
      <c r="H62" s="10"/>
      <c r="I62" s="10"/>
      <c r="J62" s="11" t="s">
        <v>36</v>
      </c>
      <c r="K62" s="12">
        <v>1.5539305301645339E-2</v>
      </c>
      <c r="L62" s="12">
        <v>1.7031630170316302E-2</v>
      </c>
      <c r="M62" s="12">
        <v>1.4587892049598834E-2</v>
      </c>
      <c r="N62" s="12">
        <v>1.7683465959328029E-2</v>
      </c>
      <c r="O62" s="13">
        <v>1.8050541516245487E-2</v>
      </c>
    </row>
    <row r="63" spans="1:15" x14ac:dyDescent="0.2">
      <c r="A63" s="11" t="s">
        <v>35</v>
      </c>
      <c r="B63" s="4">
        <v>4970</v>
      </c>
      <c r="C63" s="4">
        <v>5610</v>
      </c>
      <c r="D63" s="4">
        <v>6240</v>
      </c>
      <c r="E63" s="4">
        <v>5075</v>
      </c>
      <c r="F63" s="4">
        <v>3655</v>
      </c>
      <c r="G63" s="8"/>
      <c r="H63" s="10"/>
      <c r="I63" s="10"/>
      <c r="J63" s="11" t="s">
        <v>35</v>
      </c>
      <c r="K63" s="12">
        <v>0.90859232175502747</v>
      </c>
      <c r="L63" s="12">
        <v>0.90997566909975669</v>
      </c>
      <c r="M63" s="12">
        <v>0.9102844638949672</v>
      </c>
      <c r="N63" s="12">
        <v>0.89743589743589747</v>
      </c>
      <c r="O63" s="13">
        <v>0.87966305655836341</v>
      </c>
    </row>
    <row r="64" spans="1:15" x14ac:dyDescent="0.2">
      <c r="A64" s="11" t="s">
        <v>38</v>
      </c>
      <c r="B64" s="4">
        <v>125</v>
      </c>
      <c r="C64" s="4">
        <v>125</v>
      </c>
      <c r="D64" s="4">
        <v>140</v>
      </c>
      <c r="E64" s="4">
        <v>125</v>
      </c>
      <c r="F64" s="4">
        <v>120</v>
      </c>
      <c r="G64" s="8"/>
      <c r="H64" s="10"/>
      <c r="I64" s="10"/>
      <c r="J64" s="11" t="s">
        <v>38</v>
      </c>
      <c r="K64" s="12">
        <v>2.2851919561243144E-2</v>
      </c>
      <c r="L64" s="12">
        <v>2.02757502027575E-2</v>
      </c>
      <c r="M64" s="12">
        <v>2.0423048869438368E-2</v>
      </c>
      <c r="N64" s="12">
        <v>2.2104332449160036E-2</v>
      </c>
      <c r="O64" s="13">
        <v>2.8880866425992781E-2</v>
      </c>
    </row>
    <row r="65" spans="1:15" x14ac:dyDescent="0.2">
      <c r="A65" s="19"/>
      <c r="B65" s="10"/>
      <c r="C65" s="10"/>
      <c r="D65" s="10"/>
      <c r="E65" s="10"/>
      <c r="F65" s="10"/>
      <c r="G65" s="8"/>
      <c r="H65" s="10"/>
      <c r="I65" s="10"/>
      <c r="J65" s="19"/>
      <c r="O65" s="14"/>
    </row>
    <row r="66" spans="1:15" x14ac:dyDescent="0.2">
      <c r="A66" s="33" t="s">
        <v>76</v>
      </c>
      <c r="G66" s="8"/>
      <c r="H66" s="10"/>
      <c r="I66" s="10"/>
      <c r="J66" s="33" t="s">
        <v>76</v>
      </c>
      <c r="O66" s="14"/>
    </row>
    <row r="67" spans="1:15" x14ac:dyDescent="0.2">
      <c r="A67" s="11" t="s">
        <v>37</v>
      </c>
      <c r="B67" s="4">
        <v>200</v>
      </c>
      <c r="C67" s="4">
        <v>240</v>
      </c>
      <c r="D67" s="4">
        <v>265</v>
      </c>
      <c r="E67" s="4">
        <v>235</v>
      </c>
      <c r="F67" s="4">
        <v>195</v>
      </c>
      <c r="G67" s="8"/>
      <c r="H67" s="10"/>
      <c r="I67" s="10"/>
      <c r="J67" s="11" t="s">
        <v>37</v>
      </c>
      <c r="K67" s="12">
        <v>3.6563071297989032E-2</v>
      </c>
      <c r="L67" s="12">
        <v>3.8929440389294405E-2</v>
      </c>
      <c r="M67" s="12">
        <v>3.8686131386861312E-2</v>
      </c>
      <c r="N67" s="12">
        <v>4.15929203539823E-2</v>
      </c>
      <c r="O67" s="13">
        <v>4.6987951807228916E-2</v>
      </c>
    </row>
    <row r="68" spans="1:15" x14ac:dyDescent="0.2">
      <c r="A68" s="11" t="s">
        <v>36</v>
      </c>
      <c r="B68" s="4">
        <v>490</v>
      </c>
      <c r="C68" s="4">
        <v>555</v>
      </c>
      <c r="D68" s="4">
        <v>650</v>
      </c>
      <c r="E68" s="4">
        <v>545</v>
      </c>
      <c r="F68" s="4">
        <v>435</v>
      </c>
      <c r="G68" s="8"/>
      <c r="H68" s="10"/>
      <c r="I68" s="10"/>
      <c r="J68" s="11" t="s">
        <v>36</v>
      </c>
      <c r="K68" s="12">
        <v>8.957952468007313E-2</v>
      </c>
      <c r="L68" s="12">
        <v>9.002433090024331E-2</v>
      </c>
      <c r="M68" s="12">
        <v>9.4890510948905105E-2</v>
      </c>
      <c r="N68" s="12">
        <v>9.6460176991150448E-2</v>
      </c>
      <c r="O68" s="13">
        <v>0.10481927710843374</v>
      </c>
    </row>
    <row r="69" spans="1:15" x14ac:dyDescent="0.2">
      <c r="A69" s="11" t="s">
        <v>35</v>
      </c>
      <c r="B69" s="4">
        <v>4510</v>
      </c>
      <c r="C69" s="4">
        <v>5080</v>
      </c>
      <c r="D69" s="4">
        <v>5615</v>
      </c>
      <c r="E69" s="4">
        <v>4530</v>
      </c>
      <c r="F69" s="4">
        <v>3240</v>
      </c>
      <c r="G69" s="8"/>
      <c r="H69" s="10"/>
      <c r="I69" s="10"/>
      <c r="J69" s="11" t="s">
        <v>35</v>
      </c>
      <c r="K69" s="12">
        <v>0.82449725776965266</v>
      </c>
      <c r="L69" s="12">
        <v>0.82400648824006484</v>
      </c>
      <c r="M69" s="12">
        <v>0.8197080291970803</v>
      </c>
      <c r="N69" s="12">
        <v>0.80176991150442478</v>
      </c>
      <c r="O69" s="13">
        <v>0.78072289156626506</v>
      </c>
    </row>
    <row r="70" spans="1:15" x14ac:dyDescent="0.2">
      <c r="A70" s="11" t="s">
        <v>38</v>
      </c>
      <c r="B70" s="4">
        <v>270</v>
      </c>
      <c r="C70" s="4">
        <v>290</v>
      </c>
      <c r="D70" s="4">
        <v>320</v>
      </c>
      <c r="E70" s="4">
        <v>340</v>
      </c>
      <c r="F70" s="4">
        <v>280</v>
      </c>
      <c r="G70" s="8"/>
      <c r="H70" s="10"/>
      <c r="I70" s="10"/>
      <c r="J70" s="11" t="s">
        <v>38</v>
      </c>
      <c r="K70" s="12">
        <v>4.9360146252285193E-2</v>
      </c>
      <c r="L70" s="12">
        <v>4.7039740470397405E-2</v>
      </c>
      <c r="M70" s="12">
        <v>4.6715328467153282E-2</v>
      </c>
      <c r="N70" s="12">
        <v>6.0176991150442477E-2</v>
      </c>
      <c r="O70" s="13">
        <v>6.746987951807229E-2</v>
      </c>
    </row>
    <row r="71" spans="1:15" x14ac:dyDescent="0.2">
      <c r="A71" s="19"/>
      <c r="B71" s="10"/>
      <c r="C71" s="10"/>
      <c r="D71" s="10"/>
      <c r="E71" s="10"/>
      <c r="F71" s="10"/>
      <c r="G71" s="8"/>
      <c r="H71" s="10"/>
      <c r="I71" s="10"/>
      <c r="J71" s="19"/>
      <c r="O71" s="14"/>
    </row>
    <row r="72" spans="1:15" x14ac:dyDescent="0.2">
      <c r="A72" s="33" t="s">
        <v>77</v>
      </c>
      <c r="G72" s="8"/>
      <c r="H72" s="10"/>
      <c r="I72" s="10"/>
      <c r="J72" s="33" t="s">
        <v>77</v>
      </c>
      <c r="O72" s="14"/>
    </row>
    <row r="73" spans="1:15" x14ac:dyDescent="0.2">
      <c r="A73" s="11" t="s">
        <v>37</v>
      </c>
      <c r="B73" s="4">
        <v>125</v>
      </c>
      <c r="C73" s="4">
        <v>120</v>
      </c>
      <c r="D73" s="4">
        <v>130</v>
      </c>
      <c r="E73" s="4">
        <v>150</v>
      </c>
      <c r="F73" s="4">
        <v>125</v>
      </c>
      <c r="G73" s="8"/>
      <c r="H73" s="10"/>
      <c r="I73" s="10"/>
      <c r="J73" s="11" t="s">
        <v>37</v>
      </c>
      <c r="K73" s="12">
        <v>2.2851919561243144E-2</v>
      </c>
      <c r="L73" s="12">
        <v>1.9464720194647202E-2</v>
      </c>
      <c r="M73" s="12">
        <v>1.8964259664478483E-2</v>
      </c>
      <c r="N73" s="12">
        <v>2.6525198938992044E-2</v>
      </c>
      <c r="O73" s="13">
        <v>3.0120481927710843E-2</v>
      </c>
    </row>
    <row r="74" spans="1:15" x14ac:dyDescent="0.2">
      <c r="A74" s="11" t="s">
        <v>36</v>
      </c>
      <c r="B74" s="4">
        <v>190</v>
      </c>
      <c r="C74" s="4">
        <v>200</v>
      </c>
      <c r="D74" s="4">
        <v>225</v>
      </c>
      <c r="E74" s="4">
        <v>195</v>
      </c>
      <c r="F74" s="4">
        <v>155</v>
      </c>
      <c r="G74" s="8"/>
      <c r="H74" s="10"/>
      <c r="I74" s="10"/>
      <c r="J74" s="11" t="s">
        <v>36</v>
      </c>
      <c r="K74" s="12">
        <v>3.4734917733089579E-2</v>
      </c>
      <c r="L74" s="12">
        <v>3.2441200324412001E-2</v>
      </c>
      <c r="M74" s="12">
        <v>3.2822757111597371E-2</v>
      </c>
      <c r="N74" s="12">
        <v>3.4482758620689655E-2</v>
      </c>
      <c r="O74" s="13">
        <v>3.7349397590361447E-2</v>
      </c>
    </row>
    <row r="75" spans="1:15" x14ac:dyDescent="0.2">
      <c r="A75" s="11" t="s">
        <v>35</v>
      </c>
      <c r="B75" s="4">
        <v>5110</v>
      </c>
      <c r="C75" s="4">
        <v>5790</v>
      </c>
      <c r="D75" s="4">
        <v>6445</v>
      </c>
      <c r="E75" s="4">
        <v>5255</v>
      </c>
      <c r="F75" s="4">
        <v>3825</v>
      </c>
      <c r="G75" s="8"/>
      <c r="H75" s="10"/>
      <c r="I75" s="10"/>
      <c r="J75" s="11" t="s">
        <v>35</v>
      </c>
      <c r="K75" s="12">
        <v>0.93418647166361979</v>
      </c>
      <c r="L75" s="12">
        <v>0.93917274939172746</v>
      </c>
      <c r="M75" s="12">
        <v>0.94018964259664484</v>
      </c>
      <c r="N75" s="12">
        <v>0.92926613616268794</v>
      </c>
      <c r="O75" s="13">
        <v>0.92168674698795183</v>
      </c>
    </row>
    <row r="76" spans="1:15" x14ac:dyDescent="0.2">
      <c r="A76" s="11" t="s">
        <v>38</v>
      </c>
      <c r="B76" s="4">
        <v>45</v>
      </c>
      <c r="C76" s="4">
        <v>55</v>
      </c>
      <c r="D76" s="4">
        <v>55</v>
      </c>
      <c r="E76" s="4">
        <v>55</v>
      </c>
      <c r="F76" s="4">
        <v>45</v>
      </c>
      <c r="G76" s="8"/>
      <c r="H76" s="10"/>
      <c r="I76" s="10"/>
      <c r="J76" s="11" t="s">
        <v>38</v>
      </c>
      <c r="K76" s="12">
        <v>8.2266910420475316E-3</v>
      </c>
      <c r="L76" s="12">
        <v>8.9213300892133016E-3</v>
      </c>
      <c r="M76" s="12">
        <v>8.023340627279359E-3</v>
      </c>
      <c r="N76" s="12">
        <v>9.7259062776304164E-3</v>
      </c>
      <c r="O76" s="13">
        <v>1.0843373493975903E-2</v>
      </c>
    </row>
    <row r="77" spans="1:15" x14ac:dyDescent="0.2">
      <c r="A77" s="11"/>
      <c r="G77" s="8"/>
      <c r="H77" s="10"/>
      <c r="I77" s="10"/>
      <c r="J77" s="11"/>
      <c r="O77" s="14"/>
    </row>
    <row r="78" spans="1:15" x14ac:dyDescent="0.2">
      <c r="A78" s="33" t="s">
        <v>78</v>
      </c>
      <c r="G78" s="8"/>
      <c r="H78" s="10"/>
      <c r="I78" s="10"/>
      <c r="J78" s="33" t="s">
        <v>78</v>
      </c>
      <c r="O78" s="14"/>
    </row>
    <row r="79" spans="1:15" x14ac:dyDescent="0.2">
      <c r="A79" s="11" t="s">
        <v>37</v>
      </c>
      <c r="B79" s="4">
        <v>215</v>
      </c>
      <c r="C79" s="4">
        <v>225</v>
      </c>
      <c r="D79" s="4">
        <v>255</v>
      </c>
      <c r="E79" s="4">
        <v>225</v>
      </c>
      <c r="F79" s="4">
        <v>220</v>
      </c>
      <c r="G79" s="8"/>
      <c r="H79" s="10"/>
      <c r="I79" s="10"/>
      <c r="J79" s="11" t="s">
        <v>37</v>
      </c>
      <c r="K79" s="12">
        <v>3.9269406392694065E-2</v>
      </c>
      <c r="L79" s="12">
        <v>3.6496350364963501E-2</v>
      </c>
      <c r="M79" s="12">
        <v>3.7199124726477024E-2</v>
      </c>
      <c r="N79" s="12">
        <v>3.9823008849557522E-2</v>
      </c>
      <c r="O79" s="13">
        <v>5.3012048192771083E-2</v>
      </c>
    </row>
    <row r="80" spans="1:15" x14ac:dyDescent="0.2">
      <c r="A80" s="11" t="s">
        <v>36</v>
      </c>
      <c r="B80" s="4">
        <v>45</v>
      </c>
      <c r="C80" s="4">
        <v>65</v>
      </c>
      <c r="D80" s="4">
        <v>60</v>
      </c>
      <c r="E80" s="4">
        <v>55</v>
      </c>
      <c r="F80" s="4">
        <v>40</v>
      </c>
      <c r="G80" s="8"/>
      <c r="H80" s="10"/>
      <c r="I80" s="10"/>
      <c r="J80" s="11" t="s">
        <v>36</v>
      </c>
      <c r="K80" s="12">
        <v>8.21917808219178E-3</v>
      </c>
      <c r="L80" s="12">
        <v>1.0543390105433901E-2</v>
      </c>
      <c r="M80" s="12">
        <v>8.7527352297592995E-3</v>
      </c>
      <c r="N80" s="12">
        <v>9.7345132743362831E-3</v>
      </c>
      <c r="O80" s="13">
        <v>9.6385542168674707E-3</v>
      </c>
    </row>
    <row r="81" spans="1:16" x14ac:dyDescent="0.2">
      <c r="A81" s="11" t="s">
        <v>35</v>
      </c>
      <c r="B81" s="4">
        <v>5155</v>
      </c>
      <c r="C81" s="4">
        <v>5810</v>
      </c>
      <c r="D81" s="4">
        <v>6470</v>
      </c>
      <c r="E81" s="4">
        <v>5300</v>
      </c>
      <c r="F81" s="4">
        <v>3835</v>
      </c>
      <c r="G81" s="8"/>
      <c r="H81" s="10"/>
      <c r="I81" s="10"/>
      <c r="J81" s="11" t="s">
        <v>35</v>
      </c>
      <c r="K81" s="12">
        <v>0.9415525114155251</v>
      </c>
      <c r="L81" s="12">
        <v>0.94241686942416869</v>
      </c>
      <c r="M81" s="12">
        <v>0.94383661560904453</v>
      </c>
      <c r="N81" s="12">
        <v>0.93805309734513276</v>
      </c>
      <c r="O81" s="13">
        <v>0.92409638554216866</v>
      </c>
    </row>
    <row r="82" spans="1:16" x14ac:dyDescent="0.2">
      <c r="A82" s="11" t="s">
        <v>38</v>
      </c>
      <c r="B82" s="4">
        <v>60</v>
      </c>
      <c r="C82" s="4">
        <v>65</v>
      </c>
      <c r="D82" s="4">
        <v>70</v>
      </c>
      <c r="E82" s="4">
        <v>70</v>
      </c>
      <c r="F82" s="4">
        <v>55</v>
      </c>
      <c r="G82" s="8"/>
      <c r="H82" s="10"/>
      <c r="I82" s="10"/>
      <c r="J82" s="11" t="s">
        <v>38</v>
      </c>
      <c r="K82" s="12">
        <v>1.0958904109589041E-2</v>
      </c>
      <c r="L82" s="12">
        <v>1.0543390105433901E-2</v>
      </c>
      <c r="M82" s="12">
        <v>1.0211524434719184E-2</v>
      </c>
      <c r="N82" s="12">
        <v>1.2389380530973451E-2</v>
      </c>
      <c r="O82" s="13">
        <v>1.3253012048192771E-2</v>
      </c>
    </row>
    <row r="83" spans="1:16" x14ac:dyDescent="0.2">
      <c r="A83" s="11"/>
      <c r="G83" s="8"/>
      <c r="H83" s="10"/>
      <c r="I83" s="10"/>
      <c r="J83" s="11"/>
      <c r="O83" s="14"/>
    </row>
    <row r="84" spans="1:16" s="11" customFormat="1" x14ac:dyDescent="0.2">
      <c r="A84" s="15" t="s">
        <v>151</v>
      </c>
      <c r="B84" s="15" t="s">
        <v>153</v>
      </c>
      <c r="C84" s="15" t="s">
        <v>153</v>
      </c>
      <c r="D84" s="15" t="s">
        <v>153</v>
      </c>
      <c r="E84" s="15" t="s">
        <v>160</v>
      </c>
      <c r="F84" s="15" t="s">
        <v>152</v>
      </c>
      <c r="G84" s="22"/>
      <c r="H84" s="19"/>
      <c r="I84" s="19"/>
      <c r="J84" s="15" t="s">
        <v>151</v>
      </c>
      <c r="K84" s="15" t="s">
        <v>153</v>
      </c>
      <c r="L84" s="15" t="s">
        <v>153</v>
      </c>
      <c r="M84" s="15" t="s">
        <v>153</v>
      </c>
      <c r="N84" s="15" t="s">
        <v>160</v>
      </c>
      <c r="O84" s="43" t="s">
        <v>152</v>
      </c>
      <c r="P84" s="15"/>
    </row>
    <row r="85" spans="1:16" x14ac:dyDescent="0.2">
      <c r="A85" s="21"/>
      <c r="G85" s="8"/>
      <c r="H85" s="10"/>
      <c r="I85" s="10"/>
      <c r="J85" s="10"/>
      <c r="O85" s="14"/>
    </row>
    <row r="90" spans="1:16" s="11" customFormat="1" x14ac:dyDescent="0.2"/>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1.25" x14ac:dyDescent="0.2"/>
  <cols>
    <col min="1" max="1" width="35.85546875" style="4" customWidth="1"/>
    <col min="2" max="9" width="9.140625" style="4"/>
    <col min="10" max="10" width="35.5703125" style="4" bestFit="1" customWidth="1"/>
    <col min="11" max="16384" width="9.140625" style="4"/>
  </cols>
  <sheetData>
    <row r="1" spans="1:16" x14ac:dyDescent="0.2">
      <c r="A1" s="3" t="s">
        <v>317</v>
      </c>
    </row>
    <row r="2" spans="1:16" x14ac:dyDescent="0.2">
      <c r="A2" s="3" t="s">
        <v>325</v>
      </c>
    </row>
    <row r="4" spans="1:16" x14ac:dyDescent="0.2">
      <c r="A4" s="15"/>
      <c r="B4" s="15" t="s">
        <v>109</v>
      </c>
      <c r="C4" s="15" t="s">
        <v>108</v>
      </c>
      <c r="D4" s="15" t="s">
        <v>107</v>
      </c>
      <c r="E4" s="15" t="s">
        <v>110</v>
      </c>
      <c r="F4" s="15" t="s">
        <v>111</v>
      </c>
      <c r="G4" s="22"/>
      <c r="H4" s="19"/>
      <c r="I4" s="19"/>
      <c r="J4" s="74"/>
      <c r="K4" s="15" t="s">
        <v>109</v>
      </c>
      <c r="L4" s="15" t="s">
        <v>108</v>
      </c>
      <c r="M4" s="15" t="s">
        <v>107</v>
      </c>
      <c r="N4" s="15" t="s">
        <v>110</v>
      </c>
      <c r="O4" s="43" t="s">
        <v>111</v>
      </c>
      <c r="P4" s="15"/>
    </row>
    <row r="5" spans="1:16" x14ac:dyDescent="0.2">
      <c r="A5" s="29" t="s">
        <v>104</v>
      </c>
      <c r="B5" s="10"/>
      <c r="C5" s="10"/>
      <c r="D5" s="10"/>
      <c r="E5" s="10"/>
      <c r="F5" s="10"/>
      <c r="G5" s="8"/>
      <c r="H5" s="10"/>
      <c r="I5" s="10"/>
      <c r="J5" s="29" t="s">
        <v>104</v>
      </c>
      <c r="K5" s="10"/>
      <c r="L5" s="10"/>
      <c r="M5" s="10"/>
      <c r="N5" s="10"/>
      <c r="O5" s="14"/>
      <c r="P5" s="10"/>
    </row>
    <row r="6" spans="1:16" x14ac:dyDescent="0.2">
      <c r="A6" s="101" t="s">
        <v>37</v>
      </c>
      <c r="B6" s="4">
        <v>175</v>
      </c>
      <c r="C6" s="4">
        <v>215</v>
      </c>
      <c r="D6" s="4">
        <v>230</v>
      </c>
      <c r="E6" s="4">
        <v>255</v>
      </c>
      <c r="F6" s="4">
        <v>260</v>
      </c>
      <c r="G6" s="8"/>
      <c r="H6" s="10"/>
      <c r="I6" s="10"/>
      <c r="J6" s="101" t="s">
        <v>37</v>
      </c>
      <c r="K6" s="12">
        <v>4.8882681564245807E-2</v>
      </c>
      <c r="L6" s="12">
        <v>5.3952321204516936E-2</v>
      </c>
      <c r="M6" s="12">
        <v>5.2154195011337869E-2</v>
      </c>
      <c r="N6" s="12">
        <v>5.8688147295742232E-2</v>
      </c>
      <c r="O6" s="13">
        <v>6.2575210589651029E-2</v>
      </c>
    </row>
    <row r="7" spans="1:16" x14ac:dyDescent="0.2">
      <c r="A7" s="101" t="s">
        <v>36</v>
      </c>
      <c r="B7" s="4">
        <v>605</v>
      </c>
      <c r="C7" s="4">
        <v>695</v>
      </c>
      <c r="D7" s="4">
        <v>840</v>
      </c>
      <c r="E7" s="4">
        <v>785</v>
      </c>
      <c r="F7" s="4">
        <v>725</v>
      </c>
      <c r="G7" s="8"/>
      <c r="H7" s="10"/>
      <c r="I7" s="10"/>
      <c r="J7" s="101" t="s">
        <v>36</v>
      </c>
      <c r="K7" s="12">
        <v>0.16899441340782123</v>
      </c>
      <c r="L7" s="12">
        <v>0.17440401505646172</v>
      </c>
      <c r="M7" s="12">
        <v>0.19047619047619047</v>
      </c>
      <c r="N7" s="12">
        <v>0.1806674338319908</v>
      </c>
      <c r="O7" s="13">
        <v>0.17448856799037304</v>
      </c>
    </row>
    <row r="8" spans="1:16" x14ac:dyDescent="0.2">
      <c r="A8" s="101" t="s">
        <v>35</v>
      </c>
      <c r="B8" s="4">
        <v>1260</v>
      </c>
      <c r="C8" s="4">
        <v>1375</v>
      </c>
      <c r="D8" s="4">
        <v>1495</v>
      </c>
      <c r="E8" s="4">
        <v>1445</v>
      </c>
      <c r="F8" s="4">
        <v>1365</v>
      </c>
      <c r="G8" s="8"/>
      <c r="H8" s="10"/>
      <c r="I8" s="10"/>
      <c r="J8" s="101" t="s">
        <v>35</v>
      </c>
      <c r="K8" s="12">
        <v>0.35195530726256985</v>
      </c>
      <c r="L8" s="12">
        <v>0.34504391468005019</v>
      </c>
      <c r="M8" s="12">
        <v>0.33900226757369617</v>
      </c>
      <c r="N8" s="12">
        <v>0.33256616800920596</v>
      </c>
      <c r="O8" s="13">
        <v>0.32851985559566788</v>
      </c>
    </row>
    <row r="9" spans="1:16" x14ac:dyDescent="0.2">
      <c r="A9" s="101" t="s">
        <v>38</v>
      </c>
      <c r="B9" s="4">
        <v>1540</v>
      </c>
      <c r="C9" s="4">
        <v>1700</v>
      </c>
      <c r="D9" s="4">
        <v>1845</v>
      </c>
      <c r="E9" s="4">
        <v>1860</v>
      </c>
      <c r="F9" s="4">
        <v>1805</v>
      </c>
      <c r="G9" s="8"/>
      <c r="H9" s="10"/>
      <c r="I9" s="10"/>
      <c r="J9" s="101" t="s">
        <v>38</v>
      </c>
      <c r="K9" s="12">
        <v>0.43016759776536312</v>
      </c>
      <c r="L9" s="12">
        <v>0.42659974905897113</v>
      </c>
      <c r="M9" s="12">
        <v>0.41836734693877553</v>
      </c>
      <c r="N9" s="12">
        <v>0.42807825086306101</v>
      </c>
      <c r="O9" s="13">
        <v>0.43441636582430804</v>
      </c>
    </row>
    <row r="10" spans="1:16" x14ac:dyDescent="0.2">
      <c r="A10" s="101"/>
      <c r="G10" s="8"/>
      <c r="H10" s="10"/>
      <c r="I10" s="10"/>
      <c r="J10" s="101"/>
      <c r="K10" s="12"/>
      <c r="L10" s="12"/>
      <c r="M10" s="12"/>
      <c r="N10" s="12"/>
      <c r="O10" s="13"/>
    </row>
    <row r="11" spans="1:16" x14ac:dyDescent="0.2">
      <c r="A11" s="19" t="s">
        <v>39</v>
      </c>
      <c r="B11" s="10">
        <v>3575</v>
      </c>
      <c r="C11" s="10">
        <v>3985</v>
      </c>
      <c r="D11" s="10">
        <v>4410</v>
      </c>
      <c r="E11" s="10">
        <v>4345</v>
      </c>
      <c r="F11" s="10">
        <v>4150</v>
      </c>
      <c r="G11" s="8"/>
      <c r="H11" s="10"/>
      <c r="I11" s="10"/>
      <c r="J11" s="19" t="s">
        <v>39</v>
      </c>
      <c r="K11" s="12">
        <v>0.99860335195530725</v>
      </c>
      <c r="L11" s="12">
        <v>1</v>
      </c>
      <c r="M11" s="12">
        <v>1</v>
      </c>
      <c r="N11" s="12">
        <v>1</v>
      </c>
      <c r="O11" s="13">
        <v>0.99879663056558365</v>
      </c>
    </row>
    <row r="12" spans="1:16" x14ac:dyDescent="0.2">
      <c r="A12" s="15" t="s">
        <v>151</v>
      </c>
      <c r="B12" s="15" t="s">
        <v>152</v>
      </c>
      <c r="C12" s="15" t="s">
        <v>152</v>
      </c>
      <c r="D12" s="15" t="s">
        <v>152</v>
      </c>
      <c r="E12" s="15" t="s">
        <v>152</v>
      </c>
      <c r="F12" s="15" t="s">
        <v>152</v>
      </c>
      <c r="G12" s="22"/>
      <c r="H12" s="19"/>
      <c r="I12" s="19"/>
      <c r="J12" s="15" t="s">
        <v>151</v>
      </c>
      <c r="K12" s="15" t="s">
        <v>152</v>
      </c>
      <c r="L12" s="15" t="s">
        <v>152</v>
      </c>
      <c r="M12" s="15" t="s">
        <v>152</v>
      </c>
      <c r="N12" s="15" t="s">
        <v>152</v>
      </c>
      <c r="O12" s="43" t="s">
        <v>152</v>
      </c>
      <c r="P12" s="15"/>
    </row>
    <row r="13" spans="1:16" x14ac:dyDescent="0.2">
      <c r="A13" s="21"/>
      <c r="G13" s="8"/>
      <c r="H13" s="10"/>
      <c r="I13" s="10"/>
      <c r="J13" s="10"/>
      <c r="O13" s="14"/>
    </row>
    <row r="14" spans="1:16" x14ac:dyDescent="0.2">
      <c r="A14" s="21"/>
      <c r="G14" s="10"/>
      <c r="H14" s="10"/>
      <c r="I14" s="10"/>
      <c r="J14" s="10"/>
      <c r="O14" s="10"/>
    </row>
    <row r="16" spans="1:16" x14ac:dyDescent="0.2">
      <c r="A16" s="15"/>
      <c r="B16" s="15" t="s">
        <v>109</v>
      </c>
      <c r="C16" s="15" t="s">
        <v>108</v>
      </c>
      <c r="D16" s="15" t="s">
        <v>107</v>
      </c>
      <c r="E16" s="15" t="s">
        <v>110</v>
      </c>
      <c r="F16" s="15" t="s">
        <v>111</v>
      </c>
      <c r="G16" s="22"/>
      <c r="H16" s="19"/>
      <c r="I16" s="19"/>
      <c r="J16" s="74"/>
      <c r="K16" s="15" t="s">
        <v>109</v>
      </c>
      <c r="L16" s="15" t="s">
        <v>108</v>
      </c>
      <c r="M16" s="15" t="s">
        <v>107</v>
      </c>
      <c r="N16" s="15" t="s">
        <v>110</v>
      </c>
      <c r="O16" s="43" t="s">
        <v>111</v>
      </c>
      <c r="P16" s="15"/>
    </row>
    <row r="17" spans="1:16" x14ac:dyDescent="0.2">
      <c r="A17" s="29" t="s">
        <v>328</v>
      </c>
      <c r="B17" s="10"/>
      <c r="C17" s="10"/>
      <c r="D17" s="10"/>
      <c r="E17" s="10"/>
      <c r="F17" s="10"/>
      <c r="G17" s="8"/>
      <c r="H17" s="10"/>
      <c r="I17" s="10"/>
      <c r="J17" s="29" t="s">
        <v>328</v>
      </c>
      <c r="K17" s="10"/>
      <c r="L17" s="10"/>
      <c r="M17" s="10"/>
      <c r="N17" s="10"/>
      <c r="O17" s="9"/>
      <c r="P17" s="10"/>
    </row>
    <row r="18" spans="1:16" x14ac:dyDescent="0.2">
      <c r="A18" s="102" t="s">
        <v>37</v>
      </c>
      <c r="B18" s="4">
        <v>170</v>
      </c>
      <c r="C18" s="4">
        <v>180</v>
      </c>
      <c r="D18" s="4">
        <v>185</v>
      </c>
      <c r="E18" s="4">
        <v>195</v>
      </c>
      <c r="F18" s="4">
        <v>205</v>
      </c>
      <c r="G18" s="8"/>
      <c r="H18" s="10"/>
      <c r="I18" s="10"/>
      <c r="J18" s="102" t="s">
        <v>37</v>
      </c>
      <c r="K18" s="12">
        <v>4.9707602339181284E-2</v>
      </c>
      <c r="L18" s="12">
        <v>5.2708638360175697E-2</v>
      </c>
      <c r="M18" s="12">
        <v>5.4172767203513911E-2</v>
      </c>
      <c r="N18" s="12">
        <v>5.7101024890190338E-2</v>
      </c>
      <c r="O18" s="13">
        <v>6.0029282576866766E-2</v>
      </c>
    </row>
    <row r="19" spans="1:16" x14ac:dyDescent="0.2">
      <c r="A19" s="102" t="s">
        <v>36</v>
      </c>
      <c r="B19" s="4">
        <v>575</v>
      </c>
      <c r="C19" s="4">
        <v>580</v>
      </c>
      <c r="D19" s="4">
        <v>615</v>
      </c>
      <c r="E19" s="4">
        <v>600</v>
      </c>
      <c r="F19" s="4">
        <v>585</v>
      </c>
      <c r="G19" s="8"/>
      <c r="H19" s="10"/>
      <c r="I19" s="10"/>
      <c r="J19" s="102" t="s">
        <v>36</v>
      </c>
      <c r="K19" s="12">
        <v>0.16812865497076024</v>
      </c>
      <c r="L19" s="12">
        <v>0.1698389458272328</v>
      </c>
      <c r="M19" s="12">
        <v>0.1800878477306003</v>
      </c>
      <c r="N19" s="12">
        <v>0.17569546120058566</v>
      </c>
      <c r="O19" s="13">
        <v>0.17130307467057102</v>
      </c>
    </row>
    <row r="20" spans="1:16" x14ac:dyDescent="0.2">
      <c r="A20" s="102" t="s">
        <v>35</v>
      </c>
      <c r="B20" s="4">
        <v>1180</v>
      </c>
      <c r="C20" s="4">
        <v>1080</v>
      </c>
      <c r="D20" s="4">
        <v>980</v>
      </c>
      <c r="E20" s="4">
        <v>990</v>
      </c>
      <c r="F20" s="4">
        <v>1000</v>
      </c>
      <c r="G20" s="8"/>
      <c r="H20" s="10"/>
      <c r="I20" s="10"/>
      <c r="J20" s="102" t="s">
        <v>35</v>
      </c>
      <c r="K20" s="12">
        <v>0.34502923976608185</v>
      </c>
      <c r="L20" s="12">
        <v>0.31625183016105418</v>
      </c>
      <c r="M20" s="12">
        <v>0.28696925329428991</v>
      </c>
      <c r="N20" s="12">
        <v>0.28989751098096633</v>
      </c>
      <c r="O20" s="13">
        <v>0.29282576866764276</v>
      </c>
    </row>
    <row r="21" spans="1:16" x14ac:dyDescent="0.2">
      <c r="A21" s="102" t="s">
        <v>38</v>
      </c>
      <c r="B21" s="4">
        <v>1495</v>
      </c>
      <c r="C21" s="4">
        <v>1575</v>
      </c>
      <c r="D21" s="4">
        <v>1635</v>
      </c>
      <c r="E21" s="4">
        <v>1630</v>
      </c>
      <c r="F21" s="4">
        <v>1625</v>
      </c>
      <c r="G21" s="8"/>
      <c r="H21" s="10"/>
      <c r="I21" s="10"/>
      <c r="J21" s="102" t="s">
        <v>38</v>
      </c>
      <c r="K21" s="12">
        <v>0.4371345029239766</v>
      </c>
      <c r="L21" s="12">
        <v>0.46120058565153732</v>
      </c>
      <c r="M21" s="12">
        <v>0.47877013177159589</v>
      </c>
      <c r="N21" s="12">
        <v>0.4773060029282577</v>
      </c>
      <c r="O21" s="13">
        <v>0.47584187408491946</v>
      </c>
    </row>
    <row r="22" spans="1:16" x14ac:dyDescent="0.2">
      <c r="A22" s="102"/>
      <c r="G22" s="8"/>
      <c r="H22" s="10"/>
      <c r="I22" s="10"/>
      <c r="J22" s="102"/>
      <c r="K22" s="12"/>
      <c r="L22" s="12"/>
      <c r="M22" s="12"/>
      <c r="N22" s="12"/>
      <c r="O22" s="13"/>
    </row>
    <row r="23" spans="1:16" x14ac:dyDescent="0.2">
      <c r="A23" s="19" t="s">
        <v>39</v>
      </c>
      <c r="B23" s="10">
        <v>3415</v>
      </c>
      <c r="C23" s="10">
        <v>3415</v>
      </c>
      <c r="D23" s="10">
        <v>3415</v>
      </c>
      <c r="E23" s="10">
        <v>3415</v>
      </c>
      <c r="F23" s="10">
        <v>3415</v>
      </c>
      <c r="G23" s="8"/>
      <c r="H23" s="10"/>
      <c r="I23" s="10"/>
      <c r="J23" s="19" t="s">
        <v>39</v>
      </c>
      <c r="K23" s="12">
        <v>0.99853801169590639</v>
      </c>
      <c r="L23" s="12">
        <v>1</v>
      </c>
      <c r="M23" s="12">
        <v>1</v>
      </c>
      <c r="N23" s="12">
        <v>1</v>
      </c>
      <c r="O23" s="13">
        <v>1</v>
      </c>
    </row>
    <row r="24" spans="1:16" x14ac:dyDescent="0.2">
      <c r="A24" s="15" t="s">
        <v>151</v>
      </c>
      <c r="B24" s="15" t="s">
        <v>152</v>
      </c>
      <c r="C24" s="15" t="s">
        <v>152</v>
      </c>
      <c r="D24" s="15" t="s">
        <v>152</v>
      </c>
      <c r="E24" s="15" t="s">
        <v>152</v>
      </c>
      <c r="F24" s="15" t="s">
        <v>152</v>
      </c>
      <c r="G24" s="22"/>
      <c r="H24" s="19"/>
      <c r="I24" s="19"/>
      <c r="J24" s="15" t="s">
        <v>151</v>
      </c>
      <c r="K24" s="15" t="s">
        <v>152</v>
      </c>
      <c r="L24" s="15" t="s">
        <v>152</v>
      </c>
      <c r="M24" s="15" t="s">
        <v>152</v>
      </c>
      <c r="N24" s="15" t="s">
        <v>152</v>
      </c>
      <c r="O24" s="43" t="s">
        <v>152</v>
      </c>
      <c r="P24" s="15"/>
    </row>
    <row r="25" spans="1:16" x14ac:dyDescent="0.2">
      <c r="A25" s="21"/>
      <c r="G25" s="8"/>
      <c r="H25" s="10"/>
      <c r="I25" s="10"/>
      <c r="J25" s="10"/>
      <c r="O25" s="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sheetViews>
  <sheetFormatPr defaultRowHeight="11.25" x14ac:dyDescent="0.2"/>
  <cols>
    <col min="1" max="1" width="42.5703125" style="4" customWidth="1"/>
    <col min="2" max="4" width="9.7109375" style="4" bestFit="1" customWidth="1"/>
    <col min="5" max="7" width="9.140625" style="4"/>
    <col min="8" max="8" width="41.7109375" style="4" customWidth="1"/>
    <col min="9" max="11" width="9.140625" style="4"/>
    <col min="12" max="12" width="12" style="4" customWidth="1"/>
    <col min="13" max="13" width="12.42578125" style="4" customWidth="1"/>
    <col min="14" max="14" width="11.5703125" style="4" customWidth="1"/>
    <col min="15" max="15" width="11.140625" style="4" customWidth="1"/>
    <col min="16" max="18" width="9.140625" style="4"/>
    <col min="19" max="19" width="12.7109375" style="4" customWidth="1"/>
    <col min="20" max="20" width="28.42578125" style="4" bestFit="1" customWidth="1"/>
    <col min="21" max="16384" width="9.140625" style="4"/>
  </cols>
  <sheetData>
    <row r="1" spans="1:12" x14ac:dyDescent="0.2">
      <c r="A1" s="3" t="s">
        <v>80</v>
      </c>
    </row>
    <row r="2" spans="1:12" x14ac:dyDescent="0.2">
      <c r="A2" s="3" t="s">
        <v>193</v>
      </c>
    </row>
    <row r="3" spans="1:12" x14ac:dyDescent="0.2">
      <c r="A3" s="3"/>
    </row>
    <row r="4" spans="1:12" s="11" customFormat="1" x14ac:dyDescent="0.2">
      <c r="A4" s="74"/>
      <c r="B4" s="15" t="s">
        <v>107</v>
      </c>
      <c r="C4" s="15" t="s">
        <v>110</v>
      </c>
      <c r="D4" s="15" t="s">
        <v>111</v>
      </c>
      <c r="E4" s="22"/>
      <c r="F4" s="19"/>
      <c r="H4" s="74"/>
      <c r="I4" s="15" t="s">
        <v>107</v>
      </c>
      <c r="J4" s="15" t="s">
        <v>110</v>
      </c>
      <c r="K4" s="15" t="s">
        <v>111</v>
      </c>
      <c r="L4" s="22"/>
    </row>
    <row r="5" spans="1:12" x14ac:dyDescent="0.2">
      <c r="A5" s="29" t="s">
        <v>47</v>
      </c>
      <c r="B5" s="10"/>
      <c r="C5" s="10"/>
      <c r="D5" s="10"/>
      <c r="E5" s="8"/>
      <c r="F5" s="10"/>
      <c r="H5" s="29" t="s">
        <v>47</v>
      </c>
      <c r="I5" s="10"/>
      <c r="J5" s="10"/>
      <c r="K5" s="10"/>
      <c r="L5" s="8"/>
    </row>
    <row r="6" spans="1:12" x14ac:dyDescent="0.2">
      <c r="A6" s="11" t="s">
        <v>81</v>
      </c>
      <c r="B6" s="4">
        <v>2065</v>
      </c>
      <c r="C6" s="4">
        <v>1480</v>
      </c>
      <c r="D6" s="4">
        <v>970</v>
      </c>
      <c r="E6" s="8"/>
      <c r="F6" s="10"/>
      <c r="G6" s="30"/>
      <c r="H6" s="11" t="s">
        <v>81</v>
      </c>
      <c r="I6" s="12">
        <v>0.50365853658536586</v>
      </c>
      <c r="J6" s="12">
        <v>0.44444444444444442</v>
      </c>
      <c r="K6" s="12">
        <v>0.39754098360655737</v>
      </c>
      <c r="L6" s="8"/>
    </row>
    <row r="7" spans="1:12" x14ac:dyDescent="0.2">
      <c r="A7" s="11" t="s">
        <v>83</v>
      </c>
      <c r="B7" s="4">
        <v>1315</v>
      </c>
      <c r="C7" s="4">
        <v>1285</v>
      </c>
      <c r="D7" s="4">
        <v>1115</v>
      </c>
      <c r="E7" s="8"/>
      <c r="F7" s="10"/>
      <c r="G7" s="30"/>
      <c r="H7" s="11" t="s">
        <v>83</v>
      </c>
      <c r="I7" s="12">
        <v>0.32073170731707318</v>
      </c>
      <c r="J7" s="12">
        <v>0.3858858858858859</v>
      </c>
      <c r="K7" s="12">
        <v>0.45696721311475408</v>
      </c>
      <c r="L7" s="8"/>
    </row>
    <row r="8" spans="1:12" x14ac:dyDescent="0.2">
      <c r="A8" s="11" t="s">
        <v>82</v>
      </c>
      <c r="B8" s="4">
        <v>720</v>
      </c>
      <c r="C8" s="4">
        <v>570</v>
      </c>
      <c r="D8" s="4">
        <v>355</v>
      </c>
      <c r="E8" s="8"/>
      <c r="F8" s="10"/>
      <c r="G8" s="30"/>
      <c r="H8" s="11" t="s">
        <v>82</v>
      </c>
      <c r="I8" s="12">
        <v>0.17560975609756097</v>
      </c>
      <c r="J8" s="12">
        <v>0.17117117117117117</v>
      </c>
      <c r="K8" s="12">
        <v>0.14549180327868852</v>
      </c>
      <c r="L8" s="8"/>
    </row>
    <row r="9" spans="1:12" x14ac:dyDescent="0.2">
      <c r="A9" s="11"/>
      <c r="E9" s="8"/>
      <c r="F9" s="10"/>
      <c r="G9" s="30"/>
      <c r="H9" s="11"/>
      <c r="I9" s="12"/>
      <c r="J9" s="12"/>
      <c r="K9" s="12"/>
      <c r="L9" s="8"/>
    </row>
    <row r="10" spans="1:12" x14ac:dyDescent="0.2">
      <c r="A10" s="11" t="s">
        <v>39</v>
      </c>
      <c r="B10" s="4">
        <v>4100</v>
      </c>
      <c r="C10" s="4">
        <v>3330</v>
      </c>
      <c r="D10" s="4">
        <v>2440</v>
      </c>
      <c r="E10" s="8"/>
      <c r="F10" s="10"/>
      <c r="G10" s="30"/>
      <c r="H10" s="11" t="s">
        <v>39</v>
      </c>
      <c r="I10" s="12">
        <v>1</v>
      </c>
      <c r="J10" s="12">
        <v>1</v>
      </c>
      <c r="K10" s="12">
        <v>1</v>
      </c>
      <c r="L10" s="8"/>
    </row>
    <row r="11" spans="1:12" s="11" customFormat="1" x14ac:dyDescent="0.2">
      <c r="A11" s="11" t="s">
        <v>151</v>
      </c>
      <c r="B11" s="19" t="s">
        <v>161</v>
      </c>
      <c r="C11" s="19" t="s">
        <v>162</v>
      </c>
      <c r="D11" s="19" t="s">
        <v>163</v>
      </c>
      <c r="E11" s="18"/>
      <c r="F11" s="19"/>
      <c r="H11" s="11" t="s">
        <v>151</v>
      </c>
      <c r="I11" s="19" t="s">
        <v>161</v>
      </c>
      <c r="J11" s="19" t="s">
        <v>162</v>
      </c>
      <c r="K11" s="19" t="s">
        <v>163</v>
      </c>
      <c r="L11" s="18"/>
    </row>
    <row r="12" spans="1:12" x14ac:dyDescent="0.2">
      <c r="A12" s="25" t="s">
        <v>48</v>
      </c>
      <c r="E12" s="8"/>
      <c r="F12" s="10"/>
      <c r="H12" s="25" t="s">
        <v>48</v>
      </c>
      <c r="L12" s="8"/>
    </row>
    <row r="13" spans="1:12" x14ac:dyDescent="0.2">
      <c r="A13" s="11" t="s">
        <v>81</v>
      </c>
      <c r="B13" s="4">
        <v>1260</v>
      </c>
      <c r="C13" s="4">
        <v>965</v>
      </c>
      <c r="D13" s="4">
        <v>655</v>
      </c>
      <c r="E13" s="8"/>
      <c r="F13" s="10"/>
      <c r="G13" s="30"/>
      <c r="H13" s="11" t="s">
        <v>81</v>
      </c>
      <c r="I13" s="12">
        <v>0.51115618661257611</v>
      </c>
      <c r="J13" s="12">
        <v>0.46844660194174759</v>
      </c>
      <c r="K13" s="12">
        <v>0.43812709030100333</v>
      </c>
      <c r="L13" s="8"/>
    </row>
    <row r="14" spans="1:12" x14ac:dyDescent="0.2">
      <c r="A14" s="11" t="s">
        <v>83</v>
      </c>
      <c r="B14" s="4">
        <v>825</v>
      </c>
      <c r="C14" s="4">
        <v>765</v>
      </c>
      <c r="D14" s="4">
        <v>630</v>
      </c>
      <c r="E14" s="8"/>
      <c r="F14" s="10"/>
      <c r="G14" s="30"/>
      <c r="H14" s="11" t="s">
        <v>83</v>
      </c>
      <c r="I14" s="12">
        <v>0.33468559837728196</v>
      </c>
      <c r="J14" s="12">
        <v>0.37135922330097088</v>
      </c>
      <c r="K14" s="12">
        <v>0.42140468227424749</v>
      </c>
      <c r="L14" s="8"/>
    </row>
    <row r="15" spans="1:12" x14ac:dyDescent="0.2">
      <c r="A15" s="11" t="s">
        <v>82</v>
      </c>
      <c r="B15" s="4">
        <v>380</v>
      </c>
      <c r="C15" s="4">
        <v>330</v>
      </c>
      <c r="D15" s="4">
        <v>210</v>
      </c>
      <c r="E15" s="8"/>
      <c r="F15" s="10"/>
      <c r="G15" s="30"/>
      <c r="H15" s="11" t="s">
        <v>82</v>
      </c>
      <c r="I15" s="12">
        <v>0.15415821501014199</v>
      </c>
      <c r="J15" s="12">
        <v>0.16019417475728157</v>
      </c>
      <c r="K15" s="12">
        <v>0.14046822742474915</v>
      </c>
      <c r="L15" s="8"/>
    </row>
    <row r="16" spans="1:12" x14ac:dyDescent="0.2">
      <c r="A16" s="11"/>
      <c r="E16" s="8"/>
      <c r="F16" s="10"/>
      <c r="G16" s="30"/>
      <c r="H16" s="11"/>
      <c r="I16" s="12"/>
      <c r="J16" s="12"/>
      <c r="K16" s="12"/>
      <c r="L16" s="8"/>
    </row>
    <row r="17" spans="1:12" x14ac:dyDescent="0.2">
      <c r="A17" s="11" t="s">
        <v>39</v>
      </c>
      <c r="B17" s="4">
        <v>2465</v>
      </c>
      <c r="C17" s="4">
        <v>2060</v>
      </c>
      <c r="D17" s="4">
        <v>1495</v>
      </c>
      <c r="E17" s="8"/>
      <c r="F17" s="10"/>
      <c r="G17" s="30"/>
      <c r="H17" s="11" t="s">
        <v>39</v>
      </c>
      <c r="I17" s="12">
        <v>1</v>
      </c>
      <c r="J17" s="12">
        <v>1</v>
      </c>
      <c r="K17" s="12">
        <v>1</v>
      </c>
      <c r="L17" s="8"/>
    </row>
    <row r="18" spans="1:12" s="11" customFormat="1" x14ac:dyDescent="0.2">
      <c r="A18" s="11" t="s">
        <v>151</v>
      </c>
      <c r="B18" s="11" t="s">
        <v>155</v>
      </c>
      <c r="C18" s="11" t="s">
        <v>156</v>
      </c>
      <c r="D18" s="11" t="s">
        <v>157</v>
      </c>
      <c r="E18" s="18"/>
      <c r="F18" s="19"/>
      <c r="H18" s="11" t="s">
        <v>151</v>
      </c>
      <c r="I18" s="11" t="s">
        <v>155</v>
      </c>
      <c r="J18" s="11" t="s">
        <v>156</v>
      </c>
      <c r="K18" s="11" t="s">
        <v>157</v>
      </c>
      <c r="L18" s="18"/>
    </row>
    <row r="19" spans="1:12" x14ac:dyDescent="0.2">
      <c r="A19" s="25" t="s">
        <v>49</v>
      </c>
      <c r="E19" s="8"/>
      <c r="F19" s="10"/>
      <c r="H19" s="25" t="s">
        <v>49</v>
      </c>
      <c r="L19" s="8"/>
    </row>
    <row r="20" spans="1:12" x14ac:dyDescent="0.2">
      <c r="A20" s="11" t="s">
        <v>81</v>
      </c>
      <c r="B20" s="4">
        <v>80</v>
      </c>
      <c r="C20" s="4">
        <v>40</v>
      </c>
      <c r="D20" s="4">
        <v>15</v>
      </c>
      <c r="E20" s="8"/>
      <c r="F20" s="10"/>
      <c r="G20" s="30"/>
      <c r="H20" s="11" t="s">
        <v>81</v>
      </c>
      <c r="I20" s="12">
        <v>0.4</v>
      </c>
      <c r="J20" s="12">
        <v>0.2857142857142857</v>
      </c>
      <c r="K20" s="12">
        <v>0.23076923076923078</v>
      </c>
      <c r="L20" s="8"/>
    </row>
    <row r="21" spans="1:12" x14ac:dyDescent="0.2">
      <c r="A21" s="11" t="s">
        <v>83</v>
      </c>
      <c r="B21" s="4">
        <v>70</v>
      </c>
      <c r="C21" s="4">
        <v>65</v>
      </c>
      <c r="D21" s="4">
        <v>40</v>
      </c>
      <c r="E21" s="8"/>
      <c r="F21" s="10"/>
      <c r="G21" s="30"/>
      <c r="H21" s="11" t="s">
        <v>83</v>
      </c>
      <c r="I21" s="12">
        <v>0.35</v>
      </c>
      <c r="J21" s="12">
        <v>0.4642857142857143</v>
      </c>
      <c r="K21" s="12">
        <v>0.61538461538461542</v>
      </c>
      <c r="L21" s="8"/>
    </row>
    <row r="22" spans="1:12" x14ac:dyDescent="0.2">
      <c r="A22" s="11" t="s">
        <v>82</v>
      </c>
      <c r="B22" s="4">
        <v>50</v>
      </c>
      <c r="C22" s="4">
        <v>35</v>
      </c>
      <c r="D22" s="4">
        <v>10</v>
      </c>
      <c r="E22" s="8"/>
      <c r="F22" s="10"/>
      <c r="G22" s="30"/>
      <c r="H22" s="11" t="s">
        <v>82</v>
      </c>
      <c r="I22" s="12">
        <v>0.25</v>
      </c>
      <c r="J22" s="12">
        <v>0.25</v>
      </c>
      <c r="K22" s="12">
        <v>0.15384615384615385</v>
      </c>
      <c r="L22" s="8"/>
    </row>
    <row r="23" spans="1:12" x14ac:dyDescent="0.2">
      <c r="A23" s="11"/>
      <c r="E23" s="8"/>
      <c r="F23" s="10"/>
      <c r="G23" s="30"/>
      <c r="H23" s="11"/>
      <c r="I23" s="12"/>
      <c r="J23" s="12"/>
      <c r="K23" s="12"/>
      <c r="L23" s="8"/>
    </row>
    <row r="24" spans="1:12" x14ac:dyDescent="0.2">
      <c r="A24" s="11" t="s">
        <v>39</v>
      </c>
      <c r="B24" s="4">
        <v>200</v>
      </c>
      <c r="C24" s="4">
        <v>140</v>
      </c>
      <c r="D24" s="4">
        <v>65</v>
      </c>
      <c r="E24" s="8"/>
      <c r="F24" s="10"/>
      <c r="G24" s="30"/>
      <c r="H24" s="11" t="s">
        <v>39</v>
      </c>
      <c r="I24" s="12">
        <v>1</v>
      </c>
      <c r="J24" s="12">
        <v>1</v>
      </c>
      <c r="K24" s="12">
        <v>1</v>
      </c>
      <c r="L24" s="8"/>
    </row>
    <row r="25" spans="1:12" s="11" customFormat="1" x14ac:dyDescent="0.2">
      <c r="A25" s="11" t="s">
        <v>151</v>
      </c>
      <c r="B25" s="11" t="s">
        <v>158</v>
      </c>
      <c r="C25" s="11" t="s">
        <v>159</v>
      </c>
      <c r="D25" s="11">
        <v>2016</v>
      </c>
      <c r="E25" s="18"/>
      <c r="F25" s="19"/>
      <c r="H25" s="11" t="s">
        <v>151</v>
      </c>
      <c r="I25" s="11" t="s">
        <v>158</v>
      </c>
      <c r="J25" s="11" t="s">
        <v>159</v>
      </c>
      <c r="K25" s="11">
        <v>2016</v>
      </c>
      <c r="L25" s="18"/>
    </row>
    <row r="26" spans="1:12" s="101" customFormat="1" x14ac:dyDescent="0.2">
      <c r="E26" s="18"/>
      <c r="F26" s="19"/>
      <c r="L26" s="18"/>
    </row>
    <row r="27" spans="1:12" s="101" customFormat="1" x14ac:dyDescent="0.2">
      <c r="A27" s="25" t="s">
        <v>104</v>
      </c>
      <c r="E27" s="18"/>
      <c r="F27" s="19"/>
      <c r="H27" s="25" t="s">
        <v>104</v>
      </c>
      <c r="L27" s="18"/>
    </row>
    <row r="28" spans="1:12" s="101" customFormat="1" x14ac:dyDescent="0.2">
      <c r="A28" s="101" t="s">
        <v>81</v>
      </c>
      <c r="B28" s="101">
        <v>3405</v>
      </c>
      <c r="C28" s="101">
        <v>2485</v>
      </c>
      <c r="D28" s="101">
        <v>1640</v>
      </c>
      <c r="E28" s="18"/>
      <c r="F28" s="19"/>
      <c r="H28" s="101" t="s">
        <v>81</v>
      </c>
      <c r="I28" s="41">
        <v>0.50332594235033257</v>
      </c>
      <c r="J28" s="41">
        <v>0.44896115627822947</v>
      </c>
      <c r="K28" s="41">
        <v>0.41</v>
      </c>
      <c r="L28" s="18"/>
    </row>
    <row r="29" spans="1:12" s="101" customFormat="1" x14ac:dyDescent="0.2">
      <c r="A29" s="101" t="s">
        <v>83</v>
      </c>
      <c r="B29" s="101">
        <v>2210</v>
      </c>
      <c r="C29" s="101">
        <v>2115</v>
      </c>
      <c r="D29" s="101">
        <v>1785</v>
      </c>
      <c r="E29" s="18"/>
      <c r="F29" s="19"/>
      <c r="H29" s="101" t="s">
        <v>83</v>
      </c>
      <c r="I29" s="41">
        <v>0.32668144863266813</v>
      </c>
      <c r="J29" s="41">
        <v>0.38211382113821141</v>
      </c>
      <c r="K29" s="41">
        <v>0.44624999999999998</v>
      </c>
      <c r="L29" s="18"/>
    </row>
    <row r="30" spans="1:12" s="101" customFormat="1" x14ac:dyDescent="0.2">
      <c r="A30" s="101" t="s">
        <v>82</v>
      </c>
      <c r="B30" s="101">
        <v>1150</v>
      </c>
      <c r="C30" s="101">
        <v>935</v>
      </c>
      <c r="D30" s="101">
        <v>575</v>
      </c>
      <c r="E30" s="18"/>
      <c r="F30" s="19"/>
      <c r="H30" s="101" t="s">
        <v>82</v>
      </c>
      <c r="I30" s="41">
        <v>0.16999260901699925</v>
      </c>
      <c r="J30" s="41">
        <v>0.16892502258355918</v>
      </c>
      <c r="K30" s="41">
        <v>0.14374999999999999</v>
      </c>
      <c r="L30" s="18"/>
    </row>
    <row r="31" spans="1:12" s="101" customFormat="1" x14ac:dyDescent="0.2">
      <c r="E31" s="18"/>
      <c r="F31" s="19"/>
      <c r="I31" s="41"/>
      <c r="J31" s="41"/>
      <c r="K31" s="41"/>
      <c r="L31" s="18"/>
    </row>
    <row r="32" spans="1:12" s="101" customFormat="1" x14ac:dyDescent="0.2">
      <c r="A32" s="101" t="s">
        <v>39</v>
      </c>
      <c r="B32" s="101">
        <v>6765</v>
      </c>
      <c r="C32" s="101">
        <v>5530</v>
      </c>
      <c r="D32" s="101">
        <v>4000</v>
      </c>
      <c r="E32" s="18"/>
      <c r="F32" s="19"/>
      <c r="H32" s="101" t="s">
        <v>39</v>
      </c>
      <c r="I32" s="41">
        <v>1</v>
      </c>
      <c r="J32" s="41">
        <v>0.99909665763324296</v>
      </c>
      <c r="K32" s="41">
        <v>1</v>
      </c>
      <c r="L32" s="18"/>
    </row>
    <row r="33" spans="1:12" s="101" customFormat="1" x14ac:dyDescent="0.2">
      <c r="A33" s="101" t="s">
        <v>151</v>
      </c>
      <c r="B33" s="19" t="s">
        <v>161</v>
      </c>
      <c r="C33" s="19" t="s">
        <v>162</v>
      </c>
      <c r="D33" s="19" t="s">
        <v>163</v>
      </c>
      <c r="E33" s="18"/>
      <c r="F33" s="19"/>
      <c r="H33" s="101" t="s">
        <v>151</v>
      </c>
      <c r="I33" s="19" t="s">
        <v>161</v>
      </c>
      <c r="J33" s="19" t="s">
        <v>162</v>
      </c>
      <c r="K33" s="19" t="s">
        <v>163</v>
      </c>
      <c r="L33" s="18"/>
    </row>
    <row r="34" spans="1:12" x14ac:dyDescent="0.2">
      <c r="A34" s="34" t="s">
        <v>126</v>
      </c>
      <c r="E34" s="8"/>
      <c r="F34" s="10"/>
      <c r="H34" s="34" t="s">
        <v>126</v>
      </c>
      <c r="L34" s="8"/>
    </row>
    <row r="35" spans="1:12" x14ac:dyDescent="0.2">
      <c r="A35" s="33" t="s">
        <v>72</v>
      </c>
      <c r="E35" s="8"/>
      <c r="F35" s="10"/>
      <c r="H35" s="33" t="s">
        <v>72</v>
      </c>
      <c r="L35" s="8"/>
    </row>
    <row r="36" spans="1:12" x14ac:dyDescent="0.2">
      <c r="A36" s="11" t="s">
        <v>81</v>
      </c>
      <c r="B36" s="4">
        <v>3430</v>
      </c>
      <c r="C36" s="4">
        <v>2525</v>
      </c>
      <c r="D36" s="4">
        <v>1675</v>
      </c>
      <c r="E36" s="8"/>
      <c r="F36" s="10"/>
      <c r="G36" s="30"/>
      <c r="H36" s="11" t="s">
        <v>81</v>
      </c>
      <c r="I36" s="12">
        <v>0.51930355791067373</v>
      </c>
      <c r="J36" s="12">
        <v>0.4671600370027752</v>
      </c>
      <c r="K36" s="12">
        <v>0.42838874680306904</v>
      </c>
      <c r="L36" s="8"/>
    </row>
    <row r="37" spans="1:12" x14ac:dyDescent="0.2">
      <c r="A37" s="11" t="s">
        <v>83</v>
      </c>
      <c r="B37" s="4">
        <v>2090</v>
      </c>
      <c r="C37" s="4">
        <v>1985</v>
      </c>
      <c r="D37" s="4">
        <v>1660</v>
      </c>
      <c r="E37" s="8"/>
      <c r="F37" s="10"/>
      <c r="G37" s="30"/>
      <c r="H37" s="11" t="s">
        <v>83</v>
      </c>
      <c r="I37" s="12">
        <v>0.31642694928084786</v>
      </c>
      <c r="J37" s="12">
        <v>0.36725254394079554</v>
      </c>
      <c r="K37" s="12">
        <v>0.42455242966751916</v>
      </c>
      <c r="L37" s="8"/>
    </row>
    <row r="38" spans="1:12" x14ac:dyDescent="0.2">
      <c r="A38" s="11" t="s">
        <v>82</v>
      </c>
      <c r="B38" s="4">
        <v>1085</v>
      </c>
      <c r="C38" s="4">
        <v>895</v>
      </c>
      <c r="D38" s="4">
        <v>575</v>
      </c>
      <c r="E38" s="8"/>
      <c r="F38" s="10"/>
      <c r="G38" s="30"/>
      <c r="H38" s="11" t="s">
        <v>82</v>
      </c>
      <c r="I38" s="12">
        <v>0.16426949280847841</v>
      </c>
      <c r="J38" s="12">
        <v>0.16558741905642924</v>
      </c>
      <c r="K38" s="12">
        <v>0.14705882352941177</v>
      </c>
      <c r="L38" s="8"/>
    </row>
    <row r="39" spans="1:12" x14ac:dyDescent="0.2">
      <c r="A39" s="33" t="s">
        <v>73</v>
      </c>
      <c r="E39" s="8"/>
      <c r="F39" s="10"/>
      <c r="G39" s="30"/>
      <c r="H39" s="33" t="s">
        <v>73</v>
      </c>
      <c r="L39" s="8"/>
    </row>
    <row r="40" spans="1:12" x14ac:dyDescent="0.2">
      <c r="A40" s="11" t="s">
        <v>81</v>
      </c>
      <c r="B40" s="4">
        <v>5675</v>
      </c>
      <c r="C40" s="4">
        <v>4510</v>
      </c>
      <c r="D40" s="4">
        <v>3145</v>
      </c>
      <c r="E40" s="8"/>
      <c r="F40" s="10"/>
      <c r="G40" s="30"/>
      <c r="H40" s="11" t="s">
        <v>81</v>
      </c>
      <c r="I40" s="12">
        <v>0.85919757759273274</v>
      </c>
      <c r="J40" s="12">
        <v>0.83441258094357074</v>
      </c>
      <c r="K40" s="12">
        <v>0.80434782608695654</v>
      </c>
      <c r="L40" s="8"/>
    </row>
    <row r="41" spans="1:12" x14ac:dyDescent="0.2">
      <c r="A41" s="11" t="s">
        <v>83</v>
      </c>
      <c r="B41" s="4">
        <v>465</v>
      </c>
      <c r="C41" s="4">
        <v>475</v>
      </c>
      <c r="D41" s="4">
        <v>415</v>
      </c>
      <c r="E41" s="8"/>
      <c r="F41" s="10"/>
      <c r="G41" s="30"/>
      <c r="H41" s="11" t="s">
        <v>83</v>
      </c>
      <c r="I41" s="12">
        <v>7.0401211203633615E-2</v>
      </c>
      <c r="J41" s="12">
        <v>8.7881591119333954E-2</v>
      </c>
      <c r="K41" s="12">
        <v>0.10613810741687979</v>
      </c>
      <c r="L41" s="8"/>
    </row>
    <row r="42" spans="1:12" x14ac:dyDescent="0.2">
      <c r="A42" s="11" t="s">
        <v>82</v>
      </c>
      <c r="B42" s="4">
        <v>465</v>
      </c>
      <c r="C42" s="4">
        <v>420</v>
      </c>
      <c r="D42" s="4">
        <v>350</v>
      </c>
      <c r="E42" s="8"/>
      <c r="F42" s="10"/>
      <c r="G42" s="30"/>
      <c r="H42" s="11" t="s">
        <v>82</v>
      </c>
      <c r="I42" s="12">
        <v>7.0401211203633615E-2</v>
      </c>
      <c r="J42" s="12">
        <v>7.7705827937095281E-2</v>
      </c>
      <c r="K42" s="12">
        <v>8.9514066496163683E-2</v>
      </c>
      <c r="L42" s="8"/>
    </row>
    <row r="43" spans="1:12" x14ac:dyDescent="0.2">
      <c r="A43" s="33" t="s">
        <v>74</v>
      </c>
      <c r="E43" s="8"/>
      <c r="F43" s="10"/>
      <c r="G43" s="30"/>
      <c r="H43" s="33" t="s">
        <v>74</v>
      </c>
      <c r="L43" s="8"/>
    </row>
    <row r="44" spans="1:12" x14ac:dyDescent="0.2">
      <c r="A44" s="11" t="s">
        <v>81</v>
      </c>
      <c r="B44" s="4">
        <v>5935</v>
      </c>
      <c r="C44" s="4">
        <v>4740</v>
      </c>
      <c r="D44" s="4">
        <v>3360</v>
      </c>
      <c r="E44" s="8"/>
      <c r="F44" s="10"/>
      <c r="G44" s="30"/>
      <c r="H44" s="11" t="s">
        <v>81</v>
      </c>
      <c r="I44" s="12">
        <v>0.89856169568508704</v>
      </c>
      <c r="J44" s="12">
        <v>0.8769657724329325</v>
      </c>
      <c r="K44" s="12">
        <v>0.85933503836317138</v>
      </c>
      <c r="L44" s="8"/>
    </row>
    <row r="45" spans="1:12" x14ac:dyDescent="0.2">
      <c r="A45" s="11" t="s">
        <v>83</v>
      </c>
      <c r="B45" s="4">
        <v>305</v>
      </c>
      <c r="C45" s="4">
        <v>300</v>
      </c>
      <c r="D45" s="4">
        <v>250</v>
      </c>
      <c r="E45" s="8"/>
      <c r="F45" s="10"/>
      <c r="G45" s="30"/>
      <c r="H45" s="11" t="s">
        <v>83</v>
      </c>
      <c r="I45" s="12">
        <v>4.6177138531415592E-2</v>
      </c>
      <c r="J45" s="12">
        <v>5.5504162812210912E-2</v>
      </c>
      <c r="K45" s="12">
        <v>6.3938618925831206E-2</v>
      </c>
      <c r="L45" s="8"/>
    </row>
    <row r="46" spans="1:12" x14ac:dyDescent="0.2">
      <c r="A46" s="11" t="s">
        <v>82</v>
      </c>
      <c r="B46" s="4">
        <v>365</v>
      </c>
      <c r="C46" s="4">
        <v>365</v>
      </c>
      <c r="D46" s="4">
        <v>300</v>
      </c>
      <c r="E46" s="8"/>
      <c r="F46" s="10"/>
      <c r="G46" s="30"/>
      <c r="H46" s="11" t="s">
        <v>82</v>
      </c>
      <c r="I46" s="12">
        <v>5.5261165783497351E-2</v>
      </c>
      <c r="J46" s="12">
        <v>6.7530064754856609E-2</v>
      </c>
      <c r="K46" s="12">
        <v>7.6726342710997444E-2</v>
      </c>
      <c r="L46" s="8"/>
    </row>
    <row r="47" spans="1:12" x14ac:dyDescent="0.2">
      <c r="A47" s="33" t="s">
        <v>75</v>
      </c>
      <c r="E47" s="8"/>
      <c r="F47" s="10"/>
      <c r="G47" s="30"/>
      <c r="H47" s="33" t="s">
        <v>75</v>
      </c>
      <c r="L47" s="8"/>
    </row>
    <row r="48" spans="1:12" x14ac:dyDescent="0.2">
      <c r="A48" s="11" t="s">
        <v>81</v>
      </c>
      <c r="B48" s="4">
        <v>5915</v>
      </c>
      <c r="C48" s="4">
        <v>4735</v>
      </c>
      <c r="D48" s="4">
        <v>3325</v>
      </c>
      <c r="E48" s="8"/>
      <c r="F48" s="10"/>
      <c r="G48" s="30"/>
      <c r="H48" s="11" t="s">
        <v>81</v>
      </c>
      <c r="I48" s="12">
        <v>0.89553368660105981</v>
      </c>
      <c r="J48" s="12">
        <v>0.87604070305272896</v>
      </c>
      <c r="K48" s="12">
        <v>0.85038363171355502</v>
      </c>
      <c r="L48" s="8"/>
    </row>
    <row r="49" spans="1:12" x14ac:dyDescent="0.2">
      <c r="A49" s="11" t="s">
        <v>83</v>
      </c>
      <c r="B49" s="4">
        <v>335</v>
      </c>
      <c r="C49" s="4">
        <v>335</v>
      </c>
      <c r="D49" s="4">
        <v>290</v>
      </c>
      <c r="E49" s="8"/>
      <c r="F49" s="10"/>
      <c r="G49" s="30"/>
      <c r="H49" s="11" t="s">
        <v>83</v>
      </c>
      <c r="I49" s="12">
        <v>5.0719152157456475E-2</v>
      </c>
      <c r="J49" s="12">
        <v>6.1979648473635525E-2</v>
      </c>
      <c r="K49" s="12">
        <v>7.4168797953964194E-2</v>
      </c>
      <c r="L49" s="8"/>
    </row>
    <row r="50" spans="1:12" x14ac:dyDescent="0.2">
      <c r="A50" s="11" t="s">
        <v>82</v>
      </c>
      <c r="B50" s="4">
        <v>355</v>
      </c>
      <c r="C50" s="4">
        <v>335</v>
      </c>
      <c r="D50" s="4">
        <v>295</v>
      </c>
      <c r="E50" s="8"/>
      <c r="F50" s="10"/>
      <c r="G50" s="30"/>
      <c r="H50" s="11" t="s">
        <v>82</v>
      </c>
      <c r="I50" s="12">
        <v>5.3747161241483724E-2</v>
      </c>
      <c r="J50" s="12">
        <v>6.1979648473635525E-2</v>
      </c>
      <c r="K50" s="12">
        <v>7.5447570332480812E-2</v>
      </c>
      <c r="L50" s="8"/>
    </row>
    <row r="51" spans="1:12" x14ac:dyDescent="0.2">
      <c r="A51" s="33" t="s">
        <v>76</v>
      </c>
      <c r="E51" s="8"/>
      <c r="F51" s="10"/>
      <c r="G51" s="30"/>
      <c r="H51" s="33" t="s">
        <v>76</v>
      </c>
      <c r="L51" s="8"/>
    </row>
    <row r="52" spans="1:12" x14ac:dyDescent="0.2">
      <c r="A52" s="11" t="s">
        <v>81</v>
      </c>
      <c r="B52" s="4">
        <v>5790</v>
      </c>
      <c r="C52" s="4">
        <v>4595</v>
      </c>
      <c r="D52" s="4">
        <v>3240</v>
      </c>
      <c r="E52" s="8"/>
      <c r="F52" s="10"/>
      <c r="G52" s="30"/>
      <c r="H52" s="11" t="s">
        <v>81</v>
      </c>
      <c r="I52" s="12">
        <v>0.8766086298258895</v>
      </c>
      <c r="J52" s="12">
        <v>0.85013876040703051</v>
      </c>
      <c r="K52" s="12">
        <v>0.82864450127877243</v>
      </c>
      <c r="L52" s="8"/>
    </row>
    <row r="53" spans="1:12" x14ac:dyDescent="0.2">
      <c r="A53" s="11" t="s">
        <v>83</v>
      </c>
      <c r="B53" s="4">
        <v>380</v>
      </c>
      <c r="C53" s="4">
        <v>385</v>
      </c>
      <c r="D53" s="4">
        <v>340</v>
      </c>
      <c r="E53" s="8"/>
      <c r="F53" s="10"/>
      <c r="G53" s="30"/>
      <c r="H53" s="11" t="s">
        <v>83</v>
      </c>
      <c r="I53" s="12">
        <v>5.7532172596517793E-2</v>
      </c>
      <c r="J53" s="12">
        <v>7.1230342275670669E-2</v>
      </c>
      <c r="K53" s="12">
        <v>8.6956521739130432E-2</v>
      </c>
      <c r="L53" s="8"/>
    </row>
    <row r="54" spans="1:12" x14ac:dyDescent="0.2">
      <c r="A54" s="11" t="s">
        <v>82</v>
      </c>
      <c r="B54" s="4">
        <v>435</v>
      </c>
      <c r="C54" s="4">
        <v>420</v>
      </c>
      <c r="D54" s="4">
        <v>330</v>
      </c>
      <c r="E54" s="8"/>
      <c r="F54" s="10"/>
      <c r="G54" s="30"/>
      <c r="H54" s="11" t="s">
        <v>82</v>
      </c>
      <c r="I54" s="12">
        <v>6.5859197577592732E-2</v>
      </c>
      <c r="J54" s="12">
        <v>7.7705827937095281E-2</v>
      </c>
      <c r="K54" s="12">
        <v>8.4398976982097182E-2</v>
      </c>
      <c r="L54" s="8"/>
    </row>
    <row r="55" spans="1:12" x14ac:dyDescent="0.2">
      <c r="A55" s="33" t="s">
        <v>77</v>
      </c>
      <c r="E55" s="8"/>
      <c r="F55" s="10"/>
      <c r="G55" s="30"/>
      <c r="H55" s="33" t="s">
        <v>77</v>
      </c>
      <c r="L55" s="8"/>
    </row>
    <row r="56" spans="1:12" x14ac:dyDescent="0.2">
      <c r="A56" s="11" t="s">
        <v>81</v>
      </c>
      <c r="B56" s="4">
        <v>6285</v>
      </c>
      <c r="C56" s="4">
        <v>5090</v>
      </c>
      <c r="D56" s="4">
        <v>3645</v>
      </c>
      <c r="E56" s="8"/>
      <c r="F56" s="10"/>
      <c r="G56" s="30"/>
      <c r="H56" s="11" t="s">
        <v>81</v>
      </c>
      <c r="I56" s="12">
        <v>0.95155185465556391</v>
      </c>
      <c r="J56" s="12">
        <v>0.94172062904717857</v>
      </c>
      <c r="K56" s="12">
        <v>0.93222506393861893</v>
      </c>
      <c r="L56" s="8"/>
    </row>
    <row r="57" spans="1:12" x14ac:dyDescent="0.2">
      <c r="A57" s="11" t="s">
        <v>83</v>
      </c>
      <c r="B57" s="4">
        <v>105</v>
      </c>
      <c r="C57" s="4">
        <v>120</v>
      </c>
      <c r="D57" s="4">
        <v>105</v>
      </c>
      <c r="E57" s="8"/>
      <c r="F57" s="10"/>
      <c r="G57" s="30"/>
      <c r="H57" s="11" t="s">
        <v>83</v>
      </c>
      <c r="I57" s="12">
        <v>1.5897047691143074E-2</v>
      </c>
      <c r="J57" s="12">
        <v>2.2201665124884366E-2</v>
      </c>
      <c r="K57" s="12">
        <v>2.6854219948849106E-2</v>
      </c>
      <c r="L57" s="8"/>
    </row>
    <row r="58" spans="1:12" x14ac:dyDescent="0.2">
      <c r="A58" s="11" t="s">
        <v>82</v>
      </c>
      <c r="B58" s="4">
        <v>210</v>
      </c>
      <c r="C58" s="4">
        <v>190</v>
      </c>
      <c r="D58" s="4">
        <v>160</v>
      </c>
      <c r="E58" s="8"/>
      <c r="F58" s="10"/>
      <c r="G58" s="30"/>
      <c r="H58" s="11" t="s">
        <v>82</v>
      </c>
      <c r="I58" s="12">
        <v>3.1794095382286149E-2</v>
      </c>
      <c r="J58" s="12">
        <v>3.515263644773358E-2</v>
      </c>
      <c r="K58" s="12">
        <v>4.0920716112531973E-2</v>
      </c>
      <c r="L58" s="8"/>
    </row>
    <row r="59" spans="1:12" x14ac:dyDescent="0.2">
      <c r="A59" s="33" t="s">
        <v>78</v>
      </c>
      <c r="E59" s="8"/>
      <c r="F59" s="10"/>
      <c r="G59" s="30"/>
      <c r="H59" s="33" t="s">
        <v>78</v>
      </c>
      <c r="L59" s="8"/>
    </row>
    <row r="60" spans="1:12" x14ac:dyDescent="0.2">
      <c r="A60" s="11" t="s">
        <v>81</v>
      </c>
      <c r="B60" s="4">
        <v>6140</v>
      </c>
      <c r="C60" s="4">
        <v>4945</v>
      </c>
      <c r="D60" s="4">
        <v>3515</v>
      </c>
      <c r="E60" s="8"/>
      <c r="F60" s="10"/>
      <c r="G60" s="30"/>
      <c r="H60" s="11" t="s">
        <v>81</v>
      </c>
      <c r="I60" s="12">
        <v>0</v>
      </c>
      <c r="J60" s="12">
        <v>0</v>
      </c>
      <c r="K60" s="12">
        <v>0</v>
      </c>
      <c r="L60" s="8"/>
    </row>
    <row r="61" spans="1:12" x14ac:dyDescent="0.2">
      <c r="A61" s="11" t="s">
        <v>83</v>
      </c>
      <c r="B61" s="4">
        <v>205</v>
      </c>
      <c r="C61" s="4">
        <v>205</v>
      </c>
      <c r="D61" s="4">
        <v>195</v>
      </c>
      <c r="E61" s="8"/>
      <c r="F61" s="10"/>
      <c r="G61" s="30"/>
      <c r="H61" s="11" t="s">
        <v>83</v>
      </c>
      <c r="I61" s="12">
        <v>0.92959878879636637</v>
      </c>
      <c r="J61" s="12">
        <v>0.91489361702127658</v>
      </c>
      <c r="K61" s="12">
        <v>0.89897698209718668</v>
      </c>
      <c r="L61" s="8"/>
    </row>
    <row r="62" spans="1:12" x14ac:dyDescent="0.2">
      <c r="A62" s="11" t="s">
        <v>82</v>
      </c>
      <c r="B62" s="4">
        <v>255</v>
      </c>
      <c r="C62" s="4">
        <v>250</v>
      </c>
      <c r="D62" s="4">
        <v>195</v>
      </c>
      <c r="E62" s="8"/>
      <c r="F62" s="10"/>
      <c r="G62" s="30"/>
      <c r="H62" s="11" t="s">
        <v>82</v>
      </c>
      <c r="I62" s="12">
        <v>3.1037093111279335E-2</v>
      </c>
      <c r="J62" s="12">
        <v>3.7927844588344126E-2</v>
      </c>
      <c r="K62" s="12">
        <v>4.9872122762148335E-2</v>
      </c>
      <c r="L62" s="8"/>
    </row>
    <row r="63" spans="1:12" x14ac:dyDescent="0.2">
      <c r="A63" s="11"/>
      <c r="E63" s="8"/>
      <c r="F63" s="10"/>
      <c r="G63" s="30"/>
      <c r="H63" s="11"/>
      <c r="L63" s="8"/>
    </row>
    <row r="64" spans="1:12" s="11" customFormat="1" x14ac:dyDescent="0.2">
      <c r="A64" s="15" t="s">
        <v>151</v>
      </c>
      <c r="B64" s="15" t="s">
        <v>161</v>
      </c>
      <c r="C64" s="15" t="s">
        <v>162</v>
      </c>
      <c r="D64" s="15" t="s">
        <v>163</v>
      </c>
      <c r="E64" s="22"/>
      <c r="F64" s="19"/>
      <c r="H64" s="15" t="s">
        <v>151</v>
      </c>
      <c r="I64" s="15" t="s">
        <v>161</v>
      </c>
      <c r="J64" s="15" t="s">
        <v>162</v>
      </c>
      <c r="K64" s="15" t="s">
        <v>163</v>
      </c>
      <c r="L64" s="22"/>
    </row>
    <row r="65" spans="1:12" x14ac:dyDescent="0.2">
      <c r="E65" s="8"/>
      <c r="F65" s="10"/>
      <c r="L65" s="8"/>
    </row>
    <row r="66" spans="1:12" x14ac:dyDescent="0.2">
      <c r="A66" s="35"/>
    </row>
    <row r="67" spans="1:12" x14ac:dyDescent="0.2">
      <c r="A67" s="27"/>
    </row>
    <row r="68" spans="1:12" x14ac:dyDescent="0.2">
      <c r="A68" s="27"/>
    </row>
    <row r="69" spans="1:12" x14ac:dyDescent="0.2">
      <c r="A69" s="27"/>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5"/>
  <sheetViews>
    <sheetView workbookViewId="0"/>
  </sheetViews>
  <sheetFormatPr defaultRowHeight="11.25" x14ac:dyDescent="0.2"/>
  <cols>
    <col min="1" max="1" width="40.85546875" style="4" customWidth="1"/>
    <col min="2" max="6" width="9.7109375" style="4" bestFit="1" customWidth="1"/>
    <col min="7" max="9" width="9.140625" style="4"/>
    <col min="10" max="10" width="44.7109375" style="4" customWidth="1"/>
    <col min="11" max="15" width="9.7109375" style="4" bestFit="1" customWidth="1"/>
    <col min="16" max="18" width="9.140625" style="4"/>
    <col min="19" max="19" width="44.42578125" style="4" customWidth="1"/>
    <col min="20" max="27" width="9.140625" style="4"/>
    <col min="28" max="28" width="46.42578125" style="4" customWidth="1"/>
    <col min="29" max="16384" width="9.140625" style="4"/>
  </cols>
  <sheetData>
    <row r="1" spans="1:33" x14ac:dyDescent="0.2">
      <c r="A1" s="3" t="s">
        <v>84</v>
      </c>
      <c r="B1" s="3"/>
    </row>
    <row r="2" spans="1:33" x14ac:dyDescent="0.2">
      <c r="A2" s="3" t="s">
        <v>194</v>
      </c>
      <c r="B2" s="3"/>
    </row>
    <row r="3" spans="1:33" x14ac:dyDescent="0.2">
      <c r="A3" s="3"/>
      <c r="B3" s="3"/>
    </row>
    <row r="4" spans="1:33" x14ac:dyDescent="0.2">
      <c r="A4" s="3" t="s">
        <v>85</v>
      </c>
      <c r="B4" s="3"/>
      <c r="J4" s="3" t="s">
        <v>86</v>
      </c>
      <c r="S4" s="3" t="s">
        <v>85</v>
      </c>
      <c r="T4" s="3"/>
      <c r="AB4" s="3" t="s">
        <v>86</v>
      </c>
    </row>
    <row r="5" spans="1:33" s="11" customFormat="1" x14ac:dyDescent="0.2">
      <c r="A5" s="75"/>
      <c r="B5" s="15" t="s">
        <v>109</v>
      </c>
      <c r="C5" s="15" t="s">
        <v>108</v>
      </c>
      <c r="D5" s="15" t="s">
        <v>107</v>
      </c>
      <c r="E5" s="15" t="s">
        <v>110</v>
      </c>
      <c r="F5" s="15" t="s">
        <v>111</v>
      </c>
      <c r="G5" s="22"/>
      <c r="J5" s="75"/>
      <c r="K5" s="15" t="s">
        <v>109</v>
      </c>
      <c r="L5" s="15" t="s">
        <v>108</v>
      </c>
      <c r="M5" s="15" t="s">
        <v>107</v>
      </c>
      <c r="N5" s="15" t="s">
        <v>110</v>
      </c>
      <c r="O5" s="15" t="s">
        <v>111</v>
      </c>
      <c r="P5" s="22"/>
      <c r="Q5" s="19"/>
      <c r="S5" s="75"/>
      <c r="T5" s="15" t="s">
        <v>109</v>
      </c>
      <c r="U5" s="15" t="s">
        <v>108</v>
      </c>
      <c r="V5" s="15" t="s">
        <v>107</v>
      </c>
      <c r="W5" s="15" t="s">
        <v>110</v>
      </c>
      <c r="X5" s="15" t="s">
        <v>111</v>
      </c>
      <c r="Y5" s="22"/>
      <c r="AB5" s="75"/>
      <c r="AC5" s="15" t="s">
        <v>109</v>
      </c>
      <c r="AD5" s="15" t="s">
        <v>108</v>
      </c>
      <c r="AE5" s="15" t="s">
        <v>107</v>
      </c>
      <c r="AF5" s="15" t="s">
        <v>110</v>
      </c>
      <c r="AG5" s="15" t="s">
        <v>111</v>
      </c>
    </row>
    <row r="6" spans="1:33" x14ac:dyDescent="0.2">
      <c r="A6" s="7" t="s">
        <v>47</v>
      </c>
      <c r="B6" s="19"/>
      <c r="C6" s="10"/>
      <c r="D6" s="10"/>
      <c r="E6" s="10"/>
      <c r="F6" s="10"/>
      <c r="G6" s="8"/>
      <c r="J6" s="7" t="s">
        <v>47</v>
      </c>
      <c r="K6" s="19"/>
      <c r="L6" s="10"/>
      <c r="M6" s="10"/>
      <c r="N6" s="10"/>
      <c r="O6" s="10"/>
      <c r="P6" s="8"/>
      <c r="Q6" s="10"/>
      <c r="S6" s="7" t="s">
        <v>47</v>
      </c>
      <c r="T6" s="19"/>
      <c r="U6" s="10"/>
      <c r="V6" s="10"/>
      <c r="W6" s="10"/>
      <c r="X6" s="10"/>
      <c r="Y6" s="8"/>
      <c r="AB6" s="7" t="s">
        <v>47</v>
      </c>
      <c r="AC6" s="19"/>
      <c r="AD6" s="10"/>
      <c r="AE6" s="10"/>
      <c r="AF6" s="10"/>
      <c r="AG6" s="10"/>
    </row>
    <row r="7" spans="1:33" x14ac:dyDescent="0.2">
      <c r="A7" s="3" t="s">
        <v>125</v>
      </c>
      <c r="G7" s="8"/>
      <c r="J7" s="3" t="s">
        <v>130</v>
      </c>
      <c r="P7" s="8"/>
      <c r="Q7" s="10"/>
      <c r="S7" s="3" t="s">
        <v>125</v>
      </c>
      <c r="X7" s="14"/>
      <c r="Y7" s="10"/>
      <c r="AB7" s="3" t="s">
        <v>130</v>
      </c>
    </row>
    <row r="8" spans="1:33" x14ac:dyDescent="0.2">
      <c r="A8" s="11" t="s">
        <v>346</v>
      </c>
      <c r="B8" s="4">
        <v>955</v>
      </c>
      <c r="C8" s="4">
        <v>1115</v>
      </c>
      <c r="D8" s="4">
        <v>1200</v>
      </c>
      <c r="E8" s="4">
        <v>920</v>
      </c>
      <c r="F8" s="4">
        <v>675</v>
      </c>
      <c r="G8" s="8"/>
      <c r="J8" s="104" t="s">
        <v>346</v>
      </c>
      <c r="K8" s="4">
        <v>1215</v>
      </c>
      <c r="L8" s="4">
        <v>1375</v>
      </c>
      <c r="M8" s="4">
        <v>1595</v>
      </c>
      <c r="N8" s="4">
        <v>1250</v>
      </c>
      <c r="O8" s="4">
        <v>925</v>
      </c>
      <c r="P8" s="8"/>
      <c r="Q8" s="10"/>
      <c r="S8" s="104" t="s">
        <v>346</v>
      </c>
      <c r="T8" s="12">
        <v>0.74609375</v>
      </c>
      <c r="U8" s="12">
        <v>0.74086378737541525</v>
      </c>
      <c r="V8" s="12">
        <v>0.72072072072072069</v>
      </c>
      <c r="W8" s="12">
        <v>0.66425992779783394</v>
      </c>
      <c r="X8" s="13">
        <v>0.65533980582524276</v>
      </c>
      <c r="Y8" s="10"/>
      <c r="AB8" s="104" t="s">
        <v>346</v>
      </c>
      <c r="AC8" s="12">
        <v>0.74085365853658536</v>
      </c>
      <c r="AD8" s="12">
        <v>0.71614583333333337</v>
      </c>
      <c r="AE8" s="12">
        <v>0.73165137614678899</v>
      </c>
      <c r="AF8" s="12">
        <v>0.72046109510086453</v>
      </c>
      <c r="AG8" s="13">
        <v>0.71984435797665369</v>
      </c>
    </row>
    <row r="9" spans="1:33" x14ac:dyDescent="0.2">
      <c r="A9" s="11" t="s">
        <v>347</v>
      </c>
      <c r="B9" s="4">
        <v>180</v>
      </c>
      <c r="C9" s="4">
        <v>220</v>
      </c>
      <c r="D9" s="4">
        <v>260</v>
      </c>
      <c r="E9" s="4">
        <v>240</v>
      </c>
      <c r="F9" s="4">
        <v>180</v>
      </c>
      <c r="G9" s="8"/>
      <c r="J9" s="104" t="s">
        <v>347</v>
      </c>
      <c r="K9" s="4">
        <v>260</v>
      </c>
      <c r="L9" s="4">
        <v>350</v>
      </c>
      <c r="M9" s="4">
        <v>340</v>
      </c>
      <c r="N9" s="4">
        <v>280</v>
      </c>
      <c r="O9" s="4">
        <v>220</v>
      </c>
      <c r="P9" s="8"/>
      <c r="Q9" s="10"/>
      <c r="S9" s="104" t="s">
        <v>347</v>
      </c>
      <c r="T9" s="12">
        <v>0.140625</v>
      </c>
      <c r="U9" s="12">
        <v>0.1461794019933555</v>
      </c>
      <c r="V9" s="12">
        <v>0.15615615615615616</v>
      </c>
      <c r="W9" s="12">
        <v>0.17328519855595667</v>
      </c>
      <c r="X9" s="13">
        <v>0.17475728155339806</v>
      </c>
      <c r="Y9" s="10"/>
      <c r="AB9" s="104" t="s">
        <v>347</v>
      </c>
      <c r="AC9" s="12">
        <v>0.15853658536585366</v>
      </c>
      <c r="AD9" s="12">
        <v>0.18229166666666666</v>
      </c>
      <c r="AE9" s="12">
        <v>0.15596330275229359</v>
      </c>
      <c r="AF9" s="12">
        <v>0.16138328530259366</v>
      </c>
      <c r="AG9" s="13">
        <v>0.17120622568093385</v>
      </c>
    </row>
    <row r="10" spans="1:33" x14ac:dyDescent="0.2">
      <c r="A10" s="104" t="s">
        <v>348</v>
      </c>
      <c r="B10" s="4">
        <v>145</v>
      </c>
      <c r="C10" s="4">
        <v>170</v>
      </c>
      <c r="D10" s="4">
        <v>205</v>
      </c>
      <c r="E10" s="4">
        <v>225</v>
      </c>
      <c r="F10" s="4">
        <v>175</v>
      </c>
      <c r="G10" s="8"/>
      <c r="J10" s="104" t="s">
        <v>348</v>
      </c>
      <c r="K10" s="4">
        <v>165</v>
      </c>
      <c r="L10" s="4">
        <v>195</v>
      </c>
      <c r="M10" s="4">
        <v>245</v>
      </c>
      <c r="N10" s="4">
        <v>205</v>
      </c>
      <c r="O10" s="4">
        <v>140</v>
      </c>
      <c r="P10" s="8"/>
      <c r="Q10" s="10"/>
      <c r="S10" s="104" t="s">
        <v>348</v>
      </c>
      <c r="T10" s="12">
        <v>0.11328125</v>
      </c>
      <c r="U10" s="12">
        <v>0.11295681063122924</v>
      </c>
      <c r="V10" s="12">
        <v>0.12312312312312312</v>
      </c>
      <c r="W10" s="12">
        <v>0.16245487364620939</v>
      </c>
      <c r="X10" s="13">
        <v>0.16990291262135923</v>
      </c>
      <c r="Y10" s="10"/>
      <c r="AB10" s="104" t="s">
        <v>348</v>
      </c>
      <c r="AC10" s="12">
        <v>0.10060975609756098</v>
      </c>
      <c r="AD10" s="12">
        <v>0.1015625</v>
      </c>
      <c r="AE10" s="12">
        <v>0.11238532110091744</v>
      </c>
      <c r="AF10" s="12">
        <v>0.11815561959654179</v>
      </c>
      <c r="AG10" s="13">
        <v>0.10894941634241245</v>
      </c>
    </row>
    <row r="11" spans="1:33" x14ac:dyDescent="0.2">
      <c r="A11" s="11"/>
      <c r="G11" s="8"/>
      <c r="J11" s="104"/>
      <c r="P11" s="8"/>
      <c r="Q11" s="10"/>
      <c r="S11" s="104"/>
      <c r="T11" s="12"/>
      <c r="U11" s="12"/>
      <c r="V11" s="12"/>
      <c r="W11" s="12"/>
      <c r="X11" s="13"/>
      <c r="Y11" s="10"/>
      <c r="AB11" s="104"/>
      <c r="AC11" s="12"/>
      <c r="AD11" s="12"/>
      <c r="AE11" s="12"/>
      <c r="AF11" s="12"/>
      <c r="AG11" s="13"/>
    </row>
    <row r="12" spans="1:33" x14ac:dyDescent="0.2">
      <c r="A12" s="11" t="s">
        <v>39</v>
      </c>
      <c r="B12" s="4">
        <v>1280</v>
      </c>
      <c r="C12" s="4">
        <v>1505</v>
      </c>
      <c r="D12" s="4">
        <v>1665</v>
      </c>
      <c r="E12" s="4">
        <v>1385</v>
      </c>
      <c r="F12" s="4">
        <v>1025</v>
      </c>
      <c r="G12" s="8"/>
      <c r="J12" s="104" t="s">
        <v>39</v>
      </c>
      <c r="K12" s="4">
        <v>1640</v>
      </c>
      <c r="L12" s="4">
        <v>1915</v>
      </c>
      <c r="M12" s="4">
        <v>2185</v>
      </c>
      <c r="N12" s="4">
        <v>1730</v>
      </c>
      <c r="O12" s="4">
        <v>1285</v>
      </c>
      <c r="P12" s="8"/>
      <c r="Q12" s="10"/>
      <c r="S12" s="104" t="s">
        <v>39</v>
      </c>
      <c r="T12" s="12">
        <v>1</v>
      </c>
      <c r="U12" s="12">
        <v>1</v>
      </c>
      <c r="V12" s="12">
        <v>1</v>
      </c>
      <c r="W12" s="12">
        <v>1</v>
      </c>
      <c r="X12" s="13">
        <v>0.99514563106796117</v>
      </c>
      <c r="Y12" s="10"/>
      <c r="AB12" s="104" t="s">
        <v>39</v>
      </c>
      <c r="AC12" s="12">
        <v>1</v>
      </c>
      <c r="AD12" s="12">
        <v>0.99739583333333337</v>
      </c>
      <c r="AE12" s="12">
        <v>1.0022935779816513</v>
      </c>
      <c r="AF12" s="12">
        <v>0.99711815561959649</v>
      </c>
      <c r="AG12" s="13">
        <v>1</v>
      </c>
    </row>
    <row r="13" spans="1:33" s="11" customFormat="1" x14ac:dyDescent="0.2">
      <c r="A13" s="11" t="s">
        <v>151</v>
      </c>
      <c r="B13" s="19" t="s">
        <v>153</v>
      </c>
      <c r="C13" s="19" t="s">
        <v>153</v>
      </c>
      <c r="D13" s="19" t="s">
        <v>153</v>
      </c>
      <c r="E13" s="19" t="s">
        <v>154</v>
      </c>
      <c r="F13" s="19" t="s">
        <v>152</v>
      </c>
      <c r="G13" s="18"/>
      <c r="J13" s="104" t="s">
        <v>151</v>
      </c>
      <c r="K13" s="19" t="s">
        <v>153</v>
      </c>
      <c r="L13" s="19" t="s">
        <v>153</v>
      </c>
      <c r="M13" s="19" t="s">
        <v>153</v>
      </c>
      <c r="N13" s="19" t="s">
        <v>154</v>
      </c>
      <c r="O13" s="19" t="s">
        <v>152</v>
      </c>
      <c r="P13" s="18"/>
      <c r="Q13" s="19"/>
      <c r="S13" s="104" t="s">
        <v>151</v>
      </c>
      <c r="T13" s="19" t="s">
        <v>153</v>
      </c>
      <c r="U13" s="19" t="s">
        <v>153</v>
      </c>
      <c r="V13" s="19" t="s">
        <v>153</v>
      </c>
      <c r="W13" s="19" t="s">
        <v>154</v>
      </c>
      <c r="X13" s="40" t="s">
        <v>152</v>
      </c>
      <c r="Y13" s="19"/>
      <c r="AB13" s="104" t="s">
        <v>151</v>
      </c>
      <c r="AC13" s="19" t="s">
        <v>153</v>
      </c>
      <c r="AD13" s="19" t="s">
        <v>153</v>
      </c>
      <c r="AE13" s="19" t="s">
        <v>153</v>
      </c>
      <c r="AF13" s="19" t="s">
        <v>154</v>
      </c>
      <c r="AG13" s="40" t="s">
        <v>152</v>
      </c>
    </row>
    <row r="14" spans="1:33" x14ac:dyDescent="0.2">
      <c r="A14" s="7" t="s">
        <v>48</v>
      </c>
      <c r="G14" s="8"/>
      <c r="J14" s="7" t="s">
        <v>48</v>
      </c>
      <c r="P14" s="8"/>
      <c r="Q14" s="10"/>
      <c r="S14" s="7" t="s">
        <v>48</v>
      </c>
      <c r="X14" s="14"/>
      <c r="Y14" s="10"/>
      <c r="AB14" s="7" t="s">
        <v>48</v>
      </c>
      <c r="AG14" s="14"/>
    </row>
    <row r="15" spans="1:33" x14ac:dyDescent="0.2">
      <c r="A15" s="3" t="s">
        <v>125</v>
      </c>
      <c r="G15" s="8"/>
      <c r="J15" s="3" t="s">
        <v>130</v>
      </c>
      <c r="P15" s="8"/>
      <c r="Q15" s="10"/>
      <c r="S15" s="3" t="s">
        <v>125</v>
      </c>
      <c r="X15" s="14"/>
      <c r="Y15" s="10"/>
      <c r="AB15" s="3" t="s">
        <v>130</v>
      </c>
      <c r="AG15" s="14"/>
    </row>
    <row r="16" spans="1:33" x14ac:dyDescent="0.2">
      <c r="A16" s="104" t="s">
        <v>346</v>
      </c>
      <c r="B16" s="4">
        <v>495</v>
      </c>
      <c r="C16" s="4">
        <v>535</v>
      </c>
      <c r="D16" s="4">
        <v>560</v>
      </c>
      <c r="E16" s="4">
        <v>415</v>
      </c>
      <c r="F16" s="4">
        <v>195</v>
      </c>
      <c r="G16" s="8"/>
      <c r="J16" s="104" t="s">
        <v>346</v>
      </c>
      <c r="K16" s="4">
        <v>770</v>
      </c>
      <c r="L16" s="4">
        <v>830</v>
      </c>
      <c r="M16" s="4">
        <v>915</v>
      </c>
      <c r="N16" s="4">
        <v>660</v>
      </c>
      <c r="O16" s="4">
        <v>280</v>
      </c>
      <c r="P16" s="8"/>
      <c r="Q16" s="10"/>
      <c r="S16" s="104" t="s">
        <v>346</v>
      </c>
      <c r="T16" s="12">
        <v>0.6387096774193548</v>
      </c>
      <c r="U16" s="12">
        <v>0.63690476190476186</v>
      </c>
      <c r="V16" s="12">
        <v>0.61878453038674031</v>
      </c>
      <c r="W16" s="12">
        <v>0.59285714285714286</v>
      </c>
      <c r="X16" s="13">
        <v>0.58208955223880599</v>
      </c>
      <c r="Y16" s="10"/>
      <c r="AB16" s="104" t="s">
        <v>346</v>
      </c>
      <c r="AC16" s="12">
        <v>0.79792746113989632</v>
      </c>
      <c r="AD16" s="12">
        <v>0.78301886792452835</v>
      </c>
      <c r="AE16" s="12">
        <v>0.79220779220779225</v>
      </c>
      <c r="AF16" s="12">
        <v>0.78106508875739644</v>
      </c>
      <c r="AG16" s="13">
        <v>0.7466666666666667</v>
      </c>
    </row>
    <row r="17" spans="1:33" x14ac:dyDescent="0.2">
      <c r="A17" s="104" t="s">
        <v>347</v>
      </c>
      <c r="B17" s="4">
        <v>120</v>
      </c>
      <c r="C17" s="4">
        <v>125</v>
      </c>
      <c r="D17" s="4">
        <v>155</v>
      </c>
      <c r="E17" s="4">
        <v>125</v>
      </c>
      <c r="F17" s="4">
        <v>65</v>
      </c>
      <c r="G17" s="8"/>
      <c r="J17" s="104" t="s">
        <v>347</v>
      </c>
      <c r="K17" s="4">
        <v>120</v>
      </c>
      <c r="L17" s="4">
        <v>140</v>
      </c>
      <c r="M17" s="4">
        <v>155</v>
      </c>
      <c r="N17" s="4">
        <v>115</v>
      </c>
      <c r="O17" s="4">
        <v>55</v>
      </c>
      <c r="P17" s="8"/>
      <c r="Q17" s="10"/>
      <c r="S17" s="104" t="s">
        <v>347</v>
      </c>
      <c r="T17" s="12">
        <v>0.15483870967741936</v>
      </c>
      <c r="U17" s="12">
        <v>0.14880952380952381</v>
      </c>
      <c r="V17" s="12">
        <v>0.17127071823204421</v>
      </c>
      <c r="W17" s="12">
        <v>0.17857142857142858</v>
      </c>
      <c r="X17" s="13">
        <v>0.19402985074626866</v>
      </c>
      <c r="Y17" s="10"/>
      <c r="AB17" s="104" t="s">
        <v>347</v>
      </c>
      <c r="AC17" s="12">
        <v>0.12435233160621761</v>
      </c>
      <c r="AD17" s="12">
        <v>0.13207547169811321</v>
      </c>
      <c r="AE17" s="12">
        <v>0.13419913419913421</v>
      </c>
      <c r="AF17" s="12">
        <v>0.13609467455621302</v>
      </c>
      <c r="AG17" s="13">
        <v>0.14666666666666667</v>
      </c>
    </row>
    <row r="18" spans="1:33" x14ac:dyDescent="0.2">
      <c r="A18" s="104" t="s">
        <v>348</v>
      </c>
      <c r="B18" s="4">
        <v>160</v>
      </c>
      <c r="C18" s="4">
        <v>180</v>
      </c>
      <c r="D18" s="4">
        <v>190</v>
      </c>
      <c r="E18" s="4">
        <v>160</v>
      </c>
      <c r="F18" s="4">
        <v>75</v>
      </c>
      <c r="G18" s="8"/>
      <c r="J18" s="104" t="s">
        <v>348</v>
      </c>
      <c r="K18" s="4">
        <v>75</v>
      </c>
      <c r="L18" s="4">
        <v>90</v>
      </c>
      <c r="M18" s="4">
        <v>85</v>
      </c>
      <c r="N18" s="4">
        <v>70</v>
      </c>
      <c r="O18" s="14">
        <v>40</v>
      </c>
      <c r="P18" s="10"/>
      <c r="Q18" s="10"/>
      <c r="S18" s="104" t="s">
        <v>348</v>
      </c>
      <c r="T18" s="12">
        <v>0.20645161290322581</v>
      </c>
      <c r="U18" s="12">
        <v>0.21428571428571427</v>
      </c>
      <c r="V18" s="12">
        <v>0.20994475138121546</v>
      </c>
      <c r="W18" s="12">
        <v>0.22857142857142856</v>
      </c>
      <c r="X18" s="13">
        <v>0.22388059701492538</v>
      </c>
      <c r="Y18" s="10"/>
      <c r="AB18" s="104" t="s">
        <v>348</v>
      </c>
      <c r="AC18" s="12">
        <v>7.7720207253886009E-2</v>
      </c>
      <c r="AD18" s="12">
        <v>8.4905660377358486E-2</v>
      </c>
      <c r="AE18" s="12">
        <v>7.3593073593073599E-2</v>
      </c>
      <c r="AF18" s="12">
        <v>8.2840236686390539E-2</v>
      </c>
      <c r="AG18" s="13">
        <v>0.10666666666666667</v>
      </c>
    </row>
    <row r="19" spans="1:33" x14ac:dyDescent="0.2">
      <c r="A19" s="11"/>
      <c r="G19" s="8"/>
      <c r="J19" s="104"/>
      <c r="O19" s="14"/>
      <c r="P19" s="10"/>
      <c r="Q19" s="10"/>
      <c r="S19" s="104"/>
      <c r="T19" s="12"/>
      <c r="U19" s="12"/>
      <c r="V19" s="12"/>
      <c r="W19" s="12"/>
      <c r="X19" s="13"/>
      <c r="Y19" s="10"/>
      <c r="AB19" s="104"/>
      <c r="AC19" s="12"/>
      <c r="AD19" s="12"/>
      <c r="AE19" s="12"/>
      <c r="AF19" s="12"/>
      <c r="AG19" s="13"/>
    </row>
    <row r="20" spans="1:33" x14ac:dyDescent="0.2">
      <c r="A20" s="11" t="s">
        <v>39</v>
      </c>
      <c r="B20" s="4">
        <v>770</v>
      </c>
      <c r="C20" s="4">
        <v>840</v>
      </c>
      <c r="D20" s="4">
        <v>905</v>
      </c>
      <c r="E20" s="4">
        <v>700</v>
      </c>
      <c r="F20" s="4">
        <v>335</v>
      </c>
      <c r="G20" s="8"/>
      <c r="J20" s="104" t="s">
        <v>39</v>
      </c>
      <c r="K20" s="4">
        <v>960</v>
      </c>
      <c r="L20" s="4">
        <v>1060</v>
      </c>
      <c r="M20" s="4">
        <v>1155</v>
      </c>
      <c r="N20" s="4">
        <v>845</v>
      </c>
      <c r="O20" s="14">
        <v>375</v>
      </c>
      <c r="P20" s="10"/>
      <c r="Q20" s="10"/>
      <c r="S20" s="104" t="s">
        <v>39</v>
      </c>
      <c r="T20" s="12">
        <v>1</v>
      </c>
      <c r="U20" s="12">
        <v>1</v>
      </c>
      <c r="V20" s="12">
        <v>1</v>
      </c>
      <c r="W20" s="12">
        <v>1</v>
      </c>
      <c r="X20" s="13">
        <v>1</v>
      </c>
      <c r="Y20" s="10"/>
      <c r="AB20" s="104" t="s">
        <v>39</v>
      </c>
      <c r="AC20" s="12">
        <v>1</v>
      </c>
      <c r="AD20" s="12">
        <v>1</v>
      </c>
      <c r="AE20" s="12">
        <v>1</v>
      </c>
      <c r="AF20" s="12">
        <v>1</v>
      </c>
      <c r="AG20" s="13">
        <v>1</v>
      </c>
    </row>
    <row r="21" spans="1:33" s="11" customFormat="1" x14ac:dyDescent="0.2">
      <c r="A21" s="11" t="s">
        <v>151</v>
      </c>
      <c r="B21" s="19" t="s">
        <v>155</v>
      </c>
      <c r="C21" s="19" t="s">
        <v>155</v>
      </c>
      <c r="D21" s="19" t="s">
        <v>155</v>
      </c>
      <c r="E21" s="19" t="s">
        <v>156</v>
      </c>
      <c r="F21" s="19" t="s">
        <v>157</v>
      </c>
      <c r="G21" s="18"/>
      <c r="J21" s="104" t="s">
        <v>151</v>
      </c>
      <c r="K21" s="19" t="s">
        <v>155</v>
      </c>
      <c r="L21" s="19" t="s">
        <v>155</v>
      </c>
      <c r="M21" s="19" t="s">
        <v>155</v>
      </c>
      <c r="N21" s="19" t="s">
        <v>156</v>
      </c>
      <c r="O21" s="40" t="s">
        <v>157</v>
      </c>
      <c r="P21" s="19"/>
      <c r="Q21" s="19"/>
      <c r="S21" s="104" t="s">
        <v>151</v>
      </c>
      <c r="T21" s="19" t="s">
        <v>155</v>
      </c>
      <c r="U21" s="19" t="s">
        <v>155</v>
      </c>
      <c r="V21" s="19" t="s">
        <v>155</v>
      </c>
      <c r="W21" s="19" t="s">
        <v>156</v>
      </c>
      <c r="X21" s="40" t="s">
        <v>157</v>
      </c>
      <c r="Y21" s="19"/>
      <c r="AB21" s="104" t="s">
        <v>151</v>
      </c>
      <c r="AC21" s="19" t="s">
        <v>155</v>
      </c>
      <c r="AD21" s="19" t="s">
        <v>155</v>
      </c>
      <c r="AE21" s="19" t="s">
        <v>155</v>
      </c>
      <c r="AF21" s="19" t="s">
        <v>156</v>
      </c>
      <c r="AG21" s="40" t="s">
        <v>157</v>
      </c>
    </row>
    <row r="22" spans="1:33" x14ac:dyDescent="0.2">
      <c r="A22" s="7" t="s">
        <v>49</v>
      </c>
      <c r="G22" s="8"/>
      <c r="J22" s="7" t="s">
        <v>49</v>
      </c>
      <c r="O22" s="14"/>
      <c r="P22" s="10"/>
      <c r="Q22" s="10"/>
      <c r="S22" s="7" t="s">
        <v>49</v>
      </c>
      <c r="X22" s="14"/>
      <c r="Y22" s="10"/>
      <c r="AB22" s="7" t="s">
        <v>49</v>
      </c>
      <c r="AG22" s="14"/>
    </row>
    <row r="23" spans="1:33" x14ac:dyDescent="0.2">
      <c r="A23" s="3" t="s">
        <v>125</v>
      </c>
      <c r="G23" s="8"/>
      <c r="J23" s="3" t="s">
        <v>130</v>
      </c>
      <c r="O23" s="14"/>
      <c r="P23" s="10"/>
      <c r="Q23" s="10"/>
      <c r="S23" s="3" t="s">
        <v>125</v>
      </c>
      <c r="X23" s="14"/>
      <c r="Y23" s="10"/>
      <c r="AB23" s="3" t="s">
        <v>130</v>
      </c>
      <c r="AG23" s="14"/>
    </row>
    <row r="24" spans="1:33" x14ac:dyDescent="0.2">
      <c r="A24" s="104" t="s">
        <v>346</v>
      </c>
      <c r="B24" s="4">
        <v>40</v>
      </c>
      <c r="C24" s="4">
        <v>40</v>
      </c>
      <c r="D24" s="4">
        <v>45</v>
      </c>
      <c r="E24" s="4">
        <v>25</v>
      </c>
      <c r="F24" s="4" t="s">
        <v>142</v>
      </c>
      <c r="G24" s="8"/>
      <c r="J24" s="104" t="s">
        <v>346</v>
      </c>
      <c r="K24" s="4">
        <v>50</v>
      </c>
      <c r="L24" s="4">
        <v>60</v>
      </c>
      <c r="M24" s="4">
        <v>75</v>
      </c>
      <c r="N24" s="4">
        <v>35</v>
      </c>
      <c r="O24" s="14" t="s">
        <v>142</v>
      </c>
      <c r="P24" s="10"/>
      <c r="Q24" s="10"/>
      <c r="S24" s="104" t="s">
        <v>346</v>
      </c>
      <c r="T24" s="12">
        <v>0.61538461538461542</v>
      </c>
      <c r="U24" s="12">
        <v>0.5714285714285714</v>
      </c>
      <c r="V24" s="12">
        <v>0.5625</v>
      </c>
      <c r="W24" s="12">
        <v>0.55555555555555558</v>
      </c>
      <c r="X24" s="13" t="s">
        <v>142</v>
      </c>
      <c r="Y24" s="10"/>
      <c r="AB24" s="104" t="s">
        <v>346</v>
      </c>
      <c r="AC24" s="12">
        <v>0.66666666666666663</v>
      </c>
      <c r="AD24" s="12">
        <v>0.66666666666666663</v>
      </c>
      <c r="AE24" s="12">
        <v>0.7142857142857143</v>
      </c>
      <c r="AF24" s="12">
        <v>0.63636363636363635</v>
      </c>
      <c r="AG24" s="13" t="s">
        <v>142</v>
      </c>
    </row>
    <row r="25" spans="1:33" x14ac:dyDescent="0.2">
      <c r="A25" s="104" t="s">
        <v>347</v>
      </c>
      <c r="B25" s="4">
        <v>10</v>
      </c>
      <c r="C25" s="4">
        <v>15</v>
      </c>
      <c r="D25" s="4">
        <v>15</v>
      </c>
      <c r="E25" s="4">
        <v>5</v>
      </c>
      <c r="F25" s="14" t="s">
        <v>142</v>
      </c>
      <c r="G25" s="10"/>
      <c r="J25" s="104" t="s">
        <v>347</v>
      </c>
      <c r="K25" s="4">
        <v>20</v>
      </c>
      <c r="L25" s="4">
        <v>20</v>
      </c>
      <c r="M25" s="4">
        <v>20</v>
      </c>
      <c r="N25" s="4">
        <v>10</v>
      </c>
      <c r="O25" s="14" t="s">
        <v>142</v>
      </c>
      <c r="P25" s="10"/>
      <c r="Q25" s="10"/>
      <c r="S25" s="104" t="s">
        <v>347</v>
      </c>
      <c r="T25" s="12">
        <v>0.15384615384615385</v>
      </c>
      <c r="U25" s="12">
        <v>0.21428571428571427</v>
      </c>
      <c r="V25" s="12">
        <v>0.1875</v>
      </c>
      <c r="W25" s="12">
        <v>0.1111111111111111</v>
      </c>
      <c r="X25" s="13" t="s">
        <v>142</v>
      </c>
      <c r="Y25" s="10"/>
      <c r="AB25" s="104" t="s">
        <v>347</v>
      </c>
      <c r="AC25" s="12">
        <v>0.26666666666666666</v>
      </c>
      <c r="AD25" s="12">
        <v>0.22222222222222221</v>
      </c>
      <c r="AE25" s="12">
        <v>0.19047619047619047</v>
      </c>
      <c r="AF25" s="12">
        <v>0.18181818181818182</v>
      </c>
      <c r="AG25" s="13" t="s">
        <v>142</v>
      </c>
    </row>
    <row r="26" spans="1:33" x14ac:dyDescent="0.2">
      <c r="A26" s="104" t="s">
        <v>348</v>
      </c>
      <c r="B26" s="4">
        <v>15</v>
      </c>
      <c r="C26" s="4">
        <v>15</v>
      </c>
      <c r="D26" s="4">
        <v>20</v>
      </c>
      <c r="E26" s="4">
        <v>15</v>
      </c>
      <c r="F26" s="14" t="s">
        <v>142</v>
      </c>
      <c r="G26" s="10"/>
      <c r="J26" s="104" t="s">
        <v>348</v>
      </c>
      <c r="K26" s="4">
        <v>5</v>
      </c>
      <c r="L26" s="4">
        <v>10</v>
      </c>
      <c r="M26" s="4">
        <v>10</v>
      </c>
      <c r="N26" s="4">
        <v>10</v>
      </c>
      <c r="O26" s="14" t="s">
        <v>142</v>
      </c>
      <c r="P26" s="10"/>
      <c r="Q26" s="10"/>
      <c r="S26" s="104" t="s">
        <v>348</v>
      </c>
      <c r="T26" s="12">
        <v>0.23076923076923078</v>
      </c>
      <c r="U26" s="12">
        <v>0.21428571428571427</v>
      </c>
      <c r="V26" s="12">
        <v>0.25</v>
      </c>
      <c r="W26" s="12">
        <v>0.33333333333333331</v>
      </c>
      <c r="X26" s="13"/>
      <c r="Y26" s="10"/>
      <c r="AB26" s="104" t="s">
        <v>348</v>
      </c>
      <c r="AC26" s="12">
        <v>6.6666666666666666E-2</v>
      </c>
      <c r="AD26" s="12">
        <v>0.1111111111111111</v>
      </c>
      <c r="AE26" s="12">
        <v>9.5238095238095233E-2</v>
      </c>
      <c r="AF26" s="12">
        <v>0.18181818181818182</v>
      </c>
      <c r="AG26" s="13"/>
    </row>
    <row r="27" spans="1:33" x14ac:dyDescent="0.2">
      <c r="A27" s="11"/>
      <c r="F27" s="14"/>
      <c r="G27" s="10"/>
      <c r="J27" s="104"/>
      <c r="O27" s="14"/>
      <c r="P27" s="10"/>
      <c r="Q27" s="10"/>
      <c r="S27" s="104"/>
      <c r="T27" s="12"/>
      <c r="U27" s="12"/>
      <c r="V27" s="12"/>
      <c r="W27" s="12"/>
      <c r="X27" s="13"/>
      <c r="Y27" s="10"/>
      <c r="AB27" s="104"/>
      <c r="AC27" s="12"/>
      <c r="AD27" s="12"/>
      <c r="AE27" s="12"/>
      <c r="AF27" s="12"/>
      <c r="AG27" s="13"/>
    </row>
    <row r="28" spans="1:33" x14ac:dyDescent="0.2">
      <c r="A28" s="11" t="s">
        <v>39</v>
      </c>
      <c r="B28" s="4">
        <v>65</v>
      </c>
      <c r="C28" s="4">
        <v>70</v>
      </c>
      <c r="D28" s="4">
        <v>80</v>
      </c>
      <c r="E28" s="4">
        <v>45</v>
      </c>
      <c r="F28" s="14" t="s">
        <v>142</v>
      </c>
      <c r="G28" s="10"/>
      <c r="J28" s="104" t="s">
        <v>39</v>
      </c>
      <c r="K28" s="4">
        <v>75</v>
      </c>
      <c r="L28" s="4">
        <v>90</v>
      </c>
      <c r="M28" s="4">
        <v>105</v>
      </c>
      <c r="N28" s="4">
        <v>55</v>
      </c>
      <c r="O28" s="14" t="s">
        <v>142</v>
      </c>
      <c r="P28" s="10"/>
      <c r="Q28" s="10"/>
      <c r="S28" s="104" t="s">
        <v>39</v>
      </c>
      <c r="T28" s="12">
        <v>1</v>
      </c>
      <c r="U28" s="12">
        <v>1</v>
      </c>
      <c r="V28" s="12">
        <v>1</v>
      </c>
      <c r="W28" s="12">
        <v>1</v>
      </c>
      <c r="X28" s="13" t="s">
        <v>142</v>
      </c>
      <c r="Y28" s="10"/>
      <c r="AB28" s="104" t="s">
        <v>39</v>
      </c>
      <c r="AC28" s="12">
        <v>1</v>
      </c>
      <c r="AD28" s="12">
        <v>1</v>
      </c>
      <c r="AE28" s="12">
        <v>1</v>
      </c>
      <c r="AF28" s="12">
        <v>1</v>
      </c>
      <c r="AG28" s="13" t="s">
        <v>142</v>
      </c>
    </row>
    <row r="29" spans="1:33" s="11" customFormat="1" x14ac:dyDescent="0.2">
      <c r="A29" s="11" t="s">
        <v>151</v>
      </c>
      <c r="B29" s="19" t="s">
        <v>158</v>
      </c>
      <c r="C29" s="19" t="s">
        <v>158</v>
      </c>
      <c r="D29" s="19" t="s">
        <v>158</v>
      </c>
      <c r="E29" s="19" t="s">
        <v>159</v>
      </c>
      <c r="F29" s="40">
        <v>2016</v>
      </c>
      <c r="G29" s="19"/>
      <c r="J29" s="104" t="s">
        <v>151</v>
      </c>
      <c r="K29" s="19" t="s">
        <v>158</v>
      </c>
      <c r="L29" s="19" t="s">
        <v>158</v>
      </c>
      <c r="M29" s="19" t="s">
        <v>158</v>
      </c>
      <c r="N29" s="19" t="s">
        <v>159</v>
      </c>
      <c r="O29" s="40">
        <v>2016</v>
      </c>
      <c r="P29" s="19"/>
      <c r="Q29" s="19"/>
      <c r="S29" s="104" t="s">
        <v>151</v>
      </c>
      <c r="T29" s="19" t="s">
        <v>158</v>
      </c>
      <c r="U29" s="19" t="s">
        <v>158</v>
      </c>
      <c r="V29" s="19" t="s">
        <v>158</v>
      </c>
      <c r="W29" s="19" t="s">
        <v>159</v>
      </c>
      <c r="X29" s="40">
        <v>2016</v>
      </c>
      <c r="Y29" s="19"/>
      <c r="AB29" s="104" t="s">
        <v>151</v>
      </c>
      <c r="AC29" s="19" t="s">
        <v>158</v>
      </c>
      <c r="AD29" s="19" t="s">
        <v>158</v>
      </c>
      <c r="AE29" s="19" t="s">
        <v>158</v>
      </c>
      <c r="AF29" s="19" t="s">
        <v>159</v>
      </c>
      <c r="AG29" s="40">
        <v>2016</v>
      </c>
    </row>
    <row r="30" spans="1:33" s="101" customFormat="1" x14ac:dyDescent="0.2">
      <c r="A30" s="7" t="s">
        <v>104</v>
      </c>
      <c r="B30" s="19"/>
      <c r="C30" s="19"/>
      <c r="D30" s="19"/>
      <c r="E30" s="19"/>
      <c r="F30" s="40"/>
      <c r="G30" s="19"/>
      <c r="J30" s="7" t="s">
        <v>104</v>
      </c>
      <c r="K30" s="19"/>
      <c r="L30" s="19"/>
      <c r="M30" s="19"/>
      <c r="N30" s="19"/>
      <c r="O30" s="40"/>
      <c r="P30" s="19"/>
      <c r="Q30" s="19"/>
      <c r="S30" s="7" t="s">
        <v>104</v>
      </c>
      <c r="T30" s="19"/>
      <c r="U30" s="19"/>
      <c r="V30" s="19"/>
      <c r="W30" s="19"/>
      <c r="X30" s="40"/>
      <c r="Y30" s="19"/>
      <c r="AB30" s="7" t="s">
        <v>104</v>
      </c>
      <c r="AC30" s="19"/>
      <c r="AD30" s="19"/>
      <c r="AE30" s="19"/>
      <c r="AF30" s="19"/>
      <c r="AG30" s="40"/>
    </row>
    <row r="31" spans="1:33" s="101" customFormat="1" x14ac:dyDescent="0.2">
      <c r="A31" s="3" t="s">
        <v>125</v>
      </c>
      <c r="B31" s="19"/>
      <c r="C31" s="19"/>
      <c r="D31" s="19"/>
      <c r="E31" s="19"/>
      <c r="F31" s="40"/>
      <c r="G31" s="19"/>
      <c r="J31" s="3" t="s">
        <v>130</v>
      </c>
      <c r="K31" s="19"/>
      <c r="L31" s="19"/>
      <c r="M31" s="19"/>
      <c r="N31" s="19"/>
      <c r="O31" s="40"/>
      <c r="P31" s="19"/>
      <c r="Q31" s="19"/>
      <c r="S31" s="3" t="s">
        <v>125</v>
      </c>
      <c r="T31" s="19"/>
      <c r="U31" s="19"/>
      <c r="V31" s="19"/>
      <c r="W31" s="19"/>
      <c r="X31" s="40"/>
      <c r="Y31" s="19"/>
      <c r="AB31" s="3" t="s">
        <v>130</v>
      </c>
      <c r="AC31" s="19"/>
      <c r="AD31" s="19"/>
      <c r="AE31" s="19"/>
      <c r="AF31" s="19"/>
      <c r="AG31" s="40"/>
    </row>
    <row r="32" spans="1:33" s="101" customFormat="1" x14ac:dyDescent="0.2">
      <c r="A32" s="104" t="s">
        <v>346</v>
      </c>
      <c r="B32" s="19">
        <v>1490</v>
      </c>
      <c r="C32" s="19">
        <v>1685</v>
      </c>
      <c r="D32" s="19">
        <v>1805</v>
      </c>
      <c r="E32" s="19">
        <v>1365</v>
      </c>
      <c r="F32" s="40">
        <v>870</v>
      </c>
      <c r="G32" s="19"/>
      <c r="J32" s="104" t="s">
        <v>346</v>
      </c>
      <c r="K32" s="19">
        <v>2030</v>
      </c>
      <c r="L32" s="19">
        <v>2265</v>
      </c>
      <c r="M32" s="19">
        <v>2585</v>
      </c>
      <c r="N32" s="19">
        <v>1945</v>
      </c>
      <c r="O32" s="40">
        <v>1205</v>
      </c>
      <c r="P32" s="19"/>
      <c r="Q32" s="19"/>
      <c r="S32" s="104" t="s">
        <v>346</v>
      </c>
      <c r="T32" s="12">
        <v>0.70449172576832153</v>
      </c>
      <c r="U32" s="12">
        <v>0.6977225672877847</v>
      </c>
      <c r="V32" s="12">
        <v>0.68241965973534968</v>
      </c>
      <c r="W32" s="12">
        <v>0.63934426229508201</v>
      </c>
      <c r="X32" s="13">
        <v>0.63736263736263732</v>
      </c>
      <c r="Y32" s="19"/>
      <c r="AB32" s="104" t="s">
        <v>346</v>
      </c>
      <c r="AC32" s="12">
        <v>0.7574626865671642</v>
      </c>
      <c r="AD32" s="12">
        <v>0.73898858075040785</v>
      </c>
      <c r="AE32" s="12">
        <v>0.75036284470246739</v>
      </c>
      <c r="AF32" s="12">
        <v>0.73954372623574149</v>
      </c>
      <c r="AG32" s="13">
        <v>0.72590361445783136</v>
      </c>
    </row>
    <row r="33" spans="1:33" s="101" customFormat="1" x14ac:dyDescent="0.2">
      <c r="A33" s="104" t="s">
        <v>347</v>
      </c>
      <c r="B33" s="19">
        <v>310</v>
      </c>
      <c r="C33" s="19">
        <v>365</v>
      </c>
      <c r="D33" s="19">
        <v>425</v>
      </c>
      <c r="E33" s="19">
        <v>370</v>
      </c>
      <c r="F33" s="40">
        <v>245</v>
      </c>
      <c r="G33" s="19"/>
      <c r="J33" s="104" t="s">
        <v>347</v>
      </c>
      <c r="K33" s="19">
        <v>400</v>
      </c>
      <c r="L33" s="19">
        <v>510</v>
      </c>
      <c r="M33" s="19">
        <v>520</v>
      </c>
      <c r="N33" s="19">
        <v>405</v>
      </c>
      <c r="O33" s="40">
        <v>275</v>
      </c>
      <c r="P33" s="19"/>
      <c r="Q33" s="19"/>
      <c r="S33" s="104" t="s">
        <v>347</v>
      </c>
      <c r="T33" s="12">
        <v>0.14657210401891252</v>
      </c>
      <c r="U33" s="12">
        <v>0.15113871635610765</v>
      </c>
      <c r="V33" s="12">
        <v>0.16068052930056712</v>
      </c>
      <c r="W33" s="12">
        <v>0.17330210772833723</v>
      </c>
      <c r="X33" s="13">
        <v>0.17948717948717949</v>
      </c>
      <c r="Y33" s="19"/>
      <c r="AB33" s="104" t="s">
        <v>347</v>
      </c>
      <c r="AC33" s="12">
        <v>0.14925373134328357</v>
      </c>
      <c r="AD33" s="12">
        <v>0.16639477977161501</v>
      </c>
      <c r="AE33" s="12">
        <v>0.15094339622641509</v>
      </c>
      <c r="AF33" s="12">
        <v>0.15399239543726237</v>
      </c>
      <c r="AG33" s="13">
        <v>0.16566265060240964</v>
      </c>
    </row>
    <row r="34" spans="1:33" s="104" customFormat="1" x14ac:dyDescent="0.2">
      <c r="A34" s="104" t="s">
        <v>348</v>
      </c>
      <c r="B34" s="19">
        <v>315</v>
      </c>
      <c r="C34" s="19">
        <v>365</v>
      </c>
      <c r="D34" s="19">
        <v>415</v>
      </c>
      <c r="E34" s="19">
        <v>400</v>
      </c>
      <c r="F34" s="40">
        <v>250</v>
      </c>
      <c r="G34" s="19"/>
      <c r="J34" s="104" t="s">
        <v>348</v>
      </c>
      <c r="K34" s="19">
        <v>250</v>
      </c>
      <c r="L34" s="19">
        <v>290</v>
      </c>
      <c r="M34" s="19">
        <v>340</v>
      </c>
      <c r="N34" s="19">
        <v>280</v>
      </c>
      <c r="O34" s="40">
        <v>180</v>
      </c>
      <c r="P34" s="19"/>
      <c r="Q34" s="19"/>
      <c r="S34" s="104" t="s">
        <v>348</v>
      </c>
      <c r="T34" s="12">
        <v>0.14893617021276595</v>
      </c>
      <c r="U34" s="12">
        <v>0.15113871635610765</v>
      </c>
      <c r="V34" s="12">
        <v>0.15689981096408318</v>
      </c>
      <c r="W34" s="12">
        <v>0.18735362997658081</v>
      </c>
      <c r="X34" s="13">
        <v>0.18315018315018314</v>
      </c>
      <c r="Y34" s="19"/>
      <c r="AB34" s="104" t="s">
        <v>348</v>
      </c>
      <c r="AC34" s="12">
        <v>9.3283582089552244E-2</v>
      </c>
      <c r="AD34" s="12">
        <v>9.461663947797716E-2</v>
      </c>
      <c r="AE34" s="12">
        <v>9.8693759071117562E-2</v>
      </c>
      <c r="AF34" s="12">
        <v>0.10646387832699619</v>
      </c>
      <c r="AG34" s="13">
        <v>0.10843373493975904</v>
      </c>
    </row>
    <row r="35" spans="1:33" s="101" customFormat="1" x14ac:dyDescent="0.2">
      <c r="B35" s="19"/>
      <c r="C35" s="19"/>
      <c r="D35" s="19"/>
      <c r="E35" s="19"/>
      <c r="F35" s="40"/>
      <c r="G35" s="19"/>
      <c r="J35" s="104"/>
      <c r="K35" s="19"/>
      <c r="L35" s="19"/>
      <c r="M35" s="19"/>
      <c r="N35" s="19"/>
      <c r="O35" s="40"/>
      <c r="P35" s="19"/>
      <c r="Q35" s="19"/>
      <c r="S35" s="104"/>
      <c r="T35" s="12"/>
      <c r="U35" s="12"/>
      <c r="V35" s="12"/>
      <c r="W35" s="12"/>
      <c r="X35" s="13"/>
      <c r="Y35" s="19"/>
      <c r="AB35" s="104"/>
      <c r="AC35" s="12"/>
      <c r="AD35" s="12"/>
      <c r="AE35" s="12"/>
      <c r="AF35" s="12"/>
      <c r="AG35" s="13"/>
    </row>
    <row r="36" spans="1:33" s="101" customFormat="1" x14ac:dyDescent="0.2">
      <c r="A36" s="101" t="s">
        <v>39</v>
      </c>
      <c r="B36" s="4">
        <v>2115</v>
      </c>
      <c r="C36" s="4">
        <v>2415</v>
      </c>
      <c r="D36" s="4">
        <v>2645</v>
      </c>
      <c r="E36" s="4">
        <v>2130</v>
      </c>
      <c r="F36" s="14">
        <v>1360</v>
      </c>
      <c r="G36" s="19"/>
      <c r="J36" s="104" t="s">
        <v>39</v>
      </c>
      <c r="K36" s="4">
        <v>2680</v>
      </c>
      <c r="L36" s="4">
        <v>3070</v>
      </c>
      <c r="M36" s="4">
        <v>3445</v>
      </c>
      <c r="N36" s="4">
        <v>2630</v>
      </c>
      <c r="O36" s="14">
        <v>1660</v>
      </c>
      <c r="P36" s="19"/>
      <c r="Q36" s="19"/>
      <c r="S36" s="104" t="s">
        <v>39</v>
      </c>
      <c r="T36" s="12">
        <v>1</v>
      </c>
      <c r="U36" s="12">
        <v>1</v>
      </c>
      <c r="V36" s="12">
        <v>1</v>
      </c>
      <c r="W36" s="12">
        <v>0.99765807962529274</v>
      </c>
      <c r="X36" s="13">
        <v>0.99633699633699635</v>
      </c>
      <c r="Y36" s="19"/>
      <c r="AB36" s="104" t="s">
        <v>39</v>
      </c>
      <c r="AC36" s="12">
        <v>1</v>
      </c>
      <c r="AD36" s="12">
        <v>1.0016313213703099</v>
      </c>
      <c r="AE36" s="12">
        <v>1</v>
      </c>
      <c r="AF36" s="12">
        <v>1</v>
      </c>
      <c r="AG36" s="13">
        <v>1</v>
      </c>
    </row>
    <row r="37" spans="1:33" s="101" customFormat="1" x14ac:dyDescent="0.2">
      <c r="A37" s="101" t="s">
        <v>151</v>
      </c>
      <c r="B37" s="19" t="s">
        <v>153</v>
      </c>
      <c r="C37" s="19" t="s">
        <v>153</v>
      </c>
      <c r="D37" s="19" t="s">
        <v>153</v>
      </c>
      <c r="E37" s="19" t="s">
        <v>154</v>
      </c>
      <c r="F37" s="40" t="s">
        <v>152</v>
      </c>
      <c r="G37" s="19"/>
      <c r="J37" s="104" t="s">
        <v>151</v>
      </c>
      <c r="K37" s="19" t="s">
        <v>153</v>
      </c>
      <c r="L37" s="19" t="s">
        <v>153</v>
      </c>
      <c r="M37" s="19" t="s">
        <v>153</v>
      </c>
      <c r="N37" s="19" t="s">
        <v>154</v>
      </c>
      <c r="O37" s="40" t="s">
        <v>152</v>
      </c>
      <c r="P37" s="19"/>
      <c r="Q37" s="19"/>
      <c r="S37" s="104" t="s">
        <v>151</v>
      </c>
      <c r="T37" s="19" t="s">
        <v>153</v>
      </c>
      <c r="U37" s="19" t="s">
        <v>153</v>
      </c>
      <c r="V37" s="19" t="s">
        <v>153</v>
      </c>
      <c r="W37" s="19" t="s">
        <v>154</v>
      </c>
      <c r="X37" s="40" t="s">
        <v>152</v>
      </c>
      <c r="Y37" s="19"/>
      <c r="AB37" s="104" t="s">
        <v>151</v>
      </c>
      <c r="AC37" s="19" t="s">
        <v>153</v>
      </c>
      <c r="AD37" s="19" t="s">
        <v>153</v>
      </c>
      <c r="AE37" s="19" t="s">
        <v>153</v>
      </c>
      <c r="AF37" s="19" t="s">
        <v>154</v>
      </c>
      <c r="AG37" s="40" t="s">
        <v>152</v>
      </c>
    </row>
    <row r="38" spans="1:33" x14ac:dyDescent="0.2">
      <c r="A38" s="7" t="s">
        <v>126</v>
      </c>
      <c r="F38" s="14"/>
      <c r="J38" s="7" t="s">
        <v>126</v>
      </c>
      <c r="O38" s="14"/>
      <c r="S38" s="7" t="s">
        <v>126</v>
      </c>
      <c r="X38" s="14"/>
      <c r="AB38" s="7" t="s">
        <v>126</v>
      </c>
      <c r="AG38" s="14"/>
    </row>
    <row r="39" spans="1:33" x14ac:dyDescent="0.2">
      <c r="A39" s="33" t="s">
        <v>72</v>
      </c>
      <c r="F39" s="14"/>
      <c r="J39" s="33" t="s">
        <v>72</v>
      </c>
      <c r="O39" s="14"/>
      <c r="S39" s="33" t="s">
        <v>72</v>
      </c>
      <c r="X39" s="14"/>
      <c r="AB39" s="33" t="s">
        <v>72</v>
      </c>
      <c r="AG39" s="14"/>
    </row>
    <row r="40" spans="1:33" x14ac:dyDescent="0.2">
      <c r="A40" s="104" t="s">
        <v>346</v>
      </c>
      <c r="B40" s="4">
        <v>1400</v>
      </c>
      <c r="C40" s="4">
        <v>1585</v>
      </c>
      <c r="D40" s="4">
        <v>1660</v>
      </c>
      <c r="E40" s="4">
        <v>1270</v>
      </c>
      <c r="F40" s="14">
        <v>810</v>
      </c>
      <c r="G40" s="10"/>
      <c r="J40" s="104" t="s">
        <v>346</v>
      </c>
      <c r="K40" s="4">
        <v>1835</v>
      </c>
      <c r="L40" s="4">
        <v>2030</v>
      </c>
      <c r="M40" s="4">
        <v>2270</v>
      </c>
      <c r="N40" s="4">
        <v>1710</v>
      </c>
      <c r="O40" s="14">
        <v>1090</v>
      </c>
      <c r="P40" s="10"/>
      <c r="Q40" s="10"/>
      <c r="S40" s="104" t="s">
        <v>346</v>
      </c>
      <c r="T40" s="12">
        <v>0.69651741293532343</v>
      </c>
      <c r="U40" s="12">
        <v>0.69365426695842447</v>
      </c>
      <c r="V40" s="12">
        <v>0.6707070707070707</v>
      </c>
      <c r="W40" s="12">
        <v>0.63184079601990051</v>
      </c>
      <c r="X40" s="13">
        <v>0.63035019455252916</v>
      </c>
      <c r="Y40" s="10"/>
      <c r="AB40" s="104" t="s">
        <v>346</v>
      </c>
      <c r="AC40" s="12">
        <v>0.75359342915811089</v>
      </c>
      <c r="AD40" s="12">
        <v>0.7315315315315315</v>
      </c>
      <c r="AE40" s="12">
        <v>0.74304418985270049</v>
      </c>
      <c r="AF40" s="12">
        <v>0.72611464968152861</v>
      </c>
      <c r="AG40" s="13">
        <v>0.71947194719471952</v>
      </c>
    </row>
    <row r="41" spans="1:33" x14ac:dyDescent="0.2">
      <c r="A41" s="104" t="s">
        <v>347</v>
      </c>
      <c r="B41" s="4">
        <v>300</v>
      </c>
      <c r="C41" s="4">
        <v>350</v>
      </c>
      <c r="D41" s="4">
        <v>415</v>
      </c>
      <c r="E41" s="4">
        <v>350</v>
      </c>
      <c r="F41" s="14">
        <v>240</v>
      </c>
      <c r="G41" s="10"/>
      <c r="J41" s="104" t="s">
        <v>347</v>
      </c>
      <c r="K41" s="4">
        <v>370</v>
      </c>
      <c r="L41" s="4">
        <v>475</v>
      </c>
      <c r="M41" s="4">
        <v>485</v>
      </c>
      <c r="N41" s="4">
        <v>385</v>
      </c>
      <c r="O41" s="14">
        <v>265</v>
      </c>
      <c r="P41" s="10"/>
      <c r="Q41" s="10"/>
      <c r="S41" s="104" t="s">
        <v>347</v>
      </c>
      <c r="T41" s="12">
        <v>0.14925373134328357</v>
      </c>
      <c r="U41" s="12">
        <v>0.15317286652078774</v>
      </c>
      <c r="V41" s="12">
        <v>0.16767676767676767</v>
      </c>
      <c r="W41" s="12">
        <v>0.17412935323383086</v>
      </c>
      <c r="X41" s="13">
        <v>0.1867704280155642</v>
      </c>
      <c r="Y41" s="10"/>
      <c r="AB41" s="104" t="s">
        <v>347</v>
      </c>
      <c r="AC41" s="12">
        <v>0.15195071868583163</v>
      </c>
      <c r="AD41" s="12">
        <v>0.17117117117117117</v>
      </c>
      <c r="AE41" s="12">
        <v>0.15875613747954173</v>
      </c>
      <c r="AF41" s="12">
        <v>0.16348195329087048</v>
      </c>
      <c r="AG41" s="13">
        <v>0.17491749174917492</v>
      </c>
    </row>
    <row r="42" spans="1:33" x14ac:dyDescent="0.2">
      <c r="A42" s="104" t="s">
        <v>348</v>
      </c>
      <c r="B42" s="4">
        <v>310</v>
      </c>
      <c r="C42" s="4">
        <v>350</v>
      </c>
      <c r="D42" s="4">
        <v>400</v>
      </c>
      <c r="E42" s="4">
        <v>390</v>
      </c>
      <c r="F42" s="14">
        <v>235</v>
      </c>
      <c r="G42" s="10"/>
      <c r="J42" s="104" t="s">
        <v>348</v>
      </c>
      <c r="K42" s="4">
        <v>230</v>
      </c>
      <c r="L42" s="4">
        <v>270</v>
      </c>
      <c r="M42" s="4">
        <v>300</v>
      </c>
      <c r="N42" s="4">
        <v>260</v>
      </c>
      <c r="O42" s="14">
        <v>160</v>
      </c>
      <c r="P42" s="10"/>
      <c r="Q42" s="10"/>
      <c r="S42" s="104" t="s">
        <v>348</v>
      </c>
      <c r="T42" s="12">
        <v>0.15422885572139303</v>
      </c>
      <c r="U42" s="12">
        <v>0.15317286652078774</v>
      </c>
      <c r="V42" s="12">
        <v>0.16161616161616163</v>
      </c>
      <c r="W42" s="12">
        <v>0.19402985074626866</v>
      </c>
      <c r="X42" s="13">
        <v>0.1828793774319066</v>
      </c>
      <c r="Y42" s="10"/>
      <c r="AB42" s="104" t="s">
        <v>348</v>
      </c>
      <c r="AC42" s="12">
        <v>9.4455852156057493E-2</v>
      </c>
      <c r="AD42" s="12">
        <v>9.7297297297297303E-2</v>
      </c>
      <c r="AE42" s="12">
        <v>9.8199672667757767E-2</v>
      </c>
      <c r="AF42" s="12">
        <v>0.11040339702760085</v>
      </c>
      <c r="AG42" s="13">
        <v>0.10561056105610561</v>
      </c>
    </row>
    <row r="43" spans="1:33" x14ac:dyDescent="0.2">
      <c r="A43" s="33" t="s">
        <v>73</v>
      </c>
      <c r="F43" s="14"/>
      <c r="J43" s="33" t="s">
        <v>73</v>
      </c>
      <c r="O43" s="14"/>
      <c r="S43" s="33" t="s">
        <v>73</v>
      </c>
      <c r="X43" s="14"/>
      <c r="AB43" s="33" t="s">
        <v>73</v>
      </c>
      <c r="AG43" s="14"/>
    </row>
    <row r="44" spans="1:33" x14ac:dyDescent="0.2">
      <c r="A44" s="104" t="s">
        <v>346</v>
      </c>
      <c r="B44" s="4">
        <v>225</v>
      </c>
      <c r="C44" s="4">
        <v>260</v>
      </c>
      <c r="D44" s="4">
        <v>275</v>
      </c>
      <c r="E44" s="4">
        <v>210</v>
      </c>
      <c r="F44" s="14">
        <v>150</v>
      </c>
      <c r="G44" s="10"/>
      <c r="J44" s="104" t="s">
        <v>346</v>
      </c>
      <c r="K44" s="4">
        <v>605</v>
      </c>
      <c r="L44" s="4">
        <v>745</v>
      </c>
      <c r="M44" s="4">
        <v>795</v>
      </c>
      <c r="N44" s="4">
        <v>630</v>
      </c>
      <c r="O44" s="14">
        <v>400</v>
      </c>
      <c r="P44" s="10"/>
      <c r="Q44" s="10"/>
      <c r="S44" s="104" t="s">
        <v>346</v>
      </c>
      <c r="T44" s="12">
        <v>0.43689320388349512</v>
      </c>
      <c r="U44" s="12">
        <v>0.44067796610169491</v>
      </c>
      <c r="V44" s="12">
        <v>0.42307692307692307</v>
      </c>
      <c r="W44" s="12">
        <v>0.38181818181818183</v>
      </c>
      <c r="X44" s="13">
        <v>0.40540540540540543</v>
      </c>
      <c r="Y44" s="10"/>
      <c r="AB44" s="104" t="s">
        <v>346</v>
      </c>
      <c r="AC44" s="12">
        <v>0.63350785340314131</v>
      </c>
      <c r="AD44" s="12">
        <v>0.64782608695652177</v>
      </c>
      <c r="AE44" s="12">
        <v>0.63346613545816732</v>
      </c>
      <c r="AF44" s="12">
        <v>0.63</v>
      </c>
      <c r="AG44" s="13">
        <v>0.61538461538461542</v>
      </c>
    </row>
    <row r="45" spans="1:33" x14ac:dyDescent="0.2">
      <c r="A45" s="104" t="s">
        <v>347</v>
      </c>
      <c r="B45" s="4">
        <v>120</v>
      </c>
      <c r="C45" s="4">
        <v>135</v>
      </c>
      <c r="D45" s="4">
        <v>160</v>
      </c>
      <c r="E45" s="4">
        <v>135</v>
      </c>
      <c r="F45" s="14">
        <v>95</v>
      </c>
      <c r="G45" s="10"/>
      <c r="J45" s="104" t="s">
        <v>347</v>
      </c>
      <c r="K45" s="4">
        <v>220</v>
      </c>
      <c r="L45" s="4">
        <v>250</v>
      </c>
      <c r="M45" s="4">
        <v>280</v>
      </c>
      <c r="N45" s="4">
        <v>225</v>
      </c>
      <c r="O45" s="14">
        <v>155</v>
      </c>
      <c r="P45" s="10"/>
      <c r="Q45" s="10"/>
      <c r="S45" s="104" t="s">
        <v>347</v>
      </c>
      <c r="T45" s="12">
        <v>0.23300970873786409</v>
      </c>
      <c r="U45" s="12">
        <v>0.2288135593220339</v>
      </c>
      <c r="V45" s="12">
        <v>0.24615384615384617</v>
      </c>
      <c r="W45" s="12">
        <v>0.24545454545454545</v>
      </c>
      <c r="X45" s="13">
        <v>0.25675675675675674</v>
      </c>
      <c r="Y45" s="10"/>
      <c r="AB45" s="104" t="s">
        <v>347</v>
      </c>
      <c r="AC45" s="12">
        <v>0.23036649214659685</v>
      </c>
      <c r="AD45" s="12">
        <v>0.21739130434782608</v>
      </c>
      <c r="AE45" s="12">
        <v>0.22310756972111553</v>
      </c>
      <c r="AF45" s="12">
        <v>0.22500000000000001</v>
      </c>
      <c r="AG45" s="13">
        <v>0.23846153846153847</v>
      </c>
    </row>
    <row r="46" spans="1:33" x14ac:dyDescent="0.2">
      <c r="A46" s="104" t="s">
        <v>348</v>
      </c>
      <c r="B46" s="4">
        <v>170</v>
      </c>
      <c r="C46" s="4">
        <v>195</v>
      </c>
      <c r="D46" s="4">
        <v>215</v>
      </c>
      <c r="E46" s="4">
        <v>205</v>
      </c>
      <c r="F46" s="14">
        <v>125</v>
      </c>
      <c r="G46" s="10"/>
      <c r="J46" s="104" t="s">
        <v>348</v>
      </c>
      <c r="K46" s="4">
        <v>130</v>
      </c>
      <c r="L46" s="4">
        <v>155</v>
      </c>
      <c r="M46" s="4">
        <v>180</v>
      </c>
      <c r="N46" s="4">
        <v>145</v>
      </c>
      <c r="O46" s="14">
        <v>95</v>
      </c>
      <c r="P46" s="10"/>
      <c r="Q46" s="10"/>
      <c r="S46" s="104" t="s">
        <v>348</v>
      </c>
      <c r="T46" s="12">
        <v>0.3300970873786408</v>
      </c>
      <c r="U46" s="12">
        <v>0.33050847457627119</v>
      </c>
      <c r="V46" s="12">
        <v>0.33076923076923076</v>
      </c>
      <c r="W46" s="12">
        <v>0.37272727272727274</v>
      </c>
      <c r="X46" s="13">
        <v>0.33783783783783783</v>
      </c>
      <c r="Y46" s="10"/>
      <c r="AB46" s="104" t="s">
        <v>348</v>
      </c>
      <c r="AC46" s="12">
        <v>0.13612565445026178</v>
      </c>
      <c r="AD46" s="12">
        <v>0.13478260869565217</v>
      </c>
      <c r="AE46" s="12">
        <v>0.14342629482071714</v>
      </c>
      <c r="AF46" s="12">
        <v>0.14499999999999999</v>
      </c>
      <c r="AG46" s="13">
        <v>0.14615384615384616</v>
      </c>
    </row>
    <row r="47" spans="1:33" x14ac:dyDescent="0.2">
      <c r="A47" s="33" t="s">
        <v>74</v>
      </c>
      <c r="F47" s="14"/>
      <c r="J47" s="33" t="s">
        <v>74</v>
      </c>
      <c r="O47" s="14"/>
      <c r="S47" s="33" t="s">
        <v>74</v>
      </c>
      <c r="X47" s="14"/>
      <c r="AB47" s="33" t="s">
        <v>74</v>
      </c>
      <c r="AG47" s="14"/>
    </row>
    <row r="48" spans="1:33" x14ac:dyDescent="0.2">
      <c r="A48" s="104" t="s">
        <v>346</v>
      </c>
      <c r="B48" s="4">
        <v>160</v>
      </c>
      <c r="C48" s="4">
        <v>175</v>
      </c>
      <c r="D48" s="4">
        <v>195</v>
      </c>
      <c r="E48" s="4">
        <v>150</v>
      </c>
      <c r="F48" s="4">
        <v>95</v>
      </c>
      <c r="G48" s="8"/>
      <c r="J48" s="104" t="s">
        <v>346</v>
      </c>
      <c r="K48" s="4">
        <v>100</v>
      </c>
      <c r="L48" s="4">
        <v>110</v>
      </c>
      <c r="M48" s="4">
        <v>105</v>
      </c>
      <c r="N48" s="4">
        <v>75</v>
      </c>
      <c r="O48" s="14">
        <v>45</v>
      </c>
      <c r="P48" s="8"/>
      <c r="Q48" s="10"/>
      <c r="S48" s="104" t="s">
        <v>346</v>
      </c>
      <c r="T48" s="12">
        <v>0.43243243243243246</v>
      </c>
      <c r="U48" s="12">
        <v>0.4375</v>
      </c>
      <c r="V48" s="12">
        <v>0.45348837209302323</v>
      </c>
      <c r="W48" s="12">
        <v>0.42253521126760563</v>
      </c>
      <c r="X48" s="13">
        <v>0.41304347826086957</v>
      </c>
      <c r="Y48" s="10"/>
      <c r="AB48" s="104" t="s">
        <v>346</v>
      </c>
      <c r="AC48" s="12">
        <v>0.625</v>
      </c>
      <c r="AD48" s="12">
        <v>0.61111111111111116</v>
      </c>
      <c r="AE48" s="12">
        <v>0.6</v>
      </c>
      <c r="AF48" s="12">
        <v>0.57692307692307687</v>
      </c>
      <c r="AG48" s="13">
        <v>0.52941176470588236</v>
      </c>
    </row>
    <row r="49" spans="1:33" x14ac:dyDescent="0.2">
      <c r="A49" s="104" t="s">
        <v>347</v>
      </c>
      <c r="B49" s="4">
        <v>85</v>
      </c>
      <c r="C49" s="4">
        <v>85</v>
      </c>
      <c r="D49" s="4">
        <v>85</v>
      </c>
      <c r="E49" s="4">
        <v>85</v>
      </c>
      <c r="F49" s="4">
        <v>55</v>
      </c>
      <c r="G49" s="8"/>
      <c r="J49" s="104" t="s">
        <v>347</v>
      </c>
      <c r="K49" s="4">
        <v>40</v>
      </c>
      <c r="L49" s="4">
        <v>40</v>
      </c>
      <c r="M49" s="4">
        <v>40</v>
      </c>
      <c r="N49" s="4">
        <v>30</v>
      </c>
      <c r="O49" s="14">
        <v>25</v>
      </c>
      <c r="P49" s="10"/>
      <c r="Q49" s="10"/>
      <c r="S49" s="104" t="s">
        <v>347</v>
      </c>
      <c r="T49" s="12">
        <v>0.22972972972972974</v>
      </c>
      <c r="U49" s="12">
        <v>0.21249999999999999</v>
      </c>
      <c r="V49" s="12">
        <v>0.19767441860465115</v>
      </c>
      <c r="W49" s="12">
        <v>0.23943661971830985</v>
      </c>
      <c r="X49" s="13">
        <v>0.2391304347826087</v>
      </c>
      <c r="Y49" s="10"/>
      <c r="AB49" s="104" t="s">
        <v>347</v>
      </c>
      <c r="AC49" s="12">
        <v>0.25</v>
      </c>
      <c r="AD49" s="12">
        <v>0.22222222222222221</v>
      </c>
      <c r="AE49" s="12">
        <v>0.22857142857142856</v>
      </c>
      <c r="AF49" s="12">
        <v>0.23076923076923078</v>
      </c>
      <c r="AG49" s="13">
        <v>0.29411764705882354</v>
      </c>
    </row>
    <row r="50" spans="1:33" x14ac:dyDescent="0.2">
      <c r="A50" s="104" t="s">
        <v>348</v>
      </c>
      <c r="B50" s="4">
        <v>125</v>
      </c>
      <c r="C50" s="4">
        <v>140</v>
      </c>
      <c r="D50" s="4">
        <v>150</v>
      </c>
      <c r="E50" s="4">
        <v>120</v>
      </c>
      <c r="F50" s="4">
        <v>80</v>
      </c>
      <c r="G50" s="8"/>
      <c r="J50" s="104" t="s">
        <v>348</v>
      </c>
      <c r="K50" s="4">
        <v>20</v>
      </c>
      <c r="L50" s="4">
        <v>30</v>
      </c>
      <c r="M50" s="4">
        <v>30</v>
      </c>
      <c r="N50" s="4">
        <v>25</v>
      </c>
      <c r="O50" s="14">
        <v>15</v>
      </c>
      <c r="P50" s="10"/>
      <c r="Q50" s="10"/>
      <c r="S50" s="104" t="s">
        <v>348</v>
      </c>
      <c r="T50" s="12">
        <v>0.33783783783783783</v>
      </c>
      <c r="U50" s="12">
        <v>0.35</v>
      </c>
      <c r="V50" s="12">
        <v>0.34883720930232559</v>
      </c>
      <c r="W50" s="12">
        <v>0.3380281690140845</v>
      </c>
      <c r="X50" s="13">
        <v>0.34782608695652173</v>
      </c>
      <c r="Y50" s="10"/>
      <c r="AB50" s="104" t="s">
        <v>348</v>
      </c>
      <c r="AC50" s="12">
        <v>0.125</v>
      </c>
      <c r="AD50" s="12">
        <v>0.16666666666666666</v>
      </c>
      <c r="AE50" s="12">
        <v>0.17142857142857143</v>
      </c>
      <c r="AF50" s="12">
        <v>0.19230769230769232</v>
      </c>
      <c r="AG50" s="13">
        <v>0.17647058823529413</v>
      </c>
    </row>
    <row r="51" spans="1:33" x14ac:dyDescent="0.2">
      <c r="A51" s="33" t="s">
        <v>75</v>
      </c>
      <c r="F51" s="14"/>
      <c r="J51" s="33" t="s">
        <v>75</v>
      </c>
      <c r="O51" s="14"/>
      <c r="S51" s="33" t="s">
        <v>75</v>
      </c>
      <c r="X51" s="14"/>
      <c r="AB51" s="33" t="s">
        <v>75</v>
      </c>
      <c r="AG51" s="14"/>
    </row>
    <row r="52" spans="1:33" x14ac:dyDescent="0.2">
      <c r="A52" s="104" t="s">
        <v>346</v>
      </c>
      <c r="B52" s="4">
        <v>130</v>
      </c>
      <c r="C52" s="4">
        <v>135</v>
      </c>
      <c r="D52" s="4">
        <v>170</v>
      </c>
      <c r="E52" s="4">
        <v>130</v>
      </c>
      <c r="F52" s="4">
        <v>80</v>
      </c>
      <c r="G52" s="8"/>
      <c r="J52" s="104" t="s">
        <v>346</v>
      </c>
      <c r="K52" s="4">
        <v>110</v>
      </c>
      <c r="L52" s="4">
        <v>120</v>
      </c>
      <c r="M52" s="4">
        <v>135</v>
      </c>
      <c r="N52" s="4">
        <v>115</v>
      </c>
      <c r="O52" s="14">
        <v>70</v>
      </c>
      <c r="P52" s="8"/>
      <c r="Q52" s="10"/>
      <c r="S52" s="104" t="s">
        <v>346</v>
      </c>
      <c r="T52" s="12">
        <v>0.34210526315789475</v>
      </c>
      <c r="U52" s="12">
        <v>0.32926829268292684</v>
      </c>
      <c r="V52" s="12">
        <v>0.35789473684210527</v>
      </c>
      <c r="W52" s="12">
        <v>0.32098765432098764</v>
      </c>
      <c r="X52" s="13">
        <v>0.30769230769230771</v>
      </c>
      <c r="Y52" s="10"/>
      <c r="AB52" s="104" t="s">
        <v>346</v>
      </c>
      <c r="AC52" s="12">
        <v>0.59459459459459463</v>
      </c>
      <c r="AD52" s="12">
        <v>0.5714285714285714</v>
      </c>
      <c r="AE52" s="12">
        <v>0.6428571428571429</v>
      </c>
      <c r="AF52" s="12">
        <v>0.63888888888888884</v>
      </c>
      <c r="AG52" s="13">
        <v>0.56000000000000005</v>
      </c>
    </row>
    <row r="53" spans="1:33" x14ac:dyDescent="0.2">
      <c r="A53" s="104" t="s">
        <v>347</v>
      </c>
      <c r="B53" s="4">
        <v>100</v>
      </c>
      <c r="C53" s="4">
        <v>110</v>
      </c>
      <c r="D53" s="4">
        <v>120</v>
      </c>
      <c r="E53" s="4">
        <v>105</v>
      </c>
      <c r="F53" s="4">
        <v>75</v>
      </c>
      <c r="G53" s="8"/>
      <c r="J53" s="104" t="s">
        <v>347</v>
      </c>
      <c r="K53" s="4">
        <v>45</v>
      </c>
      <c r="L53" s="4">
        <v>60</v>
      </c>
      <c r="M53" s="4">
        <v>55</v>
      </c>
      <c r="N53" s="4">
        <v>40</v>
      </c>
      <c r="O53" s="14">
        <v>35</v>
      </c>
      <c r="P53" s="10"/>
      <c r="Q53" s="10"/>
      <c r="S53" s="104" t="s">
        <v>347</v>
      </c>
      <c r="T53" s="12">
        <v>0.26315789473684209</v>
      </c>
      <c r="U53" s="12">
        <v>0.26829268292682928</v>
      </c>
      <c r="V53" s="12">
        <v>0.25263157894736843</v>
      </c>
      <c r="W53" s="12">
        <v>0.25925925925925924</v>
      </c>
      <c r="X53" s="13">
        <v>0.28846153846153844</v>
      </c>
      <c r="Y53" s="10"/>
      <c r="AB53" s="104" t="s">
        <v>347</v>
      </c>
      <c r="AC53" s="12">
        <v>0.24324324324324326</v>
      </c>
      <c r="AD53" s="12">
        <v>0.2857142857142857</v>
      </c>
      <c r="AE53" s="12">
        <v>0.26190476190476192</v>
      </c>
      <c r="AF53" s="12">
        <v>0.22222222222222221</v>
      </c>
      <c r="AG53" s="13">
        <v>0.28000000000000003</v>
      </c>
    </row>
    <row r="54" spans="1:33" x14ac:dyDescent="0.2">
      <c r="A54" s="104" t="s">
        <v>348</v>
      </c>
      <c r="B54" s="4">
        <v>150</v>
      </c>
      <c r="C54" s="4">
        <v>165</v>
      </c>
      <c r="D54" s="4">
        <v>185</v>
      </c>
      <c r="E54" s="4">
        <v>170</v>
      </c>
      <c r="F54" s="4">
        <v>105</v>
      </c>
      <c r="G54" s="8"/>
      <c r="J54" s="104" t="s">
        <v>348</v>
      </c>
      <c r="K54" s="4">
        <v>30</v>
      </c>
      <c r="L54" s="4">
        <v>30</v>
      </c>
      <c r="M54" s="4">
        <v>20</v>
      </c>
      <c r="N54" s="4">
        <v>25</v>
      </c>
      <c r="O54" s="14">
        <v>20</v>
      </c>
      <c r="P54" s="10"/>
      <c r="Q54" s="10"/>
      <c r="S54" s="104" t="s">
        <v>348</v>
      </c>
      <c r="T54" s="12">
        <v>0.39473684210526316</v>
      </c>
      <c r="U54" s="12">
        <v>0.40243902439024393</v>
      </c>
      <c r="V54" s="12">
        <v>0.38947368421052631</v>
      </c>
      <c r="W54" s="12">
        <v>0.41975308641975306</v>
      </c>
      <c r="X54" s="13">
        <v>0.40384615384615385</v>
      </c>
      <c r="Y54" s="10"/>
      <c r="AB54" s="104" t="s">
        <v>348</v>
      </c>
      <c r="AC54" s="12">
        <v>0.16216216216216217</v>
      </c>
      <c r="AD54" s="12">
        <v>0.14285714285714285</v>
      </c>
      <c r="AE54" s="12">
        <v>9.5238095238095233E-2</v>
      </c>
      <c r="AF54" s="12">
        <v>0.1388888888888889</v>
      </c>
      <c r="AG54" s="13">
        <v>0.16</v>
      </c>
    </row>
    <row r="55" spans="1:33" x14ac:dyDescent="0.2">
      <c r="A55" s="33" t="s">
        <v>76</v>
      </c>
      <c r="F55" s="14"/>
      <c r="J55" s="33" t="s">
        <v>76</v>
      </c>
      <c r="O55" s="14"/>
      <c r="S55" s="33" t="s">
        <v>76</v>
      </c>
      <c r="X55" s="14"/>
      <c r="AB55" s="33" t="s">
        <v>76</v>
      </c>
      <c r="AG55" s="14"/>
    </row>
    <row r="56" spans="1:33" x14ac:dyDescent="0.2">
      <c r="A56" s="104" t="s">
        <v>346</v>
      </c>
      <c r="B56" s="4">
        <v>180</v>
      </c>
      <c r="C56" s="4">
        <v>210</v>
      </c>
      <c r="D56" s="4">
        <v>225</v>
      </c>
      <c r="E56" s="4">
        <v>180</v>
      </c>
      <c r="F56" s="14">
        <v>120</v>
      </c>
      <c r="G56" s="8"/>
      <c r="J56" s="104" t="s">
        <v>346</v>
      </c>
      <c r="K56" s="4">
        <v>450</v>
      </c>
      <c r="L56" s="4">
        <v>530</v>
      </c>
      <c r="M56" s="4">
        <v>595</v>
      </c>
      <c r="N56" s="4">
        <v>475</v>
      </c>
      <c r="O56" s="14">
        <v>300</v>
      </c>
      <c r="P56" s="8"/>
      <c r="Q56" s="10"/>
      <c r="S56" s="104" t="s">
        <v>346</v>
      </c>
      <c r="T56" s="12">
        <v>0.41379310344827586</v>
      </c>
      <c r="U56" s="12">
        <v>0.4375</v>
      </c>
      <c r="V56" s="12">
        <v>0.42452830188679247</v>
      </c>
      <c r="W56" s="12">
        <v>0.38709677419354838</v>
      </c>
      <c r="X56" s="13">
        <v>0.4</v>
      </c>
      <c r="Y56" s="10"/>
      <c r="AB56" s="104" t="s">
        <v>346</v>
      </c>
      <c r="AC56" s="12">
        <v>0.67164179104477617</v>
      </c>
      <c r="AD56" s="12">
        <v>0.69736842105263153</v>
      </c>
      <c r="AE56" s="12">
        <v>0.68786127167630062</v>
      </c>
      <c r="AF56" s="12">
        <v>0.68840579710144922</v>
      </c>
      <c r="AG56" s="13">
        <v>0.65217391304347827</v>
      </c>
    </row>
    <row r="57" spans="1:33" x14ac:dyDescent="0.2">
      <c r="A57" s="104" t="s">
        <v>347</v>
      </c>
      <c r="B57" s="4">
        <v>120</v>
      </c>
      <c r="C57" s="4">
        <v>115</v>
      </c>
      <c r="D57" s="4">
        <v>125</v>
      </c>
      <c r="E57" s="4">
        <v>120</v>
      </c>
      <c r="F57" s="14">
        <v>85</v>
      </c>
      <c r="G57" s="8"/>
      <c r="J57" s="104" t="s">
        <v>347</v>
      </c>
      <c r="K57" s="4">
        <v>140</v>
      </c>
      <c r="L57" s="4">
        <v>150</v>
      </c>
      <c r="M57" s="4">
        <v>175</v>
      </c>
      <c r="N57" s="4">
        <v>130</v>
      </c>
      <c r="O57" s="14">
        <v>105</v>
      </c>
      <c r="P57" s="10"/>
      <c r="Q57" s="10"/>
      <c r="S57" s="104" t="s">
        <v>347</v>
      </c>
      <c r="T57" s="12">
        <v>0.27586206896551724</v>
      </c>
      <c r="U57" s="12">
        <v>0.23958333333333334</v>
      </c>
      <c r="V57" s="12">
        <v>0.23584905660377359</v>
      </c>
      <c r="W57" s="12">
        <v>0.25806451612903225</v>
      </c>
      <c r="X57" s="13">
        <v>0.28333333333333333</v>
      </c>
      <c r="Y57" s="10"/>
      <c r="AB57" s="104" t="s">
        <v>347</v>
      </c>
      <c r="AC57" s="12">
        <v>0.20895522388059701</v>
      </c>
      <c r="AD57" s="12">
        <v>0.19736842105263158</v>
      </c>
      <c r="AE57" s="12">
        <v>0.20231213872832371</v>
      </c>
      <c r="AF57" s="12">
        <v>0.18840579710144928</v>
      </c>
      <c r="AG57" s="13">
        <v>0.22826086956521738</v>
      </c>
    </row>
    <row r="58" spans="1:33" x14ac:dyDescent="0.2">
      <c r="A58" s="104" t="s">
        <v>348</v>
      </c>
      <c r="B58" s="4">
        <v>135</v>
      </c>
      <c r="C58" s="4">
        <v>155</v>
      </c>
      <c r="D58" s="4">
        <v>180</v>
      </c>
      <c r="E58" s="4">
        <v>165</v>
      </c>
      <c r="F58" s="14">
        <v>95</v>
      </c>
      <c r="G58" s="8"/>
      <c r="J58" s="104" t="s">
        <v>348</v>
      </c>
      <c r="K58" s="4">
        <v>80</v>
      </c>
      <c r="L58" s="4">
        <v>80</v>
      </c>
      <c r="M58" s="4">
        <v>95</v>
      </c>
      <c r="N58" s="4">
        <v>85</v>
      </c>
      <c r="O58" s="14">
        <v>55</v>
      </c>
      <c r="P58" s="10"/>
      <c r="Q58" s="10"/>
      <c r="S58" s="104" t="s">
        <v>348</v>
      </c>
      <c r="T58" s="12">
        <v>0.31034482758620691</v>
      </c>
      <c r="U58" s="12">
        <v>0.32291666666666669</v>
      </c>
      <c r="V58" s="12">
        <v>0.33962264150943394</v>
      </c>
      <c r="W58" s="12">
        <v>0.35483870967741937</v>
      </c>
      <c r="X58" s="13">
        <v>0.31666666666666665</v>
      </c>
      <c r="Y58" s="10"/>
      <c r="AB58" s="104" t="s">
        <v>348</v>
      </c>
      <c r="AC58" s="12">
        <v>0.11940298507462686</v>
      </c>
      <c r="AD58" s="12">
        <v>0.10526315789473684</v>
      </c>
      <c r="AE58" s="12">
        <v>0.10982658959537572</v>
      </c>
      <c r="AF58" s="12">
        <v>0.12318840579710146</v>
      </c>
      <c r="AG58" s="13">
        <v>0.11956521739130435</v>
      </c>
    </row>
    <row r="59" spans="1:33" x14ac:dyDescent="0.2">
      <c r="A59" s="33" t="s">
        <v>77</v>
      </c>
      <c r="F59" s="14"/>
      <c r="J59" s="33" t="s">
        <v>77</v>
      </c>
      <c r="O59" s="14"/>
      <c r="S59" s="33" t="s">
        <v>77</v>
      </c>
      <c r="X59" s="14"/>
      <c r="AB59" s="33" t="s">
        <v>77</v>
      </c>
      <c r="AG59" s="14"/>
    </row>
    <row r="60" spans="1:33" x14ac:dyDescent="0.2">
      <c r="A60" s="104" t="s">
        <v>346</v>
      </c>
      <c r="B60" s="4">
        <v>50</v>
      </c>
      <c r="C60" s="4">
        <v>45</v>
      </c>
      <c r="D60" s="4">
        <v>55</v>
      </c>
      <c r="E60" s="4">
        <v>40</v>
      </c>
      <c r="F60" s="14">
        <v>35</v>
      </c>
      <c r="G60" s="8"/>
      <c r="J60" s="104" t="s">
        <v>346</v>
      </c>
      <c r="K60" s="4">
        <v>100</v>
      </c>
      <c r="L60" s="4">
        <v>105</v>
      </c>
      <c r="M60" s="4">
        <v>120</v>
      </c>
      <c r="N60" s="4">
        <v>90</v>
      </c>
      <c r="O60" s="14">
        <v>65</v>
      </c>
      <c r="P60" s="10"/>
      <c r="Q60" s="10"/>
      <c r="S60" s="104" t="s">
        <v>346</v>
      </c>
      <c r="T60" s="12">
        <v>0.32258064516129031</v>
      </c>
      <c r="U60" s="12">
        <v>0.27272727272727271</v>
      </c>
      <c r="V60" s="12">
        <v>0.31428571428571428</v>
      </c>
      <c r="W60" s="12">
        <v>0.24242424242424243</v>
      </c>
      <c r="X60" s="13">
        <v>0.33333333333333331</v>
      </c>
      <c r="Y60" s="10"/>
      <c r="AB60" s="104" t="s">
        <v>346</v>
      </c>
      <c r="AC60" s="12">
        <v>0.47619047619047616</v>
      </c>
      <c r="AD60" s="12">
        <v>0.46666666666666667</v>
      </c>
      <c r="AE60" s="12">
        <v>0.48979591836734693</v>
      </c>
      <c r="AF60" s="12">
        <v>0.45</v>
      </c>
      <c r="AG60" s="13">
        <v>0.4642857142857143</v>
      </c>
    </row>
    <row r="61" spans="1:33" x14ac:dyDescent="0.2">
      <c r="A61" s="104" t="s">
        <v>347</v>
      </c>
      <c r="B61" s="4">
        <v>30</v>
      </c>
      <c r="C61" s="4">
        <v>35</v>
      </c>
      <c r="D61" s="4">
        <v>35</v>
      </c>
      <c r="E61" s="4">
        <v>35</v>
      </c>
      <c r="F61" s="14">
        <v>25</v>
      </c>
      <c r="G61" s="8"/>
      <c r="J61" s="104" t="s">
        <v>347</v>
      </c>
      <c r="K61" s="4">
        <v>70</v>
      </c>
      <c r="L61" s="4">
        <v>75</v>
      </c>
      <c r="M61" s="4">
        <v>75</v>
      </c>
      <c r="N61" s="4">
        <v>70</v>
      </c>
      <c r="O61" s="14">
        <v>40</v>
      </c>
      <c r="P61" s="10"/>
      <c r="Q61" s="10"/>
      <c r="S61" s="104" t="s">
        <v>347</v>
      </c>
      <c r="T61" s="12">
        <v>0.19354838709677419</v>
      </c>
      <c r="U61" s="12">
        <v>0.21212121212121213</v>
      </c>
      <c r="V61" s="12">
        <v>0.2</v>
      </c>
      <c r="W61" s="12">
        <v>0.21212121212121213</v>
      </c>
      <c r="X61" s="13">
        <v>0.23809523809523808</v>
      </c>
      <c r="Y61" s="10"/>
      <c r="AB61" s="104" t="s">
        <v>347</v>
      </c>
      <c r="AC61" s="12">
        <v>0.33333333333333331</v>
      </c>
      <c r="AD61" s="12">
        <v>0.33333333333333331</v>
      </c>
      <c r="AE61" s="12">
        <v>0.30612244897959184</v>
      </c>
      <c r="AF61" s="12">
        <v>0.35</v>
      </c>
      <c r="AG61" s="13">
        <v>0.2857142857142857</v>
      </c>
    </row>
    <row r="62" spans="1:33" x14ac:dyDescent="0.2">
      <c r="A62" s="104" t="s">
        <v>348</v>
      </c>
      <c r="B62" s="4">
        <v>75</v>
      </c>
      <c r="C62" s="4">
        <v>85</v>
      </c>
      <c r="D62" s="4">
        <v>85</v>
      </c>
      <c r="E62" s="4">
        <v>90</v>
      </c>
      <c r="F62" s="14">
        <v>45</v>
      </c>
      <c r="G62" s="8"/>
      <c r="J62" s="104" t="s">
        <v>348</v>
      </c>
      <c r="K62" s="4">
        <v>40</v>
      </c>
      <c r="L62" s="4">
        <v>45</v>
      </c>
      <c r="M62" s="4">
        <v>50</v>
      </c>
      <c r="N62" s="4">
        <v>40</v>
      </c>
      <c r="O62" s="14">
        <v>35</v>
      </c>
      <c r="P62" s="10"/>
      <c r="Q62" s="10"/>
      <c r="S62" s="104" t="s">
        <v>348</v>
      </c>
      <c r="T62" s="12">
        <v>0.4838709677419355</v>
      </c>
      <c r="U62" s="12">
        <v>0.51515151515151514</v>
      </c>
      <c r="V62" s="12">
        <v>0.48571428571428571</v>
      </c>
      <c r="W62" s="12">
        <v>0.54545454545454541</v>
      </c>
      <c r="X62" s="13">
        <v>0.42857142857142855</v>
      </c>
      <c r="Y62" s="10"/>
      <c r="AB62" s="104" t="s">
        <v>348</v>
      </c>
      <c r="AC62" s="12">
        <v>0.19047619047619047</v>
      </c>
      <c r="AD62" s="12">
        <v>0.2</v>
      </c>
      <c r="AE62" s="12">
        <v>0.20408163265306123</v>
      </c>
      <c r="AF62" s="12">
        <v>0.2</v>
      </c>
      <c r="AG62" s="13">
        <v>0.25</v>
      </c>
    </row>
    <row r="63" spans="1:33" x14ac:dyDescent="0.2">
      <c r="A63" s="33" t="s">
        <v>78</v>
      </c>
      <c r="F63" s="14"/>
      <c r="G63" s="10"/>
      <c r="J63" s="33" t="s">
        <v>78</v>
      </c>
      <c r="O63" s="14"/>
      <c r="P63" s="10"/>
      <c r="Q63" s="10"/>
      <c r="S63" s="33" t="s">
        <v>78</v>
      </c>
      <c r="X63" s="14"/>
      <c r="Y63" s="10"/>
      <c r="AB63" s="33" t="s">
        <v>78</v>
      </c>
      <c r="AG63" s="14"/>
    </row>
    <row r="64" spans="1:33" x14ac:dyDescent="0.2">
      <c r="A64" s="104" t="s">
        <v>346</v>
      </c>
      <c r="B64" s="4">
        <v>95</v>
      </c>
      <c r="C64" s="4">
        <v>75</v>
      </c>
      <c r="D64" s="4">
        <v>95</v>
      </c>
      <c r="E64" s="4">
        <v>75</v>
      </c>
      <c r="F64" s="14">
        <v>55</v>
      </c>
      <c r="G64" s="10"/>
      <c r="J64" s="104" t="s">
        <v>346</v>
      </c>
      <c r="K64" s="4">
        <v>55</v>
      </c>
      <c r="L64" s="4">
        <v>70</v>
      </c>
      <c r="M64" s="4">
        <v>70</v>
      </c>
      <c r="N64" s="4">
        <v>65</v>
      </c>
      <c r="O64" s="14">
        <v>30</v>
      </c>
      <c r="P64" s="10"/>
      <c r="Q64" s="10"/>
      <c r="S64" s="104" t="s">
        <v>346</v>
      </c>
      <c r="T64" s="12">
        <v>0.37254901960784315</v>
      </c>
      <c r="U64" s="12">
        <v>0.27777777777777779</v>
      </c>
      <c r="V64" s="12">
        <v>0.31666666666666665</v>
      </c>
      <c r="W64" s="12">
        <v>0.29411764705882354</v>
      </c>
      <c r="X64" s="13">
        <v>0.33333333333333331</v>
      </c>
      <c r="Y64" s="10"/>
      <c r="AB64" s="104" t="s">
        <v>346</v>
      </c>
      <c r="AC64" s="12">
        <v>0.61111111111111116</v>
      </c>
      <c r="AD64" s="12">
        <v>0.58333333333333337</v>
      </c>
      <c r="AE64" s="12">
        <v>0.56000000000000005</v>
      </c>
      <c r="AF64" s="12">
        <v>0.59090909090909094</v>
      </c>
      <c r="AG64" s="13">
        <v>0.54545454545454541</v>
      </c>
    </row>
    <row r="65" spans="1:33" x14ac:dyDescent="0.2">
      <c r="A65" s="104" t="s">
        <v>347</v>
      </c>
      <c r="B65" s="4">
        <v>50</v>
      </c>
      <c r="C65" s="4">
        <v>80</v>
      </c>
      <c r="D65" s="4">
        <v>75</v>
      </c>
      <c r="E65" s="4">
        <v>70</v>
      </c>
      <c r="F65" s="14">
        <v>45</v>
      </c>
      <c r="G65" s="10"/>
      <c r="J65" s="104" t="s">
        <v>347</v>
      </c>
      <c r="K65" s="4">
        <v>20</v>
      </c>
      <c r="L65" s="4">
        <v>30</v>
      </c>
      <c r="M65" s="4">
        <v>40</v>
      </c>
      <c r="N65" s="4">
        <v>30</v>
      </c>
      <c r="O65" s="14">
        <v>15</v>
      </c>
      <c r="P65" s="10"/>
      <c r="Q65" s="10"/>
      <c r="S65" s="104" t="s">
        <v>347</v>
      </c>
      <c r="T65" s="12">
        <v>0.19607843137254902</v>
      </c>
      <c r="U65" s="12">
        <v>0.29629629629629628</v>
      </c>
      <c r="V65" s="12">
        <v>0.25</v>
      </c>
      <c r="W65" s="12">
        <v>0.27450980392156865</v>
      </c>
      <c r="X65" s="13">
        <v>0.27272727272727271</v>
      </c>
      <c r="Y65" s="10"/>
      <c r="AB65" s="104" t="s">
        <v>347</v>
      </c>
      <c r="AC65" s="12">
        <v>0.22222222222222221</v>
      </c>
      <c r="AD65" s="12">
        <v>0.25</v>
      </c>
      <c r="AE65" s="12">
        <v>0.32</v>
      </c>
      <c r="AF65" s="12">
        <v>0.27272727272727271</v>
      </c>
      <c r="AG65" s="13">
        <v>0.27272727272727271</v>
      </c>
    </row>
    <row r="66" spans="1:33" x14ac:dyDescent="0.2">
      <c r="A66" s="104" t="s">
        <v>348</v>
      </c>
      <c r="B66" s="4">
        <v>110</v>
      </c>
      <c r="C66" s="4">
        <v>115</v>
      </c>
      <c r="D66" s="4">
        <v>130</v>
      </c>
      <c r="E66" s="4">
        <v>110</v>
      </c>
      <c r="F66" s="14">
        <v>65</v>
      </c>
      <c r="G66" s="10"/>
      <c r="J66" s="104" t="s">
        <v>348</v>
      </c>
      <c r="K66" s="4">
        <v>15</v>
      </c>
      <c r="L66" s="4">
        <v>20</v>
      </c>
      <c r="M66" s="4">
        <v>15</v>
      </c>
      <c r="N66" s="4">
        <v>15</v>
      </c>
      <c r="O66" s="14">
        <v>10</v>
      </c>
      <c r="P66" s="10"/>
      <c r="Q66" s="10"/>
      <c r="S66" s="104" t="s">
        <v>348</v>
      </c>
      <c r="T66" s="12">
        <v>0.43137254901960786</v>
      </c>
      <c r="U66" s="12">
        <v>0.42592592592592593</v>
      </c>
      <c r="V66" s="12">
        <v>0.43333333333333335</v>
      </c>
      <c r="W66" s="12">
        <v>0.43137254901960786</v>
      </c>
      <c r="X66" s="13">
        <v>0.39393939393939392</v>
      </c>
      <c r="Y66" s="10"/>
      <c r="AB66" s="104" t="s">
        <v>348</v>
      </c>
      <c r="AC66" s="12">
        <v>0.16666666666666666</v>
      </c>
      <c r="AD66" s="12">
        <v>0.16666666666666666</v>
      </c>
      <c r="AE66" s="12">
        <v>0.12</v>
      </c>
      <c r="AF66" s="12">
        <v>0.13636363636363635</v>
      </c>
      <c r="AG66" s="13">
        <v>0.18181818181818182</v>
      </c>
    </row>
    <row r="67" spans="1:33" x14ac:dyDescent="0.2">
      <c r="A67" s="11"/>
      <c r="F67" s="14"/>
      <c r="G67" s="10"/>
      <c r="J67" s="104"/>
      <c r="O67" s="14"/>
      <c r="P67" s="10"/>
      <c r="Q67" s="10"/>
      <c r="S67" s="104"/>
      <c r="X67" s="14"/>
      <c r="Y67" s="10"/>
      <c r="AB67" s="104"/>
      <c r="AG67" s="14"/>
    </row>
    <row r="68" spans="1:33" s="11" customFormat="1" x14ac:dyDescent="0.2">
      <c r="A68" s="15" t="s">
        <v>151</v>
      </c>
      <c r="B68" s="15" t="s">
        <v>153</v>
      </c>
      <c r="C68" s="15" t="s">
        <v>153</v>
      </c>
      <c r="D68" s="15" t="s">
        <v>153</v>
      </c>
      <c r="E68" s="15" t="s">
        <v>160</v>
      </c>
      <c r="F68" s="43" t="s">
        <v>152</v>
      </c>
      <c r="G68" s="15"/>
      <c r="J68" s="15" t="s">
        <v>151</v>
      </c>
      <c r="K68" s="15" t="s">
        <v>153</v>
      </c>
      <c r="L68" s="15" t="s">
        <v>153</v>
      </c>
      <c r="M68" s="15" t="s">
        <v>153</v>
      </c>
      <c r="N68" s="15" t="s">
        <v>160</v>
      </c>
      <c r="O68" s="43" t="s">
        <v>152</v>
      </c>
      <c r="P68" s="15"/>
      <c r="Q68" s="19"/>
      <c r="S68" s="15" t="s">
        <v>151</v>
      </c>
      <c r="T68" s="15" t="s">
        <v>153</v>
      </c>
      <c r="U68" s="15" t="s">
        <v>153</v>
      </c>
      <c r="V68" s="15" t="s">
        <v>153</v>
      </c>
      <c r="W68" s="15" t="s">
        <v>160</v>
      </c>
      <c r="X68" s="43" t="s">
        <v>152</v>
      </c>
      <c r="Y68" s="15"/>
      <c r="AB68" s="15" t="s">
        <v>151</v>
      </c>
      <c r="AC68" s="15" t="s">
        <v>153</v>
      </c>
      <c r="AD68" s="15" t="s">
        <v>153</v>
      </c>
      <c r="AE68" s="15" t="s">
        <v>153</v>
      </c>
      <c r="AF68" s="15" t="s">
        <v>160</v>
      </c>
      <c r="AG68" s="43" t="s">
        <v>152</v>
      </c>
    </row>
    <row r="69" spans="1:33" x14ac:dyDescent="0.2">
      <c r="F69" s="14"/>
      <c r="O69" s="14"/>
      <c r="X69" s="14"/>
      <c r="AG69" s="14"/>
    </row>
    <row r="70" spans="1:33" x14ac:dyDescent="0.2">
      <c r="A70" s="36"/>
    </row>
    <row r="71" spans="1:33" x14ac:dyDescent="0.2">
      <c r="A71" s="36"/>
    </row>
    <row r="78" spans="1:33" x14ac:dyDescent="0.2">
      <c r="P78" s="10"/>
      <c r="Q78" s="10"/>
    </row>
    <row r="79" spans="1:33" x14ac:dyDescent="0.2">
      <c r="P79" s="10"/>
      <c r="Q79" s="10"/>
    </row>
    <row r="80" spans="1:33" x14ac:dyDescent="0.2">
      <c r="P80" s="10"/>
      <c r="Q80" s="10"/>
    </row>
    <row r="81" spans="16:17" x14ac:dyDescent="0.2">
      <c r="P81" s="10"/>
      <c r="Q81" s="10"/>
    </row>
    <row r="82" spans="16:17" x14ac:dyDescent="0.2">
      <c r="P82" s="10"/>
      <c r="Q82" s="10"/>
    </row>
    <row r="83" spans="16:17" x14ac:dyDescent="0.2">
      <c r="P83" s="10"/>
      <c r="Q83" s="10"/>
    </row>
    <row r="84" spans="16:17" x14ac:dyDescent="0.2">
      <c r="P84" s="10"/>
      <c r="Q84" s="10"/>
    </row>
    <row r="85" spans="16:17" x14ac:dyDescent="0.2">
      <c r="P85" s="10"/>
      <c r="Q85" s="10"/>
    </row>
    <row r="86" spans="16:17" x14ac:dyDescent="0.2">
      <c r="P86" s="10"/>
      <c r="Q86" s="10"/>
    </row>
    <row r="87" spans="16:17" x14ac:dyDescent="0.2">
      <c r="P87" s="10"/>
      <c r="Q87" s="10"/>
    </row>
    <row r="88" spans="16:17" x14ac:dyDescent="0.2">
      <c r="P88" s="10"/>
      <c r="Q88" s="10"/>
    </row>
    <row r="89" spans="16:17" x14ac:dyDescent="0.2">
      <c r="P89" s="10"/>
      <c r="Q89" s="10"/>
    </row>
    <row r="90" spans="16:17" x14ac:dyDescent="0.2">
      <c r="P90" s="10"/>
      <c r="Q90" s="10"/>
    </row>
    <row r="91" spans="16:17" x14ac:dyDescent="0.2">
      <c r="P91" s="10"/>
      <c r="Q91" s="10"/>
    </row>
    <row r="92" spans="16:17" x14ac:dyDescent="0.2">
      <c r="P92" s="10"/>
      <c r="Q92" s="10"/>
    </row>
    <row r="93" spans="16:17" x14ac:dyDescent="0.2">
      <c r="P93" s="10"/>
      <c r="Q93" s="10"/>
    </row>
    <row r="94" spans="16:17" x14ac:dyDescent="0.2">
      <c r="P94" s="10"/>
      <c r="Q94" s="10"/>
    </row>
    <row r="97" spans="16:17" x14ac:dyDescent="0.2">
      <c r="P97" s="10"/>
      <c r="Q97" s="10"/>
    </row>
    <row r="98" spans="16:17" x14ac:dyDescent="0.2">
      <c r="P98" s="10"/>
      <c r="Q98" s="10"/>
    </row>
    <row r="100" spans="16:17" x14ac:dyDescent="0.2">
      <c r="P100" s="10"/>
      <c r="Q100" s="10"/>
    </row>
    <row r="101" spans="16:17" x14ac:dyDescent="0.2">
      <c r="P101" s="10"/>
      <c r="Q101" s="10"/>
    </row>
    <row r="103" spans="16:17" x14ac:dyDescent="0.2">
      <c r="P103" s="10"/>
      <c r="Q103" s="10"/>
    </row>
    <row r="104" spans="16:17" x14ac:dyDescent="0.2">
      <c r="P104" s="10"/>
      <c r="Q104" s="10"/>
    </row>
    <row r="106" spans="16:17" x14ac:dyDescent="0.2">
      <c r="P106" s="10"/>
      <c r="Q106" s="10"/>
    </row>
    <row r="107" spans="16:17" x14ac:dyDescent="0.2">
      <c r="P107" s="10"/>
      <c r="Q107" s="10"/>
    </row>
    <row r="109" spans="16:17" x14ac:dyDescent="0.2">
      <c r="P109" s="10"/>
      <c r="Q109" s="10"/>
    </row>
    <row r="110" spans="16:17" x14ac:dyDescent="0.2">
      <c r="P110" s="10"/>
      <c r="Q110" s="10"/>
    </row>
    <row r="112" spans="16:17" x14ac:dyDescent="0.2">
      <c r="P112" s="10"/>
      <c r="Q112" s="10"/>
    </row>
    <row r="113" spans="16:17" x14ac:dyDescent="0.2">
      <c r="P113" s="10"/>
      <c r="Q113" s="10"/>
    </row>
    <row r="114" spans="16:17" x14ac:dyDescent="0.2">
      <c r="P114" s="10"/>
      <c r="Q114" s="10"/>
    </row>
    <row r="115" spans="16:17" x14ac:dyDescent="0.2">
      <c r="P115" s="10"/>
      <c r="Q115" s="1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workbookViewId="0"/>
  </sheetViews>
  <sheetFormatPr defaultRowHeight="11.25" x14ac:dyDescent="0.2"/>
  <cols>
    <col min="1" max="1" width="44.42578125" style="4" customWidth="1"/>
    <col min="2" max="6" width="9.7109375" style="4" bestFit="1" customWidth="1"/>
    <col min="7" max="7" width="9.7109375" style="4" customWidth="1"/>
    <col min="8" max="8" width="9.140625" style="4"/>
    <col min="9" max="9" width="43.85546875" style="4" customWidth="1"/>
    <col min="10" max="14" width="9.7109375" style="4" bestFit="1" customWidth="1"/>
    <col min="15" max="15" width="9.7109375" style="4" customWidth="1"/>
    <col min="16" max="16" width="9.140625" style="4"/>
    <col min="17" max="17" width="43.5703125" style="4" customWidth="1"/>
    <col min="18" max="22" width="9.7109375" style="4" bestFit="1" customWidth="1"/>
    <col min="23" max="25" width="9.140625" style="4"/>
    <col min="26" max="26" width="41.5703125" style="4" customWidth="1"/>
    <col min="27" max="33" width="9.140625" style="4"/>
    <col min="34" max="34" width="40.5703125" style="4" customWidth="1"/>
    <col min="35" max="41" width="9.140625" style="4"/>
    <col min="42" max="42" width="40.5703125" style="4" customWidth="1"/>
    <col min="43" max="16384" width="9.140625" style="4"/>
  </cols>
  <sheetData>
    <row r="1" spans="1:48" x14ac:dyDescent="0.2">
      <c r="A1" s="3" t="s">
        <v>87</v>
      </c>
    </row>
    <row r="2" spans="1:48" x14ac:dyDescent="0.2">
      <c r="A2" s="3" t="s">
        <v>195</v>
      </c>
    </row>
    <row r="3" spans="1:48" x14ac:dyDescent="0.2">
      <c r="A3" s="3"/>
    </row>
    <row r="4" spans="1:48" x14ac:dyDescent="0.2">
      <c r="A4" s="3" t="s">
        <v>90</v>
      </c>
      <c r="I4" s="3" t="s">
        <v>89</v>
      </c>
      <c r="Q4" s="3" t="s">
        <v>88</v>
      </c>
      <c r="Z4" s="3" t="s">
        <v>90</v>
      </c>
      <c r="AH4" s="3" t="s">
        <v>89</v>
      </c>
      <c r="AP4" s="3" t="s">
        <v>88</v>
      </c>
    </row>
    <row r="5" spans="1:48" s="11" customFormat="1" x14ac:dyDescent="0.2">
      <c r="A5" s="75"/>
      <c r="B5" s="15" t="s">
        <v>109</v>
      </c>
      <c r="C5" s="15" t="s">
        <v>108</v>
      </c>
      <c r="D5" s="15" t="s">
        <v>107</v>
      </c>
      <c r="E5" s="15" t="s">
        <v>110</v>
      </c>
      <c r="F5" s="43" t="s">
        <v>111</v>
      </c>
      <c r="G5" s="15"/>
      <c r="I5" s="75"/>
      <c r="J5" s="15" t="s">
        <v>109</v>
      </c>
      <c r="K5" s="15" t="s">
        <v>108</v>
      </c>
      <c r="L5" s="15" t="s">
        <v>107</v>
      </c>
      <c r="M5" s="15" t="s">
        <v>110</v>
      </c>
      <c r="N5" s="43" t="s">
        <v>111</v>
      </c>
      <c r="O5" s="15"/>
      <c r="Q5" s="75"/>
      <c r="R5" s="15" t="s">
        <v>109</v>
      </c>
      <c r="S5" s="15" t="s">
        <v>108</v>
      </c>
      <c r="T5" s="15" t="s">
        <v>107</v>
      </c>
      <c r="U5" s="15" t="s">
        <v>110</v>
      </c>
      <c r="V5" s="43" t="s">
        <v>111</v>
      </c>
      <c r="W5" s="15"/>
      <c r="Z5" s="75"/>
      <c r="AA5" s="15" t="s">
        <v>109</v>
      </c>
      <c r="AB5" s="15" t="s">
        <v>108</v>
      </c>
      <c r="AC5" s="15" t="s">
        <v>107</v>
      </c>
      <c r="AD5" s="15" t="s">
        <v>110</v>
      </c>
      <c r="AE5" s="43" t="s">
        <v>111</v>
      </c>
      <c r="AF5" s="15"/>
      <c r="AH5" s="75"/>
      <c r="AI5" s="15" t="s">
        <v>109</v>
      </c>
      <c r="AJ5" s="15" t="s">
        <v>108</v>
      </c>
      <c r="AK5" s="15" t="s">
        <v>107</v>
      </c>
      <c r="AL5" s="15" t="s">
        <v>110</v>
      </c>
      <c r="AM5" s="43" t="s">
        <v>111</v>
      </c>
      <c r="AN5" s="15"/>
      <c r="AP5" s="75"/>
      <c r="AQ5" s="15" t="s">
        <v>109</v>
      </c>
      <c r="AR5" s="15" t="s">
        <v>108</v>
      </c>
      <c r="AS5" s="15" t="s">
        <v>107</v>
      </c>
      <c r="AT5" s="15" t="s">
        <v>110</v>
      </c>
      <c r="AU5" s="43" t="s">
        <v>111</v>
      </c>
      <c r="AV5" s="15"/>
    </row>
    <row r="6" spans="1:48" x14ac:dyDescent="0.2">
      <c r="A6" s="25" t="s">
        <v>47</v>
      </c>
      <c r="F6" s="14"/>
      <c r="G6" s="10"/>
      <c r="I6" s="25" t="s">
        <v>47</v>
      </c>
      <c r="N6" s="14"/>
      <c r="O6" s="10"/>
      <c r="Q6" s="25" t="s">
        <v>47</v>
      </c>
      <c r="V6" s="9"/>
      <c r="W6" s="10"/>
      <c r="Z6" s="25" t="s">
        <v>47</v>
      </c>
      <c r="AE6" s="14"/>
      <c r="AF6" s="10"/>
      <c r="AH6" s="25" t="s">
        <v>47</v>
      </c>
      <c r="AM6" s="14"/>
      <c r="AN6" s="10"/>
      <c r="AP6" s="25" t="s">
        <v>47</v>
      </c>
      <c r="AU6" s="9"/>
      <c r="AV6" s="10"/>
    </row>
    <row r="7" spans="1:48" x14ac:dyDescent="0.2">
      <c r="A7" s="11" t="s">
        <v>131</v>
      </c>
      <c r="B7" s="4">
        <v>2035</v>
      </c>
      <c r="C7" s="4">
        <v>2265</v>
      </c>
      <c r="D7" s="4">
        <v>2505</v>
      </c>
      <c r="E7" s="4">
        <v>1785</v>
      </c>
      <c r="F7" s="14">
        <v>1190</v>
      </c>
      <c r="G7" s="10"/>
      <c r="I7" s="11" t="s">
        <v>131</v>
      </c>
      <c r="J7" s="4">
        <v>1650</v>
      </c>
      <c r="K7" s="4">
        <v>1735</v>
      </c>
      <c r="L7" s="4">
        <v>1890</v>
      </c>
      <c r="M7" s="4">
        <v>1215</v>
      </c>
      <c r="N7" s="14">
        <v>800</v>
      </c>
      <c r="O7" s="10"/>
      <c r="Q7" s="11" t="s">
        <v>131</v>
      </c>
      <c r="R7" s="4">
        <v>1535</v>
      </c>
      <c r="S7" s="4">
        <v>1590</v>
      </c>
      <c r="T7" s="4">
        <v>1705</v>
      </c>
      <c r="U7" s="4">
        <v>1040</v>
      </c>
      <c r="V7" s="14">
        <v>675</v>
      </c>
      <c r="W7" s="10"/>
      <c r="Z7" s="11" t="s">
        <v>131</v>
      </c>
      <c r="AA7" s="12">
        <v>0.60928143712574845</v>
      </c>
      <c r="AB7" s="12">
        <v>0.59138381201044388</v>
      </c>
      <c r="AC7" s="12">
        <v>0.57586206896551728</v>
      </c>
      <c r="AD7" s="12">
        <v>0.49860335195530725</v>
      </c>
      <c r="AE7" s="13">
        <v>0.44402985074626866</v>
      </c>
      <c r="AF7" s="10"/>
      <c r="AH7" s="11" t="s">
        <v>131</v>
      </c>
      <c r="AI7" s="12">
        <v>0.4940119760479042</v>
      </c>
      <c r="AJ7" s="12">
        <v>0.45300261096605743</v>
      </c>
      <c r="AK7" s="12">
        <v>0.43448275862068964</v>
      </c>
      <c r="AL7" s="12">
        <v>0.33938547486033521</v>
      </c>
      <c r="AM7" s="13">
        <v>0.29850746268656714</v>
      </c>
      <c r="AN7" s="10"/>
      <c r="AP7" s="11" t="s">
        <v>131</v>
      </c>
      <c r="AQ7" s="12">
        <v>0.45958083832335328</v>
      </c>
      <c r="AR7" s="12">
        <v>0.41514360313315929</v>
      </c>
      <c r="AS7" s="12">
        <v>0.39195402298850573</v>
      </c>
      <c r="AT7" s="12">
        <v>0.29050279329608941</v>
      </c>
      <c r="AU7" s="13">
        <v>0.25186567164179102</v>
      </c>
      <c r="AV7" s="10"/>
    </row>
    <row r="8" spans="1:48" x14ac:dyDescent="0.2">
      <c r="A8" s="11" t="s">
        <v>132</v>
      </c>
      <c r="B8" s="4">
        <v>1300</v>
      </c>
      <c r="C8" s="4">
        <v>1565</v>
      </c>
      <c r="D8" s="4">
        <v>1845</v>
      </c>
      <c r="E8" s="4">
        <v>1795</v>
      </c>
      <c r="F8" s="14">
        <v>1495</v>
      </c>
      <c r="G8" s="10"/>
      <c r="I8" s="11" t="s">
        <v>132</v>
      </c>
      <c r="J8" s="4">
        <v>1685</v>
      </c>
      <c r="K8" s="4">
        <v>2100</v>
      </c>
      <c r="L8" s="4">
        <v>2460</v>
      </c>
      <c r="M8" s="4">
        <v>2365</v>
      </c>
      <c r="N8" s="14">
        <v>1885</v>
      </c>
      <c r="O8" s="10"/>
      <c r="Q8" s="11" t="s">
        <v>132</v>
      </c>
      <c r="R8" s="4">
        <v>1805</v>
      </c>
      <c r="S8" s="4">
        <v>2245</v>
      </c>
      <c r="T8" s="4">
        <v>2645</v>
      </c>
      <c r="U8" s="4">
        <v>2540</v>
      </c>
      <c r="V8" s="14">
        <v>2010</v>
      </c>
      <c r="W8" s="10"/>
      <c r="Z8" s="11" t="s">
        <v>132</v>
      </c>
      <c r="AA8" s="12">
        <v>0.38922155688622756</v>
      </c>
      <c r="AB8" s="12">
        <v>0.40861618798955612</v>
      </c>
      <c r="AC8" s="12">
        <v>0.42413793103448277</v>
      </c>
      <c r="AD8" s="12">
        <v>0.50139664804469275</v>
      </c>
      <c r="AE8" s="13">
        <v>0.55783582089552242</v>
      </c>
      <c r="AF8" s="10"/>
      <c r="AH8" s="11" t="s">
        <v>132</v>
      </c>
      <c r="AI8" s="12">
        <v>0.50449101796407181</v>
      </c>
      <c r="AJ8" s="12">
        <v>0.54830287206266315</v>
      </c>
      <c r="AK8" s="12">
        <v>0.56551724137931036</v>
      </c>
      <c r="AL8" s="12">
        <v>0.66061452513966479</v>
      </c>
      <c r="AM8" s="13">
        <v>0.70335820895522383</v>
      </c>
      <c r="AN8" s="10"/>
      <c r="AP8" s="11" t="s">
        <v>132</v>
      </c>
      <c r="AQ8" s="12">
        <v>0.54041916167664672</v>
      </c>
      <c r="AR8" s="12">
        <v>0.58616187989556134</v>
      </c>
      <c r="AS8" s="12">
        <v>0.60804597701149421</v>
      </c>
      <c r="AT8" s="12">
        <v>0.70949720670391059</v>
      </c>
      <c r="AU8" s="13">
        <v>0.75</v>
      </c>
      <c r="AV8" s="10"/>
    </row>
    <row r="9" spans="1:48" x14ac:dyDescent="0.2">
      <c r="A9" s="11"/>
      <c r="F9" s="14"/>
      <c r="G9" s="10"/>
      <c r="I9" s="11"/>
      <c r="N9" s="14"/>
      <c r="O9" s="10"/>
      <c r="Q9" s="11"/>
      <c r="V9" s="14"/>
      <c r="W9" s="10"/>
      <c r="Z9" s="11"/>
      <c r="AA9" s="12"/>
      <c r="AB9" s="12"/>
      <c r="AC9" s="12"/>
      <c r="AD9" s="12"/>
      <c r="AE9" s="13"/>
      <c r="AF9" s="10"/>
      <c r="AH9" s="11"/>
      <c r="AI9" s="12"/>
      <c r="AJ9" s="12"/>
      <c r="AK9" s="12"/>
      <c r="AL9" s="12"/>
      <c r="AM9" s="13"/>
      <c r="AN9" s="10"/>
      <c r="AP9" s="11"/>
      <c r="AQ9" s="12"/>
      <c r="AR9" s="12"/>
      <c r="AS9" s="12"/>
      <c r="AT9" s="12"/>
      <c r="AU9" s="13"/>
      <c r="AV9" s="10"/>
    </row>
    <row r="10" spans="1:48" x14ac:dyDescent="0.2">
      <c r="A10" s="11" t="s">
        <v>39</v>
      </c>
      <c r="B10" s="4">
        <v>3340</v>
      </c>
      <c r="C10" s="4">
        <v>3830</v>
      </c>
      <c r="D10" s="4">
        <v>4350</v>
      </c>
      <c r="E10" s="4">
        <v>3580</v>
      </c>
      <c r="F10" s="14">
        <v>2680</v>
      </c>
      <c r="G10" s="10"/>
      <c r="I10" s="11" t="s">
        <v>39</v>
      </c>
      <c r="J10" s="4">
        <v>3340</v>
      </c>
      <c r="K10" s="4">
        <v>3830</v>
      </c>
      <c r="L10" s="4">
        <v>4350</v>
      </c>
      <c r="M10" s="4">
        <v>3580</v>
      </c>
      <c r="N10" s="14">
        <v>2680</v>
      </c>
      <c r="O10" s="10"/>
      <c r="Q10" s="11" t="s">
        <v>39</v>
      </c>
      <c r="R10" s="4">
        <v>3340</v>
      </c>
      <c r="S10" s="4">
        <v>3830</v>
      </c>
      <c r="T10" s="4">
        <v>4350</v>
      </c>
      <c r="U10" s="4">
        <v>3580</v>
      </c>
      <c r="V10" s="14">
        <v>2680</v>
      </c>
      <c r="W10" s="10"/>
      <c r="Z10" s="11" t="s">
        <v>39</v>
      </c>
      <c r="AA10" s="12">
        <v>1</v>
      </c>
      <c r="AB10" s="12">
        <v>1</v>
      </c>
      <c r="AC10" s="12">
        <v>1</v>
      </c>
      <c r="AD10" s="12">
        <v>1</v>
      </c>
      <c r="AE10" s="13">
        <v>1</v>
      </c>
      <c r="AF10" s="10"/>
      <c r="AH10" s="11" t="s">
        <v>39</v>
      </c>
      <c r="AI10" s="12">
        <v>1</v>
      </c>
      <c r="AJ10" s="12">
        <v>1</v>
      </c>
      <c r="AK10" s="12">
        <v>1</v>
      </c>
      <c r="AL10" s="12">
        <v>1</v>
      </c>
      <c r="AM10" s="13">
        <v>1</v>
      </c>
      <c r="AN10" s="10"/>
      <c r="AP10" s="11" t="s">
        <v>39</v>
      </c>
      <c r="AQ10" s="12">
        <v>1</v>
      </c>
      <c r="AR10" s="12">
        <v>1</v>
      </c>
      <c r="AS10" s="12">
        <v>1</v>
      </c>
      <c r="AT10" s="12">
        <v>1</v>
      </c>
      <c r="AU10" s="13">
        <v>1</v>
      </c>
      <c r="AV10" s="10"/>
    </row>
    <row r="11" spans="1:48" s="11" customFormat="1" x14ac:dyDescent="0.2">
      <c r="A11" s="11" t="s">
        <v>151</v>
      </c>
      <c r="B11" s="19" t="s">
        <v>153</v>
      </c>
      <c r="C11" s="19" t="s">
        <v>153</v>
      </c>
      <c r="D11" s="19" t="s">
        <v>153</v>
      </c>
      <c r="E11" s="19" t="s">
        <v>154</v>
      </c>
      <c r="F11" s="40" t="s">
        <v>152</v>
      </c>
      <c r="G11" s="19"/>
      <c r="I11" s="11" t="s">
        <v>151</v>
      </c>
      <c r="J11" s="19" t="s">
        <v>153</v>
      </c>
      <c r="K11" s="19" t="s">
        <v>153</v>
      </c>
      <c r="L11" s="19" t="s">
        <v>153</v>
      </c>
      <c r="M11" s="19" t="s">
        <v>154</v>
      </c>
      <c r="N11" s="40" t="s">
        <v>152</v>
      </c>
      <c r="O11" s="19"/>
      <c r="Q11" s="11" t="s">
        <v>151</v>
      </c>
      <c r="R11" s="19" t="s">
        <v>153</v>
      </c>
      <c r="S11" s="19" t="s">
        <v>153</v>
      </c>
      <c r="T11" s="19" t="s">
        <v>153</v>
      </c>
      <c r="U11" s="19" t="s">
        <v>154</v>
      </c>
      <c r="V11" s="40" t="s">
        <v>152</v>
      </c>
      <c r="W11" s="19"/>
      <c r="Z11" s="11" t="s">
        <v>151</v>
      </c>
      <c r="AA11" s="19" t="s">
        <v>153</v>
      </c>
      <c r="AB11" s="19" t="s">
        <v>153</v>
      </c>
      <c r="AC11" s="19" t="s">
        <v>153</v>
      </c>
      <c r="AD11" s="19" t="s">
        <v>154</v>
      </c>
      <c r="AE11" s="40" t="s">
        <v>152</v>
      </c>
      <c r="AF11" s="19"/>
      <c r="AH11" s="11" t="s">
        <v>151</v>
      </c>
      <c r="AI11" s="19" t="s">
        <v>153</v>
      </c>
      <c r="AJ11" s="19" t="s">
        <v>153</v>
      </c>
      <c r="AK11" s="19" t="s">
        <v>153</v>
      </c>
      <c r="AL11" s="19" t="s">
        <v>154</v>
      </c>
      <c r="AM11" s="40" t="s">
        <v>152</v>
      </c>
      <c r="AN11" s="19"/>
      <c r="AP11" s="11" t="s">
        <v>151</v>
      </c>
      <c r="AQ11" s="19" t="s">
        <v>153</v>
      </c>
      <c r="AR11" s="19" t="s">
        <v>153</v>
      </c>
      <c r="AS11" s="19" t="s">
        <v>153</v>
      </c>
      <c r="AT11" s="19" t="s">
        <v>154</v>
      </c>
      <c r="AU11" s="40" t="s">
        <v>152</v>
      </c>
      <c r="AV11" s="19"/>
    </row>
    <row r="12" spans="1:48" x14ac:dyDescent="0.2">
      <c r="A12" s="25" t="s">
        <v>48</v>
      </c>
      <c r="F12" s="14"/>
      <c r="G12" s="10"/>
      <c r="I12" s="25" t="s">
        <v>48</v>
      </c>
      <c r="N12" s="14"/>
      <c r="O12" s="10"/>
      <c r="Q12" s="25" t="s">
        <v>48</v>
      </c>
      <c r="V12" s="14"/>
      <c r="W12" s="10"/>
      <c r="Z12" s="25" t="s">
        <v>48</v>
      </c>
      <c r="AE12" s="14"/>
      <c r="AF12" s="10"/>
      <c r="AH12" s="25" t="s">
        <v>48</v>
      </c>
      <c r="AM12" s="14"/>
      <c r="AN12" s="10"/>
      <c r="AP12" s="25" t="s">
        <v>48</v>
      </c>
      <c r="AU12" s="14"/>
      <c r="AV12" s="10"/>
    </row>
    <row r="13" spans="1:48" x14ac:dyDescent="0.2">
      <c r="A13" s="11" t="s">
        <v>131</v>
      </c>
      <c r="B13" s="4">
        <v>1225</v>
      </c>
      <c r="C13" s="4">
        <v>1335</v>
      </c>
      <c r="D13" s="4">
        <v>1420</v>
      </c>
      <c r="E13" s="4">
        <v>1075</v>
      </c>
      <c r="F13" s="14">
        <v>730</v>
      </c>
      <c r="G13" s="10"/>
      <c r="I13" s="11" t="s">
        <v>131</v>
      </c>
      <c r="J13" s="4">
        <v>990</v>
      </c>
      <c r="K13" s="4">
        <v>1060</v>
      </c>
      <c r="L13" s="4">
        <v>1095</v>
      </c>
      <c r="M13" s="4">
        <v>780</v>
      </c>
      <c r="N13" s="14">
        <v>530</v>
      </c>
      <c r="O13" s="10"/>
      <c r="Q13" s="11" t="s">
        <v>131</v>
      </c>
      <c r="R13" s="4">
        <v>900</v>
      </c>
      <c r="S13" s="4">
        <v>965</v>
      </c>
      <c r="T13" s="4">
        <v>990</v>
      </c>
      <c r="U13" s="4">
        <v>685</v>
      </c>
      <c r="V13" s="14">
        <v>460</v>
      </c>
      <c r="W13" s="10"/>
      <c r="Z13" s="11" t="s">
        <v>131</v>
      </c>
      <c r="AA13" s="12">
        <v>0.58752997601918466</v>
      </c>
      <c r="AB13" s="12">
        <v>0.58424507658643321</v>
      </c>
      <c r="AC13" s="12">
        <v>0.57606490872210958</v>
      </c>
      <c r="AD13" s="12">
        <v>0.52184466019417475</v>
      </c>
      <c r="AE13" s="13">
        <v>0.48829431438127091</v>
      </c>
      <c r="AF13" s="10"/>
      <c r="AH13" s="11" t="s">
        <v>131</v>
      </c>
      <c r="AI13" s="12">
        <v>0.47482014388489208</v>
      </c>
      <c r="AJ13" s="12">
        <v>0.46389496717724288</v>
      </c>
      <c r="AK13" s="12">
        <v>0.4451219512195122</v>
      </c>
      <c r="AL13" s="12">
        <v>0.37864077669902912</v>
      </c>
      <c r="AM13" s="13">
        <v>0.36301369863013699</v>
      </c>
      <c r="AN13" s="10"/>
      <c r="AP13" s="11" t="s">
        <v>131</v>
      </c>
      <c r="AQ13" s="12">
        <v>0.43165467625899279</v>
      </c>
      <c r="AR13" s="12">
        <v>0.42231947483588622</v>
      </c>
      <c r="AS13" s="12">
        <v>0.40162271805273836</v>
      </c>
      <c r="AT13" s="12">
        <v>0.33252427184466021</v>
      </c>
      <c r="AU13" s="13">
        <v>0.30769230769230771</v>
      </c>
      <c r="AV13" s="10"/>
    </row>
    <row r="14" spans="1:48" x14ac:dyDescent="0.2">
      <c r="A14" s="11" t="s">
        <v>132</v>
      </c>
      <c r="B14" s="4">
        <v>865</v>
      </c>
      <c r="C14" s="4">
        <v>950</v>
      </c>
      <c r="D14" s="4">
        <v>1040</v>
      </c>
      <c r="E14" s="4">
        <v>985</v>
      </c>
      <c r="F14" s="14">
        <v>760</v>
      </c>
      <c r="G14" s="10"/>
      <c r="I14" s="11" t="s">
        <v>132</v>
      </c>
      <c r="J14" s="4">
        <v>1095</v>
      </c>
      <c r="K14" s="4">
        <v>1225</v>
      </c>
      <c r="L14" s="4">
        <v>1365</v>
      </c>
      <c r="M14" s="4">
        <v>1280</v>
      </c>
      <c r="N14" s="14">
        <v>930</v>
      </c>
      <c r="O14" s="10"/>
      <c r="Q14" s="11" t="s">
        <v>132</v>
      </c>
      <c r="R14" s="4">
        <v>1185</v>
      </c>
      <c r="S14" s="4">
        <v>1320</v>
      </c>
      <c r="T14" s="4">
        <v>1475</v>
      </c>
      <c r="U14" s="4">
        <v>1375</v>
      </c>
      <c r="V14" s="14">
        <v>1035</v>
      </c>
      <c r="W14" s="10"/>
      <c r="Z14" s="11" t="s">
        <v>132</v>
      </c>
      <c r="AA14" s="12">
        <v>0.4148681055155875</v>
      </c>
      <c r="AB14" s="12">
        <v>0.41575492341356673</v>
      </c>
      <c r="AC14" s="12">
        <v>0.42190669371196754</v>
      </c>
      <c r="AD14" s="12">
        <v>0.47815533980582525</v>
      </c>
      <c r="AE14" s="13">
        <v>0.50836120401337792</v>
      </c>
      <c r="AF14" s="10"/>
      <c r="AH14" s="11" t="s">
        <v>132</v>
      </c>
      <c r="AI14" s="12">
        <v>0.52517985611510787</v>
      </c>
      <c r="AJ14" s="12">
        <v>0.53610503282275712</v>
      </c>
      <c r="AK14" s="12">
        <v>0.55487804878048785</v>
      </c>
      <c r="AL14" s="12">
        <v>0.62135922330097082</v>
      </c>
      <c r="AM14" s="13">
        <v>0.63698630136986301</v>
      </c>
      <c r="AN14" s="10"/>
      <c r="AP14" s="11" t="s">
        <v>132</v>
      </c>
      <c r="AQ14" s="12">
        <v>0.56834532374100721</v>
      </c>
      <c r="AR14" s="12">
        <v>0.57768052516411383</v>
      </c>
      <c r="AS14" s="12">
        <v>0.5983772819472617</v>
      </c>
      <c r="AT14" s="12">
        <v>0.66747572815533984</v>
      </c>
      <c r="AU14" s="13">
        <v>0.69230769230769229</v>
      </c>
      <c r="AV14" s="10"/>
    </row>
    <row r="15" spans="1:48" x14ac:dyDescent="0.2">
      <c r="A15" s="11"/>
      <c r="F15" s="14"/>
      <c r="G15" s="10"/>
      <c r="I15" s="11"/>
      <c r="N15" s="14"/>
      <c r="O15" s="10"/>
      <c r="Q15" s="11"/>
      <c r="V15" s="14"/>
      <c r="W15" s="10"/>
      <c r="Z15" s="11"/>
      <c r="AA15" s="12"/>
      <c r="AB15" s="12"/>
      <c r="AC15" s="12"/>
      <c r="AD15" s="12"/>
      <c r="AE15" s="13"/>
      <c r="AF15" s="10"/>
      <c r="AH15" s="11"/>
      <c r="AI15" s="12"/>
      <c r="AJ15" s="12"/>
      <c r="AK15" s="12"/>
      <c r="AL15" s="12"/>
      <c r="AM15" s="13"/>
      <c r="AN15" s="10"/>
      <c r="AP15" s="11"/>
      <c r="AQ15" s="12"/>
      <c r="AR15" s="12"/>
      <c r="AS15" s="12"/>
      <c r="AT15" s="12"/>
      <c r="AU15" s="13"/>
      <c r="AV15" s="10"/>
    </row>
    <row r="16" spans="1:48" x14ac:dyDescent="0.2">
      <c r="A16" s="11" t="s">
        <v>39</v>
      </c>
      <c r="B16" s="4">
        <v>2085</v>
      </c>
      <c r="C16" s="4">
        <v>2285</v>
      </c>
      <c r="D16" s="4">
        <v>2465</v>
      </c>
      <c r="E16" s="4">
        <v>2060</v>
      </c>
      <c r="F16" s="14">
        <v>1495</v>
      </c>
      <c r="G16" s="10"/>
      <c r="I16" s="11" t="s">
        <v>39</v>
      </c>
      <c r="J16" s="4">
        <v>2085</v>
      </c>
      <c r="K16" s="4">
        <v>2285</v>
      </c>
      <c r="L16" s="4">
        <v>2465</v>
      </c>
      <c r="M16" s="4">
        <v>2060</v>
      </c>
      <c r="N16" s="14">
        <v>1465</v>
      </c>
      <c r="O16" s="10"/>
      <c r="Q16" s="11" t="s">
        <v>39</v>
      </c>
      <c r="R16" s="4">
        <v>2085</v>
      </c>
      <c r="S16" s="4">
        <v>2285</v>
      </c>
      <c r="T16" s="4">
        <v>2465</v>
      </c>
      <c r="U16" s="4">
        <v>2060</v>
      </c>
      <c r="V16" s="14">
        <v>1495</v>
      </c>
      <c r="W16" s="10"/>
      <c r="Z16" s="11" t="s">
        <v>39</v>
      </c>
      <c r="AA16" s="12">
        <v>1</v>
      </c>
      <c r="AB16" s="12">
        <v>1</v>
      </c>
      <c r="AC16" s="12">
        <v>1</v>
      </c>
      <c r="AD16" s="12">
        <v>1</v>
      </c>
      <c r="AE16" s="13">
        <v>1</v>
      </c>
      <c r="AF16" s="10"/>
      <c r="AH16" s="11" t="s">
        <v>39</v>
      </c>
      <c r="AI16" s="12">
        <v>1</v>
      </c>
      <c r="AJ16" s="12">
        <v>1</v>
      </c>
      <c r="AK16" s="12">
        <v>1</v>
      </c>
      <c r="AL16" s="12">
        <v>1</v>
      </c>
      <c r="AM16" s="13">
        <v>1</v>
      </c>
      <c r="AN16" s="10"/>
      <c r="AP16" s="11" t="s">
        <v>39</v>
      </c>
      <c r="AQ16" s="12">
        <v>1</v>
      </c>
      <c r="AR16" s="12">
        <v>1</v>
      </c>
      <c r="AS16" s="12">
        <v>1</v>
      </c>
      <c r="AT16" s="12">
        <v>1</v>
      </c>
      <c r="AU16" s="13">
        <v>1</v>
      </c>
      <c r="AV16" s="10"/>
    </row>
    <row r="17" spans="1:48" s="11" customFormat="1" x14ac:dyDescent="0.2">
      <c r="A17" s="11" t="s">
        <v>151</v>
      </c>
      <c r="B17" s="19" t="s">
        <v>155</v>
      </c>
      <c r="C17" s="19" t="s">
        <v>155</v>
      </c>
      <c r="D17" s="19" t="s">
        <v>155</v>
      </c>
      <c r="E17" s="19" t="s">
        <v>156</v>
      </c>
      <c r="F17" s="40" t="s">
        <v>157</v>
      </c>
      <c r="G17" s="19"/>
      <c r="I17" s="11" t="s">
        <v>151</v>
      </c>
      <c r="J17" s="19" t="s">
        <v>155</v>
      </c>
      <c r="K17" s="19" t="s">
        <v>155</v>
      </c>
      <c r="L17" s="19" t="s">
        <v>155</v>
      </c>
      <c r="M17" s="19" t="s">
        <v>156</v>
      </c>
      <c r="N17" s="40" t="s">
        <v>157</v>
      </c>
      <c r="O17" s="19"/>
      <c r="Q17" s="11" t="s">
        <v>151</v>
      </c>
      <c r="R17" s="19" t="s">
        <v>155</v>
      </c>
      <c r="S17" s="19" t="s">
        <v>155</v>
      </c>
      <c r="T17" s="19" t="s">
        <v>155</v>
      </c>
      <c r="U17" s="19" t="s">
        <v>156</v>
      </c>
      <c r="V17" s="40" t="s">
        <v>157</v>
      </c>
      <c r="W17" s="19"/>
      <c r="Z17" s="11" t="s">
        <v>151</v>
      </c>
      <c r="AA17" s="19" t="s">
        <v>155</v>
      </c>
      <c r="AB17" s="19" t="s">
        <v>155</v>
      </c>
      <c r="AC17" s="19" t="s">
        <v>155</v>
      </c>
      <c r="AD17" s="19" t="s">
        <v>156</v>
      </c>
      <c r="AE17" s="40" t="s">
        <v>157</v>
      </c>
      <c r="AF17" s="19"/>
      <c r="AH17" s="11" t="s">
        <v>151</v>
      </c>
      <c r="AI17" s="19" t="s">
        <v>155</v>
      </c>
      <c r="AJ17" s="19" t="s">
        <v>155</v>
      </c>
      <c r="AK17" s="19" t="s">
        <v>155</v>
      </c>
      <c r="AL17" s="19" t="s">
        <v>156</v>
      </c>
      <c r="AM17" s="40" t="s">
        <v>157</v>
      </c>
      <c r="AN17" s="19"/>
      <c r="AP17" s="11" t="s">
        <v>151</v>
      </c>
      <c r="AQ17" s="19" t="s">
        <v>155</v>
      </c>
      <c r="AR17" s="19" t="s">
        <v>155</v>
      </c>
      <c r="AS17" s="19" t="s">
        <v>155</v>
      </c>
      <c r="AT17" s="19" t="s">
        <v>156</v>
      </c>
      <c r="AU17" s="40" t="s">
        <v>157</v>
      </c>
      <c r="AV17" s="19"/>
    </row>
    <row r="18" spans="1:48" x14ac:dyDescent="0.2">
      <c r="A18" s="25" t="s">
        <v>49</v>
      </c>
      <c r="F18" s="14"/>
      <c r="G18" s="10"/>
      <c r="I18" s="25" t="s">
        <v>49</v>
      </c>
      <c r="N18" s="14"/>
      <c r="O18" s="10"/>
      <c r="Q18" s="25" t="s">
        <v>49</v>
      </c>
      <c r="V18" s="14"/>
      <c r="W18" s="10"/>
      <c r="Z18" s="25" t="s">
        <v>49</v>
      </c>
      <c r="AE18" s="14"/>
      <c r="AF18" s="10"/>
      <c r="AH18" s="25" t="s">
        <v>49</v>
      </c>
      <c r="AM18" s="14"/>
      <c r="AN18" s="10"/>
      <c r="AP18" s="25" t="s">
        <v>49</v>
      </c>
      <c r="AU18" s="14"/>
      <c r="AV18" s="10"/>
    </row>
    <row r="19" spans="1:48" x14ac:dyDescent="0.2">
      <c r="A19" s="11" t="s">
        <v>131</v>
      </c>
      <c r="B19" s="4">
        <v>80</v>
      </c>
      <c r="C19" s="4">
        <v>100</v>
      </c>
      <c r="D19" s="4">
        <v>100</v>
      </c>
      <c r="E19" s="4">
        <v>55</v>
      </c>
      <c r="F19" s="14">
        <v>15</v>
      </c>
      <c r="G19" s="10"/>
      <c r="I19" s="11" t="s">
        <v>131</v>
      </c>
      <c r="J19" s="4">
        <v>65</v>
      </c>
      <c r="K19" s="4">
        <v>75</v>
      </c>
      <c r="L19" s="4">
        <v>75</v>
      </c>
      <c r="M19" s="4">
        <v>35</v>
      </c>
      <c r="N19" s="14">
        <v>5</v>
      </c>
      <c r="O19" s="10"/>
      <c r="Q19" s="11" t="s">
        <v>131</v>
      </c>
      <c r="R19" s="4">
        <v>55</v>
      </c>
      <c r="S19" s="4">
        <v>70</v>
      </c>
      <c r="T19" s="4">
        <v>65</v>
      </c>
      <c r="U19" s="4">
        <v>30</v>
      </c>
      <c r="V19" s="14">
        <v>5</v>
      </c>
      <c r="W19" s="10"/>
      <c r="Z19" s="11" t="s">
        <v>131</v>
      </c>
      <c r="AA19" s="12">
        <v>0.5</v>
      </c>
      <c r="AB19" s="12">
        <v>0.55555555555555558</v>
      </c>
      <c r="AC19" s="12">
        <v>0.5</v>
      </c>
      <c r="AD19" s="12">
        <v>0.39285714285714285</v>
      </c>
      <c r="AE19" s="13">
        <v>0.25</v>
      </c>
      <c r="AF19" s="10"/>
      <c r="AH19" s="11" t="s">
        <v>131</v>
      </c>
      <c r="AI19" s="12">
        <v>0.40625</v>
      </c>
      <c r="AJ19" s="12">
        <v>0.40540540540540543</v>
      </c>
      <c r="AK19" s="12">
        <v>0.375</v>
      </c>
      <c r="AL19" s="12">
        <v>0.25</v>
      </c>
      <c r="AM19" s="13">
        <v>7.6923076923076927E-2</v>
      </c>
      <c r="AN19" s="10"/>
      <c r="AP19" s="11" t="s">
        <v>131</v>
      </c>
      <c r="AQ19" s="12">
        <v>0.35483870967741937</v>
      </c>
      <c r="AR19" s="12">
        <v>0.3783783783783784</v>
      </c>
      <c r="AS19" s="12">
        <v>0.32500000000000001</v>
      </c>
      <c r="AT19" s="12">
        <v>0.21428571428571427</v>
      </c>
      <c r="AU19" s="13" t="e">
        <v>#NAME?</v>
      </c>
      <c r="AV19" s="10"/>
    </row>
    <row r="20" spans="1:48" x14ac:dyDescent="0.2">
      <c r="A20" s="11" t="s">
        <v>132</v>
      </c>
      <c r="B20" s="4">
        <v>80</v>
      </c>
      <c r="C20" s="4">
        <v>80</v>
      </c>
      <c r="D20" s="4">
        <v>100</v>
      </c>
      <c r="E20" s="4">
        <v>85</v>
      </c>
      <c r="F20" s="14">
        <v>45</v>
      </c>
      <c r="G20" s="10"/>
      <c r="I20" s="11" t="s">
        <v>132</v>
      </c>
      <c r="J20" s="4">
        <v>95</v>
      </c>
      <c r="K20" s="4">
        <v>110</v>
      </c>
      <c r="L20" s="4">
        <v>125</v>
      </c>
      <c r="M20" s="4">
        <v>105</v>
      </c>
      <c r="N20" s="14">
        <v>60</v>
      </c>
      <c r="O20" s="10"/>
      <c r="Q20" s="11" t="s">
        <v>132</v>
      </c>
      <c r="R20" s="4">
        <v>100</v>
      </c>
      <c r="S20" s="4">
        <v>115</v>
      </c>
      <c r="T20" s="4">
        <v>135</v>
      </c>
      <c r="U20" s="4">
        <v>110</v>
      </c>
      <c r="V20" s="14">
        <v>60</v>
      </c>
      <c r="W20" s="10"/>
      <c r="Z20" s="11" t="s">
        <v>132</v>
      </c>
      <c r="AA20" s="12">
        <v>0.5</v>
      </c>
      <c r="AB20" s="12">
        <v>0.44444444444444442</v>
      </c>
      <c r="AC20" s="12">
        <v>0.5</v>
      </c>
      <c r="AD20" s="12">
        <v>0.6071428571428571</v>
      </c>
      <c r="AE20" s="13">
        <v>0.75</v>
      </c>
      <c r="AF20" s="10"/>
      <c r="AH20" s="11" t="s">
        <v>132</v>
      </c>
      <c r="AI20" s="12">
        <v>0.59375</v>
      </c>
      <c r="AJ20" s="12">
        <v>0.59459459459459463</v>
      </c>
      <c r="AK20" s="12">
        <v>0.625</v>
      </c>
      <c r="AL20" s="12">
        <v>0.75</v>
      </c>
      <c r="AM20" s="13">
        <v>0.92307692307692313</v>
      </c>
      <c r="AN20" s="10"/>
      <c r="AP20" s="11" t="s">
        <v>132</v>
      </c>
      <c r="AQ20" s="12">
        <v>0.64516129032258063</v>
      </c>
      <c r="AR20" s="12">
        <v>0.6216216216216216</v>
      </c>
      <c r="AS20" s="12">
        <v>0.67500000000000004</v>
      </c>
      <c r="AT20" s="12">
        <v>0.7857142857142857</v>
      </c>
      <c r="AU20" s="13">
        <v>0.92307692307692313</v>
      </c>
      <c r="AV20" s="10"/>
    </row>
    <row r="21" spans="1:48" x14ac:dyDescent="0.2">
      <c r="A21" s="11"/>
      <c r="F21" s="14"/>
      <c r="G21" s="10"/>
      <c r="I21" s="11"/>
      <c r="N21" s="14"/>
      <c r="O21" s="10"/>
      <c r="Q21" s="11"/>
      <c r="V21" s="14"/>
      <c r="W21" s="10"/>
      <c r="Z21" s="11"/>
      <c r="AA21" s="12"/>
      <c r="AB21" s="12"/>
      <c r="AC21" s="12"/>
      <c r="AD21" s="12"/>
      <c r="AE21" s="13"/>
      <c r="AF21" s="10"/>
      <c r="AH21" s="11"/>
      <c r="AI21" s="12"/>
      <c r="AJ21" s="12"/>
      <c r="AK21" s="12"/>
      <c r="AL21" s="12"/>
      <c r="AM21" s="13"/>
      <c r="AN21" s="10"/>
      <c r="AP21" s="11"/>
      <c r="AQ21" s="12"/>
      <c r="AR21" s="12"/>
      <c r="AS21" s="12"/>
      <c r="AT21" s="12"/>
      <c r="AU21" s="13"/>
      <c r="AV21" s="10"/>
    </row>
    <row r="22" spans="1:48" x14ac:dyDescent="0.2">
      <c r="A22" s="11" t="s">
        <v>39</v>
      </c>
      <c r="B22" s="4">
        <v>160</v>
      </c>
      <c r="C22" s="4">
        <v>185</v>
      </c>
      <c r="D22" s="4">
        <v>200</v>
      </c>
      <c r="E22" s="4">
        <v>140</v>
      </c>
      <c r="F22" s="14">
        <v>65</v>
      </c>
      <c r="G22" s="10"/>
      <c r="I22" s="11" t="s">
        <v>39</v>
      </c>
      <c r="J22" s="4">
        <v>160</v>
      </c>
      <c r="K22" s="4">
        <v>185</v>
      </c>
      <c r="L22" s="4">
        <v>200</v>
      </c>
      <c r="M22" s="4">
        <v>140</v>
      </c>
      <c r="N22" s="14">
        <v>65</v>
      </c>
      <c r="O22" s="10"/>
      <c r="Q22" s="11" t="s">
        <v>39</v>
      </c>
      <c r="R22" s="4">
        <v>160</v>
      </c>
      <c r="S22" s="4">
        <v>185</v>
      </c>
      <c r="T22" s="4">
        <v>200</v>
      </c>
      <c r="U22" s="4">
        <v>140</v>
      </c>
      <c r="V22" s="14">
        <v>65</v>
      </c>
      <c r="W22" s="10"/>
      <c r="Z22" s="11" t="s">
        <v>39</v>
      </c>
      <c r="AA22" s="12">
        <v>1</v>
      </c>
      <c r="AB22" s="12">
        <v>1</v>
      </c>
      <c r="AC22" s="12">
        <v>1</v>
      </c>
      <c r="AD22" s="12">
        <v>1</v>
      </c>
      <c r="AE22" s="13">
        <v>1</v>
      </c>
      <c r="AF22" s="10"/>
      <c r="AH22" s="11" t="s">
        <v>39</v>
      </c>
      <c r="AI22" s="12">
        <v>1</v>
      </c>
      <c r="AJ22" s="12">
        <v>1</v>
      </c>
      <c r="AK22" s="12">
        <v>1</v>
      </c>
      <c r="AL22" s="12">
        <v>1</v>
      </c>
      <c r="AM22" s="13">
        <v>1</v>
      </c>
      <c r="AN22" s="10"/>
      <c r="AP22" s="11" t="s">
        <v>39</v>
      </c>
      <c r="AQ22" s="12">
        <v>1</v>
      </c>
      <c r="AR22" s="12">
        <v>1</v>
      </c>
      <c r="AS22" s="12">
        <v>1</v>
      </c>
      <c r="AT22" s="12">
        <v>1</v>
      </c>
      <c r="AU22" s="13">
        <v>1</v>
      </c>
      <c r="AV22" s="10"/>
    </row>
    <row r="23" spans="1:48" s="11" customFormat="1" x14ac:dyDescent="0.2">
      <c r="A23" s="11" t="s">
        <v>151</v>
      </c>
      <c r="B23" s="19" t="s">
        <v>158</v>
      </c>
      <c r="C23" s="19" t="s">
        <v>158</v>
      </c>
      <c r="D23" s="19" t="s">
        <v>158</v>
      </c>
      <c r="E23" s="19" t="s">
        <v>159</v>
      </c>
      <c r="F23" s="40">
        <v>2016</v>
      </c>
      <c r="G23" s="19"/>
      <c r="I23" s="11" t="s">
        <v>151</v>
      </c>
      <c r="J23" s="19" t="s">
        <v>158</v>
      </c>
      <c r="K23" s="19" t="s">
        <v>158</v>
      </c>
      <c r="L23" s="19" t="s">
        <v>158</v>
      </c>
      <c r="M23" s="19" t="s">
        <v>159</v>
      </c>
      <c r="N23" s="40">
        <v>2016</v>
      </c>
      <c r="O23" s="19"/>
      <c r="Q23" s="11" t="s">
        <v>151</v>
      </c>
      <c r="R23" s="19" t="s">
        <v>158</v>
      </c>
      <c r="S23" s="19" t="s">
        <v>158</v>
      </c>
      <c r="T23" s="19" t="s">
        <v>158</v>
      </c>
      <c r="U23" s="19" t="s">
        <v>159</v>
      </c>
      <c r="V23" s="40">
        <v>2016</v>
      </c>
      <c r="W23" s="19"/>
      <c r="Z23" s="11" t="s">
        <v>151</v>
      </c>
      <c r="AA23" s="19" t="s">
        <v>158</v>
      </c>
      <c r="AB23" s="19" t="s">
        <v>158</v>
      </c>
      <c r="AC23" s="19" t="s">
        <v>158</v>
      </c>
      <c r="AD23" s="19" t="s">
        <v>159</v>
      </c>
      <c r="AE23" s="40">
        <v>2016</v>
      </c>
      <c r="AF23" s="19"/>
      <c r="AH23" s="11" t="s">
        <v>151</v>
      </c>
      <c r="AI23" s="19" t="s">
        <v>158</v>
      </c>
      <c r="AJ23" s="19" t="s">
        <v>158</v>
      </c>
      <c r="AK23" s="19" t="s">
        <v>158</v>
      </c>
      <c r="AL23" s="19" t="s">
        <v>159</v>
      </c>
      <c r="AM23" s="40">
        <v>2016</v>
      </c>
      <c r="AN23" s="19"/>
      <c r="AP23" s="11" t="s">
        <v>151</v>
      </c>
      <c r="AQ23" s="19" t="s">
        <v>158</v>
      </c>
      <c r="AR23" s="19" t="s">
        <v>158</v>
      </c>
      <c r="AS23" s="19" t="s">
        <v>158</v>
      </c>
      <c r="AT23" s="19" t="s">
        <v>159</v>
      </c>
      <c r="AU23" s="40">
        <v>2016</v>
      </c>
      <c r="AV23" s="19"/>
    </row>
    <row r="24" spans="1:48" s="101" customFormat="1" x14ac:dyDescent="0.2">
      <c r="A24" s="25" t="s">
        <v>104</v>
      </c>
      <c r="B24" s="19"/>
      <c r="C24" s="19"/>
      <c r="D24" s="19"/>
      <c r="E24" s="19"/>
      <c r="F24" s="40"/>
      <c r="G24" s="19"/>
      <c r="I24" s="25" t="s">
        <v>104</v>
      </c>
      <c r="J24" s="19"/>
      <c r="K24" s="19"/>
      <c r="L24" s="19"/>
      <c r="M24" s="19"/>
      <c r="N24" s="40"/>
      <c r="O24" s="19"/>
      <c r="Q24" s="25" t="s">
        <v>104</v>
      </c>
      <c r="R24" s="19"/>
      <c r="S24" s="19"/>
      <c r="T24" s="19"/>
      <c r="U24" s="19"/>
      <c r="V24" s="40"/>
      <c r="W24" s="19"/>
      <c r="Z24" s="25" t="s">
        <v>104</v>
      </c>
      <c r="AA24" s="19"/>
      <c r="AB24" s="19"/>
      <c r="AC24" s="19"/>
      <c r="AD24" s="19"/>
      <c r="AE24" s="40"/>
      <c r="AF24" s="19"/>
      <c r="AH24" s="25" t="s">
        <v>104</v>
      </c>
      <c r="AI24" s="19"/>
      <c r="AJ24" s="19"/>
      <c r="AK24" s="19"/>
      <c r="AL24" s="19"/>
      <c r="AM24" s="40"/>
      <c r="AN24" s="19"/>
      <c r="AP24" s="25" t="s">
        <v>104</v>
      </c>
      <c r="AQ24" s="19"/>
      <c r="AR24" s="19"/>
      <c r="AS24" s="19"/>
      <c r="AT24" s="19"/>
      <c r="AU24" s="40"/>
      <c r="AV24" s="19"/>
    </row>
    <row r="25" spans="1:48" s="101" customFormat="1" x14ac:dyDescent="0.2">
      <c r="A25" s="101" t="s">
        <v>131</v>
      </c>
      <c r="B25" s="19">
        <v>3340</v>
      </c>
      <c r="C25" s="19">
        <v>3700</v>
      </c>
      <c r="D25" s="19">
        <v>4025</v>
      </c>
      <c r="E25" s="19">
        <v>2915</v>
      </c>
      <c r="F25" s="40">
        <v>1935</v>
      </c>
      <c r="G25" s="19"/>
      <c r="I25" s="101" t="s">
        <v>131</v>
      </c>
      <c r="J25" s="19">
        <v>2705</v>
      </c>
      <c r="K25" s="19">
        <v>2870</v>
      </c>
      <c r="L25" s="19">
        <v>3060</v>
      </c>
      <c r="M25" s="19">
        <v>2030</v>
      </c>
      <c r="N25" s="40">
        <v>1335</v>
      </c>
      <c r="O25" s="19"/>
      <c r="Q25" s="101" t="s">
        <v>131</v>
      </c>
      <c r="R25" s="19">
        <v>2490</v>
      </c>
      <c r="S25" s="19">
        <v>2625</v>
      </c>
      <c r="T25" s="19">
        <v>2760</v>
      </c>
      <c r="U25" s="19">
        <v>1755</v>
      </c>
      <c r="V25" s="40">
        <v>1140</v>
      </c>
      <c r="W25" s="19"/>
      <c r="Z25" s="101" t="s">
        <v>131</v>
      </c>
      <c r="AA25" s="76">
        <v>0.59803043867502237</v>
      </c>
      <c r="AB25" s="76">
        <v>0.58776806989674346</v>
      </c>
      <c r="AC25" s="76">
        <v>0.57417974322396581</v>
      </c>
      <c r="AD25" s="76">
        <v>0.50432525951557095</v>
      </c>
      <c r="AE25" s="42">
        <v>0.45690672963400236</v>
      </c>
      <c r="AF25" s="19"/>
      <c r="AH25" s="101" t="s">
        <v>131</v>
      </c>
      <c r="AI25" s="76">
        <v>0.48476702508960573</v>
      </c>
      <c r="AJ25" s="76">
        <v>0.45519429024583663</v>
      </c>
      <c r="AK25" s="76">
        <v>0.43651925820256776</v>
      </c>
      <c r="AL25" s="76">
        <v>0.35121107266435986</v>
      </c>
      <c r="AM25" s="42">
        <v>0.3171021377672209</v>
      </c>
      <c r="AN25" s="19"/>
      <c r="AP25" s="101" t="s">
        <v>131</v>
      </c>
      <c r="AQ25" s="76">
        <v>0.44623655913978494</v>
      </c>
      <c r="AR25" s="76">
        <v>0.41633624107850914</v>
      </c>
      <c r="AS25" s="76">
        <v>0.39344262295081966</v>
      </c>
      <c r="AT25" s="76">
        <v>0.30363321799307957</v>
      </c>
      <c r="AU25" s="42">
        <v>0.26855123674911663</v>
      </c>
      <c r="AV25" s="19"/>
    </row>
    <row r="26" spans="1:48" s="101" customFormat="1" x14ac:dyDescent="0.2">
      <c r="A26" s="101" t="s">
        <v>132</v>
      </c>
      <c r="B26" s="19">
        <v>2245</v>
      </c>
      <c r="C26" s="19">
        <v>2595</v>
      </c>
      <c r="D26" s="19">
        <v>2985</v>
      </c>
      <c r="E26" s="19">
        <v>2865</v>
      </c>
      <c r="F26" s="40">
        <v>2300</v>
      </c>
      <c r="G26" s="19"/>
      <c r="I26" s="101" t="s">
        <v>132</v>
      </c>
      <c r="J26" s="19">
        <v>2875</v>
      </c>
      <c r="K26" s="19">
        <v>3435</v>
      </c>
      <c r="L26" s="19">
        <v>3950</v>
      </c>
      <c r="M26" s="19">
        <v>3750</v>
      </c>
      <c r="N26" s="40">
        <v>2875</v>
      </c>
      <c r="O26" s="19"/>
      <c r="Q26" s="101" t="s">
        <v>132</v>
      </c>
      <c r="R26" s="19">
        <v>3090</v>
      </c>
      <c r="S26" s="19">
        <v>3680</v>
      </c>
      <c r="T26" s="19">
        <v>4255</v>
      </c>
      <c r="U26" s="19">
        <v>4025</v>
      </c>
      <c r="V26" s="40">
        <v>3105</v>
      </c>
      <c r="W26" s="19"/>
      <c r="Z26" s="101" t="s">
        <v>132</v>
      </c>
      <c r="AA26" s="76">
        <v>0.40196956132497763</v>
      </c>
      <c r="AB26" s="76">
        <v>0.41223193010325654</v>
      </c>
      <c r="AC26" s="76">
        <v>0.42582025677603424</v>
      </c>
      <c r="AD26" s="76">
        <v>0.49567474048442905</v>
      </c>
      <c r="AE26" s="42">
        <v>0.54309327036599764</v>
      </c>
      <c r="AF26" s="19"/>
      <c r="AH26" s="101" t="s">
        <v>132</v>
      </c>
      <c r="AI26" s="76">
        <v>0.51523297491039421</v>
      </c>
      <c r="AJ26" s="76">
        <v>0.54480570975416331</v>
      </c>
      <c r="AK26" s="76">
        <v>0.56348074179743224</v>
      </c>
      <c r="AL26" s="76">
        <v>0.64878892733564009</v>
      </c>
      <c r="AM26" s="42">
        <v>0.68289786223277915</v>
      </c>
      <c r="AN26" s="19"/>
      <c r="AP26" s="101" t="s">
        <v>132</v>
      </c>
      <c r="AQ26" s="76">
        <v>0.55376344086021501</v>
      </c>
      <c r="AR26" s="76">
        <v>0.58366375892149092</v>
      </c>
      <c r="AS26" s="76">
        <v>0.60655737704918034</v>
      </c>
      <c r="AT26" s="76">
        <v>0.69636678200692037</v>
      </c>
      <c r="AU26" s="42">
        <v>0.73144876325088337</v>
      </c>
      <c r="AV26" s="19"/>
    </row>
    <row r="27" spans="1:48" s="101" customFormat="1" x14ac:dyDescent="0.2">
      <c r="B27" s="19"/>
      <c r="C27" s="19"/>
      <c r="D27" s="19"/>
      <c r="E27" s="19"/>
      <c r="F27" s="40"/>
      <c r="G27" s="19"/>
      <c r="J27" s="19"/>
      <c r="K27" s="19"/>
      <c r="L27" s="19"/>
      <c r="M27" s="19"/>
      <c r="N27" s="40"/>
      <c r="O27" s="19"/>
      <c r="R27" s="19"/>
      <c r="S27" s="19"/>
      <c r="T27" s="19"/>
      <c r="U27" s="19"/>
      <c r="V27" s="40"/>
      <c r="W27" s="19"/>
      <c r="AA27" s="76"/>
      <c r="AB27" s="76"/>
      <c r="AC27" s="76"/>
      <c r="AD27" s="76"/>
      <c r="AE27" s="42"/>
      <c r="AF27" s="19"/>
      <c r="AI27" s="76"/>
      <c r="AJ27" s="76"/>
      <c r="AK27" s="76"/>
      <c r="AL27" s="76"/>
      <c r="AM27" s="42"/>
      <c r="AN27" s="19"/>
      <c r="AQ27" s="76"/>
      <c r="AR27" s="76"/>
      <c r="AS27" s="76"/>
      <c r="AT27" s="76"/>
      <c r="AU27" s="42"/>
      <c r="AV27" s="19"/>
    </row>
    <row r="28" spans="1:48" s="101" customFormat="1" x14ac:dyDescent="0.2">
      <c r="A28" s="101" t="s">
        <v>39</v>
      </c>
      <c r="B28" s="19">
        <v>5585</v>
      </c>
      <c r="C28" s="19">
        <v>6300</v>
      </c>
      <c r="D28" s="19">
        <v>7015</v>
      </c>
      <c r="E28" s="19">
        <v>5780</v>
      </c>
      <c r="F28" s="40">
        <v>4240</v>
      </c>
      <c r="G28" s="19"/>
      <c r="I28" s="101" t="s">
        <v>39</v>
      </c>
      <c r="J28" s="19">
        <v>5585</v>
      </c>
      <c r="K28" s="19">
        <v>6300</v>
      </c>
      <c r="L28" s="19">
        <v>7015</v>
      </c>
      <c r="M28" s="19">
        <v>5780</v>
      </c>
      <c r="N28" s="40">
        <v>4210</v>
      </c>
      <c r="O28" s="19"/>
      <c r="Q28" s="101" t="s">
        <v>39</v>
      </c>
      <c r="R28" s="19">
        <v>5585</v>
      </c>
      <c r="S28" s="19">
        <v>6300</v>
      </c>
      <c r="T28" s="19">
        <v>7015</v>
      </c>
      <c r="U28" s="19">
        <v>5780</v>
      </c>
      <c r="V28" s="40">
        <v>4240</v>
      </c>
      <c r="W28" s="19"/>
      <c r="Z28" s="101" t="s">
        <v>39</v>
      </c>
      <c r="AA28" s="76">
        <v>1</v>
      </c>
      <c r="AB28" s="76">
        <v>1</v>
      </c>
      <c r="AC28" s="76">
        <v>1</v>
      </c>
      <c r="AD28" s="76">
        <v>1</v>
      </c>
      <c r="AE28" s="42">
        <v>1</v>
      </c>
      <c r="AF28" s="19"/>
      <c r="AH28" s="101" t="s">
        <v>39</v>
      </c>
      <c r="AI28" s="76">
        <v>1</v>
      </c>
      <c r="AJ28" s="76">
        <v>1</v>
      </c>
      <c r="AK28" s="76">
        <v>1</v>
      </c>
      <c r="AL28" s="76">
        <v>1</v>
      </c>
      <c r="AM28" s="42">
        <v>1</v>
      </c>
      <c r="AN28" s="19"/>
      <c r="AP28" s="101" t="s">
        <v>39</v>
      </c>
      <c r="AQ28" s="76">
        <v>1</v>
      </c>
      <c r="AR28" s="76">
        <v>1</v>
      </c>
      <c r="AS28" s="76">
        <v>1</v>
      </c>
      <c r="AT28" s="76">
        <v>1</v>
      </c>
      <c r="AU28" s="42">
        <v>1</v>
      </c>
      <c r="AV28" s="19"/>
    </row>
    <row r="29" spans="1:48" s="101" customFormat="1" x14ac:dyDescent="0.2">
      <c r="A29" s="101" t="s">
        <v>151</v>
      </c>
      <c r="B29" s="19" t="s">
        <v>153</v>
      </c>
      <c r="C29" s="19" t="s">
        <v>153</v>
      </c>
      <c r="D29" s="19" t="s">
        <v>153</v>
      </c>
      <c r="E29" s="19" t="s">
        <v>154</v>
      </c>
      <c r="F29" s="40" t="s">
        <v>152</v>
      </c>
      <c r="G29" s="19"/>
      <c r="I29" s="101" t="s">
        <v>151</v>
      </c>
      <c r="J29" s="19" t="s">
        <v>153</v>
      </c>
      <c r="K29" s="19" t="s">
        <v>153</v>
      </c>
      <c r="L29" s="19" t="s">
        <v>153</v>
      </c>
      <c r="M29" s="19" t="s">
        <v>154</v>
      </c>
      <c r="N29" s="40" t="s">
        <v>152</v>
      </c>
      <c r="O29" s="19"/>
      <c r="Q29" s="101" t="s">
        <v>151</v>
      </c>
      <c r="R29" s="19" t="s">
        <v>153</v>
      </c>
      <c r="S29" s="19" t="s">
        <v>153</v>
      </c>
      <c r="T29" s="19" t="s">
        <v>153</v>
      </c>
      <c r="U29" s="19" t="s">
        <v>154</v>
      </c>
      <c r="V29" s="40" t="s">
        <v>152</v>
      </c>
      <c r="W29" s="19"/>
      <c r="Z29" s="101" t="s">
        <v>151</v>
      </c>
      <c r="AA29" s="19" t="s">
        <v>153</v>
      </c>
      <c r="AB29" s="19" t="s">
        <v>153</v>
      </c>
      <c r="AC29" s="19" t="s">
        <v>153</v>
      </c>
      <c r="AD29" s="19" t="s">
        <v>154</v>
      </c>
      <c r="AE29" s="40" t="s">
        <v>152</v>
      </c>
      <c r="AF29" s="19"/>
      <c r="AH29" s="101" t="s">
        <v>151</v>
      </c>
      <c r="AI29" s="19" t="s">
        <v>153</v>
      </c>
      <c r="AJ29" s="19" t="s">
        <v>153</v>
      </c>
      <c r="AK29" s="19" t="s">
        <v>153</v>
      </c>
      <c r="AL29" s="19" t="s">
        <v>154</v>
      </c>
      <c r="AM29" s="40" t="s">
        <v>152</v>
      </c>
      <c r="AN29" s="19"/>
      <c r="AP29" s="101" t="s">
        <v>151</v>
      </c>
      <c r="AQ29" s="19" t="s">
        <v>153</v>
      </c>
      <c r="AR29" s="19" t="s">
        <v>153</v>
      </c>
      <c r="AS29" s="19" t="s">
        <v>153</v>
      </c>
      <c r="AT29" s="19" t="s">
        <v>154</v>
      </c>
      <c r="AU29" s="40" t="s">
        <v>152</v>
      </c>
      <c r="AV29" s="19"/>
    </row>
    <row r="30" spans="1:48" x14ac:dyDescent="0.2">
      <c r="A30" s="37" t="s">
        <v>126</v>
      </c>
      <c r="F30" s="14"/>
      <c r="G30" s="10"/>
      <c r="I30" s="37" t="s">
        <v>127</v>
      </c>
      <c r="N30" s="14"/>
      <c r="O30" s="10"/>
      <c r="Q30" s="37" t="s">
        <v>45</v>
      </c>
      <c r="V30" s="14"/>
      <c r="W30" s="10"/>
      <c r="Z30" s="37" t="s">
        <v>126</v>
      </c>
      <c r="AE30" s="14"/>
      <c r="AF30" s="10"/>
      <c r="AH30" s="37" t="s">
        <v>127</v>
      </c>
      <c r="AM30" s="14"/>
      <c r="AN30" s="10"/>
      <c r="AP30" s="37" t="s">
        <v>45</v>
      </c>
      <c r="AU30" s="14"/>
      <c r="AV30" s="10"/>
    </row>
    <row r="31" spans="1:48" x14ac:dyDescent="0.2">
      <c r="A31" s="33" t="s">
        <v>72</v>
      </c>
      <c r="F31" s="14"/>
      <c r="G31" s="10"/>
      <c r="I31" s="33" t="s">
        <v>72</v>
      </c>
      <c r="N31" s="14"/>
      <c r="O31" s="10"/>
      <c r="Q31" s="33" t="s">
        <v>72</v>
      </c>
      <c r="V31" s="14"/>
      <c r="W31" s="10"/>
      <c r="Z31" s="33" t="s">
        <v>72</v>
      </c>
      <c r="AE31" s="14"/>
      <c r="AF31" s="10"/>
      <c r="AH31" s="33" t="s">
        <v>72</v>
      </c>
      <c r="AM31" s="14"/>
      <c r="AN31" s="10"/>
      <c r="AP31" s="33" t="s">
        <v>72</v>
      </c>
      <c r="AU31" s="14"/>
      <c r="AV31" s="10"/>
    </row>
    <row r="32" spans="1:48" x14ac:dyDescent="0.2">
      <c r="A32" s="11" t="s">
        <v>131</v>
      </c>
      <c r="B32" s="4">
        <v>3315</v>
      </c>
      <c r="C32" s="4">
        <v>3690</v>
      </c>
      <c r="D32" s="4">
        <v>4025</v>
      </c>
      <c r="E32" s="4">
        <v>2955</v>
      </c>
      <c r="F32" s="14">
        <v>1980</v>
      </c>
      <c r="G32" s="10"/>
      <c r="I32" s="11" t="s">
        <v>131</v>
      </c>
      <c r="J32" s="4">
        <v>2860</v>
      </c>
      <c r="K32" s="4">
        <v>3040</v>
      </c>
      <c r="L32" s="4">
        <v>3260</v>
      </c>
      <c r="M32" s="4">
        <v>2260</v>
      </c>
      <c r="N32" s="14">
        <v>1530</v>
      </c>
      <c r="O32" s="10"/>
      <c r="Q32" s="11" t="s">
        <v>131</v>
      </c>
      <c r="R32" s="4">
        <v>2595</v>
      </c>
      <c r="S32" s="4">
        <v>2730</v>
      </c>
      <c r="T32" s="4">
        <v>2885</v>
      </c>
      <c r="U32" s="4">
        <v>1910</v>
      </c>
      <c r="V32" s="14">
        <v>1245</v>
      </c>
      <c r="W32" s="10"/>
      <c r="Z32" s="11" t="s">
        <v>131</v>
      </c>
      <c r="AA32" s="12">
        <v>0.60547945205479448</v>
      </c>
      <c r="AB32" s="12">
        <v>0.59805510534846029</v>
      </c>
      <c r="AC32" s="12">
        <v>0.58716265499635301</v>
      </c>
      <c r="AD32" s="12">
        <v>0.52300884955752214</v>
      </c>
      <c r="AE32" s="13">
        <v>0.47653429602888087</v>
      </c>
      <c r="AF32" s="10"/>
      <c r="AH32" s="11" t="s">
        <v>131</v>
      </c>
      <c r="AI32" s="12">
        <v>0.52189781021897808</v>
      </c>
      <c r="AJ32" s="12">
        <v>0.49270664505672607</v>
      </c>
      <c r="AK32" s="12">
        <v>0.47556528081692195</v>
      </c>
      <c r="AL32" s="12">
        <v>0.39964633068081346</v>
      </c>
      <c r="AM32" s="13">
        <v>0.36867469879518072</v>
      </c>
      <c r="AN32" s="10"/>
      <c r="AP32" s="11" t="s">
        <v>131</v>
      </c>
      <c r="AQ32" s="12">
        <v>0.47397260273972602</v>
      </c>
      <c r="AR32" s="12">
        <v>0.44282238442822386</v>
      </c>
      <c r="AS32" s="12">
        <v>0.42116788321167881</v>
      </c>
      <c r="AT32" s="12">
        <v>0.33775419982316535</v>
      </c>
      <c r="AU32" s="13">
        <v>0.3</v>
      </c>
      <c r="AV32" s="10"/>
    </row>
    <row r="33" spans="1:48" x14ac:dyDescent="0.2">
      <c r="A33" s="11" t="s">
        <v>132</v>
      </c>
      <c r="B33" s="4">
        <v>2160</v>
      </c>
      <c r="C33" s="4">
        <v>2480</v>
      </c>
      <c r="D33" s="4">
        <v>2830</v>
      </c>
      <c r="E33" s="4">
        <v>2695</v>
      </c>
      <c r="F33" s="14">
        <v>2175</v>
      </c>
      <c r="G33" s="10"/>
      <c r="I33" s="11" t="s">
        <v>132</v>
      </c>
      <c r="J33" s="4">
        <v>2620</v>
      </c>
      <c r="K33" s="4">
        <v>3130</v>
      </c>
      <c r="L33" s="4">
        <v>3595</v>
      </c>
      <c r="M33" s="4">
        <v>3395</v>
      </c>
      <c r="N33" s="14">
        <v>2620</v>
      </c>
      <c r="O33" s="10"/>
      <c r="Q33" s="11" t="s">
        <v>132</v>
      </c>
      <c r="R33" s="4">
        <v>2880</v>
      </c>
      <c r="S33" s="4">
        <v>3435</v>
      </c>
      <c r="T33" s="4">
        <v>3965</v>
      </c>
      <c r="U33" s="4">
        <v>3745</v>
      </c>
      <c r="V33" s="14">
        <v>2905</v>
      </c>
      <c r="W33" s="10"/>
      <c r="Z33" s="11" t="s">
        <v>132</v>
      </c>
      <c r="AA33" s="12">
        <v>0.39452054794520547</v>
      </c>
      <c r="AB33" s="12">
        <v>0.40194489465153971</v>
      </c>
      <c r="AC33" s="12">
        <v>0.41283734500364699</v>
      </c>
      <c r="AD33" s="12">
        <v>0.47699115044247786</v>
      </c>
      <c r="AE33" s="13">
        <v>0.52346570397111913</v>
      </c>
      <c r="AF33" s="10"/>
      <c r="AH33" s="11" t="s">
        <v>132</v>
      </c>
      <c r="AI33" s="12">
        <v>0.47810218978102192</v>
      </c>
      <c r="AJ33" s="12">
        <v>0.50729335494327388</v>
      </c>
      <c r="AK33" s="12">
        <v>0.52443471918307805</v>
      </c>
      <c r="AL33" s="12">
        <v>0.60035366931918654</v>
      </c>
      <c r="AM33" s="13">
        <v>0.63132530120481922</v>
      </c>
      <c r="AN33" s="10"/>
      <c r="AP33" s="11" t="s">
        <v>132</v>
      </c>
      <c r="AQ33" s="12">
        <v>0.52602739726027392</v>
      </c>
      <c r="AR33" s="12">
        <v>0.55717761557177614</v>
      </c>
      <c r="AS33" s="12">
        <v>0.57883211678832114</v>
      </c>
      <c r="AT33" s="12">
        <v>0.66224580017683465</v>
      </c>
      <c r="AU33" s="13">
        <v>0.7</v>
      </c>
      <c r="AV33" s="10"/>
    </row>
    <row r="34" spans="1:48" x14ac:dyDescent="0.2">
      <c r="A34" s="33" t="s">
        <v>73</v>
      </c>
      <c r="F34" s="14"/>
      <c r="G34" s="10"/>
      <c r="I34" s="33" t="s">
        <v>73</v>
      </c>
      <c r="N34" s="14"/>
      <c r="O34" s="10"/>
      <c r="Q34" s="33" t="s">
        <v>73</v>
      </c>
      <c r="V34" s="14"/>
      <c r="W34" s="10"/>
      <c r="Z34" s="33" t="s">
        <v>73</v>
      </c>
      <c r="AE34" s="14"/>
      <c r="AF34" s="10"/>
      <c r="AH34" s="33" t="s">
        <v>73</v>
      </c>
      <c r="AM34" s="14"/>
      <c r="AN34" s="10"/>
      <c r="AP34" s="33" t="s">
        <v>73</v>
      </c>
      <c r="AU34" s="14"/>
      <c r="AV34" s="10"/>
    </row>
    <row r="35" spans="1:48" x14ac:dyDescent="0.2">
      <c r="A35" s="11" t="s">
        <v>131</v>
      </c>
      <c r="B35" s="4">
        <v>4885</v>
      </c>
      <c r="C35" s="4">
        <v>5495</v>
      </c>
      <c r="D35" s="4">
        <v>6105</v>
      </c>
      <c r="E35" s="4">
        <v>4885</v>
      </c>
      <c r="F35" s="14">
        <v>3490</v>
      </c>
      <c r="G35" s="10"/>
      <c r="I35" s="11" t="s">
        <v>131</v>
      </c>
      <c r="J35" s="4">
        <v>4350</v>
      </c>
      <c r="K35" s="4">
        <v>4870</v>
      </c>
      <c r="L35" s="4">
        <v>5350</v>
      </c>
      <c r="M35" s="4">
        <v>4160</v>
      </c>
      <c r="N35" s="14">
        <v>2955</v>
      </c>
      <c r="O35" s="10"/>
      <c r="Q35" s="11" t="s">
        <v>131</v>
      </c>
      <c r="R35" s="4">
        <v>4175</v>
      </c>
      <c r="S35" s="4">
        <v>4660</v>
      </c>
      <c r="T35" s="4">
        <v>5130</v>
      </c>
      <c r="U35" s="4">
        <v>3945</v>
      </c>
      <c r="V35" s="14">
        <v>2770</v>
      </c>
      <c r="W35" s="10"/>
      <c r="Z35" s="11" t="s">
        <v>131</v>
      </c>
      <c r="AA35" s="12">
        <v>0.89223744292237439</v>
      </c>
      <c r="AB35" s="12">
        <v>0.89132197891321974</v>
      </c>
      <c r="AC35" s="12">
        <v>0.89059080962800874</v>
      </c>
      <c r="AD35" s="12">
        <v>0.86460176991150439</v>
      </c>
      <c r="AE35" s="13">
        <v>0.84096385542168672</v>
      </c>
      <c r="AF35" s="10"/>
      <c r="AH35" s="11" t="s">
        <v>131</v>
      </c>
      <c r="AI35" s="12">
        <v>0.79452054794520544</v>
      </c>
      <c r="AJ35" s="12">
        <v>0.78994322789943228</v>
      </c>
      <c r="AK35" s="12">
        <v>0.78102189781021902</v>
      </c>
      <c r="AL35" s="12">
        <v>0.73628318584070795</v>
      </c>
      <c r="AM35" s="13">
        <v>0.71204819277108433</v>
      </c>
      <c r="AN35" s="10"/>
      <c r="AP35" s="11" t="s">
        <v>131</v>
      </c>
      <c r="AQ35" s="12">
        <v>0.76255707762557079</v>
      </c>
      <c r="AR35" s="12">
        <v>0.75587996755879971</v>
      </c>
      <c r="AS35" s="12">
        <v>0.74835886214442016</v>
      </c>
      <c r="AT35" s="12">
        <v>0.69823008849557522</v>
      </c>
      <c r="AU35" s="13">
        <v>0.66746987951807224</v>
      </c>
      <c r="AV35" s="10"/>
    </row>
    <row r="36" spans="1:48" x14ac:dyDescent="0.2">
      <c r="A36" s="11" t="s">
        <v>132</v>
      </c>
      <c r="B36" s="4">
        <v>590</v>
      </c>
      <c r="C36" s="4">
        <v>670</v>
      </c>
      <c r="D36" s="4">
        <v>750</v>
      </c>
      <c r="E36" s="4">
        <v>765</v>
      </c>
      <c r="F36" s="14">
        <v>660</v>
      </c>
      <c r="G36" s="10"/>
      <c r="I36" s="11" t="s">
        <v>132</v>
      </c>
      <c r="J36" s="4">
        <v>1125</v>
      </c>
      <c r="K36" s="4">
        <v>1295</v>
      </c>
      <c r="L36" s="4">
        <v>1500</v>
      </c>
      <c r="M36" s="4">
        <v>1490</v>
      </c>
      <c r="N36" s="14">
        <v>1195</v>
      </c>
      <c r="O36" s="10"/>
      <c r="Q36" s="11" t="s">
        <v>132</v>
      </c>
      <c r="R36" s="4">
        <v>1300</v>
      </c>
      <c r="S36" s="4">
        <v>1505</v>
      </c>
      <c r="T36" s="4">
        <v>1725</v>
      </c>
      <c r="U36" s="4">
        <v>1705</v>
      </c>
      <c r="V36" s="14">
        <v>1380</v>
      </c>
      <c r="W36" s="10"/>
      <c r="Z36" s="11" t="s">
        <v>132</v>
      </c>
      <c r="AA36" s="12">
        <v>0.10776255707762557</v>
      </c>
      <c r="AB36" s="12">
        <v>0.10867802108678021</v>
      </c>
      <c r="AC36" s="12">
        <v>0.10940919037199125</v>
      </c>
      <c r="AD36" s="12">
        <v>0.13539823008849558</v>
      </c>
      <c r="AE36" s="13">
        <v>0.15903614457831325</v>
      </c>
      <c r="AF36" s="10"/>
      <c r="AH36" s="11" t="s">
        <v>132</v>
      </c>
      <c r="AI36" s="12">
        <v>0.20547945205479451</v>
      </c>
      <c r="AJ36" s="12">
        <v>0.21005677210056772</v>
      </c>
      <c r="AK36" s="12">
        <v>0.21897810218978103</v>
      </c>
      <c r="AL36" s="12">
        <v>0.26371681415929205</v>
      </c>
      <c r="AM36" s="13">
        <v>0.28795180722891567</v>
      </c>
      <c r="AN36" s="10"/>
      <c r="AP36" s="11" t="s">
        <v>132</v>
      </c>
      <c r="AQ36" s="12">
        <v>0.23744292237442921</v>
      </c>
      <c r="AR36" s="12">
        <v>0.24412003244120031</v>
      </c>
      <c r="AS36" s="12">
        <v>0.25164113785557984</v>
      </c>
      <c r="AT36" s="12">
        <v>0.30176991150442478</v>
      </c>
      <c r="AU36" s="13">
        <v>0.3325301204819277</v>
      </c>
      <c r="AV36" s="10"/>
    </row>
    <row r="37" spans="1:48" x14ac:dyDescent="0.2">
      <c r="A37" s="33" t="s">
        <v>74</v>
      </c>
      <c r="F37" s="14"/>
      <c r="G37" s="10"/>
      <c r="I37" s="33" t="s">
        <v>74</v>
      </c>
      <c r="N37" s="14"/>
      <c r="O37" s="10"/>
      <c r="Q37" s="33" t="s">
        <v>74</v>
      </c>
      <c r="V37" s="14"/>
      <c r="W37" s="10"/>
      <c r="Z37" s="33" t="s">
        <v>74</v>
      </c>
      <c r="AE37" s="14"/>
      <c r="AF37" s="10"/>
      <c r="AH37" s="33" t="s">
        <v>74</v>
      </c>
      <c r="AM37" s="14"/>
      <c r="AN37" s="10"/>
      <c r="AP37" s="33" t="s">
        <v>74</v>
      </c>
      <c r="AU37" s="14"/>
      <c r="AV37" s="10"/>
    </row>
    <row r="38" spans="1:48" x14ac:dyDescent="0.2">
      <c r="A38" s="11" t="s">
        <v>131</v>
      </c>
      <c r="B38" s="4">
        <v>5065</v>
      </c>
      <c r="C38" s="4">
        <v>5685</v>
      </c>
      <c r="D38" s="4">
        <v>6320</v>
      </c>
      <c r="E38" s="4">
        <v>5110</v>
      </c>
      <c r="F38" s="14">
        <v>3660</v>
      </c>
      <c r="G38" s="10"/>
      <c r="I38" s="11" t="s">
        <v>131</v>
      </c>
      <c r="J38" s="4">
        <v>5255</v>
      </c>
      <c r="K38" s="4">
        <v>5925</v>
      </c>
      <c r="L38" s="4">
        <v>6595</v>
      </c>
      <c r="M38" s="4">
        <v>5405</v>
      </c>
      <c r="N38" s="14">
        <v>3960</v>
      </c>
      <c r="O38" s="10"/>
      <c r="Q38" s="11" t="s">
        <v>131</v>
      </c>
      <c r="R38" s="4">
        <v>4960</v>
      </c>
      <c r="S38" s="4">
        <v>5560</v>
      </c>
      <c r="T38" s="4">
        <v>6185</v>
      </c>
      <c r="U38" s="4">
        <v>5005</v>
      </c>
      <c r="V38" s="14">
        <v>3625</v>
      </c>
      <c r="W38" s="10"/>
      <c r="Z38" s="11" t="s">
        <v>131</v>
      </c>
      <c r="AA38" s="12">
        <v>0.9251141552511416</v>
      </c>
      <c r="AB38" s="12">
        <v>0.92214111922141118</v>
      </c>
      <c r="AC38" s="12">
        <v>0.92195477753464627</v>
      </c>
      <c r="AD38" s="12">
        <v>0.90442477876106198</v>
      </c>
      <c r="AE38" s="13">
        <v>0.88192771084337351</v>
      </c>
      <c r="AF38" s="10"/>
      <c r="AH38" s="11" t="s">
        <v>131</v>
      </c>
      <c r="AI38" s="12">
        <v>0.96069469835466181</v>
      </c>
      <c r="AJ38" s="12">
        <v>0.96107055961070564</v>
      </c>
      <c r="AK38" s="12">
        <v>0.96207148067104309</v>
      </c>
      <c r="AL38" s="12">
        <v>0.95663716814159294</v>
      </c>
      <c r="AM38" s="13">
        <v>0.95421686746987955</v>
      </c>
      <c r="AN38" s="10"/>
      <c r="AP38" s="11" t="s">
        <v>131</v>
      </c>
      <c r="AQ38" s="12">
        <v>0.90593607305936075</v>
      </c>
      <c r="AR38" s="12">
        <v>0.90259740259740262</v>
      </c>
      <c r="AS38" s="12">
        <v>0.90226112326768781</v>
      </c>
      <c r="AT38" s="12">
        <v>0.88505747126436785</v>
      </c>
      <c r="AU38" s="13">
        <v>0.87349397590361444</v>
      </c>
      <c r="AV38" s="10"/>
    </row>
    <row r="39" spans="1:48" x14ac:dyDescent="0.2">
      <c r="A39" s="11" t="s">
        <v>132</v>
      </c>
      <c r="B39" s="4">
        <v>410</v>
      </c>
      <c r="C39" s="4">
        <v>480</v>
      </c>
      <c r="D39" s="4">
        <v>535</v>
      </c>
      <c r="E39" s="4">
        <v>540</v>
      </c>
      <c r="F39" s="14">
        <v>490</v>
      </c>
      <c r="G39" s="10"/>
      <c r="I39" s="11" t="s">
        <v>132</v>
      </c>
      <c r="J39" s="4">
        <v>215</v>
      </c>
      <c r="K39" s="4">
        <v>240</v>
      </c>
      <c r="L39" s="4">
        <v>260</v>
      </c>
      <c r="M39" s="4">
        <v>245</v>
      </c>
      <c r="N39" s="14">
        <v>190</v>
      </c>
      <c r="O39" s="10"/>
      <c r="Q39" s="11" t="s">
        <v>132</v>
      </c>
      <c r="R39" s="4">
        <v>515</v>
      </c>
      <c r="S39" s="4">
        <v>600</v>
      </c>
      <c r="T39" s="4">
        <v>670</v>
      </c>
      <c r="U39" s="4">
        <v>650</v>
      </c>
      <c r="V39" s="14">
        <v>525</v>
      </c>
      <c r="W39" s="10"/>
      <c r="Z39" s="11" t="s">
        <v>132</v>
      </c>
      <c r="AA39" s="12">
        <v>7.4885844748858441E-2</v>
      </c>
      <c r="AB39" s="12">
        <v>7.785888077858881E-2</v>
      </c>
      <c r="AC39" s="12">
        <v>7.8045222465353753E-2</v>
      </c>
      <c r="AD39" s="12">
        <v>9.5575221238938052E-2</v>
      </c>
      <c r="AE39" s="13">
        <v>0.1180722891566265</v>
      </c>
      <c r="AF39" s="10"/>
      <c r="AH39" s="11" t="s">
        <v>132</v>
      </c>
      <c r="AI39" s="12">
        <v>3.9305301645338207E-2</v>
      </c>
      <c r="AJ39" s="12">
        <v>3.8929440389294405E-2</v>
      </c>
      <c r="AK39" s="12">
        <v>3.7928519328956967E-2</v>
      </c>
      <c r="AL39" s="12">
        <v>4.3362831858407079E-2</v>
      </c>
      <c r="AM39" s="13">
        <v>4.5783132530120479E-2</v>
      </c>
      <c r="AN39" s="10"/>
      <c r="AP39" s="11" t="s">
        <v>132</v>
      </c>
      <c r="AQ39" s="12">
        <v>9.4063926940639267E-2</v>
      </c>
      <c r="AR39" s="12">
        <v>9.7402597402597407E-2</v>
      </c>
      <c r="AS39" s="12">
        <v>9.7738876732312185E-2</v>
      </c>
      <c r="AT39" s="12">
        <v>0.11494252873563218</v>
      </c>
      <c r="AU39" s="13">
        <v>0.12650602409638553</v>
      </c>
      <c r="AV39" s="10"/>
    </row>
    <row r="40" spans="1:48" x14ac:dyDescent="0.2">
      <c r="A40" s="33" t="s">
        <v>75</v>
      </c>
      <c r="F40" s="14"/>
      <c r="G40" s="10"/>
      <c r="I40" s="33" t="s">
        <v>75</v>
      </c>
      <c r="N40" s="14"/>
      <c r="O40" s="10"/>
      <c r="Q40" s="33" t="s">
        <v>75</v>
      </c>
      <c r="V40" s="14"/>
      <c r="W40" s="10"/>
      <c r="Z40" s="33" t="s">
        <v>75</v>
      </c>
      <c r="AE40" s="14"/>
      <c r="AF40" s="10"/>
      <c r="AH40" s="33" t="s">
        <v>75</v>
      </c>
      <c r="AM40" s="14"/>
      <c r="AN40" s="10"/>
      <c r="AP40" s="33" t="s">
        <v>75</v>
      </c>
      <c r="AU40" s="14"/>
      <c r="AV40" s="10"/>
    </row>
    <row r="41" spans="1:48" x14ac:dyDescent="0.2">
      <c r="A41" s="11" t="s">
        <v>131</v>
      </c>
      <c r="B41" s="4">
        <v>5040</v>
      </c>
      <c r="C41" s="4">
        <v>5680</v>
      </c>
      <c r="D41" s="4">
        <v>6310</v>
      </c>
      <c r="E41" s="4">
        <v>5100</v>
      </c>
      <c r="F41" s="14">
        <v>3700</v>
      </c>
      <c r="G41" s="10"/>
      <c r="I41" s="11" t="s">
        <v>131</v>
      </c>
      <c r="J41" s="4">
        <v>5235</v>
      </c>
      <c r="K41" s="4">
        <v>5890</v>
      </c>
      <c r="L41" s="4">
        <v>6555</v>
      </c>
      <c r="M41" s="4">
        <v>5360</v>
      </c>
      <c r="N41" s="14">
        <v>3905</v>
      </c>
      <c r="O41" s="10"/>
      <c r="Q41" s="11" t="s">
        <v>131</v>
      </c>
      <c r="R41" s="4">
        <v>4940</v>
      </c>
      <c r="S41" s="4">
        <v>5570</v>
      </c>
      <c r="T41" s="4">
        <v>6195</v>
      </c>
      <c r="U41" s="4">
        <v>4980</v>
      </c>
      <c r="V41" s="14">
        <v>3570</v>
      </c>
      <c r="W41" s="10"/>
      <c r="Z41" s="11" t="s">
        <v>131</v>
      </c>
      <c r="AA41" s="12">
        <v>0.92138939670932363</v>
      </c>
      <c r="AB41" s="12">
        <v>0.92133008921330084</v>
      </c>
      <c r="AC41" s="12">
        <v>0.92116788321167886</v>
      </c>
      <c r="AD41" s="12">
        <v>0.90185676392572944</v>
      </c>
      <c r="AE41" s="13">
        <v>0.89156626506024095</v>
      </c>
      <c r="AF41" s="10"/>
      <c r="AH41" s="11" t="s">
        <v>131</v>
      </c>
      <c r="AI41" s="12">
        <v>0.95616438356164379</v>
      </c>
      <c r="AJ41" s="12">
        <v>0.95616883116883122</v>
      </c>
      <c r="AK41" s="12">
        <v>0.9562363238512035</v>
      </c>
      <c r="AL41" s="12">
        <v>0.94783377541998237</v>
      </c>
      <c r="AM41" s="13">
        <v>0.9409638554216867</v>
      </c>
      <c r="AN41" s="10"/>
      <c r="AP41" s="11" t="s">
        <v>131</v>
      </c>
      <c r="AQ41" s="12">
        <v>0.90228310502283104</v>
      </c>
      <c r="AR41" s="12">
        <v>0.90348742903487433</v>
      </c>
      <c r="AS41" s="12">
        <v>0.90371991247264771</v>
      </c>
      <c r="AT41" s="12">
        <v>0.88141592920353984</v>
      </c>
      <c r="AU41" s="13">
        <v>0.8602409638554217</v>
      </c>
      <c r="AV41" s="10"/>
    </row>
    <row r="42" spans="1:48" x14ac:dyDescent="0.2">
      <c r="A42" s="11" t="s">
        <v>132</v>
      </c>
      <c r="B42" s="4">
        <v>430</v>
      </c>
      <c r="C42" s="4">
        <v>485</v>
      </c>
      <c r="D42" s="4">
        <v>540</v>
      </c>
      <c r="E42" s="4">
        <v>555</v>
      </c>
      <c r="F42" s="14">
        <v>450</v>
      </c>
      <c r="G42" s="10"/>
      <c r="I42" s="11" t="s">
        <v>132</v>
      </c>
      <c r="J42" s="4">
        <v>240</v>
      </c>
      <c r="K42" s="4">
        <v>270</v>
      </c>
      <c r="L42" s="4">
        <v>300</v>
      </c>
      <c r="M42" s="4">
        <v>295</v>
      </c>
      <c r="N42" s="14">
        <v>245</v>
      </c>
      <c r="O42" s="10"/>
      <c r="Q42" s="11" t="s">
        <v>132</v>
      </c>
      <c r="R42" s="4">
        <v>535</v>
      </c>
      <c r="S42" s="4">
        <v>595</v>
      </c>
      <c r="T42" s="4">
        <v>660</v>
      </c>
      <c r="U42" s="4">
        <v>670</v>
      </c>
      <c r="V42" s="14">
        <v>580</v>
      </c>
      <c r="W42" s="10"/>
      <c r="Z42" s="11" t="s">
        <v>132</v>
      </c>
      <c r="AA42" s="12">
        <v>7.8610603290676415E-2</v>
      </c>
      <c r="AB42" s="12">
        <v>7.8669910786699104E-2</v>
      </c>
      <c r="AC42" s="12">
        <v>7.8832116788321166E-2</v>
      </c>
      <c r="AD42" s="12">
        <v>9.8143236074270557E-2</v>
      </c>
      <c r="AE42" s="13">
        <v>0.10843373493975904</v>
      </c>
      <c r="AF42" s="10"/>
      <c r="AH42" s="11" t="s">
        <v>132</v>
      </c>
      <c r="AI42" s="12">
        <v>4.3835616438356165E-2</v>
      </c>
      <c r="AJ42" s="12">
        <v>4.3831168831168832E-2</v>
      </c>
      <c r="AK42" s="12">
        <v>4.3763676148796497E-2</v>
      </c>
      <c r="AL42" s="12">
        <v>5.2166224580017684E-2</v>
      </c>
      <c r="AM42" s="13">
        <v>5.903614457831325E-2</v>
      </c>
      <c r="AN42" s="10"/>
      <c r="AP42" s="11" t="s">
        <v>132</v>
      </c>
      <c r="AQ42" s="12">
        <v>9.7716894977168955E-2</v>
      </c>
      <c r="AR42" s="12">
        <v>9.6512570965125707E-2</v>
      </c>
      <c r="AS42" s="12">
        <v>9.6280087527352301E-2</v>
      </c>
      <c r="AT42" s="12">
        <v>0.11858407079646018</v>
      </c>
      <c r="AU42" s="13">
        <v>0.13975903614457832</v>
      </c>
      <c r="AV42" s="10"/>
    </row>
    <row r="43" spans="1:48" x14ac:dyDescent="0.2">
      <c r="A43" s="33" t="s">
        <v>76</v>
      </c>
      <c r="F43" s="14"/>
      <c r="G43" s="10"/>
      <c r="I43" s="33" t="s">
        <v>76</v>
      </c>
      <c r="N43" s="14"/>
      <c r="O43" s="10"/>
      <c r="Q43" s="33" t="s">
        <v>76</v>
      </c>
      <c r="V43" s="14"/>
      <c r="W43" s="10"/>
      <c r="Z43" s="33" t="s">
        <v>76</v>
      </c>
      <c r="AE43" s="14"/>
      <c r="AF43" s="10"/>
      <c r="AH43" s="33" t="s">
        <v>76</v>
      </c>
      <c r="AM43" s="14"/>
      <c r="AN43" s="10"/>
      <c r="AP43" s="33" t="s">
        <v>76</v>
      </c>
      <c r="AU43" s="14"/>
      <c r="AV43" s="10"/>
    </row>
    <row r="44" spans="1:48" x14ac:dyDescent="0.2">
      <c r="A44" s="11" t="s">
        <v>131</v>
      </c>
      <c r="B44" s="4">
        <v>4990</v>
      </c>
      <c r="C44" s="4">
        <v>5615</v>
      </c>
      <c r="D44" s="4">
        <v>6225</v>
      </c>
      <c r="E44" s="4">
        <v>5005</v>
      </c>
      <c r="F44" s="14">
        <v>3595</v>
      </c>
      <c r="G44" s="10"/>
      <c r="I44" s="11" t="s">
        <v>131</v>
      </c>
      <c r="J44" s="4">
        <v>4690</v>
      </c>
      <c r="K44" s="4">
        <v>5225</v>
      </c>
      <c r="L44" s="4">
        <v>5785</v>
      </c>
      <c r="M44" s="4">
        <v>4585</v>
      </c>
      <c r="N44" s="14">
        <v>3280</v>
      </c>
      <c r="O44" s="10"/>
      <c r="Q44" s="11" t="s">
        <v>131</v>
      </c>
      <c r="R44" s="4">
        <v>4525</v>
      </c>
      <c r="S44" s="4">
        <v>5030</v>
      </c>
      <c r="T44" s="4">
        <v>5550</v>
      </c>
      <c r="U44" s="4">
        <v>4345</v>
      </c>
      <c r="V44" s="14">
        <v>3070</v>
      </c>
      <c r="W44" s="10"/>
      <c r="Z44" s="11" t="s">
        <v>131</v>
      </c>
      <c r="AA44" s="12">
        <v>0.91141552511415524</v>
      </c>
      <c r="AB44" s="12">
        <v>0.91078669910786703</v>
      </c>
      <c r="AC44" s="12">
        <v>0.90809628008752741</v>
      </c>
      <c r="AD44" s="12">
        <v>0.88584070796460179</v>
      </c>
      <c r="AE44" s="13">
        <v>0.86522262334536704</v>
      </c>
      <c r="AF44" s="10"/>
      <c r="AH44" s="11" t="s">
        <v>131</v>
      </c>
      <c r="AI44" s="12">
        <v>0.85740402193784282</v>
      </c>
      <c r="AJ44" s="12">
        <v>0.84752635847526359</v>
      </c>
      <c r="AK44" s="12">
        <v>0.84390955506929244</v>
      </c>
      <c r="AL44" s="12">
        <v>0.81150442477876106</v>
      </c>
      <c r="AM44" s="13">
        <v>0.7903614457831325</v>
      </c>
      <c r="AN44" s="10"/>
      <c r="AP44" s="11" t="s">
        <v>131</v>
      </c>
      <c r="AQ44" s="12">
        <v>0.82648401826484019</v>
      </c>
      <c r="AR44" s="12">
        <v>0.81589618815896192</v>
      </c>
      <c r="AS44" s="12">
        <v>0.80962800875273522</v>
      </c>
      <c r="AT44" s="12">
        <v>0.76902654867256637</v>
      </c>
      <c r="AU44" s="13">
        <v>0.73975903614457827</v>
      </c>
      <c r="AV44" s="10"/>
    </row>
    <row r="45" spans="1:48" x14ac:dyDescent="0.2">
      <c r="A45" s="11" t="s">
        <v>132</v>
      </c>
      <c r="B45" s="4">
        <v>485</v>
      </c>
      <c r="C45" s="4">
        <v>550</v>
      </c>
      <c r="D45" s="4">
        <v>630</v>
      </c>
      <c r="E45" s="4">
        <v>645</v>
      </c>
      <c r="F45" s="14">
        <v>560</v>
      </c>
      <c r="G45" s="10"/>
      <c r="I45" s="11" t="s">
        <v>132</v>
      </c>
      <c r="J45" s="4">
        <v>780</v>
      </c>
      <c r="K45" s="4">
        <v>940</v>
      </c>
      <c r="L45" s="4">
        <v>1070</v>
      </c>
      <c r="M45" s="4">
        <v>1065</v>
      </c>
      <c r="N45" s="14">
        <v>870</v>
      </c>
      <c r="O45" s="10"/>
      <c r="Q45" s="11" t="s">
        <v>132</v>
      </c>
      <c r="R45" s="4">
        <v>950</v>
      </c>
      <c r="S45" s="4">
        <v>1135</v>
      </c>
      <c r="T45" s="4">
        <v>1305</v>
      </c>
      <c r="U45" s="4">
        <v>1305</v>
      </c>
      <c r="V45" s="14">
        <v>1080</v>
      </c>
      <c r="W45" s="10"/>
      <c r="Z45" s="11" t="s">
        <v>132</v>
      </c>
      <c r="AA45" s="12">
        <v>8.8584474885844755E-2</v>
      </c>
      <c r="AB45" s="12">
        <v>8.9213300892133016E-2</v>
      </c>
      <c r="AC45" s="12">
        <v>9.1903719912472648E-2</v>
      </c>
      <c r="AD45" s="12">
        <v>0.11415929203539824</v>
      </c>
      <c r="AE45" s="13">
        <v>0.13477737665463296</v>
      </c>
      <c r="AF45" s="10"/>
      <c r="AH45" s="11" t="s">
        <v>132</v>
      </c>
      <c r="AI45" s="12">
        <v>0.14259597806215721</v>
      </c>
      <c r="AJ45" s="12">
        <v>0.15247364152473641</v>
      </c>
      <c r="AK45" s="12">
        <v>0.15609044493070751</v>
      </c>
      <c r="AL45" s="12">
        <v>0.18849557522123894</v>
      </c>
      <c r="AM45" s="13">
        <v>0.20963855421686747</v>
      </c>
      <c r="AN45" s="10"/>
      <c r="AP45" s="11" t="s">
        <v>132</v>
      </c>
      <c r="AQ45" s="12">
        <v>0.17351598173515981</v>
      </c>
      <c r="AR45" s="12">
        <v>0.18410381184103811</v>
      </c>
      <c r="AS45" s="12">
        <v>0.19037199124726478</v>
      </c>
      <c r="AT45" s="12">
        <v>0.23097345132743363</v>
      </c>
      <c r="AU45" s="13">
        <v>0.26024096385542167</v>
      </c>
      <c r="AV45" s="10"/>
    </row>
    <row r="46" spans="1:48" x14ac:dyDescent="0.2">
      <c r="A46" s="33" t="s">
        <v>77</v>
      </c>
      <c r="F46" s="14"/>
      <c r="G46" s="10"/>
      <c r="I46" s="33" t="s">
        <v>77</v>
      </c>
      <c r="N46" s="14"/>
      <c r="O46" s="10"/>
      <c r="Q46" s="33" t="s">
        <v>77</v>
      </c>
      <c r="V46" s="14"/>
      <c r="W46" s="10"/>
      <c r="Z46" s="33" t="s">
        <v>77</v>
      </c>
      <c r="AE46" s="14"/>
      <c r="AF46" s="10"/>
      <c r="AH46" s="33" t="s">
        <v>77</v>
      </c>
      <c r="AM46" s="14"/>
      <c r="AN46" s="10"/>
      <c r="AP46" s="33" t="s">
        <v>77</v>
      </c>
      <c r="AU46" s="14"/>
      <c r="AV46" s="10"/>
    </row>
    <row r="47" spans="1:48" x14ac:dyDescent="0.2">
      <c r="A47" s="11" t="s">
        <v>131</v>
      </c>
      <c r="B47" s="4">
        <v>5295</v>
      </c>
      <c r="C47" s="4">
        <v>5950</v>
      </c>
      <c r="D47" s="4">
        <v>6615</v>
      </c>
      <c r="E47" s="4">
        <v>5425</v>
      </c>
      <c r="F47" s="14">
        <v>3950</v>
      </c>
      <c r="G47" s="10"/>
      <c r="I47" s="11" t="s">
        <v>131</v>
      </c>
      <c r="J47" s="4">
        <v>5240</v>
      </c>
      <c r="K47" s="4">
        <v>5880</v>
      </c>
      <c r="L47" s="4">
        <v>6525</v>
      </c>
      <c r="M47" s="4">
        <v>5345</v>
      </c>
      <c r="N47" s="14">
        <v>3900</v>
      </c>
      <c r="O47" s="10"/>
      <c r="Q47" s="11" t="s">
        <v>131</v>
      </c>
      <c r="R47" s="4">
        <v>5115</v>
      </c>
      <c r="S47" s="4">
        <v>5735</v>
      </c>
      <c r="T47" s="4">
        <v>6370</v>
      </c>
      <c r="U47" s="4">
        <v>5205</v>
      </c>
      <c r="V47" s="14">
        <v>3765</v>
      </c>
      <c r="W47" s="10"/>
      <c r="Z47" s="11" t="s">
        <v>131</v>
      </c>
      <c r="AA47" s="12">
        <v>0.9671232876712329</v>
      </c>
      <c r="AB47" s="12">
        <v>0.9651257096512571</v>
      </c>
      <c r="AC47" s="12">
        <v>0.96498905908096277</v>
      </c>
      <c r="AD47" s="12">
        <v>0.96017699115044253</v>
      </c>
      <c r="AE47" s="13">
        <v>0.95180722891566261</v>
      </c>
      <c r="AF47" s="10"/>
      <c r="AH47" s="11" t="s">
        <v>131</v>
      </c>
      <c r="AI47" s="12">
        <v>0.95707762557077625</v>
      </c>
      <c r="AJ47" s="12">
        <v>0.95377128953771284</v>
      </c>
      <c r="AK47" s="12">
        <v>0.9518599562363238</v>
      </c>
      <c r="AL47" s="12">
        <v>0.94518125552608312</v>
      </c>
      <c r="AM47" s="13">
        <v>0.93975903614457834</v>
      </c>
      <c r="AN47" s="10"/>
      <c r="AP47" s="11" t="s">
        <v>131</v>
      </c>
      <c r="AQ47" s="12">
        <v>0.9342465753424658</v>
      </c>
      <c r="AR47" s="12">
        <v>0.9302514193025142</v>
      </c>
      <c r="AS47" s="12">
        <v>0.92924872355944566</v>
      </c>
      <c r="AT47" s="12">
        <v>0.92042440318302388</v>
      </c>
      <c r="AU47" s="13">
        <v>0.90722891566265063</v>
      </c>
      <c r="AV47" s="10"/>
    </row>
    <row r="48" spans="1:48" x14ac:dyDescent="0.2">
      <c r="A48" s="11" t="s">
        <v>132</v>
      </c>
      <c r="B48" s="4">
        <v>180</v>
      </c>
      <c r="C48" s="4">
        <v>215</v>
      </c>
      <c r="D48" s="4">
        <v>240</v>
      </c>
      <c r="E48" s="4">
        <v>225</v>
      </c>
      <c r="F48" s="14">
        <v>200</v>
      </c>
      <c r="G48" s="10"/>
      <c r="I48" s="11" t="s">
        <v>132</v>
      </c>
      <c r="J48" s="4">
        <v>235</v>
      </c>
      <c r="K48" s="4">
        <v>285</v>
      </c>
      <c r="L48" s="4">
        <v>330</v>
      </c>
      <c r="M48" s="4">
        <v>310</v>
      </c>
      <c r="N48" s="14">
        <v>250</v>
      </c>
      <c r="O48" s="10"/>
      <c r="Q48" s="11" t="s">
        <v>132</v>
      </c>
      <c r="R48" s="4">
        <v>360</v>
      </c>
      <c r="S48" s="4">
        <v>430</v>
      </c>
      <c r="T48" s="4">
        <v>485</v>
      </c>
      <c r="U48" s="4">
        <v>450</v>
      </c>
      <c r="V48" s="14">
        <v>385</v>
      </c>
      <c r="W48" s="10"/>
      <c r="Z48" s="11" t="s">
        <v>132</v>
      </c>
      <c r="AA48" s="12">
        <v>3.287671232876712E-2</v>
      </c>
      <c r="AB48" s="12">
        <v>3.4874290348742905E-2</v>
      </c>
      <c r="AC48" s="12">
        <v>3.5010940919037198E-2</v>
      </c>
      <c r="AD48" s="12">
        <v>3.9823008849557522E-2</v>
      </c>
      <c r="AE48" s="13">
        <v>4.8192771084337352E-2</v>
      </c>
      <c r="AF48" s="10"/>
      <c r="AH48" s="11" t="s">
        <v>132</v>
      </c>
      <c r="AI48" s="12">
        <v>4.2922374429223746E-2</v>
      </c>
      <c r="AJ48" s="12">
        <v>4.6228710462287104E-2</v>
      </c>
      <c r="AK48" s="12">
        <v>4.8140043763676151E-2</v>
      </c>
      <c r="AL48" s="12">
        <v>5.4818744473916887E-2</v>
      </c>
      <c r="AM48" s="13">
        <v>6.0240963855421686E-2</v>
      </c>
      <c r="AN48" s="10"/>
      <c r="AP48" s="11" t="s">
        <v>132</v>
      </c>
      <c r="AQ48" s="12">
        <v>6.575342465753424E-2</v>
      </c>
      <c r="AR48" s="12">
        <v>6.974858069748581E-2</v>
      </c>
      <c r="AS48" s="12">
        <v>7.0751276440554345E-2</v>
      </c>
      <c r="AT48" s="12">
        <v>7.9575596816976124E-2</v>
      </c>
      <c r="AU48" s="13">
        <v>9.2771084337349402E-2</v>
      </c>
      <c r="AV48" s="10"/>
    </row>
    <row r="49" spans="1:48" x14ac:dyDescent="0.2">
      <c r="A49" s="33" t="s">
        <v>78</v>
      </c>
      <c r="F49" s="14"/>
      <c r="G49" s="10"/>
      <c r="I49" s="33" t="s">
        <v>78</v>
      </c>
      <c r="N49" s="14"/>
      <c r="O49" s="10"/>
      <c r="Q49" s="33" t="s">
        <v>78</v>
      </c>
      <c r="V49" s="14"/>
      <c r="W49" s="10"/>
      <c r="Z49" s="33" t="s">
        <v>78</v>
      </c>
      <c r="AE49" s="14"/>
      <c r="AF49" s="10"/>
      <c r="AH49" s="33" t="s">
        <v>78</v>
      </c>
      <c r="AM49" s="14"/>
      <c r="AN49" s="10"/>
      <c r="AP49" s="33" t="s">
        <v>78</v>
      </c>
      <c r="AU49" s="14"/>
      <c r="AV49" s="10"/>
    </row>
    <row r="50" spans="1:48" x14ac:dyDescent="0.2">
      <c r="A50" s="11" t="s">
        <v>131</v>
      </c>
      <c r="B50" s="4">
        <v>5195</v>
      </c>
      <c r="C50" s="4">
        <v>5840</v>
      </c>
      <c r="D50" s="4">
        <v>6490</v>
      </c>
      <c r="E50" s="4">
        <v>5285</v>
      </c>
      <c r="F50" s="14">
        <v>3830</v>
      </c>
      <c r="G50" s="10"/>
      <c r="I50" s="11" t="s">
        <v>131</v>
      </c>
      <c r="J50" s="4">
        <v>5345</v>
      </c>
      <c r="K50" s="4">
        <v>6025</v>
      </c>
      <c r="L50" s="4">
        <v>6690</v>
      </c>
      <c r="M50" s="4">
        <v>5485</v>
      </c>
      <c r="N50" s="14">
        <v>4000</v>
      </c>
      <c r="O50" s="10"/>
      <c r="Q50" s="11" t="s">
        <v>131</v>
      </c>
      <c r="R50" s="4">
        <v>5145</v>
      </c>
      <c r="S50" s="4">
        <v>5785</v>
      </c>
      <c r="T50" s="4">
        <v>6415</v>
      </c>
      <c r="U50" s="4">
        <v>5215</v>
      </c>
      <c r="V50" s="14">
        <v>3775</v>
      </c>
      <c r="W50" s="10"/>
      <c r="Z50" s="11" t="s">
        <v>131</v>
      </c>
      <c r="AA50" s="12">
        <v>0.9488584474885845</v>
      </c>
      <c r="AB50" s="12">
        <v>0.94728304947283049</v>
      </c>
      <c r="AC50" s="12">
        <v>0.94675419401896421</v>
      </c>
      <c r="AD50" s="12">
        <v>0.93539823008849554</v>
      </c>
      <c r="AE50" s="13">
        <v>0.92289156626506019</v>
      </c>
      <c r="AF50" s="10"/>
      <c r="AH50" s="11" t="s">
        <v>131</v>
      </c>
      <c r="AI50" s="12">
        <v>0.9762557077625571</v>
      </c>
      <c r="AJ50" s="12">
        <v>0.97729115977291159</v>
      </c>
      <c r="AK50" s="12">
        <v>0.97664233576642334</v>
      </c>
      <c r="AL50" s="12">
        <v>0.96993810786914236</v>
      </c>
      <c r="AM50" s="13">
        <v>0.96385542168674698</v>
      </c>
      <c r="AN50" s="10"/>
      <c r="AP50" s="11" t="s">
        <v>131</v>
      </c>
      <c r="AQ50" s="12">
        <v>0.94058500914076781</v>
      </c>
      <c r="AR50" s="12">
        <v>0.93836171938361723</v>
      </c>
      <c r="AS50" s="12">
        <v>0.93581327498176514</v>
      </c>
      <c r="AT50" s="12">
        <v>0.92300884955752216</v>
      </c>
      <c r="AU50" s="13">
        <v>0.90854392298435616</v>
      </c>
      <c r="AV50" s="10"/>
    </row>
    <row r="51" spans="1:48" x14ac:dyDescent="0.2">
      <c r="A51" s="11" t="s">
        <v>141</v>
      </c>
      <c r="B51" s="4">
        <v>280</v>
      </c>
      <c r="C51" s="4">
        <v>325</v>
      </c>
      <c r="D51" s="4">
        <v>365</v>
      </c>
      <c r="E51" s="4">
        <v>365</v>
      </c>
      <c r="F51" s="14">
        <v>320</v>
      </c>
      <c r="G51" s="10"/>
      <c r="I51" s="11" t="s">
        <v>132</v>
      </c>
      <c r="J51" s="4">
        <v>130</v>
      </c>
      <c r="K51" s="4">
        <v>140</v>
      </c>
      <c r="L51" s="4">
        <v>160</v>
      </c>
      <c r="M51" s="4">
        <v>170</v>
      </c>
      <c r="N51" s="14">
        <v>150</v>
      </c>
      <c r="O51" s="10"/>
      <c r="Q51" s="11" t="s">
        <v>132</v>
      </c>
      <c r="R51" s="4">
        <v>325</v>
      </c>
      <c r="S51" s="4">
        <v>380</v>
      </c>
      <c r="T51" s="4">
        <v>440</v>
      </c>
      <c r="U51" s="4">
        <v>435</v>
      </c>
      <c r="V51" s="14">
        <v>380</v>
      </c>
      <c r="W51" s="10"/>
      <c r="Z51" s="11" t="s">
        <v>141</v>
      </c>
      <c r="AA51" s="12">
        <v>5.1141552511415528E-2</v>
      </c>
      <c r="AB51" s="12">
        <v>5.2716950527169508E-2</v>
      </c>
      <c r="AC51" s="12">
        <v>5.3245805981035739E-2</v>
      </c>
      <c r="AD51" s="12">
        <v>6.4601769911504431E-2</v>
      </c>
      <c r="AE51" s="13">
        <v>7.7108433734939766E-2</v>
      </c>
      <c r="AF51" s="10"/>
      <c r="AH51" s="11" t="s">
        <v>132</v>
      </c>
      <c r="AI51" s="12">
        <v>2.3744292237442923E-2</v>
      </c>
      <c r="AJ51" s="12">
        <v>2.2708840227088401E-2</v>
      </c>
      <c r="AK51" s="12">
        <v>2.3357664233576641E-2</v>
      </c>
      <c r="AL51" s="12">
        <v>3.0061892130857647E-2</v>
      </c>
      <c r="AM51" s="13">
        <v>3.614457831325301E-2</v>
      </c>
      <c r="AN51" s="10"/>
      <c r="AP51" s="11" t="s">
        <v>132</v>
      </c>
      <c r="AQ51" s="12">
        <v>5.9414990859232172E-2</v>
      </c>
      <c r="AR51" s="12">
        <v>6.163828061638281E-2</v>
      </c>
      <c r="AS51" s="12">
        <v>6.4186725018234872E-2</v>
      </c>
      <c r="AT51" s="12">
        <v>7.6991150442477882E-2</v>
      </c>
      <c r="AU51" s="13">
        <v>9.1456077015643802E-2</v>
      </c>
      <c r="AV51" s="10"/>
    </row>
    <row r="52" spans="1:48" x14ac:dyDescent="0.2">
      <c r="A52" s="11"/>
      <c r="F52" s="14"/>
      <c r="G52" s="10"/>
      <c r="I52" s="11"/>
      <c r="N52" s="14"/>
      <c r="O52" s="10"/>
      <c r="Q52" s="11"/>
      <c r="V52" s="14"/>
      <c r="W52" s="10"/>
      <c r="Z52" s="11"/>
      <c r="AE52" s="14"/>
      <c r="AF52" s="10"/>
      <c r="AH52" s="11"/>
      <c r="AM52" s="14"/>
      <c r="AN52" s="10"/>
      <c r="AP52" s="11"/>
      <c r="AU52" s="14"/>
      <c r="AV52" s="10"/>
    </row>
    <row r="53" spans="1:48" s="11" customFormat="1" x14ac:dyDescent="0.2">
      <c r="A53" s="15" t="s">
        <v>151</v>
      </c>
      <c r="B53" s="15" t="s">
        <v>153</v>
      </c>
      <c r="C53" s="15" t="s">
        <v>153</v>
      </c>
      <c r="D53" s="15" t="s">
        <v>153</v>
      </c>
      <c r="E53" s="15" t="s">
        <v>160</v>
      </c>
      <c r="F53" s="43" t="s">
        <v>152</v>
      </c>
      <c r="G53" s="15"/>
      <c r="I53" s="15" t="s">
        <v>151</v>
      </c>
      <c r="J53" s="15" t="s">
        <v>153</v>
      </c>
      <c r="K53" s="15" t="s">
        <v>153</v>
      </c>
      <c r="L53" s="15" t="s">
        <v>153</v>
      </c>
      <c r="M53" s="15" t="s">
        <v>160</v>
      </c>
      <c r="N53" s="43" t="s">
        <v>152</v>
      </c>
      <c r="O53" s="15"/>
      <c r="Q53" s="15" t="s">
        <v>151</v>
      </c>
      <c r="R53" s="15" t="s">
        <v>153</v>
      </c>
      <c r="S53" s="15" t="s">
        <v>153</v>
      </c>
      <c r="T53" s="15" t="s">
        <v>153</v>
      </c>
      <c r="U53" s="15" t="s">
        <v>160</v>
      </c>
      <c r="V53" s="43" t="s">
        <v>152</v>
      </c>
      <c r="W53" s="15"/>
      <c r="Z53" s="15" t="s">
        <v>151</v>
      </c>
      <c r="AA53" s="15" t="s">
        <v>153</v>
      </c>
      <c r="AB53" s="15" t="s">
        <v>153</v>
      </c>
      <c r="AC53" s="15" t="s">
        <v>153</v>
      </c>
      <c r="AD53" s="15" t="s">
        <v>160</v>
      </c>
      <c r="AE53" s="43" t="s">
        <v>152</v>
      </c>
      <c r="AF53" s="15"/>
      <c r="AH53" s="15" t="s">
        <v>151</v>
      </c>
      <c r="AI53" s="15" t="s">
        <v>153</v>
      </c>
      <c r="AJ53" s="15" t="s">
        <v>153</v>
      </c>
      <c r="AK53" s="15" t="s">
        <v>153</v>
      </c>
      <c r="AL53" s="15" t="s">
        <v>160</v>
      </c>
      <c r="AM53" s="43" t="s">
        <v>152</v>
      </c>
      <c r="AN53" s="15"/>
      <c r="AP53" s="15" t="s">
        <v>151</v>
      </c>
      <c r="AQ53" s="15" t="s">
        <v>153</v>
      </c>
      <c r="AR53" s="15" t="s">
        <v>153</v>
      </c>
      <c r="AS53" s="15" t="s">
        <v>153</v>
      </c>
      <c r="AT53" s="15" t="s">
        <v>160</v>
      </c>
      <c r="AU53" s="43" t="s">
        <v>152</v>
      </c>
      <c r="AV53" s="15"/>
    </row>
    <row r="54" spans="1:48" x14ac:dyDescent="0.2">
      <c r="F54" s="14"/>
      <c r="G54" s="10"/>
      <c r="N54" s="14"/>
      <c r="O54" s="10"/>
      <c r="V54" s="14"/>
      <c r="W54" s="10"/>
      <c r="AE54" s="14"/>
      <c r="AF54" s="10"/>
      <c r="AM54" s="14"/>
      <c r="AN54" s="10"/>
      <c r="AU54" s="14"/>
      <c r="AV54" s="10"/>
    </row>
    <row r="55" spans="1:48" x14ac:dyDescent="0.2">
      <c r="A55" s="36"/>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workbookViewId="0"/>
  </sheetViews>
  <sheetFormatPr defaultRowHeight="11.25" x14ac:dyDescent="0.2"/>
  <cols>
    <col min="1" max="1" width="39.42578125" style="4" customWidth="1"/>
    <col min="2" max="9" width="9.140625" style="4"/>
    <col min="10" max="10" width="39.85546875" style="4" customWidth="1"/>
    <col min="11" max="16384" width="9.140625" style="4"/>
  </cols>
  <sheetData>
    <row r="1" spans="1:16" x14ac:dyDescent="0.2">
      <c r="A1" s="3" t="s">
        <v>91</v>
      </c>
    </row>
    <row r="2" spans="1:16" x14ac:dyDescent="0.2">
      <c r="A2" s="3" t="s">
        <v>196</v>
      </c>
    </row>
    <row r="3" spans="1:16" x14ac:dyDescent="0.2">
      <c r="A3" s="3"/>
    </row>
    <row r="4" spans="1:16" s="11" customFormat="1" x14ac:dyDescent="0.2">
      <c r="A4" s="75"/>
      <c r="B4" s="15" t="s">
        <v>109</v>
      </c>
      <c r="C4" s="15" t="s">
        <v>108</v>
      </c>
      <c r="D4" s="15" t="s">
        <v>107</v>
      </c>
      <c r="E4" s="15" t="s">
        <v>110</v>
      </c>
      <c r="F4" s="43" t="s">
        <v>111</v>
      </c>
      <c r="G4" s="15"/>
      <c r="H4" s="19"/>
      <c r="J4" s="75"/>
      <c r="K4" s="15" t="s">
        <v>109</v>
      </c>
      <c r="L4" s="15" t="s">
        <v>108</v>
      </c>
      <c r="M4" s="15" t="s">
        <v>107</v>
      </c>
      <c r="N4" s="15" t="s">
        <v>110</v>
      </c>
      <c r="O4" s="43" t="s">
        <v>111</v>
      </c>
      <c r="P4" s="22"/>
    </row>
    <row r="5" spans="1:16" x14ac:dyDescent="0.2">
      <c r="A5" s="3" t="s">
        <v>122</v>
      </c>
      <c r="F5" s="14"/>
      <c r="G5" s="10"/>
      <c r="H5" s="10"/>
      <c r="J5" s="3" t="s">
        <v>122</v>
      </c>
      <c r="O5" s="9"/>
    </row>
    <row r="6" spans="1:16" x14ac:dyDescent="0.2">
      <c r="A6" s="11" t="s">
        <v>131</v>
      </c>
      <c r="B6" s="4">
        <v>1940</v>
      </c>
      <c r="C6" s="4">
        <v>2135</v>
      </c>
      <c r="D6" s="4">
        <v>2305</v>
      </c>
      <c r="E6" s="4">
        <v>1890</v>
      </c>
      <c r="F6" s="14">
        <v>1335</v>
      </c>
      <c r="G6" s="10"/>
      <c r="H6" s="10"/>
      <c r="J6" s="11" t="s">
        <v>131</v>
      </c>
      <c r="K6" s="12">
        <v>0.91943127962085303</v>
      </c>
      <c r="L6" s="12">
        <v>0.9242424242424242</v>
      </c>
      <c r="M6" s="12">
        <v>0.92570281124497988</v>
      </c>
      <c r="N6" s="12">
        <v>0.90647482014388492</v>
      </c>
      <c r="O6" s="13">
        <v>0.88118811881188119</v>
      </c>
    </row>
    <row r="7" spans="1:16" x14ac:dyDescent="0.2">
      <c r="A7" s="11" t="s">
        <v>132</v>
      </c>
      <c r="B7" s="4">
        <v>165</v>
      </c>
      <c r="C7" s="4">
        <v>175</v>
      </c>
      <c r="D7" s="4">
        <v>185</v>
      </c>
      <c r="E7" s="4">
        <v>195</v>
      </c>
      <c r="F7" s="14">
        <v>180</v>
      </c>
      <c r="G7" s="10"/>
      <c r="H7" s="10"/>
      <c r="J7" s="11" t="s">
        <v>132</v>
      </c>
      <c r="K7" s="12">
        <v>7.8199052132701424E-2</v>
      </c>
      <c r="L7" s="12">
        <v>7.575757575757576E-2</v>
      </c>
      <c r="M7" s="12">
        <v>7.4297188755020074E-2</v>
      </c>
      <c r="N7" s="12">
        <v>9.3525179856115109E-2</v>
      </c>
      <c r="O7" s="13">
        <v>0.11881188118811881</v>
      </c>
    </row>
    <row r="8" spans="1:16" x14ac:dyDescent="0.2">
      <c r="A8" s="11"/>
      <c r="F8" s="14"/>
      <c r="G8" s="10"/>
      <c r="H8" s="10"/>
      <c r="J8" s="11"/>
      <c r="K8" s="12"/>
      <c r="L8" s="12"/>
      <c r="M8" s="12"/>
      <c r="N8" s="12"/>
      <c r="O8" s="13"/>
    </row>
    <row r="9" spans="1:16" x14ac:dyDescent="0.2">
      <c r="A9" s="11" t="s">
        <v>39</v>
      </c>
      <c r="B9" s="4">
        <v>2110</v>
      </c>
      <c r="C9" s="4">
        <v>2310</v>
      </c>
      <c r="D9" s="4">
        <v>2490</v>
      </c>
      <c r="E9" s="4">
        <v>2085</v>
      </c>
      <c r="F9" s="14">
        <v>1515</v>
      </c>
      <c r="G9" s="10"/>
      <c r="H9" s="10"/>
      <c r="J9" s="11" t="s">
        <v>39</v>
      </c>
      <c r="K9" s="12">
        <v>1</v>
      </c>
      <c r="L9" s="12">
        <v>1</v>
      </c>
      <c r="M9" s="12">
        <v>1</v>
      </c>
      <c r="N9" s="12">
        <v>1</v>
      </c>
      <c r="O9" s="13">
        <v>1</v>
      </c>
    </row>
    <row r="10" spans="1:16" x14ac:dyDescent="0.2">
      <c r="A10" s="3" t="s">
        <v>119</v>
      </c>
      <c r="F10" s="14"/>
      <c r="G10" s="10"/>
      <c r="H10" s="10"/>
      <c r="J10" s="3" t="s">
        <v>119</v>
      </c>
      <c r="O10" s="14"/>
    </row>
    <row r="11" spans="1:16" x14ac:dyDescent="0.2">
      <c r="A11" s="11" t="s">
        <v>131</v>
      </c>
      <c r="B11" s="4">
        <v>1995</v>
      </c>
      <c r="C11" s="4">
        <v>2180</v>
      </c>
      <c r="D11" s="4">
        <v>2335</v>
      </c>
      <c r="E11" s="4">
        <v>1910</v>
      </c>
      <c r="F11" s="14">
        <v>1370</v>
      </c>
      <c r="G11" s="10"/>
      <c r="H11" s="10"/>
      <c r="J11" s="11" t="s">
        <v>131</v>
      </c>
      <c r="K11" s="12">
        <v>0.9454976303317536</v>
      </c>
      <c r="L11" s="12">
        <v>0.94372294372294374</v>
      </c>
      <c r="M11" s="12">
        <v>0.93775100401606426</v>
      </c>
      <c r="N11" s="12">
        <v>0.91606714628297359</v>
      </c>
      <c r="O11" s="13">
        <v>0.90429042904290424</v>
      </c>
    </row>
    <row r="12" spans="1:16" x14ac:dyDescent="0.2">
      <c r="A12" s="11" t="s">
        <v>132</v>
      </c>
      <c r="B12" s="4">
        <v>115</v>
      </c>
      <c r="C12" s="4">
        <v>130</v>
      </c>
      <c r="D12" s="4">
        <v>155</v>
      </c>
      <c r="E12" s="4">
        <v>175</v>
      </c>
      <c r="F12" s="14">
        <v>145</v>
      </c>
      <c r="G12" s="10"/>
      <c r="H12" s="10"/>
      <c r="J12" s="11" t="s">
        <v>132</v>
      </c>
      <c r="K12" s="12">
        <v>5.4502369668246446E-2</v>
      </c>
      <c r="L12" s="12">
        <v>5.627705627705628E-2</v>
      </c>
      <c r="M12" s="12">
        <v>6.224899598393574E-2</v>
      </c>
      <c r="N12" s="12">
        <v>8.3932853717026384E-2</v>
      </c>
      <c r="O12" s="13">
        <v>9.5709570957095716E-2</v>
      </c>
    </row>
    <row r="13" spans="1:16" x14ac:dyDescent="0.2">
      <c r="A13" s="11"/>
      <c r="F13" s="14"/>
      <c r="G13" s="10"/>
      <c r="H13" s="10"/>
      <c r="J13" s="11"/>
      <c r="K13" s="12"/>
      <c r="L13" s="12"/>
      <c r="M13" s="12"/>
      <c r="N13" s="12"/>
      <c r="O13" s="13"/>
    </row>
    <row r="14" spans="1:16" x14ac:dyDescent="0.2">
      <c r="A14" s="11" t="s">
        <v>39</v>
      </c>
      <c r="B14" s="4">
        <v>2110</v>
      </c>
      <c r="C14" s="4">
        <v>2310</v>
      </c>
      <c r="D14" s="4">
        <v>2490</v>
      </c>
      <c r="E14" s="4">
        <v>2085</v>
      </c>
      <c r="F14" s="14">
        <v>1515</v>
      </c>
      <c r="G14" s="10"/>
      <c r="H14" s="10"/>
      <c r="J14" s="11" t="s">
        <v>39</v>
      </c>
      <c r="K14" s="12">
        <v>1</v>
      </c>
      <c r="L14" s="12">
        <v>1</v>
      </c>
      <c r="M14" s="12">
        <v>1</v>
      </c>
      <c r="N14" s="12">
        <v>1</v>
      </c>
      <c r="O14" s="13">
        <v>1</v>
      </c>
    </row>
    <row r="15" spans="1:16" x14ac:dyDescent="0.2">
      <c r="A15" s="3" t="s">
        <v>134</v>
      </c>
      <c r="F15" s="14"/>
      <c r="G15" s="10"/>
      <c r="H15" s="10"/>
      <c r="J15" s="3" t="s">
        <v>134</v>
      </c>
      <c r="O15" s="14"/>
    </row>
    <row r="16" spans="1:16" x14ac:dyDescent="0.2">
      <c r="A16" s="11" t="s">
        <v>131</v>
      </c>
      <c r="B16" s="4">
        <v>1895</v>
      </c>
      <c r="C16" s="4">
        <v>2070</v>
      </c>
      <c r="D16" s="4">
        <v>2225</v>
      </c>
      <c r="E16" s="4">
        <v>1800</v>
      </c>
      <c r="F16" s="14">
        <v>1270</v>
      </c>
      <c r="G16" s="10"/>
      <c r="H16" s="10"/>
      <c r="J16" s="11" t="s">
        <v>131</v>
      </c>
      <c r="K16" s="12">
        <v>0.8981042654028436</v>
      </c>
      <c r="L16" s="12">
        <v>0.89610389610389607</v>
      </c>
      <c r="M16" s="12">
        <v>0.89357429718875503</v>
      </c>
      <c r="N16" s="12">
        <v>0.86330935251798557</v>
      </c>
      <c r="O16" s="13">
        <v>0.83828382838283833</v>
      </c>
    </row>
    <row r="17" spans="1:16" x14ac:dyDescent="0.2">
      <c r="A17" s="11" t="s">
        <v>132</v>
      </c>
      <c r="B17" s="4">
        <v>215</v>
      </c>
      <c r="C17" s="4">
        <v>240</v>
      </c>
      <c r="D17" s="4">
        <v>265</v>
      </c>
      <c r="E17" s="4">
        <v>285</v>
      </c>
      <c r="F17" s="14">
        <v>245</v>
      </c>
      <c r="G17" s="10"/>
      <c r="H17" s="10"/>
      <c r="J17" s="11" t="s">
        <v>132</v>
      </c>
      <c r="K17" s="12">
        <v>0.1018957345971564</v>
      </c>
      <c r="L17" s="12">
        <v>0.1038961038961039</v>
      </c>
      <c r="M17" s="12">
        <v>0.10642570281124498</v>
      </c>
      <c r="N17" s="12">
        <v>0.1366906474820144</v>
      </c>
      <c r="O17" s="13">
        <v>0.1617161716171617</v>
      </c>
    </row>
    <row r="18" spans="1:16" x14ac:dyDescent="0.2">
      <c r="A18" s="11"/>
      <c r="F18" s="14"/>
      <c r="G18" s="10"/>
      <c r="H18" s="10"/>
      <c r="J18" s="11"/>
      <c r="K18" s="12"/>
      <c r="L18" s="12"/>
      <c r="M18" s="12"/>
      <c r="N18" s="12"/>
      <c r="O18" s="13"/>
    </row>
    <row r="19" spans="1:16" x14ac:dyDescent="0.2">
      <c r="A19" s="11" t="s">
        <v>39</v>
      </c>
      <c r="B19" s="4">
        <v>2110</v>
      </c>
      <c r="C19" s="4">
        <v>2310</v>
      </c>
      <c r="D19" s="4">
        <v>2490</v>
      </c>
      <c r="E19" s="4">
        <v>2085</v>
      </c>
      <c r="F19" s="14">
        <v>1515</v>
      </c>
      <c r="G19" s="10"/>
      <c r="H19" s="10"/>
      <c r="J19" s="11" t="s">
        <v>39</v>
      </c>
      <c r="K19" s="12">
        <v>1</v>
      </c>
      <c r="L19" s="12">
        <v>1</v>
      </c>
      <c r="M19" s="12">
        <v>1</v>
      </c>
      <c r="N19" s="12">
        <v>1</v>
      </c>
      <c r="O19" s="13">
        <v>1</v>
      </c>
    </row>
    <row r="20" spans="1:16" x14ac:dyDescent="0.2">
      <c r="A20" s="11"/>
      <c r="F20" s="14"/>
      <c r="G20" s="10"/>
      <c r="H20" s="10"/>
      <c r="J20" s="11"/>
      <c r="O20" s="14"/>
    </row>
    <row r="21" spans="1:16" s="11" customFormat="1" x14ac:dyDescent="0.2">
      <c r="A21" s="15" t="s">
        <v>151</v>
      </c>
      <c r="B21" s="15" t="s">
        <v>155</v>
      </c>
      <c r="C21" s="15" t="s">
        <v>155</v>
      </c>
      <c r="D21" s="15" t="s">
        <v>155</v>
      </c>
      <c r="E21" s="15" t="s">
        <v>156</v>
      </c>
      <c r="F21" s="43" t="s">
        <v>157</v>
      </c>
      <c r="G21" s="15"/>
      <c r="H21" s="19"/>
      <c r="J21" s="15" t="s">
        <v>151</v>
      </c>
      <c r="K21" s="15" t="s">
        <v>155</v>
      </c>
      <c r="L21" s="15" t="s">
        <v>155</v>
      </c>
      <c r="M21" s="15" t="s">
        <v>155</v>
      </c>
      <c r="N21" s="15" t="s">
        <v>156</v>
      </c>
      <c r="O21" s="43" t="s">
        <v>157</v>
      </c>
      <c r="P21" s="22"/>
    </row>
    <row r="22" spans="1:16" x14ac:dyDescent="0.2">
      <c r="F22" s="14"/>
      <c r="G22" s="10"/>
      <c r="H22" s="10"/>
      <c r="O22" s="14"/>
    </row>
    <row r="23" spans="1:16" x14ac:dyDescent="0.2">
      <c r="A23" s="36"/>
      <c r="J23"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workbookViewId="0"/>
  </sheetViews>
  <sheetFormatPr defaultRowHeight="12.75" x14ac:dyDescent="0.2"/>
  <cols>
    <col min="1" max="1" width="24.7109375" style="1" customWidth="1"/>
    <col min="2" max="16384" width="9.140625" style="1"/>
  </cols>
  <sheetData>
    <row r="1" spans="1:12" ht="15.75" x14ac:dyDescent="0.25">
      <c r="A1" s="53" t="s">
        <v>177</v>
      </c>
      <c r="B1" s="59"/>
      <c r="C1" s="59"/>
      <c r="D1" s="59"/>
      <c r="E1" s="59"/>
      <c r="F1" s="59"/>
      <c r="G1" s="59"/>
      <c r="H1" s="65"/>
      <c r="I1" s="65"/>
      <c r="J1" s="65"/>
      <c r="K1" s="65"/>
      <c r="L1" s="65"/>
    </row>
    <row r="2" spans="1:12" x14ac:dyDescent="0.2">
      <c r="A2" s="60"/>
      <c r="B2" s="60"/>
      <c r="C2" s="60"/>
      <c r="D2" s="60"/>
      <c r="E2" s="60"/>
      <c r="F2" s="60"/>
      <c r="G2" s="60"/>
      <c r="H2" s="50"/>
      <c r="I2" s="50"/>
      <c r="J2" s="50"/>
      <c r="K2" s="65"/>
      <c r="L2" s="65"/>
    </row>
    <row r="3" spans="1:12" x14ac:dyDescent="0.2">
      <c r="A3" s="60"/>
      <c r="B3" s="60"/>
      <c r="C3" s="60"/>
      <c r="D3" s="60"/>
      <c r="E3" s="60"/>
      <c r="F3" s="60"/>
      <c r="G3" s="60"/>
      <c r="H3" s="50"/>
      <c r="I3" s="50"/>
      <c r="J3" s="50"/>
      <c r="K3" s="65"/>
      <c r="L3" s="65"/>
    </row>
    <row r="4" spans="1:12" x14ac:dyDescent="0.2">
      <c r="A4" s="61" t="s">
        <v>178</v>
      </c>
      <c r="B4" s="61" t="s">
        <v>177</v>
      </c>
      <c r="C4" s="65"/>
      <c r="D4" s="59"/>
      <c r="E4" s="59"/>
      <c r="F4" s="59"/>
      <c r="G4" s="59"/>
      <c r="H4" s="65"/>
      <c r="I4" s="65"/>
      <c r="J4" s="65"/>
      <c r="K4" s="65"/>
      <c r="L4" s="65"/>
    </row>
    <row r="5" spans="1:12" x14ac:dyDescent="0.2">
      <c r="A5" s="61"/>
      <c r="B5" s="61"/>
      <c r="C5" s="65"/>
      <c r="D5" s="59"/>
      <c r="E5" s="59"/>
      <c r="F5" s="59"/>
      <c r="G5" s="59"/>
      <c r="H5" s="65"/>
      <c r="I5" s="65"/>
      <c r="J5" s="65"/>
      <c r="K5" s="65"/>
      <c r="L5" s="65"/>
    </row>
    <row r="6" spans="1:12" x14ac:dyDescent="0.2">
      <c r="A6" s="59" t="s">
        <v>179</v>
      </c>
      <c r="B6" s="67" t="s">
        <v>180</v>
      </c>
      <c r="C6" s="65"/>
      <c r="D6" s="59"/>
      <c r="E6" s="59"/>
      <c r="F6" s="59"/>
      <c r="G6" s="59"/>
      <c r="H6" s="65"/>
      <c r="I6" s="65"/>
      <c r="J6" s="65"/>
      <c r="K6" s="65"/>
      <c r="L6" s="65"/>
    </row>
    <row r="7" spans="1:12" x14ac:dyDescent="0.2">
      <c r="A7" s="59" t="s">
        <v>181</v>
      </c>
      <c r="B7" s="67" t="s">
        <v>182</v>
      </c>
      <c r="C7" s="65"/>
      <c r="D7" s="59"/>
      <c r="E7" s="59"/>
      <c r="F7" s="59"/>
      <c r="G7" s="59"/>
      <c r="H7" s="65"/>
      <c r="I7" s="65"/>
      <c r="J7" s="65"/>
      <c r="K7" s="65"/>
      <c r="L7" s="65"/>
    </row>
    <row r="8" spans="1:12" x14ac:dyDescent="0.2">
      <c r="A8" s="59"/>
      <c r="B8" s="59"/>
      <c r="C8" s="65"/>
      <c r="D8" s="59"/>
      <c r="E8" s="59"/>
      <c r="F8" s="59"/>
      <c r="G8" s="59"/>
      <c r="H8" s="65"/>
      <c r="I8" s="65"/>
      <c r="J8" s="65"/>
      <c r="K8" s="65"/>
      <c r="L8" s="65"/>
    </row>
    <row r="9" spans="1:12" x14ac:dyDescent="0.2">
      <c r="A9" s="59" t="s">
        <v>0</v>
      </c>
      <c r="B9" s="62" t="s">
        <v>1</v>
      </c>
      <c r="C9" s="65"/>
      <c r="D9" s="59"/>
      <c r="E9" s="59"/>
      <c r="F9" s="59"/>
      <c r="G9" s="59"/>
      <c r="H9" s="65"/>
      <c r="I9" s="65"/>
      <c r="J9" s="65"/>
      <c r="K9" s="65"/>
      <c r="L9" s="65"/>
    </row>
    <row r="10" spans="1:12" x14ac:dyDescent="0.2">
      <c r="A10" s="59" t="s">
        <v>7</v>
      </c>
      <c r="B10" s="62" t="s">
        <v>8</v>
      </c>
      <c r="C10" s="65"/>
      <c r="D10" s="59"/>
      <c r="E10" s="59"/>
      <c r="F10" s="59"/>
      <c r="G10" s="59"/>
      <c r="H10" s="65"/>
      <c r="I10" s="65"/>
      <c r="J10" s="65"/>
      <c r="K10" s="65"/>
      <c r="L10" s="65"/>
    </row>
    <row r="11" spans="1:12" x14ac:dyDescent="0.2">
      <c r="A11" s="59" t="s">
        <v>13</v>
      </c>
      <c r="B11" s="62" t="s">
        <v>369</v>
      </c>
      <c r="C11" s="65"/>
      <c r="D11" s="59"/>
      <c r="E11" s="59"/>
      <c r="F11" s="59"/>
      <c r="G11" s="59"/>
      <c r="H11" s="65"/>
      <c r="I11" s="65"/>
      <c r="J11" s="65"/>
      <c r="K11" s="65"/>
      <c r="L11" s="65"/>
    </row>
    <row r="12" spans="1:12" x14ac:dyDescent="0.2">
      <c r="A12" s="59" t="s">
        <v>32</v>
      </c>
      <c r="B12" s="62" t="s">
        <v>31</v>
      </c>
      <c r="C12" s="65"/>
      <c r="D12" s="59"/>
      <c r="E12" s="59"/>
      <c r="F12" s="59"/>
      <c r="G12" s="59"/>
      <c r="H12" s="65"/>
      <c r="I12" s="65"/>
      <c r="J12" s="65"/>
      <c r="K12" s="65"/>
      <c r="L12" s="65"/>
    </row>
    <row r="13" spans="1:12" x14ac:dyDescent="0.2">
      <c r="A13" s="59" t="s">
        <v>52</v>
      </c>
      <c r="B13" s="62" t="s">
        <v>53</v>
      </c>
      <c r="C13" s="59"/>
      <c r="D13" s="59"/>
      <c r="E13" s="59"/>
      <c r="F13" s="59"/>
      <c r="G13" s="59"/>
      <c r="H13" s="65"/>
      <c r="I13" s="65"/>
      <c r="J13" s="65"/>
      <c r="K13" s="65"/>
      <c r="L13" s="65"/>
    </row>
    <row r="14" spans="1:12" x14ac:dyDescent="0.2">
      <c r="A14" s="59" t="s">
        <v>71</v>
      </c>
      <c r="B14" s="62" t="s">
        <v>66</v>
      </c>
      <c r="C14" s="59"/>
      <c r="D14" s="59"/>
      <c r="E14" s="59"/>
      <c r="F14" s="59"/>
      <c r="G14" s="59"/>
      <c r="H14" s="65"/>
      <c r="I14" s="65"/>
      <c r="J14" s="65"/>
      <c r="K14" s="65"/>
      <c r="L14" s="65"/>
    </row>
    <row r="15" spans="1:12" x14ac:dyDescent="0.2">
      <c r="A15" s="59" t="s">
        <v>67</v>
      </c>
      <c r="B15" s="62" t="s">
        <v>189</v>
      </c>
      <c r="C15" s="59"/>
      <c r="D15" s="59"/>
      <c r="E15" s="59"/>
      <c r="F15" s="59"/>
      <c r="G15" s="59"/>
      <c r="H15" s="65"/>
      <c r="I15" s="65"/>
      <c r="J15" s="65"/>
      <c r="K15" s="65"/>
      <c r="L15" s="65"/>
    </row>
    <row r="16" spans="1:12" x14ac:dyDescent="0.2">
      <c r="A16" s="59" t="s">
        <v>176</v>
      </c>
      <c r="B16" s="62" t="s">
        <v>190</v>
      </c>
      <c r="C16" s="59"/>
      <c r="D16" s="59"/>
      <c r="E16" s="59"/>
      <c r="F16" s="59"/>
      <c r="G16" s="59"/>
      <c r="H16" s="65"/>
      <c r="I16" s="65"/>
      <c r="J16" s="65"/>
      <c r="K16" s="65"/>
      <c r="L16" s="65"/>
    </row>
    <row r="17" spans="1:7" x14ac:dyDescent="0.2">
      <c r="A17" s="59" t="s">
        <v>106</v>
      </c>
      <c r="B17" s="62" t="s">
        <v>191</v>
      </c>
      <c r="C17" s="59"/>
      <c r="D17" s="59"/>
      <c r="E17" s="59"/>
      <c r="F17" s="66"/>
      <c r="G17" s="59"/>
    </row>
    <row r="18" spans="1:7" x14ac:dyDescent="0.2">
      <c r="A18" s="59" t="s">
        <v>79</v>
      </c>
      <c r="B18" s="62" t="s">
        <v>204</v>
      </c>
      <c r="C18" s="59"/>
      <c r="D18" s="59"/>
      <c r="E18" s="59"/>
      <c r="F18" s="59"/>
      <c r="G18" s="59"/>
    </row>
    <row r="19" spans="1:7" x14ac:dyDescent="0.2">
      <c r="A19" s="59" t="s">
        <v>321</v>
      </c>
      <c r="B19" s="62" t="s">
        <v>325</v>
      </c>
      <c r="C19" s="59"/>
      <c r="D19" s="59"/>
      <c r="E19" s="59"/>
      <c r="F19" s="59"/>
      <c r="G19" s="59"/>
    </row>
    <row r="20" spans="1:7" x14ac:dyDescent="0.2">
      <c r="A20" s="59" t="s">
        <v>80</v>
      </c>
      <c r="B20" s="63" t="s">
        <v>205</v>
      </c>
      <c r="C20" s="59"/>
      <c r="D20" s="59"/>
      <c r="E20" s="59"/>
      <c r="F20" s="59"/>
      <c r="G20" s="59"/>
    </row>
    <row r="21" spans="1:7" x14ac:dyDescent="0.2">
      <c r="A21" s="59" t="s">
        <v>84</v>
      </c>
      <c r="B21" s="62" t="s">
        <v>206</v>
      </c>
      <c r="C21" s="65"/>
      <c r="D21" s="65"/>
      <c r="E21" s="65"/>
      <c r="F21" s="65"/>
      <c r="G21" s="65"/>
    </row>
    <row r="22" spans="1:7" x14ac:dyDescent="0.2">
      <c r="A22" s="59" t="s">
        <v>87</v>
      </c>
      <c r="B22" s="62" t="s">
        <v>207</v>
      </c>
      <c r="C22" s="65"/>
      <c r="D22" s="65"/>
      <c r="E22" s="65"/>
      <c r="F22" s="65"/>
      <c r="G22" s="65"/>
    </row>
    <row r="23" spans="1:7" x14ac:dyDescent="0.2">
      <c r="A23" s="59" t="s">
        <v>91</v>
      </c>
      <c r="B23" s="62" t="s">
        <v>208</v>
      </c>
      <c r="C23" s="65"/>
      <c r="D23" s="65"/>
      <c r="E23" s="65"/>
      <c r="F23" s="65"/>
      <c r="G23" s="65"/>
    </row>
    <row r="24" spans="1:7" x14ac:dyDescent="0.2">
      <c r="A24" s="59" t="s">
        <v>34</v>
      </c>
      <c r="B24" s="62" t="s">
        <v>209</v>
      </c>
      <c r="C24" s="65"/>
      <c r="D24" s="65"/>
      <c r="E24" s="65"/>
      <c r="F24" s="65"/>
      <c r="G24" s="65"/>
    </row>
    <row r="25" spans="1:7" x14ac:dyDescent="0.2">
      <c r="A25" s="59" t="s">
        <v>322</v>
      </c>
      <c r="B25" s="62" t="s">
        <v>329</v>
      </c>
      <c r="C25" s="65"/>
      <c r="D25" s="65"/>
      <c r="E25" s="65"/>
      <c r="F25" s="65"/>
      <c r="G25" s="65"/>
    </row>
    <row r="26" spans="1:7" x14ac:dyDescent="0.2">
      <c r="A26" s="59" t="s">
        <v>92</v>
      </c>
      <c r="B26" s="62" t="s">
        <v>210</v>
      </c>
    </row>
    <row r="27" spans="1:7" x14ac:dyDescent="0.2">
      <c r="A27" s="59" t="s">
        <v>93</v>
      </c>
      <c r="B27" s="62" t="s">
        <v>98</v>
      </c>
    </row>
    <row r="28" spans="1:7" x14ac:dyDescent="0.2">
      <c r="A28" s="59" t="s">
        <v>46</v>
      </c>
      <c r="B28" s="62" t="s">
        <v>211</v>
      </c>
    </row>
    <row r="29" spans="1:7" x14ac:dyDescent="0.2">
      <c r="A29" s="59" t="s">
        <v>50</v>
      </c>
      <c r="B29" s="62" t="s">
        <v>212</v>
      </c>
    </row>
    <row r="30" spans="1:7" x14ac:dyDescent="0.2">
      <c r="A30" s="59" t="s">
        <v>118</v>
      </c>
      <c r="B30" s="62" t="s">
        <v>213</v>
      </c>
    </row>
    <row r="31" spans="1:7" x14ac:dyDescent="0.2">
      <c r="A31" s="59" t="s">
        <v>129</v>
      </c>
      <c r="B31" s="62" t="s">
        <v>51</v>
      </c>
    </row>
    <row r="32" spans="1:7" x14ac:dyDescent="0.2">
      <c r="A32" s="59" t="s">
        <v>133</v>
      </c>
      <c r="B32" s="62" t="s">
        <v>214</v>
      </c>
    </row>
    <row r="33" spans="1:2" x14ac:dyDescent="0.2">
      <c r="A33" s="59" t="s">
        <v>323</v>
      </c>
      <c r="B33" s="62" t="s">
        <v>327</v>
      </c>
    </row>
    <row r="34" spans="1:2" x14ac:dyDescent="0.2">
      <c r="A34" s="59" t="s">
        <v>143</v>
      </c>
      <c r="B34" s="62" t="s">
        <v>215</v>
      </c>
    </row>
    <row r="35" spans="1:2" x14ac:dyDescent="0.2">
      <c r="A35" s="59" t="s">
        <v>145</v>
      </c>
      <c r="B35" s="62" t="s">
        <v>216</v>
      </c>
    </row>
    <row r="36" spans="1:2" x14ac:dyDescent="0.2">
      <c r="A36" s="59" t="s">
        <v>146</v>
      </c>
      <c r="B36" s="62" t="s">
        <v>217</v>
      </c>
    </row>
    <row r="37" spans="1:2" x14ac:dyDescent="0.2">
      <c r="A37" s="59" t="s">
        <v>173</v>
      </c>
      <c r="B37" s="62" t="s">
        <v>218</v>
      </c>
    </row>
    <row r="38" spans="1:2" x14ac:dyDescent="0.2">
      <c r="A38" s="59" t="s">
        <v>324</v>
      </c>
      <c r="B38" s="62" t="s">
        <v>333</v>
      </c>
    </row>
    <row r="39" spans="1:2" x14ac:dyDescent="0.2">
      <c r="A39" s="59" t="s">
        <v>144</v>
      </c>
      <c r="B39" s="62" t="s">
        <v>219</v>
      </c>
    </row>
    <row r="40" spans="1:2" x14ac:dyDescent="0.2">
      <c r="A40" s="59" t="s">
        <v>167</v>
      </c>
      <c r="B40" s="62" t="s">
        <v>220</v>
      </c>
    </row>
    <row r="41" spans="1:2" x14ac:dyDescent="0.2">
      <c r="A41" s="59" t="s">
        <v>168</v>
      </c>
      <c r="B41" s="62" t="s">
        <v>221</v>
      </c>
    </row>
    <row r="45" spans="1:2" x14ac:dyDescent="0.2">
      <c r="A45" s="68" t="s">
        <v>183</v>
      </c>
      <c r="B45" s="68"/>
    </row>
    <row r="46" spans="1:2" x14ac:dyDescent="0.2">
      <c r="A46" s="64" t="s">
        <v>184</v>
      </c>
      <c r="B46" s="64"/>
    </row>
    <row r="47" spans="1:2" x14ac:dyDescent="0.2">
      <c r="A47" s="64" t="s">
        <v>185</v>
      </c>
      <c r="B47" s="64"/>
    </row>
    <row r="48" spans="1:2" x14ac:dyDescent="0.2">
      <c r="A48" s="64" t="s">
        <v>186</v>
      </c>
      <c r="B48" s="64"/>
    </row>
    <row r="49" spans="1:6" x14ac:dyDescent="0.2">
      <c r="A49" s="64" t="s">
        <v>187</v>
      </c>
      <c r="B49" s="64"/>
      <c r="C49" s="65"/>
      <c r="D49" s="65"/>
      <c r="E49" s="65"/>
      <c r="F49" s="65"/>
    </row>
    <row r="50" spans="1:6" x14ac:dyDescent="0.2">
      <c r="A50" s="64" t="s">
        <v>188</v>
      </c>
      <c r="B50" s="64"/>
      <c r="C50" s="65"/>
      <c r="D50" s="65"/>
      <c r="E50" s="65"/>
      <c r="F50" s="65"/>
    </row>
    <row r="52" spans="1:6" x14ac:dyDescent="0.2">
      <c r="A52" s="65"/>
      <c r="B52" s="65"/>
      <c r="C52" s="65"/>
      <c r="D52" s="65"/>
      <c r="E52" s="65"/>
      <c r="F52" s="65"/>
    </row>
  </sheetData>
  <hyperlinks>
    <hyperlink ref="B6" location="Toelichting!A1" display="Toelichtingen bij de tabellen"/>
    <hyperlink ref="B7" location="Bronbestanden!A1" display="Beschrijving van de gebruikte bronbestanden"/>
    <hyperlink ref="B9" location="'T1'!A1" display="Aantal goedgekeurde en afgewezen SIB-aanvragen en het aantal aanvragers per jaar, uitgesplitst naar type voucher"/>
    <hyperlink ref="B10" location="'T2'!A1" display="Aantal goedgekeurde en afgewezen missievouchers en het aantal aanvragen per jaar naar voornaamste doellanden"/>
    <hyperlink ref="B11" location="'T3'!A1" display="Aantal bedrijven met goedgekeurde aanvragen per type voucher, uitgesplitst naar bedrijfstak, naar bedrijfsleeftijd en naar type zelfstandig mkb, 2012-2018"/>
    <hyperlink ref="B12" location="'T4'!A1" display="Aantal bedrijven met afgewezen aanvragen per type voucher, uitgesplitst naar bedrijfstak, naar bedrijfsleeftijd en naar type zelfstandig mkb, 2012-2018"/>
    <hyperlink ref="B13" location="'T5'!A1" display="Aantal bedrijven met goedgekeurde aanvragen per type voucher, uitgesplitst naar provincie, 2012-2018"/>
    <hyperlink ref="B14" location="'T6'!A1" display="Aantal bedrijven met afgewezen aanvragen per type voucher, uitgesplitst naar provincie, 2012-2018"/>
    <hyperlink ref="B17" location="'T9'!A1" display="Aantal bedrijven met goedgekeurde SIB-aanvragen die vóór, gelijktijdig met of na het gebruik maken van de SIB gebruik hebben gemaakt van andere instrumenten, per jaar en per type voucher "/>
    <hyperlink ref="B15" location="'T7'!A1" display="Totaal aantal ondernemers met goedgekeurde aanvragen en het aandeel vrouwelijke ondernemers per type voucher, uitgesplitst naar bedrijfstak en naar type zelfstandig mkb, 2012-2018"/>
    <hyperlink ref="B16" location="'T8'!A1" display="Totaal aantal ondernemers met goedgekeurde aanvragen verdeeld naar leeftijdscategorieën per type voucher, uitgesplitst naar bedrijfstak en type zelfstandig mkb, 2012-2018"/>
    <hyperlink ref="B18" location="'T10'!A1" display="Aantal bedrijven met goedgekeurde SIB-aanvragen per jaar en per handelsstatus als exporteur, importeur of two-way trader van goederen, uitgesplitst naar (a) type voucher en (b) regio's van herkomst/bestemming, 2012-2018"/>
    <hyperlink ref="B20" location="'T11'!A1" display="Aantal bedrijven met goedgekeurde SIB-aanvragen per jaar en per exportstatus als incidentele, structurele of niet-exporteur van goederen, uitgesplitst naar (a) type voucher en (b) regio van herkomst/bestemming, 2013-2018"/>
    <hyperlink ref="B21" location="'T12'!A1" display="Aantal bedrijven met goedgekeurde SIB-aanvragen per jaar verdeeld naar exportintensiteit en importintensiteit (goederen), uitgesplitst naar (a) type voucher en (b) regio van herkomst/bestemming, 2010-2018"/>
    <hyperlink ref="B22" location="'T13'!A1" display="Aantal bedrijven met goedgekeurde aanvragen per jaar en per marge: intensief of extensief voor export, import en totale handel in goederen, uitgesplitst naar (a) type voucher en (b) regio's van herkomst/bestemming, 2010-2018"/>
    <hyperlink ref="B23" location="'T14'!A1" display="Aantal bedrijven met goedgekeurde missie-aanvragen per marge: extensief of intensief voor export, import en totale handel in goederen met doellanden van de missies, uitgesplitst naar jaar, 2012-2018"/>
    <hyperlink ref="B24" location="'T15'!A1" display="Aantal bedrijven met goedgekeurde SIB-aanvragen per jaar en per handelsstatus als exporteur, importeur of two-way trader van diensten, uitgesplitst naar (a) type voucher en (b) regio's van herkomst/bestemming, 2012-2016"/>
    <hyperlink ref="B26" location="'T16'!A1" display="Aantal bedrijven met goedgekeurde SIB-aanvragen per jaar en per exportstatus als incidentele, structurele of niet-exporteur van diensten, uitgesplitst naar (a) type voucher en (b) regio's van herkomst/bestemming, 2015-2016"/>
    <hyperlink ref="B27" location="'T17'!A1" display="Aantal bedrijven met goedgekeurde SIB-aanvragen per jaar verdeeld naar exportintensiteit en importintensiteit (diensten), uitgesplitst naar (a) type voucher en (b) regio van herkomst/bestemming, 2012-2016"/>
    <hyperlink ref="B28" location="'T18'!A1" display="Aantal bedrijven met goedgekeurde SIB-aanvragen per jaar en per marge: intensief of extensief voor export, import en totale handel in diensten, uitgesplitst naar (a) type voucher en (b) regio's van herkomst/bestemming, 2012-2016"/>
    <hyperlink ref="B29" location="'T19'!A1" display="Aantal bedrijven met goedgekeurde missie-aanvragen per marge: extensief of intensief voor intra-EU-export, import en totale handel in diensten met doellanden van de missies, uitgesplitst naar jaar, 2012-2016"/>
    <hyperlink ref="B30" location="'T20'!A1" display="Aantal bedrijven met goedgekeurde SIB-aanvragen per jaar en per status als buitenlandse investeerder, uitgesplitst naar (a) type voucher en (b) bestemmingsregio van deelnemingen, 2010-2016"/>
    <hyperlink ref="B31" location="'T21'!A1" display="Aantal bedrijven met goedgekeurde SIB-aanvragen per jaar en per marge: extensief of intensief voor buitenlandse investeringen, uitgesplitst naar (a) type voucher en (b) bestemmingsregio van deelnemingen, 2010-2016"/>
    <hyperlink ref="B32" location="'T22'!A1" display="Waarde van de goederenimport naar exportstatus en de waarde van goederenexport naar importstatus van SIB-gebruikers per jaar, uitgesplitst naar (a) type voucher en (b) regio van herkomst/bestemming, 2010-2018"/>
    <hyperlink ref="B34" location="'T23'!A1" display="Waarde van de goederenimport en -export van SIB-gebruikers per jaar verdeeld naar exportintensiteit en importintensiteit (goederen), uitgesplitst naar (a) type voucher en (b) regio van herkomst/bestemming, 2010-2018"/>
    <hyperlink ref="B35" location="'T24'!A1" display="Waarde van de goederenimport en -export van SIB-gebruikers per jaar en per marge: extensief of intensief voor export en import, uitgesplitst naar (a) type voucher en (b) regio's van herkomst/bestemming, 2010-2018"/>
    <hyperlink ref="B36" location="'T25'!A1" display="Waarde van de goederenimport en -export van bedrijven met goedgekeurde missie-aanvragen per marge: extensief of intensief voor export, import en totale handel in goederen met doellanden van de missies, uitgesplitst naar jaar, 2012-2018"/>
    <hyperlink ref="B37" location="'T26'!A1" display="Waarde van de dienstenimport naar exportsatus en de waarde van dienstenexport naar importstatus van SIB-gebruikers per jaar, uitgesplitst naar (a) type voucher en (b) regio van herkomst/bestemming, 2012-2016"/>
    <hyperlink ref="B39" location="'T27'!A1" display="Waarde van de dienstenimport en -export van SIB-gebruikers per jaar  verdeeld naar exportintensiteit en importintensiteit (diensten), uitgesplitst naar (a) type voucher en (b) regio van herkomst/bestemming, 2012-2016"/>
    <hyperlink ref="B40" location="'T28'!A1" display="Waarde van de dienstenimport en -export van SIB-gebruikers per jaar en per marge: extensief of intensief voor export en import, uitgesplitst naar (a) type voucher en (b) regio van herkomst/bestemming, 2012-2016"/>
    <hyperlink ref="B41" location="'T29'!A1" display="Waarde van de intra-EU dienstenimport en export van bedrijven met goedgekeurde missie-aanvragen per marge: extensief of intensief voor export, import en totale handel in diensten met doellanden van de missies, uitgesplitst naar jaar, 2012-2016"/>
    <hyperlink ref="B19" location="'T10 - Subsample'!A1" display="Aantal bedrijven met goedgekeurde SIB-aanvragen per jaar en per handelsstatus als exporteur, importeur of two-way trader van goederen, voor SIB-totaal 2012-2016"/>
    <hyperlink ref="B25" location="'T15 - Subsample'!A1" display="Aantal bedrijven met goedgekeurde SIB-aanvragen per jaar en per handelsstatus als exporteur, importeur of two-way trader van diensten, voor SIB-totaal 2012-2014"/>
    <hyperlink ref="B33" location="'T22 - Subsample'!A1" display="Waarde van de goederenimport naar exportstatus en de waarde van goederenexport naar importstatus van SIB-gebruikers per jaar, SIB-totaal, 2012-2016 (duizend euro)"/>
    <hyperlink ref="B38" location="'T26 - Subsample'!A1" display="Waarde van de dienstenimport naar exportsatus en de waarde van dienstenexport naar importstatus van SIB-gebruikers per jaar, SIB-totaal, 2012-2014 (duizend euro)"/>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heetViews>
  <sheetFormatPr defaultRowHeight="11.25" x14ac:dyDescent="0.2"/>
  <cols>
    <col min="1" max="1" width="38.85546875" style="4" customWidth="1"/>
    <col min="2" max="4" width="9.7109375" style="4" bestFit="1" customWidth="1"/>
    <col min="5" max="6" width="9.7109375" style="11" bestFit="1" customWidth="1"/>
    <col min="7" max="9" width="9.140625" style="4"/>
    <col min="10" max="10" width="38.42578125" style="4" customWidth="1"/>
    <col min="11" max="13" width="9.140625" style="4"/>
    <col min="14" max="15" width="9.140625" style="11"/>
    <col min="16" max="16384" width="9.140625" style="4"/>
  </cols>
  <sheetData>
    <row r="1" spans="1:16" x14ac:dyDescent="0.2">
      <c r="A1" s="3" t="s">
        <v>34</v>
      </c>
    </row>
    <row r="2" spans="1:16" x14ac:dyDescent="0.2">
      <c r="A2" s="3" t="s">
        <v>197</v>
      </c>
    </row>
    <row r="3" spans="1:16" x14ac:dyDescent="0.2">
      <c r="A3" s="27"/>
    </row>
    <row r="4" spans="1:16" s="11" customFormat="1" x14ac:dyDescent="0.2">
      <c r="A4" s="15"/>
      <c r="B4" s="15" t="s">
        <v>109</v>
      </c>
      <c r="C4" s="15" t="s">
        <v>108</v>
      </c>
      <c r="D4" s="15" t="s">
        <v>107</v>
      </c>
      <c r="E4" s="15" t="s">
        <v>110</v>
      </c>
      <c r="F4" s="15" t="s">
        <v>111</v>
      </c>
      <c r="G4" s="22"/>
      <c r="J4" s="15"/>
      <c r="K4" s="15" t="s">
        <v>109</v>
      </c>
      <c r="L4" s="15" t="s">
        <v>108</v>
      </c>
      <c r="M4" s="15" t="s">
        <v>107</v>
      </c>
      <c r="N4" s="15" t="s">
        <v>110</v>
      </c>
      <c r="O4" s="15" t="s">
        <v>111</v>
      </c>
      <c r="P4" s="22"/>
    </row>
    <row r="5" spans="1:16" x14ac:dyDescent="0.2">
      <c r="A5" s="29" t="s">
        <v>47</v>
      </c>
      <c r="B5" s="10"/>
      <c r="C5" s="10"/>
      <c r="D5" s="10"/>
      <c r="E5" s="19"/>
      <c r="F5" s="19"/>
      <c r="G5" s="8"/>
      <c r="J5" s="29" t="s">
        <v>47</v>
      </c>
      <c r="K5" s="10"/>
      <c r="L5" s="10"/>
      <c r="M5" s="10"/>
      <c r="N5" s="19"/>
      <c r="O5" s="19"/>
      <c r="P5" s="8"/>
    </row>
    <row r="6" spans="1:16" x14ac:dyDescent="0.2">
      <c r="A6" s="11" t="s">
        <v>37</v>
      </c>
      <c r="B6" s="4">
        <v>90</v>
      </c>
      <c r="C6" s="4">
        <v>100</v>
      </c>
      <c r="D6" s="4">
        <v>95</v>
      </c>
      <c r="E6" s="11">
        <v>80</v>
      </c>
      <c r="F6" s="11">
        <v>50</v>
      </c>
      <c r="G6" s="8"/>
      <c r="J6" s="11" t="s">
        <v>37</v>
      </c>
      <c r="K6" s="12">
        <v>3.1802120141342753E-2</v>
      </c>
      <c r="L6" s="12">
        <v>3.3613445378151259E-2</v>
      </c>
      <c r="M6" s="12">
        <v>3.3274956217162872E-2</v>
      </c>
      <c r="N6" s="41">
        <v>3.669724770642202E-2</v>
      </c>
      <c r="O6" s="41">
        <v>3.6764705882352942E-2</v>
      </c>
      <c r="P6" s="8"/>
    </row>
    <row r="7" spans="1:16" x14ac:dyDescent="0.2">
      <c r="A7" s="11" t="s">
        <v>36</v>
      </c>
      <c r="B7" s="4">
        <v>1245</v>
      </c>
      <c r="C7" s="4">
        <v>1345</v>
      </c>
      <c r="D7" s="4">
        <v>1340</v>
      </c>
      <c r="E7" s="11">
        <v>1075</v>
      </c>
      <c r="F7" s="11">
        <v>670</v>
      </c>
      <c r="G7" s="8"/>
      <c r="J7" s="11" t="s">
        <v>36</v>
      </c>
      <c r="K7" s="12">
        <v>0.43992932862190814</v>
      </c>
      <c r="L7" s="12">
        <v>0.45210084033613446</v>
      </c>
      <c r="M7" s="12">
        <v>0.46935201401050786</v>
      </c>
      <c r="N7" s="41">
        <v>0.49311926605504586</v>
      </c>
      <c r="O7" s="41">
        <v>0.49264705882352944</v>
      </c>
      <c r="P7" s="8"/>
    </row>
    <row r="8" spans="1:16" x14ac:dyDescent="0.2">
      <c r="A8" s="11" t="s">
        <v>35</v>
      </c>
      <c r="B8" s="4">
        <v>1185</v>
      </c>
      <c r="C8" s="4">
        <v>1195</v>
      </c>
      <c r="D8" s="4">
        <v>1095</v>
      </c>
      <c r="E8" s="11">
        <v>775</v>
      </c>
      <c r="F8" s="11">
        <v>490</v>
      </c>
      <c r="G8" s="8"/>
      <c r="J8" s="11" t="s">
        <v>35</v>
      </c>
      <c r="K8" s="12">
        <v>0.41872791519434627</v>
      </c>
      <c r="L8" s="12">
        <v>0.40168067226890758</v>
      </c>
      <c r="M8" s="12">
        <v>0.38353765323992994</v>
      </c>
      <c r="N8" s="41">
        <v>0.35550458715596328</v>
      </c>
      <c r="O8" s="41">
        <v>0.36029411764705882</v>
      </c>
      <c r="P8" s="8"/>
    </row>
    <row r="9" spans="1:16" x14ac:dyDescent="0.2">
      <c r="A9" s="11" t="s">
        <v>38</v>
      </c>
      <c r="B9" s="4">
        <v>310</v>
      </c>
      <c r="C9" s="4">
        <v>335</v>
      </c>
      <c r="D9" s="4">
        <v>325</v>
      </c>
      <c r="E9" s="11">
        <v>250</v>
      </c>
      <c r="F9" s="11">
        <v>150</v>
      </c>
      <c r="G9" s="8"/>
      <c r="J9" s="11" t="s">
        <v>38</v>
      </c>
      <c r="K9" s="12">
        <v>0.10954063604240283</v>
      </c>
      <c r="L9" s="12">
        <v>0.11260504201680673</v>
      </c>
      <c r="M9" s="12">
        <v>0.11383537653239929</v>
      </c>
      <c r="N9" s="41">
        <v>0.11467889908256881</v>
      </c>
      <c r="O9" s="41">
        <v>0.11029411764705882</v>
      </c>
      <c r="P9" s="8"/>
    </row>
    <row r="10" spans="1:16" x14ac:dyDescent="0.2">
      <c r="A10" s="11"/>
      <c r="G10" s="8"/>
      <c r="J10" s="11"/>
      <c r="P10" s="8"/>
    </row>
    <row r="11" spans="1:16" x14ac:dyDescent="0.2">
      <c r="A11" s="19" t="s">
        <v>39</v>
      </c>
      <c r="B11" s="10">
        <v>2835</v>
      </c>
      <c r="C11" s="10">
        <v>2975</v>
      </c>
      <c r="D11" s="10">
        <v>2855</v>
      </c>
      <c r="E11" s="19">
        <v>2180</v>
      </c>
      <c r="F11" s="19">
        <v>1365</v>
      </c>
      <c r="G11" s="8"/>
      <c r="J11" s="19" t="s">
        <v>39</v>
      </c>
      <c r="K11" s="38">
        <v>1</v>
      </c>
      <c r="L11" s="38">
        <v>1</v>
      </c>
      <c r="M11" s="38">
        <v>1</v>
      </c>
      <c r="N11" s="76">
        <v>1</v>
      </c>
      <c r="O11" s="76">
        <v>1</v>
      </c>
      <c r="P11" s="8"/>
    </row>
    <row r="12" spans="1:16" s="11" customFormat="1" x14ac:dyDescent="0.2">
      <c r="A12" s="19" t="s">
        <v>151</v>
      </c>
      <c r="B12" s="19" t="s">
        <v>157</v>
      </c>
      <c r="C12" s="19" t="s">
        <v>163</v>
      </c>
      <c r="D12" s="19" t="s">
        <v>152</v>
      </c>
      <c r="E12" s="19" t="s">
        <v>166</v>
      </c>
      <c r="F12" s="19" t="s">
        <v>164</v>
      </c>
      <c r="G12" s="18"/>
      <c r="J12" s="19" t="s">
        <v>151</v>
      </c>
      <c r="K12" s="19" t="s">
        <v>157</v>
      </c>
      <c r="L12" s="19" t="s">
        <v>163</v>
      </c>
      <c r="M12" s="19" t="s">
        <v>152</v>
      </c>
      <c r="N12" s="19" t="s">
        <v>166</v>
      </c>
      <c r="O12" s="19" t="s">
        <v>164</v>
      </c>
      <c r="P12" s="18"/>
    </row>
    <row r="13" spans="1:16" x14ac:dyDescent="0.2">
      <c r="A13" s="29" t="s">
        <v>48</v>
      </c>
      <c r="B13" s="10"/>
      <c r="C13" s="10"/>
      <c r="D13" s="10"/>
      <c r="E13" s="19"/>
      <c r="F13" s="19"/>
      <c r="G13" s="8"/>
      <c r="J13" s="29" t="s">
        <v>48</v>
      </c>
      <c r="K13" s="10"/>
      <c r="L13" s="10"/>
      <c r="M13" s="10"/>
      <c r="N13" s="19"/>
      <c r="O13" s="19"/>
      <c r="P13" s="8"/>
    </row>
    <row r="14" spans="1:16" x14ac:dyDescent="0.2">
      <c r="A14" s="11" t="s">
        <v>37</v>
      </c>
      <c r="B14" s="10">
        <v>95</v>
      </c>
      <c r="C14" s="10">
        <v>85</v>
      </c>
      <c r="D14" s="4">
        <v>70</v>
      </c>
      <c r="E14" s="11">
        <v>25</v>
      </c>
      <c r="F14" s="11">
        <v>0</v>
      </c>
      <c r="G14" s="8"/>
      <c r="J14" s="11" t="s">
        <v>37</v>
      </c>
      <c r="K14" s="12">
        <v>4.5454545454545456E-2</v>
      </c>
      <c r="L14" s="12">
        <v>4.3927648578811367E-2</v>
      </c>
      <c r="M14" s="12">
        <v>4.4303797468354431E-2</v>
      </c>
      <c r="N14" s="41">
        <v>3.7313432835820892E-2</v>
      </c>
      <c r="O14" s="41">
        <v>0</v>
      </c>
      <c r="P14" s="8"/>
    </row>
    <row r="15" spans="1:16" x14ac:dyDescent="0.2">
      <c r="A15" s="11" t="s">
        <v>36</v>
      </c>
      <c r="B15" s="10">
        <v>810</v>
      </c>
      <c r="C15" s="10">
        <v>810</v>
      </c>
      <c r="D15" s="4">
        <v>650</v>
      </c>
      <c r="E15" s="11">
        <v>290</v>
      </c>
      <c r="F15" s="11">
        <v>20</v>
      </c>
      <c r="G15" s="8"/>
      <c r="J15" s="11" t="s">
        <v>36</v>
      </c>
      <c r="K15" s="12">
        <v>0.38755980861244022</v>
      </c>
      <c r="L15" s="12">
        <v>0.41860465116279072</v>
      </c>
      <c r="M15" s="12">
        <v>0.41139240506329117</v>
      </c>
      <c r="N15" s="41">
        <v>0.43283582089552236</v>
      </c>
      <c r="O15" s="41">
        <v>0.44444444444444442</v>
      </c>
      <c r="P15" s="8"/>
    </row>
    <row r="16" spans="1:16" x14ac:dyDescent="0.2">
      <c r="A16" s="11" t="s">
        <v>35</v>
      </c>
      <c r="B16" s="10">
        <v>880</v>
      </c>
      <c r="C16" s="10">
        <v>755</v>
      </c>
      <c r="D16" s="4">
        <v>610</v>
      </c>
      <c r="E16" s="11">
        <v>220</v>
      </c>
      <c r="F16" s="11">
        <v>20</v>
      </c>
      <c r="G16" s="8"/>
      <c r="J16" s="11" t="s">
        <v>35</v>
      </c>
      <c r="K16" s="12">
        <v>0.42105263157894735</v>
      </c>
      <c r="L16" s="12">
        <v>0.39018087855297157</v>
      </c>
      <c r="M16" s="12">
        <v>0.38607594936708861</v>
      </c>
      <c r="N16" s="41">
        <v>0.32835820895522388</v>
      </c>
      <c r="O16" s="41">
        <v>0.44444444444444442</v>
      </c>
      <c r="P16" s="8"/>
    </row>
    <row r="17" spans="1:16" x14ac:dyDescent="0.2">
      <c r="A17" s="11" t="s">
        <v>38</v>
      </c>
      <c r="B17" s="10">
        <v>305</v>
      </c>
      <c r="C17" s="10">
        <v>285</v>
      </c>
      <c r="D17" s="4">
        <v>250</v>
      </c>
      <c r="E17" s="11">
        <v>135</v>
      </c>
      <c r="F17" s="11">
        <v>5</v>
      </c>
      <c r="G17" s="8"/>
      <c r="J17" s="11" t="s">
        <v>38</v>
      </c>
      <c r="K17" s="12">
        <v>0.145933014354067</v>
      </c>
      <c r="L17" s="12">
        <v>0.14728682170542637</v>
      </c>
      <c r="M17" s="12">
        <v>0.15822784810126583</v>
      </c>
      <c r="N17" s="41">
        <v>0.20149253731343283</v>
      </c>
      <c r="O17" s="41">
        <v>0.1111111111111111</v>
      </c>
      <c r="P17" s="8"/>
    </row>
    <row r="18" spans="1:16" x14ac:dyDescent="0.2">
      <c r="A18" s="11"/>
      <c r="B18" s="10"/>
      <c r="C18" s="10"/>
      <c r="D18" s="10"/>
      <c r="E18" s="19"/>
      <c r="F18" s="19"/>
      <c r="G18" s="8"/>
      <c r="J18" s="11"/>
      <c r="K18" s="10"/>
      <c r="L18" s="10"/>
      <c r="M18" s="10"/>
      <c r="N18" s="19"/>
      <c r="O18" s="19"/>
      <c r="P18" s="8"/>
    </row>
    <row r="19" spans="1:16" x14ac:dyDescent="0.2">
      <c r="A19" s="19" t="s">
        <v>39</v>
      </c>
      <c r="B19" s="10">
        <v>2085</v>
      </c>
      <c r="C19" s="10">
        <v>1935</v>
      </c>
      <c r="D19" s="10">
        <v>1580</v>
      </c>
      <c r="E19" s="19">
        <v>670</v>
      </c>
      <c r="F19" s="19">
        <v>50</v>
      </c>
      <c r="G19" s="8"/>
      <c r="J19" s="19" t="s">
        <v>39</v>
      </c>
      <c r="K19" s="38">
        <v>1</v>
      </c>
      <c r="L19" s="38">
        <v>1</v>
      </c>
      <c r="M19" s="38">
        <v>1</v>
      </c>
      <c r="N19" s="76">
        <v>1</v>
      </c>
      <c r="O19" s="76">
        <v>1</v>
      </c>
      <c r="P19" s="8"/>
    </row>
    <row r="20" spans="1:16" s="11" customFormat="1" x14ac:dyDescent="0.2">
      <c r="A20" s="19" t="s">
        <v>151</v>
      </c>
      <c r="B20" s="19" t="s">
        <v>157</v>
      </c>
      <c r="C20" s="19" t="s">
        <v>157</v>
      </c>
      <c r="D20" s="19" t="s">
        <v>157</v>
      </c>
      <c r="E20" s="19" t="s">
        <v>165</v>
      </c>
      <c r="F20" s="19">
        <v>2014</v>
      </c>
      <c r="G20" s="18"/>
      <c r="J20" s="19" t="s">
        <v>151</v>
      </c>
      <c r="K20" s="19" t="s">
        <v>157</v>
      </c>
      <c r="L20" s="19" t="s">
        <v>157</v>
      </c>
      <c r="M20" s="19" t="s">
        <v>157</v>
      </c>
      <c r="N20" s="19" t="s">
        <v>165</v>
      </c>
      <c r="O20" s="19">
        <v>2014</v>
      </c>
      <c r="P20" s="18"/>
    </row>
    <row r="21" spans="1:16" x14ac:dyDescent="0.2">
      <c r="A21" s="29" t="s">
        <v>49</v>
      </c>
      <c r="G21" s="8"/>
      <c r="J21" s="29" t="s">
        <v>49</v>
      </c>
      <c r="P21" s="8"/>
    </row>
    <row r="22" spans="1:16" x14ac:dyDescent="0.2">
      <c r="A22" s="11" t="s">
        <v>37</v>
      </c>
      <c r="B22" s="4">
        <v>5</v>
      </c>
      <c r="C22" s="4">
        <v>5</v>
      </c>
      <c r="D22" s="4">
        <v>0</v>
      </c>
      <c r="E22" s="11" t="s">
        <v>142</v>
      </c>
      <c r="F22" s="11" t="s">
        <v>142</v>
      </c>
      <c r="G22" s="8"/>
      <c r="J22" s="11" t="s">
        <v>37</v>
      </c>
      <c r="K22" s="12">
        <v>3.125E-2</v>
      </c>
      <c r="L22" s="12">
        <v>3.8461538461538464E-2</v>
      </c>
      <c r="M22" s="12">
        <v>0</v>
      </c>
      <c r="N22" s="11" t="s">
        <v>142</v>
      </c>
      <c r="O22" s="11" t="s">
        <v>142</v>
      </c>
      <c r="P22" s="8"/>
    </row>
    <row r="23" spans="1:16" x14ac:dyDescent="0.2">
      <c r="A23" s="11" t="s">
        <v>36</v>
      </c>
      <c r="B23" s="4">
        <v>75</v>
      </c>
      <c r="C23" s="4">
        <v>60</v>
      </c>
      <c r="D23" s="4">
        <v>30</v>
      </c>
      <c r="E23" s="11" t="s">
        <v>142</v>
      </c>
      <c r="F23" s="11" t="s">
        <v>142</v>
      </c>
      <c r="G23" s="8"/>
      <c r="J23" s="11" t="s">
        <v>36</v>
      </c>
      <c r="K23" s="12">
        <v>0.46875</v>
      </c>
      <c r="L23" s="12">
        <v>0.46153846153846156</v>
      </c>
      <c r="M23" s="12">
        <v>0.46153846153846156</v>
      </c>
      <c r="N23" s="11" t="s">
        <v>142</v>
      </c>
      <c r="O23" s="11" t="s">
        <v>142</v>
      </c>
      <c r="P23" s="8"/>
    </row>
    <row r="24" spans="1:16" x14ac:dyDescent="0.2">
      <c r="A24" s="11" t="s">
        <v>35</v>
      </c>
      <c r="B24" s="4">
        <v>45</v>
      </c>
      <c r="C24" s="4">
        <v>35</v>
      </c>
      <c r="D24" s="4">
        <v>20</v>
      </c>
      <c r="E24" s="11" t="s">
        <v>142</v>
      </c>
      <c r="F24" s="11" t="s">
        <v>142</v>
      </c>
      <c r="G24" s="8"/>
      <c r="J24" s="11" t="s">
        <v>35</v>
      </c>
      <c r="K24" s="12">
        <v>0.28125</v>
      </c>
      <c r="L24" s="12">
        <v>0.26923076923076922</v>
      </c>
      <c r="M24" s="12">
        <v>0.30769230769230771</v>
      </c>
      <c r="N24" s="11" t="s">
        <v>142</v>
      </c>
      <c r="O24" s="11" t="s">
        <v>142</v>
      </c>
      <c r="P24" s="8"/>
    </row>
    <row r="25" spans="1:16" x14ac:dyDescent="0.2">
      <c r="A25" s="11" t="s">
        <v>38</v>
      </c>
      <c r="B25" s="4">
        <v>35</v>
      </c>
      <c r="C25" s="4">
        <v>30</v>
      </c>
      <c r="D25" s="4">
        <v>15</v>
      </c>
      <c r="E25" s="11" t="s">
        <v>142</v>
      </c>
      <c r="F25" s="11" t="s">
        <v>142</v>
      </c>
      <c r="G25" s="8"/>
      <c r="J25" s="11" t="s">
        <v>38</v>
      </c>
      <c r="K25" s="12">
        <v>0.21875</v>
      </c>
      <c r="L25" s="12">
        <v>0.23076923076923078</v>
      </c>
      <c r="M25" s="12">
        <v>0.23076923076923078</v>
      </c>
      <c r="N25" s="11" t="s">
        <v>142</v>
      </c>
      <c r="O25" s="11" t="s">
        <v>142</v>
      </c>
      <c r="P25" s="8"/>
    </row>
    <row r="26" spans="1:16" x14ac:dyDescent="0.2">
      <c r="A26" s="11"/>
      <c r="G26" s="8"/>
      <c r="J26" s="11"/>
      <c r="P26" s="8"/>
    </row>
    <row r="27" spans="1:16" x14ac:dyDescent="0.2">
      <c r="A27" s="19" t="s">
        <v>39</v>
      </c>
      <c r="B27" s="10">
        <v>160</v>
      </c>
      <c r="C27" s="10">
        <v>135</v>
      </c>
      <c r="D27" s="10">
        <v>65</v>
      </c>
      <c r="E27" s="19" t="s">
        <v>142</v>
      </c>
      <c r="F27" s="19" t="s">
        <v>142</v>
      </c>
      <c r="G27" s="8"/>
      <c r="J27" s="19" t="s">
        <v>39</v>
      </c>
      <c r="K27" s="38">
        <v>1</v>
      </c>
      <c r="L27" s="38">
        <v>1</v>
      </c>
      <c r="M27" s="38">
        <v>1</v>
      </c>
      <c r="N27" s="76" t="s">
        <v>142</v>
      </c>
      <c r="O27" s="76" t="s">
        <v>142</v>
      </c>
      <c r="P27" s="8"/>
    </row>
    <row r="28" spans="1:16" s="11" customFormat="1" x14ac:dyDescent="0.2">
      <c r="A28" s="19" t="s">
        <v>151</v>
      </c>
      <c r="B28" s="19">
        <v>2016</v>
      </c>
      <c r="C28" s="19">
        <v>2016</v>
      </c>
      <c r="D28" s="19">
        <v>2016</v>
      </c>
      <c r="G28" s="18"/>
      <c r="J28" s="19" t="s">
        <v>151</v>
      </c>
      <c r="K28" s="19">
        <v>2016</v>
      </c>
      <c r="L28" s="19">
        <v>2016</v>
      </c>
      <c r="M28" s="19">
        <v>2016</v>
      </c>
      <c r="P28" s="18"/>
    </row>
    <row r="29" spans="1:16" s="101" customFormat="1" x14ac:dyDescent="0.2">
      <c r="A29" s="29" t="s">
        <v>104</v>
      </c>
      <c r="B29" s="19"/>
      <c r="C29" s="19"/>
      <c r="D29" s="19"/>
      <c r="G29" s="18"/>
      <c r="J29" s="29" t="s">
        <v>104</v>
      </c>
      <c r="K29" s="19"/>
      <c r="L29" s="19"/>
      <c r="M29" s="19"/>
      <c r="P29" s="18"/>
    </row>
    <row r="30" spans="1:16" s="101" customFormat="1" x14ac:dyDescent="0.2">
      <c r="A30" s="101" t="s">
        <v>37</v>
      </c>
      <c r="B30" s="19">
        <v>190</v>
      </c>
      <c r="C30" s="19">
        <v>190</v>
      </c>
      <c r="D30" s="19">
        <v>165</v>
      </c>
      <c r="E30" s="19">
        <v>105</v>
      </c>
      <c r="F30" s="19">
        <v>50</v>
      </c>
      <c r="G30" s="18"/>
      <c r="J30" s="101" t="s">
        <v>37</v>
      </c>
      <c r="K30" s="76">
        <v>3.7401574803149609E-2</v>
      </c>
      <c r="L30" s="76">
        <v>3.7698412698412696E-2</v>
      </c>
      <c r="M30" s="76">
        <v>3.6666666666666667E-2</v>
      </c>
      <c r="N30" s="76">
        <v>3.6842105263157891E-2</v>
      </c>
      <c r="O30" s="76">
        <v>3.5587188612099648E-2</v>
      </c>
      <c r="P30" s="18"/>
    </row>
    <row r="31" spans="1:16" s="101" customFormat="1" x14ac:dyDescent="0.2">
      <c r="A31" s="101" t="s">
        <v>36</v>
      </c>
      <c r="B31" s="19">
        <v>2130</v>
      </c>
      <c r="C31" s="19">
        <v>2215</v>
      </c>
      <c r="D31" s="19">
        <v>2020</v>
      </c>
      <c r="E31" s="19">
        <v>1365</v>
      </c>
      <c r="F31" s="19">
        <v>690</v>
      </c>
      <c r="G31" s="18"/>
      <c r="J31" s="101" t="s">
        <v>36</v>
      </c>
      <c r="K31" s="76">
        <v>0.41929133858267714</v>
      </c>
      <c r="L31" s="76">
        <v>0.43948412698412698</v>
      </c>
      <c r="M31" s="76">
        <v>0.44888888888888889</v>
      </c>
      <c r="N31" s="76">
        <v>0.47894736842105262</v>
      </c>
      <c r="O31" s="76">
        <v>0.49110320284697506</v>
      </c>
      <c r="P31" s="18"/>
    </row>
    <row r="32" spans="1:16" s="101" customFormat="1" x14ac:dyDescent="0.2">
      <c r="A32" s="101" t="s">
        <v>35</v>
      </c>
      <c r="B32" s="19">
        <v>2110</v>
      </c>
      <c r="C32" s="19">
        <v>1985</v>
      </c>
      <c r="D32" s="19">
        <v>1725</v>
      </c>
      <c r="E32" s="19">
        <v>995</v>
      </c>
      <c r="F32" s="19">
        <v>510</v>
      </c>
      <c r="G32" s="18"/>
      <c r="J32" s="101" t="s">
        <v>35</v>
      </c>
      <c r="K32" s="76">
        <v>0.4153543307086614</v>
      </c>
      <c r="L32" s="76">
        <v>0.39384920634920634</v>
      </c>
      <c r="M32" s="76">
        <v>0.38333333333333336</v>
      </c>
      <c r="N32" s="76">
        <v>0.34912280701754383</v>
      </c>
      <c r="O32" s="76">
        <v>0.36298932384341637</v>
      </c>
      <c r="P32" s="18"/>
    </row>
    <row r="33" spans="1:16" s="101" customFormat="1" x14ac:dyDescent="0.2">
      <c r="A33" s="101" t="s">
        <v>38</v>
      </c>
      <c r="B33" s="19">
        <v>650</v>
      </c>
      <c r="C33" s="19">
        <v>650</v>
      </c>
      <c r="D33" s="19">
        <v>590</v>
      </c>
      <c r="E33" s="19">
        <v>385</v>
      </c>
      <c r="F33" s="19">
        <v>155</v>
      </c>
      <c r="G33" s="18"/>
      <c r="J33" s="101" t="s">
        <v>38</v>
      </c>
      <c r="K33" s="76">
        <v>0.12795275590551181</v>
      </c>
      <c r="L33" s="76">
        <v>0.12896825396825398</v>
      </c>
      <c r="M33" s="76">
        <v>0.13111111111111112</v>
      </c>
      <c r="N33" s="76">
        <v>0.13508771929824562</v>
      </c>
      <c r="O33" s="76">
        <v>0.1103202846975089</v>
      </c>
      <c r="P33" s="18"/>
    </row>
    <row r="34" spans="1:16" s="101" customFormat="1" x14ac:dyDescent="0.2">
      <c r="B34" s="19"/>
      <c r="C34" s="19"/>
      <c r="D34" s="19"/>
      <c r="E34" s="19"/>
      <c r="F34" s="19"/>
      <c r="G34" s="18"/>
      <c r="K34" s="76"/>
      <c r="L34" s="76"/>
      <c r="M34" s="76"/>
      <c r="N34" s="76"/>
      <c r="O34" s="76"/>
      <c r="P34" s="18"/>
    </row>
    <row r="35" spans="1:16" s="101" customFormat="1" x14ac:dyDescent="0.2">
      <c r="A35" s="19" t="s">
        <v>39</v>
      </c>
      <c r="B35" s="19">
        <v>5080</v>
      </c>
      <c r="C35" s="19">
        <v>5045</v>
      </c>
      <c r="D35" s="19">
        <v>4500</v>
      </c>
      <c r="E35" s="19">
        <v>2850</v>
      </c>
      <c r="F35" s="19">
        <v>1415</v>
      </c>
      <c r="G35" s="18"/>
      <c r="J35" s="19" t="s">
        <v>39</v>
      </c>
      <c r="K35" s="76">
        <v>1</v>
      </c>
      <c r="L35" s="76">
        <v>1.0009920634920635</v>
      </c>
      <c r="M35" s="76">
        <v>1</v>
      </c>
      <c r="N35" s="76">
        <v>1</v>
      </c>
      <c r="O35" s="76">
        <v>1</v>
      </c>
      <c r="P35" s="18"/>
    </row>
    <row r="36" spans="1:16" s="101" customFormat="1" x14ac:dyDescent="0.2">
      <c r="A36" s="19" t="s">
        <v>151</v>
      </c>
      <c r="B36" s="19" t="s">
        <v>157</v>
      </c>
      <c r="C36" s="19" t="s">
        <v>163</v>
      </c>
      <c r="D36" s="19" t="s">
        <v>152</v>
      </c>
      <c r="E36" s="19" t="s">
        <v>166</v>
      </c>
      <c r="F36" s="19" t="s">
        <v>164</v>
      </c>
      <c r="G36" s="18"/>
      <c r="J36" s="19" t="s">
        <v>151</v>
      </c>
      <c r="K36" s="19" t="s">
        <v>157</v>
      </c>
      <c r="L36" s="19" t="s">
        <v>163</v>
      </c>
      <c r="M36" s="19" t="s">
        <v>152</v>
      </c>
      <c r="N36" s="19" t="s">
        <v>166</v>
      </c>
      <c r="O36" s="19" t="s">
        <v>164</v>
      </c>
      <c r="P36" s="18"/>
    </row>
    <row r="37" spans="1:16" x14ac:dyDescent="0.2">
      <c r="A37" s="7" t="s">
        <v>45</v>
      </c>
      <c r="G37" s="8"/>
      <c r="H37" s="11"/>
      <c r="J37" s="7" t="s">
        <v>45</v>
      </c>
      <c r="P37" s="8"/>
    </row>
    <row r="38" spans="1:16" x14ac:dyDescent="0.2">
      <c r="A38" s="39" t="s">
        <v>135</v>
      </c>
      <c r="G38" s="8"/>
      <c r="H38" s="11"/>
      <c r="J38" s="39" t="s">
        <v>135</v>
      </c>
      <c r="P38" s="8"/>
    </row>
    <row r="39" spans="1:16" x14ac:dyDescent="0.2">
      <c r="A39" s="11" t="s">
        <v>37</v>
      </c>
      <c r="B39" s="4">
        <v>180</v>
      </c>
      <c r="C39" s="4">
        <v>180</v>
      </c>
      <c r="D39" s="4">
        <v>160</v>
      </c>
      <c r="E39" s="11">
        <v>100</v>
      </c>
      <c r="F39" s="11">
        <v>50</v>
      </c>
      <c r="G39" s="8"/>
      <c r="J39" s="11" t="s">
        <v>37</v>
      </c>
      <c r="K39" s="12">
        <v>3.6253776435045321E-2</v>
      </c>
      <c r="L39" s="12">
        <v>3.6511156186612576E-2</v>
      </c>
      <c r="M39" s="12">
        <v>3.6281179138321996E-2</v>
      </c>
      <c r="N39" s="41">
        <v>3.5714285714285712E-2</v>
      </c>
      <c r="O39" s="41">
        <v>3.6101083032490974E-2</v>
      </c>
      <c r="P39" s="8"/>
    </row>
    <row r="40" spans="1:16" x14ac:dyDescent="0.2">
      <c r="A40" s="11" t="s">
        <v>36</v>
      </c>
      <c r="B40" s="4">
        <v>2090</v>
      </c>
      <c r="C40" s="4">
        <v>2165</v>
      </c>
      <c r="D40" s="4">
        <v>1975</v>
      </c>
      <c r="E40" s="11">
        <v>1340</v>
      </c>
      <c r="F40" s="11">
        <v>690</v>
      </c>
      <c r="G40" s="8"/>
      <c r="J40" s="11" t="s">
        <v>36</v>
      </c>
      <c r="K40" s="12">
        <v>0.42094662638469282</v>
      </c>
      <c r="L40" s="12">
        <v>0.43914807302231235</v>
      </c>
      <c r="M40" s="12">
        <v>0.44784580498866211</v>
      </c>
      <c r="N40" s="41">
        <v>0.47857142857142859</v>
      </c>
      <c r="O40" s="41">
        <v>0.49819494584837543</v>
      </c>
      <c r="P40" s="8"/>
    </row>
    <row r="41" spans="1:16" x14ac:dyDescent="0.2">
      <c r="A41" s="11" t="s">
        <v>35</v>
      </c>
      <c r="B41" s="4">
        <v>2070</v>
      </c>
      <c r="C41" s="4">
        <v>1950</v>
      </c>
      <c r="D41" s="4">
        <v>1705</v>
      </c>
      <c r="E41" s="11">
        <v>985</v>
      </c>
      <c r="F41" s="11">
        <v>490</v>
      </c>
      <c r="G41" s="8"/>
      <c r="J41" s="11" t="s">
        <v>35</v>
      </c>
      <c r="K41" s="12">
        <v>0.41691842900302117</v>
      </c>
      <c r="L41" s="12">
        <v>0.39553752535496955</v>
      </c>
      <c r="M41" s="12">
        <v>0.38662131519274379</v>
      </c>
      <c r="N41" s="41">
        <v>0.35178571428571431</v>
      </c>
      <c r="O41" s="41">
        <v>0.35379061371841153</v>
      </c>
      <c r="P41" s="8"/>
    </row>
    <row r="42" spans="1:16" x14ac:dyDescent="0.2">
      <c r="A42" s="11" t="s">
        <v>38</v>
      </c>
      <c r="B42" s="4">
        <v>625</v>
      </c>
      <c r="C42" s="4">
        <v>635</v>
      </c>
      <c r="D42" s="4">
        <v>570</v>
      </c>
      <c r="E42" s="11">
        <v>375</v>
      </c>
      <c r="F42" s="11">
        <v>155</v>
      </c>
      <c r="G42" s="8"/>
      <c r="J42" s="11" t="s">
        <v>38</v>
      </c>
      <c r="K42" s="12">
        <v>0.12588116817724068</v>
      </c>
      <c r="L42" s="12">
        <v>0.12880324543610547</v>
      </c>
      <c r="M42" s="12">
        <v>0.12925170068027211</v>
      </c>
      <c r="N42" s="41">
        <v>0.13392857142857142</v>
      </c>
      <c r="O42" s="41">
        <v>0.11191335740072202</v>
      </c>
      <c r="P42" s="8"/>
    </row>
    <row r="43" spans="1:16" x14ac:dyDescent="0.2">
      <c r="A43" s="33" t="s">
        <v>136</v>
      </c>
      <c r="G43" s="8"/>
      <c r="H43" s="11"/>
      <c r="J43" s="33" t="s">
        <v>136</v>
      </c>
      <c r="P43" s="8"/>
    </row>
    <row r="44" spans="1:16" x14ac:dyDescent="0.2">
      <c r="A44" s="11" t="s">
        <v>37</v>
      </c>
      <c r="B44" s="4">
        <v>120</v>
      </c>
      <c r="C44" s="4">
        <v>120</v>
      </c>
      <c r="D44" s="4">
        <v>105</v>
      </c>
      <c r="E44" s="11">
        <v>70</v>
      </c>
      <c r="F44" s="11">
        <v>25</v>
      </c>
      <c r="G44" s="8"/>
      <c r="J44" s="11" t="s">
        <v>37</v>
      </c>
      <c r="K44" s="12">
        <v>2.4169184290030211E-2</v>
      </c>
      <c r="L44" s="12">
        <v>2.434077079107505E-2</v>
      </c>
      <c r="M44" s="12">
        <v>2.3809523809523808E-2</v>
      </c>
      <c r="N44" s="41">
        <v>2.5000000000000001E-2</v>
      </c>
      <c r="O44" s="41">
        <v>1.8050541516245487E-2</v>
      </c>
      <c r="P44" s="8"/>
    </row>
    <row r="45" spans="1:16" x14ac:dyDescent="0.2">
      <c r="A45" s="11" t="s">
        <v>36</v>
      </c>
      <c r="B45" s="4">
        <v>105</v>
      </c>
      <c r="C45" s="4">
        <v>125</v>
      </c>
      <c r="D45" s="4">
        <v>130</v>
      </c>
      <c r="E45" s="11">
        <v>75</v>
      </c>
      <c r="F45" s="11">
        <v>40</v>
      </c>
      <c r="G45" s="8"/>
      <c r="J45" s="11" t="s">
        <v>36</v>
      </c>
      <c r="K45" s="12">
        <v>2.1148036253776436E-2</v>
      </c>
      <c r="L45" s="12">
        <v>2.5354969574036511E-2</v>
      </c>
      <c r="M45" s="12">
        <v>2.9478458049886622E-2</v>
      </c>
      <c r="N45" s="41">
        <v>2.6785714285714284E-2</v>
      </c>
      <c r="O45" s="42">
        <v>2.8880866425992781E-2</v>
      </c>
      <c r="P45" s="10"/>
    </row>
    <row r="46" spans="1:16" x14ac:dyDescent="0.2">
      <c r="A46" s="11" t="s">
        <v>35</v>
      </c>
      <c r="B46" s="4">
        <v>4720</v>
      </c>
      <c r="C46" s="4">
        <v>4660</v>
      </c>
      <c r="D46" s="4">
        <v>4150</v>
      </c>
      <c r="E46" s="11">
        <v>2640</v>
      </c>
      <c r="F46" s="11">
        <v>1315</v>
      </c>
      <c r="G46" s="8"/>
      <c r="J46" s="11" t="s">
        <v>35</v>
      </c>
      <c r="K46" s="12">
        <v>0.95065458207452169</v>
      </c>
      <c r="L46" s="12">
        <v>0.94523326572008115</v>
      </c>
      <c r="M46" s="12">
        <v>0.94104308390022673</v>
      </c>
      <c r="N46" s="41">
        <v>0.94285714285714284</v>
      </c>
      <c r="O46" s="42">
        <v>0.94945848375451258</v>
      </c>
      <c r="P46" s="10"/>
    </row>
    <row r="47" spans="1:16" x14ac:dyDescent="0.2">
      <c r="A47" s="19" t="s">
        <v>38</v>
      </c>
      <c r="B47" s="10">
        <v>20</v>
      </c>
      <c r="C47" s="10">
        <v>25</v>
      </c>
      <c r="D47" s="10">
        <v>25</v>
      </c>
      <c r="E47" s="19">
        <v>15</v>
      </c>
      <c r="F47" s="40">
        <v>5</v>
      </c>
      <c r="G47" s="10"/>
      <c r="J47" s="19" t="s">
        <v>38</v>
      </c>
      <c r="K47" s="12">
        <v>4.0281973816717019E-3</v>
      </c>
      <c r="L47" s="12">
        <v>5.0709939148073022E-3</v>
      </c>
      <c r="M47" s="12">
        <v>5.6689342403628117E-3</v>
      </c>
      <c r="N47" s="41">
        <v>5.3571428571428572E-3</v>
      </c>
      <c r="O47" s="42">
        <v>3.6101083032490976E-3</v>
      </c>
      <c r="P47" s="10"/>
    </row>
    <row r="48" spans="1:16" x14ac:dyDescent="0.2">
      <c r="A48" s="11"/>
      <c r="G48" s="8"/>
      <c r="H48" s="11"/>
      <c r="J48" s="11"/>
      <c r="K48" s="12"/>
      <c r="L48" s="12"/>
      <c r="M48" s="12"/>
      <c r="N48" s="41"/>
      <c r="O48" s="42"/>
      <c r="P48" s="10"/>
    </row>
    <row r="49" spans="1:16" x14ac:dyDescent="0.2">
      <c r="A49" s="11" t="s">
        <v>39</v>
      </c>
      <c r="B49" s="4">
        <v>4970</v>
      </c>
      <c r="C49" s="4">
        <v>4935</v>
      </c>
      <c r="D49" s="4">
        <v>4410</v>
      </c>
      <c r="E49" s="11">
        <v>2805</v>
      </c>
      <c r="F49" s="11">
        <v>1390</v>
      </c>
      <c r="G49" s="8"/>
      <c r="J49" s="11" t="s">
        <v>39</v>
      </c>
      <c r="K49" s="12">
        <v>1.001007049345418</v>
      </c>
      <c r="L49" s="12">
        <v>1.0010141987829615</v>
      </c>
      <c r="M49" s="12">
        <v>1</v>
      </c>
      <c r="N49" s="41">
        <v>1.0017857142857143</v>
      </c>
      <c r="O49" s="41">
        <v>1.0036101083032491</v>
      </c>
      <c r="P49" s="8"/>
    </row>
    <row r="50" spans="1:16" s="11" customFormat="1" x14ac:dyDescent="0.2">
      <c r="A50" s="15" t="s">
        <v>151</v>
      </c>
      <c r="B50" s="15" t="s">
        <v>157</v>
      </c>
      <c r="C50" s="15" t="s">
        <v>163</v>
      </c>
      <c r="D50" s="15" t="s">
        <v>152</v>
      </c>
      <c r="E50" s="15" t="s">
        <v>166</v>
      </c>
      <c r="F50" s="43" t="s">
        <v>164</v>
      </c>
      <c r="G50" s="22"/>
      <c r="J50" s="15" t="s">
        <v>151</v>
      </c>
      <c r="K50" s="15" t="s">
        <v>157</v>
      </c>
      <c r="L50" s="15" t="s">
        <v>163</v>
      </c>
      <c r="M50" s="15" t="s">
        <v>152</v>
      </c>
      <c r="N50" s="15" t="s">
        <v>166</v>
      </c>
      <c r="O50" s="43" t="s">
        <v>164</v>
      </c>
      <c r="P50" s="22"/>
    </row>
    <row r="51" spans="1:16" x14ac:dyDescent="0.2">
      <c r="G51" s="8"/>
      <c r="P51" s="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defaultRowHeight="11.25" x14ac:dyDescent="0.2"/>
  <cols>
    <col min="1" max="1" width="29.7109375" style="4" customWidth="1"/>
    <col min="2" max="9" width="9.140625" style="4"/>
    <col min="10" max="10" width="29.85546875" style="4" customWidth="1"/>
    <col min="11" max="16384" width="9.140625" style="4"/>
  </cols>
  <sheetData>
    <row r="1" spans="1:16" x14ac:dyDescent="0.2">
      <c r="A1" s="3" t="s">
        <v>332</v>
      </c>
      <c r="E1" s="101"/>
      <c r="F1" s="101"/>
      <c r="N1" s="101"/>
      <c r="O1" s="101"/>
    </row>
    <row r="2" spans="1:16" x14ac:dyDescent="0.2">
      <c r="A2" s="3" t="s">
        <v>329</v>
      </c>
      <c r="E2" s="101"/>
      <c r="F2" s="101"/>
      <c r="N2" s="101"/>
      <c r="O2" s="101"/>
    </row>
    <row r="3" spans="1:16" x14ac:dyDescent="0.2">
      <c r="A3" s="27"/>
      <c r="E3" s="101"/>
      <c r="F3" s="101"/>
      <c r="N3" s="101"/>
      <c r="O3" s="101"/>
    </row>
    <row r="4" spans="1:16" x14ac:dyDescent="0.2">
      <c r="A4" s="15"/>
      <c r="B4" s="15" t="s">
        <v>109</v>
      </c>
      <c r="C4" s="15" t="s">
        <v>108</v>
      </c>
      <c r="D4" s="15" t="s">
        <v>107</v>
      </c>
      <c r="E4" s="15" t="s">
        <v>110</v>
      </c>
      <c r="F4" s="15" t="s">
        <v>111</v>
      </c>
      <c r="G4" s="22"/>
      <c r="H4" s="102"/>
      <c r="I4" s="102"/>
      <c r="J4" s="15"/>
      <c r="K4" s="15" t="s">
        <v>109</v>
      </c>
      <c r="L4" s="15" t="s">
        <v>108</v>
      </c>
      <c r="M4" s="15" t="s">
        <v>107</v>
      </c>
      <c r="N4" s="15" t="s">
        <v>110</v>
      </c>
      <c r="O4" s="15" t="s">
        <v>111</v>
      </c>
      <c r="P4" s="22"/>
    </row>
    <row r="5" spans="1:16" x14ac:dyDescent="0.2">
      <c r="A5" s="29" t="s">
        <v>104</v>
      </c>
      <c r="B5" s="10"/>
      <c r="C5" s="10"/>
      <c r="D5" s="10"/>
      <c r="E5" s="19"/>
      <c r="F5" s="19"/>
      <c r="G5" s="8"/>
      <c r="J5" s="29" t="s">
        <v>104</v>
      </c>
      <c r="K5" s="10"/>
      <c r="L5" s="10"/>
      <c r="M5" s="10"/>
      <c r="N5" s="19"/>
      <c r="O5" s="19"/>
      <c r="P5" s="8"/>
    </row>
    <row r="6" spans="1:16" x14ac:dyDescent="0.2">
      <c r="A6" s="102" t="s">
        <v>37</v>
      </c>
      <c r="B6" s="4">
        <v>20</v>
      </c>
      <c r="C6" s="4">
        <v>30</v>
      </c>
      <c r="D6" s="4">
        <v>30</v>
      </c>
      <c r="E6" s="102">
        <v>30</v>
      </c>
      <c r="F6" s="40">
        <v>30</v>
      </c>
      <c r="G6" s="10"/>
      <c r="J6" s="102" t="s">
        <v>37</v>
      </c>
      <c r="K6" s="12">
        <v>2.9850746268656716E-2</v>
      </c>
      <c r="L6" s="12">
        <v>3.9215686274509803E-2</v>
      </c>
      <c r="M6" s="12">
        <v>3.4883720930232558E-2</v>
      </c>
      <c r="N6" s="12">
        <v>3.5294117647058823E-2</v>
      </c>
      <c r="O6" s="12">
        <v>3.7037037037037035E-2</v>
      </c>
      <c r="P6" s="8"/>
    </row>
    <row r="7" spans="1:16" x14ac:dyDescent="0.2">
      <c r="A7" s="102" t="s">
        <v>36</v>
      </c>
      <c r="B7" s="4">
        <v>295</v>
      </c>
      <c r="C7" s="4">
        <v>325</v>
      </c>
      <c r="D7" s="4">
        <v>395</v>
      </c>
      <c r="E7" s="102">
        <v>400</v>
      </c>
      <c r="F7" s="40">
        <v>385</v>
      </c>
      <c r="G7" s="10"/>
      <c r="J7" s="102" t="s">
        <v>36</v>
      </c>
      <c r="K7" s="12">
        <v>0.44029850746268656</v>
      </c>
      <c r="L7" s="12">
        <v>0.42483660130718953</v>
      </c>
      <c r="M7" s="12">
        <v>0.45930232558139533</v>
      </c>
      <c r="N7" s="12">
        <v>0.47058823529411764</v>
      </c>
      <c r="O7" s="12">
        <v>0.47530864197530864</v>
      </c>
      <c r="P7" s="8"/>
    </row>
    <row r="8" spans="1:16" x14ac:dyDescent="0.2">
      <c r="A8" s="102" t="s">
        <v>35</v>
      </c>
      <c r="B8" s="4">
        <v>290</v>
      </c>
      <c r="C8" s="4">
        <v>325</v>
      </c>
      <c r="D8" s="4">
        <v>345</v>
      </c>
      <c r="E8" s="102">
        <v>325</v>
      </c>
      <c r="F8" s="40">
        <v>315</v>
      </c>
      <c r="G8" s="10"/>
      <c r="J8" s="102" t="s">
        <v>35</v>
      </c>
      <c r="K8" s="12">
        <v>0.43283582089552236</v>
      </c>
      <c r="L8" s="12">
        <v>0.42483660130718953</v>
      </c>
      <c r="M8" s="12">
        <v>0.40116279069767441</v>
      </c>
      <c r="N8" s="12">
        <v>0.38235294117647056</v>
      </c>
      <c r="O8" s="12">
        <v>0.3888888888888889</v>
      </c>
      <c r="P8" s="8"/>
    </row>
    <row r="9" spans="1:16" x14ac:dyDescent="0.2">
      <c r="A9" s="102" t="s">
        <v>38</v>
      </c>
      <c r="B9" s="4">
        <v>65</v>
      </c>
      <c r="C9" s="4">
        <v>85</v>
      </c>
      <c r="D9" s="4">
        <v>90</v>
      </c>
      <c r="E9" s="102">
        <v>95</v>
      </c>
      <c r="F9" s="40">
        <v>80</v>
      </c>
      <c r="G9" s="10"/>
      <c r="J9" s="102" t="s">
        <v>38</v>
      </c>
      <c r="K9" s="12">
        <v>9.7014925373134331E-2</v>
      </c>
      <c r="L9" s="12">
        <v>0.1111111111111111</v>
      </c>
      <c r="M9" s="12">
        <v>0.10465116279069768</v>
      </c>
      <c r="N9" s="12">
        <v>0.11176470588235295</v>
      </c>
      <c r="O9" s="12">
        <v>9.8765432098765427E-2</v>
      </c>
      <c r="P9" s="8"/>
    </row>
    <row r="10" spans="1:16" x14ac:dyDescent="0.2">
      <c r="A10" s="102"/>
      <c r="E10" s="102"/>
      <c r="F10" s="40"/>
      <c r="G10" s="10"/>
      <c r="J10" s="102"/>
      <c r="K10" s="12"/>
      <c r="L10" s="12"/>
      <c r="M10" s="12"/>
      <c r="N10" s="12"/>
      <c r="O10" s="12"/>
      <c r="P10" s="8"/>
    </row>
    <row r="11" spans="1:16" x14ac:dyDescent="0.2">
      <c r="A11" s="19" t="s">
        <v>39</v>
      </c>
      <c r="B11" s="10">
        <v>670</v>
      </c>
      <c r="C11" s="10">
        <v>765</v>
      </c>
      <c r="D11" s="10">
        <v>860</v>
      </c>
      <c r="E11" s="10">
        <v>855</v>
      </c>
      <c r="F11" s="14">
        <v>810</v>
      </c>
      <c r="G11" s="10"/>
      <c r="J11" s="19" t="s">
        <v>39</v>
      </c>
      <c r="K11" s="12">
        <v>1</v>
      </c>
      <c r="L11" s="12">
        <v>1</v>
      </c>
      <c r="M11" s="12">
        <v>1</v>
      </c>
      <c r="N11" s="12">
        <v>1.0058823529411764</v>
      </c>
      <c r="O11" s="12">
        <v>1</v>
      </c>
      <c r="P11" s="8"/>
    </row>
    <row r="12" spans="1:16" x14ac:dyDescent="0.2">
      <c r="A12" s="15" t="s">
        <v>151</v>
      </c>
      <c r="B12" s="15">
        <v>2014</v>
      </c>
      <c r="C12" s="15">
        <v>2014</v>
      </c>
      <c r="D12" s="15">
        <v>2014</v>
      </c>
      <c r="E12" s="15">
        <v>2014</v>
      </c>
      <c r="F12" s="43">
        <v>2014</v>
      </c>
      <c r="G12" s="15"/>
      <c r="H12" s="102"/>
      <c r="I12" s="102"/>
      <c r="J12" s="15" t="s">
        <v>151</v>
      </c>
      <c r="K12" s="15">
        <v>2014</v>
      </c>
      <c r="L12" s="15">
        <v>2014</v>
      </c>
      <c r="M12" s="15">
        <v>2014</v>
      </c>
      <c r="N12" s="15">
        <v>2014</v>
      </c>
      <c r="O12" s="43">
        <v>2014</v>
      </c>
      <c r="P12" s="22"/>
    </row>
    <row r="13" spans="1:16" x14ac:dyDescent="0.2">
      <c r="E13" s="102"/>
      <c r="F13" s="102"/>
      <c r="G13" s="8"/>
      <c r="N13" s="102"/>
      <c r="O13" s="102"/>
      <c r="P13" s="8"/>
    </row>
    <row r="14" spans="1:16" x14ac:dyDescent="0.2">
      <c r="E14" s="102"/>
      <c r="F14" s="102"/>
      <c r="G14" s="10"/>
      <c r="N14" s="102"/>
      <c r="O14" s="102"/>
      <c r="P14" s="10"/>
    </row>
    <row r="15" spans="1:16" x14ac:dyDescent="0.2">
      <c r="A15" s="27"/>
      <c r="E15" s="102"/>
      <c r="F15" s="102"/>
      <c r="N15" s="102"/>
      <c r="O15" s="102"/>
    </row>
    <row r="16" spans="1:16" x14ac:dyDescent="0.2">
      <c r="A16" s="15"/>
      <c r="B16" s="15" t="s">
        <v>109</v>
      </c>
      <c r="C16" s="15" t="s">
        <v>108</v>
      </c>
      <c r="D16" s="15" t="s">
        <v>107</v>
      </c>
      <c r="E16" s="15" t="s">
        <v>110</v>
      </c>
      <c r="F16" s="15" t="s">
        <v>111</v>
      </c>
      <c r="G16" s="22"/>
      <c r="H16" s="101"/>
      <c r="I16" s="101"/>
      <c r="J16" s="15"/>
      <c r="K16" s="15" t="s">
        <v>109</v>
      </c>
      <c r="L16" s="15" t="s">
        <v>108</v>
      </c>
      <c r="M16" s="15" t="s">
        <v>107</v>
      </c>
      <c r="N16" s="15" t="s">
        <v>110</v>
      </c>
      <c r="O16" s="15" t="s">
        <v>111</v>
      </c>
      <c r="P16" s="22"/>
    </row>
    <row r="17" spans="1:16" x14ac:dyDescent="0.2">
      <c r="A17" s="29" t="s">
        <v>328</v>
      </c>
      <c r="B17" s="10"/>
      <c r="C17" s="10"/>
      <c r="D17" s="10"/>
      <c r="E17" s="19"/>
      <c r="F17" s="19"/>
      <c r="G17" s="8"/>
      <c r="J17" s="29" t="s">
        <v>328</v>
      </c>
      <c r="K17" s="10"/>
      <c r="L17" s="10"/>
      <c r="M17" s="10"/>
      <c r="N17" s="19"/>
      <c r="O17" s="19"/>
      <c r="P17" s="8"/>
    </row>
    <row r="18" spans="1:16" x14ac:dyDescent="0.2">
      <c r="A18" s="101" t="s">
        <v>37</v>
      </c>
      <c r="B18" s="4">
        <v>15</v>
      </c>
      <c r="C18" s="4">
        <v>25</v>
      </c>
      <c r="D18" s="4">
        <v>20</v>
      </c>
      <c r="E18" s="101">
        <v>20</v>
      </c>
      <c r="F18" s="101">
        <v>25</v>
      </c>
      <c r="G18" s="8"/>
      <c r="J18" s="101" t="s">
        <v>37</v>
      </c>
      <c r="K18" s="12">
        <v>2.34375E-2</v>
      </c>
      <c r="L18" s="12">
        <v>3.90625E-2</v>
      </c>
      <c r="M18" s="12">
        <v>3.125E-2</v>
      </c>
      <c r="N18" s="12">
        <v>3.125E-2</v>
      </c>
      <c r="O18" s="12">
        <v>3.90625E-2</v>
      </c>
      <c r="P18" s="8"/>
    </row>
    <row r="19" spans="1:16" x14ac:dyDescent="0.2">
      <c r="A19" s="101" t="s">
        <v>36</v>
      </c>
      <c r="B19" s="4">
        <v>285</v>
      </c>
      <c r="C19" s="4">
        <v>275</v>
      </c>
      <c r="D19" s="4">
        <v>315</v>
      </c>
      <c r="E19" s="101">
        <v>325</v>
      </c>
      <c r="F19" s="101">
        <v>315</v>
      </c>
      <c r="G19" s="8"/>
      <c r="J19" s="101" t="s">
        <v>36</v>
      </c>
      <c r="K19" s="12">
        <v>0.4453125</v>
      </c>
      <c r="L19" s="12">
        <v>0.4296875</v>
      </c>
      <c r="M19" s="12">
        <v>0.4921875</v>
      </c>
      <c r="N19" s="12">
        <v>0.5078125</v>
      </c>
      <c r="O19" s="12">
        <v>0.4921875</v>
      </c>
      <c r="P19" s="8"/>
    </row>
    <row r="20" spans="1:16" x14ac:dyDescent="0.2">
      <c r="A20" s="101" t="s">
        <v>35</v>
      </c>
      <c r="B20" s="4">
        <v>275</v>
      </c>
      <c r="C20" s="4">
        <v>255</v>
      </c>
      <c r="D20" s="4">
        <v>225</v>
      </c>
      <c r="E20" s="101">
        <v>210</v>
      </c>
      <c r="F20" s="101">
        <v>230</v>
      </c>
      <c r="G20" s="8"/>
      <c r="J20" s="101" t="s">
        <v>35</v>
      </c>
      <c r="K20" s="12">
        <v>0.4296875</v>
      </c>
      <c r="L20" s="12">
        <v>0.3984375</v>
      </c>
      <c r="M20" s="12">
        <v>0.3515625</v>
      </c>
      <c r="N20" s="12">
        <v>0.328125</v>
      </c>
      <c r="O20" s="12">
        <v>0.359375</v>
      </c>
      <c r="P20" s="8"/>
    </row>
    <row r="21" spans="1:16" x14ac:dyDescent="0.2">
      <c r="A21" s="101" t="s">
        <v>38</v>
      </c>
      <c r="B21" s="4">
        <v>65</v>
      </c>
      <c r="C21" s="4">
        <v>85</v>
      </c>
      <c r="D21" s="4">
        <v>80</v>
      </c>
      <c r="E21" s="101">
        <v>85</v>
      </c>
      <c r="F21" s="40">
        <v>70</v>
      </c>
      <c r="G21" s="10"/>
      <c r="J21" s="101" t="s">
        <v>38</v>
      </c>
      <c r="K21" s="12">
        <v>0.1015625</v>
      </c>
      <c r="L21" s="12">
        <v>0.1328125</v>
      </c>
      <c r="M21" s="12">
        <v>0.125</v>
      </c>
      <c r="N21" s="12">
        <v>0.1328125</v>
      </c>
      <c r="O21" s="12">
        <v>0.109375</v>
      </c>
      <c r="P21" s="8"/>
    </row>
    <row r="22" spans="1:16" x14ac:dyDescent="0.2">
      <c r="A22" s="101"/>
      <c r="E22" s="101"/>
      <c r="F22" s="40"/>
      <c r="G22" s="10"/>
      <c r="J22" s="101"/>
      <c r="K22" s="12"/>
      <c r="L22" s="12"/>
      <c r="M22" s="12"/>
      <c r="N22" s="12"/>
      <c r="O22" s="12"/>
      <c r="P22" s="8"/>
    </row>
    <row r="23" spans="1:16" x14ac:dyDescent="0.2">
      <c r="A23" s="19" t="s">
        <v>39</v>
      </c>
      <c r="B23" s="10">
        <v>640</v>
      </c>
      <c r="C23" s="10">
        <v>640</v>
      </c>
      <c r="D23" s="10">
        <v>640</v>
      </c>
      <c r="E23" s="10">
        <v>640</v>
      </c>
      <c r="F23" s="14">
        <v>640</v>
      </c>
      <c r="G23" s="10"/>
      <c r="J23" s="19" t="s">
        <v>39</v>
      </c>
      <c r="K23" s="12">
        <v>1</v>
      </c>
      <c r="L23" s="12">
        <v>1</v>
      </c>
      <c r="M23" s="12">
        <v>1</v>
      </c>
      <c r="N23" s="12">
        <v>1</v>
      </c>
      <c r="O23" s="12">
        <v>1</v>
      </c>
      <c r="P23" s="8"/>
    </row>
    <row r="24" spans="1:16" x14ac:dyDescent="0.2">
      <c r="A24" s="15" t="s">
        <v>151</v>
      </c>
      <c r="B24" s="15">
        <v>2014</v>
      </c>
      <c r="C24" s="15">
        <v>2014</v>
      </c>
      <c r="D24" s="15">
        <v>2014</v>
      </c>
      <c r="E24" s="15">
        <v>2014</v>
      </c>
      <c r="F24" s="43">
        <v>2014</v>
      </c>
      <c r="G24" s="15"/>
      <c r="H24" s="101"/>
      <c r="I24" s="101"/>
      <c r="J24" s="15" t="s">
        <v>151</v>
      </c>
      <c r="K24" s="15">
        <v>2014</v>
      </c>
      <c r="L24" s="15">
        <v>2014</v>
      </c>
      <c r="M24" s="15">
        <v>2014</v>
      </c>
      <c r="N24" s="15">
        <v>2014</v>
      </c>
      <c r="O24" s="43">
        <v>2014</v>
      </c>
      <c r="P24" s="22"/>
    </row>
    <row r="25" spans="1:16" x14ac:dyDescent="0.2">
      <c r="E25" s="101"/>
      <c r="F25" s="101"/>
      <c r="G25" s="8"/>
      <c r="N25" s="101"/>
      <c r="O25" s="101"/>
      <c r="P25" s="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1.25" x14ac:dyDescent="0.2"/>
  <cols>
    <col min="1" max="1" width="31.140625" style="4" customWidth="1"/>
    <col min="2" max="2" width="9.7109375" style="4" bestFit="1" customWidth="1"/>
    <col min="3" max="3" width="10.140625" style="11" customWidth="1"/>
    <col min="4" max="6" width="9.140625" style="4"/>
    <col min="7" max="7" width="32.140625" style="4" customWidth="1"/>
    <col min="8" max="8" width="9.140625" style="4"/>
    <col min="9" max="9" width="10.140625" style="11" customWidth="1"/>
    <col min="10" max="10" width="14.5703125" style="4" customWidth="1"/>
    <col min="11" max="11" width="14.140625" style="4" customWidth="1"/>
    <col min="12" max="12" width="13.7109375" style="4" customWidth="1"/>
    <col min="13" max="13" width="10.85546875" style="4" bestFit="1" customWidth="1"/>
    <col min="14" max="16384" width="9.140625" style="4"/>
  </cols>
  <sheetData>
    <row r="1" spans="1:10" x14ac:dyDescent="0.2">
      <c r="A1" s="3" t="s">
        <v>92</v>
      </c>
    </row>
    <row r="2" spans="1:10" x14ac:dyDescent="0.2">
      <c r="A2" s="3" t="s">
        <v>198</v>
      </c>
    </row>
    <row r="3" spans="1:10" x14ac:dyDescent="0.2">
      <c r="A3" s="19"/>
      <c r="B3" s="10"/>
      <c r="C3" s="19"/>
      <c r="I3" s="33"/>
    </row>
    <row r="4" spans="1:10" s="11" customFormat="1" x14ac:dyDescent="0.2">
      <c r="A4" s="74"/>
      <c r="B4" s="15" t="s">
        <v>107</v>
      </c>
      <c r="C4" s="15" t="s">
        <v>110</v>
      </c>
      <c r="D4" s="22"/>
      <c r="E4" s="19"/>
      <c r="G4" s="74"/>
      <c r="H4" s="15" t="s">
        <v>107</v>
      </c>
      <c r="I4" s="15" t="s">
        <v>110</v>
      </c>
      <c r="J4" s="22"/>
    </row>
    <row r="5" spans="1:10" x14ac:dyDescent="0.2">
      <c r="A5" s="29" t="s">
        <v>47</v>
      </c>
      <c r="B5" s="10"/>
      <c r="C5" s="19"/>
      <c r="D5" s="8"/>
      <c r="E5" s="10"/>
      <c r="G5" s="29" t="s">
        <v>47</v>
      </c>
      <c r="H5" s="10"/>
      <c r="I5" s="19"/>
      <c r="J5" s="8"/>
    </row>
    <row r="6" spans="1:10" x14ac:dyDescent="0.2">
      <c r="A6" s="11" t="s">
        <v>81</v>
      </c>
      <c r="B6" s="4">
        <v>1115</v>
      </c>
      <c r="C6" s="11">
        <v>595</v>
      </c>
      <c r="D6" s="8"/>
      <c r="E6" s="10"/>
      <c r="G6" s="11" t="s">
        <v>81</v>
      </c>
      <c r="H6" s="12">
        <v>0.77700348432055744</v>
      </c>
      <c r="I6" s="41">
        <v>0.77272727272727271</v>
      </c>
      <c r="J6" s="8"/>
    </row>
    <row r="7" spans="1:10" x14ac:dyDescent="0.2">
      <c r="A7" s="11" t="s">
        <v>83</v>
      </c>
      <c r="B7" s="4">
        <v>150</v>
      </c>
      <c r="C7" s="11">
        <v>80</v>
      </c>
      <c r="D7" s="8"/>
      <c r="E7" s="10"/>
      <c r="G7" s="11" t="s">
        <v>83</v>
      </c>
      <c r="H7" s="12">
        <v>0.10452961672473868</v>
      </c>
      <c r="I7" s="41">
        <v>0.1038961038961039</v>
      </c>
      <c r="J7" s="8"/>
    </row>
    <row r="8" spans="1:10" x14ac:dyDescent="0.2">
      <c r="A8" s="11" t="s">
        <v>82</v>
      </c>
      <c r="B8" s="4">
        <v>170</v>
      </c>
      <c r="C8" s="11">
        <v>95</v>
      </c>
      <c r="D8" s="8"/>
      <c r="E8" s="10"/>
      <c r="G8" s="11" t="s">
        <v>82</v>
      </c>
      <c r="H8" s="12">
        <v>0.11846689895470383</v>
      </c>
      <c r="I8" s="41">
        <v>0.12337662337662338</v>
      </c>
      <c r="J8" s="8"/>
    </row>
    <row r="9" spans="1:10" x14ac:dyDescent="0.2">
      <c r="A9" s="11"/>
      <c r="D9" s="8"/>
      <c r="E9" s="10"/>
      <c r="G9" s="11"/>
      <c r="H9" s="12"/>
      <c r="I9" s="41"/>
      <c r="J9" s="8"/>
    </row>
    <row r="10" spans="1:10" x14ac:dyDescent="0.2">
      <c r="A10" s="11" t="s">
        <v>39</v>
      </c>
      <c r="B10" s="4">
        <v>1430</v>
      </c>
      <c r="C10" s="11">
        <v>775</v>
      </c>
      <c r="D10" s="8"/>
      <c r="E10" s="10"/>
      <c r="G10" s="11" t="s">
        <v>39</v>
      </c>
      <c r="H10" s="12">
        <v>0.99651567944250874</v>
      </c>
      <c r="I10" s="41">
        <v>1</v>
      </c>
      <c r="J10" s="8"/>
    </row>
    <row r="11" spans="1:10" s="11" customFormat="1" x14ac:dyDescent="0.2">
      <c r="A11" s="11" t="s">
        <v>151</v>
      </c>
      <c r="B11" s="11" t="s">
        <v>172</v>
      </c>
      <c r="C11" s="11">
        <v>2015</v>
      </c>
      <c r="D11" s="18"/>
      <c r="E11" s="19"/>
      <c r="G11" s="11" t="s">
        <v>151</v>
      </c>
      <c r="H11" s="11" t="s">
        <v>172</v>
      </c>
      <c r="I11" s="11">
        <v>2015</v>
      </c>
      <c r="J11" s="18"/>
    </row>
    <row r="12" spans="1:10" x14ac:dyDescent="0.2">
      <c r="A12" s="25" t="s">
        <v>48</v>
      </c>
      <c r="D12" s="8"/>
      <c r="E12" s="10"/>
      <c r="G12" s="25" t="s">
        <v>48</v>
      </c>
      <c r="J12" s="8"/>
    </row>
    <row r="13" spans="1:10" x14ac:dyDescent="0.2">
      <c r="A13" s="11" t="s">
        <v>81</v>
      </c>
      <c r="B13" s="4">
        <v>1095</v>
      </c>
      <c r="C13" s="11">
        <v>410</v>
      </c>
      <c r="D13" s="8"/>
      <c r="E13" s="10"/>
      <c r="G13" s="11" t="s">
        <v>81</v>
      </c>
      <c r="H13" s="12">
        <v>0.72039473684210531</v>
      </c>
      <c r="I13" s="41">
        <v>0.66666666666666663</v>
      </c>
      <c r="J13" s="8"/>
    </row>
    <row r="14" spans="1:10" x14ac:dyDescent="0.2">
      <c r="A14" s="11" t="s">
        <v>83</v>
      </c>
      <c r="B14" s="4">
        <v>215</v>
      </c>
      <c r="C14" s="11">
        <v>115</v>
      </c>
      <c r="D14" s="8"/>
      <c r="E14" s="10"/>
      <c r="G14" s="11" t="s">
        <v>83</v>
      </c>
      <c r="H14" s="12">
        <v>0.14144736842105263</v>
      </c>
      <c r="I14" s="41">
        <v>0.18699186991869918</v>
      </c>
      <c r="J14" s="8"/>
    </row>
    <row r="15" spans="1:10" x14ac:dyDescent="0.2">
      <c r="A15" s="11" t="s">
        <v>82</v>
      </c>
      <c r="B15" s="4">
        <v>210</v>
      </c>
      <c r="C15" s="11">
        <v>90</v>
      </c>
      <c r="D15" s="8"/>
      <c r="E15" s="10"/>
      <c r="G15" s="11" t="s">
        <v>82</v>
      </c>
      <c r="H15" s="12">
        <v>0.13815789473684212</v>
      </c>
      <c r="I15" s="41">
        <v>0.14634146341463414</v>
      </c>
      <c r="J15" s="8"/>
    </row>
    <row r="16" spans="1:10" x14ac:dyDescent="0.2">
      <c r="A16" s="11"/>
      <c r="D16" s="8"/>
      <c r="E16" s="10"/>
      <c r="G16" s="11"/>
      <c r="H16" s="12"/>
      <c r="I16" s="41"/>
      <c r="J16" s="8"/>
    </row>
    <row r="17" spans="1:10" x14ac:dyDescent="0.2">
      <c r="A17" s="11" t="s">
        <v>39</v>
      </c>
      <c r="B17" s="4">
        <v>1525</v>
      </c>
      <c r="C17" s="11">
        <v>615</v>
      </c>
      <c r="D17" s="8"/>
      <c r="E17" s="10"/>
      <c r="G17" s="11" t="s">
        <v>39</v>
      </c>
      <c r="H17" s="12">
        <v>1.0032894736842106</v>
      </c>
      <c r="I17" s="41">
        <v>1</v>
      </c>
      <c r="J17" s="8"/>
    </row>
    <row r="18" spans="1:10" s="11" customFormat="1" x14ac:dyDescent="0.2">
      <c r="A18" s="11" t="s">
        <v>151</v>
      </c>
      <c r="B18" s="11" t="s">
        <v>172</v>
      </c>
      <c r="C18" s="11">
        <v>2015</v>
      </c>
      <c r="D18" s="18"/>
      <c r="E18" s="19"/>
      <c r="G18" s="11" t="s">
        <v>151</v>
      </c>
      <c r="H18" s="11" t="s">
        <v>172</v>
      </c>
      <c r="I18" s="11">
        <v>2015</v>
      </c>
      <c r="J18" s="18"/>
    </row>
    <row r="19" spans="1:10" x14ac:dyDescent="0.2">
      <c r="A19" s="25" t="s">
        <v>49</v>
      </c>
      <c r="D19" s="8"/>
      <c r="E19" s="10"/>
      <c r="G19" s="25" t="s">
        <v>49</v>
      </c>
      <c r="J19" s="8"/>
    </row>
    <row r="20" spans="1:10" x14ac:dyDescent="0.2">
      <c r="A20" s="11" t="s">
        <v>81</v>
      </c>
      <c r="B20" s="4">
        <v>45</v>
      </c>
      <c r="C20" s="11" t="s">
        <v>142</v>
      </c>
      <c r="D20" s="8"/>
      <c r="E20" s="10"/>
      <c r="G20" s="11" t="s">
        <v>81</v>
      </c>
      <c r="H20" s="12">
        <v>0.6428571428571429</v>
      </c>
      <c r="I20" s="11" t="s">
        <v>142</v>
      </c>
      <c r="J20" s="8"/>
    </row>
    <row r="21" spans="1:10" x14ac:dyDescent="0.2">
      <c r="A21" s="11" t="s">
        <v>83</v>
      </c>
      <c r="B21" s="4">
        <v>15</v>
      </c>
      <c r="C21" s="11" t="s">
        <v>142</v>
      </c>
      <c r="D21" s="8"/>
      <c r="E21" s="10"/>
      <c r="G21" s="11" t="s">
        <v>83</v>
      </c>
      <c r="H21" s="12">
        <v>0.21428571428571427</v>
      </c>
      <c r="I21" s="11" t="s">
        <v>142</v>
      </c>
      <c r="J21" s="8"/>
    </row>
    <row r="22" spans="1:10" x14ac:dyDescent="0.2">
      <c r="A22" s="11" t="s">
        <v>82</v>
      </c>
      <c r="B22" s="4">
        <v>10</v>
      </c>
      <c r="C22" s="11" t="s">
        <v>142</v>
      </c>
      <c r="D22" s="8"/>
      <c r="E22" s="10"/>
      <c r="G22" s="11" t="s">
        <v>82</v>
      </c>
      <c r="H22" s="12">
        <v>0.14285714285714285</v>
      </c>
      <c r="I22" s="11" t="s">
        <v>142</v>
      </c>
      <c r="J22" s="8"/>
    </row>
    <row r="23" spans="1:10" x14ac:dyDescent="0.2">
      <c r="A23" s="11"/>
      <c r="D23" s="8"/>
      <c r="E23" s="10"/>
      <c r="G23" s="11"/>
      <c r="H23" s="12"/>
      <c r="J23" s="8"/>
    </row>
    <row r="24" spans="1:10" x14ac:dyDescent="0.2">
      <c r="A24" s="11" t="s">
        <v>39</v>
      </c>
      <c r="B24" s="4">
        <v>65</v>
      </c>
      <c r="C24" s="11" t="s">
        <v>142</v>
      </c>
      <c r="D24" s="8"/>
      <c r="E24" s="10"/>
      <c r="G24" s="11" t="s">
        <v>39</v>
      </c>
      <c r="H24" s="12">
        <v>1</v>
      </c>
      <c r="I24" s="11" t="s">
        <v>142</v>
      </c>
      <c r="J24" s="8"/>
    </row>
    <row r="25" spans="1:10" s="11" customFormat="1" x14ac:dyDescent="0.2">
      <c r="A25" s="11" t="s">
        <v>151</v>
      </c>
      <c r="B25" s="11">
        <v>2016</v>
      </c>
      <c r="D25" s="18"/>
      <c r="E25" s="19"/>
      <c r="G25" s="11" t="s">
        <v>151</v>
      </c>
      <c r="H25" s="11">
        <v>2016</v>
      </c>
      <c r="J25" s="18"/>
    </row>
    <row r="26" spans="1:10" s="101" customFormat="1" x14ac:dyDescent="0.2">
      <c r="A26" s="25" t="s">
        <v>104</v>
      </c>
      <c r="D26" s="18"/>
      <c r="E26" s="19"/>
      <c r="G26" s="25" t="s">
        <v>104</v>
      </c>
      <c r="J26" s="18"/>
    </row>
    <row r="27" spans="1:10" s="101" customFormat="1" x14ac:dyDescent="0.2">
      <c r="A27" s="101" t="s">
        <v>81</v>
      </c>
      <c r="B27" s="101">
        <v>2255</v>
      </c>
      <c r="C27" s="101">
        <v>1005</v>
      </c>
      <c r="D27" s="18"/>
      <c r="E27" s="19"/>
      <c r="G27" s="101" t="s">
        <v>81</v>
      </c>
      <c r="H27" s="41">
        <v>0.74545454545454548</v>
      </c>
      <c r="I27" s="41">
        <v>0.72563176895306858</v>
      </c>
      <c r="J27" s="18"/>
    </row>
    <row r="28" spans="1:10" s="101" customFormat="1" x14ac:dyDescent="0.2">
      <c r="A28" s="101" t="s">
        <v>83</v>
      </c>
      <c r="B28" s="101">
        <v>380</v>
      </c>
      <c r="C28" s="101">
        <v>195</v>
      </c>
      <c r="D28" s="18"/>
      <c r="E28" s="19"/>
      <c r="G28" s="101" t="s">
        <v>83</v>
      </c>
      <c r="H28" s="41">
        <v>0.12561983471074381</v>
      </c>
      <c r="I28" s="41">
        <v>0.1407942238267148</v>
      </c>
      <c r="J28" s="18"/>
    </row>
    <row r="29" spans="1:10" s="101" customFormat="1" x14ac:dyDescent="0.2">
      <c r="A29" s="101" t="s">
        <v>82</v>
      </c>
      <c r="B29" s="101">
        <v>390</v>
      </c>
      <c r="C29" s="101">
        <v>185</v>
      </c>
      <c r="D29" s="18"/>
      <c r="E29" s="19"/>
      <c r="G29" s="101" t="s">
        <v>82</v>
      </c>
      <c r="H29" s="41">
        <v>0.12892561983471074</v>
      </c>
      <c r="I29" s="41">
        <v>0.13357400722021662</v>
      </c>
      <c r="J29" s="18"/>
    </row>
    <row r="30" spans="1:10" s="101" customFormat="1" x14ac:dyDescent="0.2">
      <c r="D30" s="18"/>
      <c r="E30" s="19"/>
      <c r="H30" s="41"/>
      <c r="I30" s="41"/>
      <c r="J30" s="18"/>
    </row>
    <row r="31" spans="1:10" s="101" customFormat="1" x14ac:dyDescent="0.2">
      <c r="A31" s="101" t="s">
        <v>39</v>
      </c>
      <c r="B31" s="101">
        <v>3020</v>
      </c>
      <c r="C31" s="101">
        <v>1390</v>
      </c>
      <c r="D31" s="18"/>
      <c r="E31" s="19"/>
      <c r="G31" s="101" t="s">
        <v>39</v>
      </c>
      <c r="H31" s="41">
        <v>0.99834710743801658</v>
      </c>
      <c r="I31" s="41">
        <v>1.0036101083032491</v>
      </c>
      <c r="J31" s="18"/>
    </row>
    <row r="32" spans="1:10" s="101" customFormat="1" x14ac:dyDescent="0.2">
      <c r="A32" s="101" t="s">
        <v>151</v>
      </c>
      <c r="B32" s="101" t="s">
        <v>172</v>
      </c>
      <c r="C32" s="101">
        <v>2015</v>
      </c>
      <c r="D32" s="18"/>
      <c r="E32" s="19"/>
      <c r="G32" s="101" t="s">
        <v>151</v>
      </c>
      <c r="H32" s="101" t="s">
        <v>172</v>
      </c>
      <c r="I32" s="101">
        <v>2015</v>
      </c>
      <c r="J32" s="18"/>
    </row>
    <row r="33" spans="1:10" x14ac:dyDescent="0.2">
      <c r="A33" s="34" t="s">
        <v>126</v>
      </c>
      <c r="D33" s="8"/>
      <c r="E33" s="10"/>
      <c r="G33" s="34" t="s">
        <v>126</v>
      </c>
      <c r="J33" s="8"/>
    </row>
    <row r="34" spans="1:10" x14ac:dyDescent="0.2">
      <c r="A34" s="33" t="s">
        <v>135</v>
      </c>
      <c r="D34" s="8"/>
      <c r="E34" s="10"/>
      <c r="G34" s="33" t="s">
        <v>135</v>
      </c>
      <c r="J34" s="8"/>
    </row>
    <row r="35" spans="1:10" x14ac:dyDescent="0.2">
      <c r="A35" s="11" t="s">
        <v>81</v>
      </c>
      <c r="B35" s="4">
        <v>2200</v>
      </c>
      <c r="C35" s="11">
        <v>980</v>
      </c>
      <c r="D35" s="8"/>
      <c r="E35" s="10"/>
      <c r="G35" s="11" t="s">
        <v>81</v>
      </c>
      <c r="H35" s="12">
        <v>0.74957410562180582</v>
      </c>
      <c r="I35" s="41">
        <v>0.72592592592592597</v>
      </c>
      <c r="J35" s="8"/>
    </row>
    <row r="36" spans="1:10" x14ac:dyDescent="0.2">
      <c r="A36" s="11" t="s">
        <v>83</v>
      </c>
      <c r="B36" s="4">
        <v>365</v>
      </c>
      <c r="C36" s="11">
        <v>195</v>
      </c>
      <c r="D36" s="8"/>
      <c r="E36" s="10"/>
      <c r="G36" s="11" t="s">
        <v>83</v>
      </c>
      <c r="H36" s="12">
        <v>0.12436115843270869</v>
      </c>
      <c r="I36" s="41">
        <v>0.14444444444444443</v>
      </c>
      <c r="J36" s="8"/>
    </row>
    <row r="37" spans="1:10" x14ac:dyDescent="0.2">
      <c r="A37" s="11" t="s">
        <v>82</v>
      </c>
      <c r="B37" s="4">
        <v>370</v>
      </c>
      <c r="C37" s="11">
        <v>175</v>
      </c>
      <c r="D37" s="8"/>
      <c r="E37" s="10"/>
      <c r="G37" s="11" t="s">
        <v>82</v>
      </c>
      <c r="H37" s="12">
        <v>0.12606473594548551</v>
      </c>
      <c r="I37" s="41">
        <v>0.12962962962962962</v>
      </c>
      <c r="J37" s="8"/>
    </row>
    <row r="38" spans="1:10" x14ac:dyDescent="0.2">
      <c r="A38" s="33" t="s">
        <v>136</v>
      </c>
      <c r="D38" s="8"/>
      <c r="E38" s="10"/>
      <c r="G38" s="33" t="s">
        <v>136</v>
      </c>
      <c r="J38" s="8"/>
    </row>
    <row r="39" spans="1:10" x14ac:dyDescent="0.2">
      <c r="A39" s="11" t="s">
        <v>81</v>
      </c>
      <c r="B39" s="4">
        <v>2770</v>
      </c>
      <c r="C39" s="11">
        <v>1270</v>
      </c>
      <c r="D39" s="8"/>
      <c r="E39" s="10"/>
      <c r="G39" s="11" t="s">
        <v>81</v>
      </c>
      <c r="H39" s="12">
        <v>0.94378194207836452</v>
      </c>
      <c r="I39" s="41">
        <v>0.9372693726937269</v>
      </c>
      <c r="J39" s="8"/>
    </row>
    <row r="40" spans="1:10" x14ac:dyDescent="0.2">
      <c r="A40" s="11" t="s">
        <v>83</v>
      </c>
      <c r="B40" s="4">
        <v>45</v>
      </c>
      <c r="C40" s="11">
        <v>30</v>
      </c>
      <c r="D40" s="8"/>
      <c r="E40" s="10"/>
      <c r="G40" s="11" t="s">
        <v>83</v>
      </c>
      <c r="H40" s="12">
        <v>1.5332197614991482E-2</v>
      </c>
      <c r="I40" s="41">
        <v>2.2140221402214021E-2</v>
      </c>
      <c r="J40" s="8"/>
    </row>
    <row r="41" spans="1:10" x14ac:dyDescent="0.2">
      <c r="A41" s="11" t="s">
        <v>82</v>
      </c>
      <c r="B41" s="4">
        <v>120</v>
      </c>
      <c r="C41" s="11">
        <v>55</v>
      </c>
      <c r="D41" s="8"/>
      <c r="E41" s="10"/>
      <c r="G41" s="11" t="s">
        <v>82</v>
      </c>
      <c r="H41" s="12">
        <v>4.0885860306643949E-2</v>
      </c>
      <c r="I41" s="41">
        <v>4.0590405904059039E-2</v>
      </c>
      <c r="J41" s="8"/>
    </row>
    <row r="42" spans="1:10" x14ac:dyDescent="0.2">
      <c r="A42" s="11"/>
      <c r="D42" s="8"/>
      <c r="E42" s="10"/>
      <c r="G42" s="11"/>
      <c r="J42" s="8"/>
    </row>
    <row r="43" spans="1:10" s="11" customFormat="1" x14ac:dyDescent="0.2">
      <c r="A43" s="15" t="s">
        <v>151</v>
      </c>
      <c r="B43" s="15" t="s">
        <v>172</v>
      </c>
      <c r="C43" s="15">
        <v>2015</v>
      </c>
      <c r="D43" s="22"/>
      <c r="E43" s="19"/>
      <c r="G43" s="15" t="s">
        <v>151</v>
      </c>
      <c r="H43" s="15" t="s">
        <v>172</v>
      </c>
      <c r="I43" s="15">
        <v>2015</v>
      </c>
      <c r="J43" s="22"/>
    </row>
    <row r="44" spans="1:10" x14ac:dyDescent="0.2">
      <c r="D44" s="8"/>
      <c r="E44" s="10"/>
      <c r="J44" s="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zoomScaleNormal="100" workbookViewId="0"/>
  </sheetViews>
  <sheetFormatPr defaultRowHeight="11.25" x14ac:dyDescent="0.2"/>
  <cols>
    <col min="1" max="1" width="42" style="4" customWidth="1"/>
    <col min="2" max="4" width="9.7109375" style="4" bestFit="1" customWidth="1"/>
    <col min="5" max="6" width="9.7109375" style="11" bestFit="1" customWidth="1"/>
    <col min="7" max="9" width="9.140625" style="4"/>
    <col min="10" max="10" width="44.28515625" style="4" customWidth="1"/>
    <col min="11" max="13" width="9.7109375" style="4" bestFit="1" customWidth="1"/>
    <col min="14" max="15" width="9.7109375" style="11" bestFit="1" customWidth="1"/>
    <col min="16" max="18" width="9.140625" style="4"/>
    <col min="19" max="19" width="30.28515625" style="4" customWidth="1"/>
    <col min="20" max="22" width="9.140625" style="4"/>
    <col min="23" max="24" width="9.140625" style="11"/>
    <col min="25" max="27" width="9.140625" style="4"/>
    <col min="28" max="28" width="30.7109375" style="4" customWidth="1"/>
    <col min="29" max="31" width="9.140625" style="4"/>
    <col min="32" max="33" width="9.140625" style="11"/>
    <col min="34" max="16384" width="9.140625" style="4"/>
  </cols>
  <sheetData>
    <row r="1" spans="1:34" x14ac:dyDescent="0.2">
      <c r="A1" s="3" t="s">
        <v>93</v>
      </c>
      <c r="B1" s="3"/>
    </row>
    <row r="2" spans="1:34" x14ac:dyDescent="0.2">
      <c r="A2" s="3" t="s">
        <v>199</v>
      </c>
      <c r="B2" s="3"/>
    </row>
    <row r="3" spans="1:34" x14ac:dyDescent="0.2">
      <c r="A3" s="3"/>
      <c r="B3" s="3"/>
    </row>
    <row r="4" spans="1:34" x14ac:dyDescent="0.2">
      <c r="A4" s="3" t="s">
        <v>97</v>
      </c>
      <c r="B4" s="3"/>
      <c r="J4" s="3" t="s">
        <v>137</v>
      </c>
      <c r="S4" s="3" t="s">
        <v>97</v>
      </c>
      <c r="T4" s="3"/>
      <c r="AB4" s="3" t="s">
        <v>137</v>
      </c>
    </row>
    <row r="5" spans="1:34" s="11" customFormat="1" x14ac:dyDescent="0.2">
      <c r="A5" s="75"/>
      <c r="B5" s="15" t="s">
        <v>109</v>
      </c>
      <c r="C5" s="15" t="s">
        <v>108</v>
      </c>
      <c r="D5" s="15" t="s">
        <v>107</v>
      </c>
      <c r="E5" s="15" t="s">
        <v>110</v>
      </c>
      <c r="F5" s="15" t="s">
        <v>111</v>
      </c>
      <c r="G5" s="22"/>
      <c r="H5" s="19"/>
      <c r="J5" s="75"/>
      <c r="K5" s="15" t="s">
        <v>109</v>
      </c>
      <c r="L5" s="15" t="s">
        <v>108</v>
      </c>
      <c r="M5" s="15" t="s">
        <v>107</v>
      </c>
      <c r="N5" s="15" t="s">
        <v>110</v>
      </c>
      <c r="O5" s="15" t="s">
        <v>111</v>
      </c>
      <c r="P5" s="22"/>
      <c r="S5" s="75"/>
      <c r="T5" s="15" t="s">
        <v>109</v>
      </c>
      <c r="U5" s="15" t="s">
        <v>108</v>
      </c>
      <c r="V5" s="15" t="s">
        <v>107</v>
      </c>
      <c r="W5" s="15" t="s">
        <v>110</v>
      </c>
      <c r="X5" s="15" t="s">
        <v>111</v>
      </c>
      <c r="Y5" s="22"/>
      <c r="Z5" s="19"/>
      <c r="AB5" s="75"/>
      <c r="AC5" s="15" t="s">
        <v>109</v>
      </c>
      <c r="AD5" s="15" t="s">
        <v>108</v>
      </c>
      <c r="AE5" s="15" t="s">
        <v>107</v>
      </c>
      <c r="AF5" s="15" t="s">
        <v>110</v>
      </c>
      <c r="AG5" s="15" t="s">
        <v>111</v>
      </c>
      <c r="AH5" s="22"/>
    </row>
    <row r="6" spans="1:34" x14ac:dyDescent="0.2">
      <c r="A6" s="7" t="s">
        <v>47</v>
      </c>
      <c r="B6" s="19"/>
      <c r="C6" s="10"/>
      <c r="D6" s="10"/>
      <c r="E6" s="19"/>
      <c r="F6" s="19"/>
      <c r="G6" s="8"/>
      <c r="H6" s="10"/>
      <c r="J6" s="7" t="s">
        <v>47</v>
      </c>
      <c r="K6" s="19"/>
      <c r="L6" s="10"/>
      <c r="M6" s="10"/>
      <c r="N6" s="19"/>
      <c r="O6" s="19"/>
      <c r="P6" s="8"/>
      <c r="S6" s="7" t="s">
        <v>47</v>
      </c>
      <c r="T6" s="19"/>
      <c r="U6" s="10"/>
      <c r="V6" s="10"/>
      <c r="W6" s="19"/>
      <c r="X6" s="19"/>
      <c r="Y6" s="8"/>
      <c r="Z6" s="10"/>
      <c r="AB6" s="7" t="s">
        <v>47</v>
      </c>
      <c r="AC6" s="19"/>
      <c r="AD6" s="10"/>
      <c r="AE6" s="10"/>
      <c r="AF6" s="19"/>
      <c r="AG6" s="19"/>
      <c r="AH6" s="8"/>
    </row>
    <row r="7" spans="1:34" x14ac:dyDescent="0.2">
      <c r="A7" s="3" t="s">
        <v>125</v>
      </c>
      <c r="G7" s="8"/>
      <c r="H7" s="10"/>
      <c r="J7" s="3" t="s">
        <v>130</v>
      </c>
      <c r="P7" s="8"/>
      <c r="S7" s="3" t="s">
        <v>125</v>
      </c>
      <c r="Y7" s="8"/>
      <c r="Z7" s="10"/>
      <c r="AB7" s="3" t="s">
        <v>130</v>
      </c>
      <c r="AH7" s="8"/>
    </row>
    <row r="8" spans="1:34" x14ac:dyDescent="0.2">
      <c r="A8" s="106" t="s">
        <v>346</v>
      </c>
      <c r="B8" s="4">
        <v>306</v>
      </c>
      <c r="C8" s="4">
        <v>382</v>
      </c>
      <c r="D8" s="4">
        <v>359</v>
      </c>
      <c r="E8" s="106">
        <v>279</v>
      </c>
      <c r="F8" s="106">
        <v>175</v>
      </c>
      <c r="G8" s="8"/>
      <c r="H8" s="10"/>
      <c r="J8" s="106" t="s">
        <v>346</v>
      </c>
      <c r="K8" s="4">
        <v>1217</v>
      </c>
      <c r="L8" s="4">
        <v>1592</v>
      </c>
      <c r="M8" s="4">
        <v>1571</v>
      </c>
      <c r="N8" s="106">
        <v>1250</v>
      </c>
      <c r="O8" s="106">
        <v>774</v>
      </c>
      <c r="P8" s="8"/>
      <c r="S8" s="106" t="s">
        <v>346</v>
      </c>
      <c r="T8" s="12">
        <v>0.90265486725663713</v>
      </c>
      <c r="U8" s="12">
        <v>0.8842592592592593</v>
      </c>
      <c r="V8" s="12">
        <v>0.86091127098321341</v>
      </c>
      <c r="W8" s="12">
        <v>0.85582822085889576</v>
      </c>
      <c r="X8" s="12">
        <v>0.875</v>
      </c>
      <c r="Y8" s="8"/>
      <c r="Z8" s="10"/>
      <c r="AB8" s="106" t="s">
        <v>346</v>
      </c>
      <c r="AC8" s="12">
        <v>0.96205533596837944</v>
      </c>
      <c r="AD8" s="12">
        <v>0.95961422543701025</v>
      </c>
      <c r="AE8" s="12">
        <v>0.9567600487210719</v>
      </c>
      <c r="AF8" s="12">
        <v>0.96899224806201545</v>
      </c>
      <c r="AG8" s="12">
        <v>0.97236180904522618</v>
      </c>
      <c r="AH8" s="8"/>
    </row>
    <row r="9" spans="1:34" x14ac:dyDescent="0.2">
      <c r="A9" s="106" t="s">
        <v>347</v>
      </c>
      <c r="B9" s="4">
        <v>18</v>
      </c>
      <c r="C9" s="4">
        <v>31</v>
      </c>
      <c r="D9" s="4">
        <v>27</v>
      </c>
      <c r="E9" s="11">
        <v>24</v>
      </c>
      <c r="F9" s="11">
        <v>16</v>
      </c>
      <c r="G9" s="8"/>
      <c r="H9" s="10"/>
      <c r="J9" s="106" t="s">
        <v>347</v>
      </c>
      <c r="K9" s="4">
        <v>24</v>
      </c>
      <c r="L9" s="4">
        <v>34</v>
      </c>
      <c r="M9" s="4">
        <v>33</v>
      </c>
      <c r="N9" s="106">
        <v>19</v>
      </c>
      <c r="O9" s="106">
        <v>13</v>
      </c>
      <c r="P9" s="8"/>
      <c r="Q9" s="10"/>
      <c r="R9" s="10"/>
      <c r="S9" s="106" t="s">
        <v>347</v>
      </c>
      <c r="T9" s="12">
        <v>5.3097345132743362E-2</v>
      </c>
      <c r="U9" s="12">
        <v>7.1759259259259259E-2</v>
      </c>
      <c r="V9" s="12">
        <v>6.4748201438848921E-2</v>
      </c>
      <c r="W9" s="12">
        <v>7.3619631901840496E-2</v>
      </c>
      <c r="X9" s="12">
        <v>0.08</v>
      </c>
      <c r="Y9" s="8"/>
      <c r="Z9" s="10"/>
      <c r="AB9" s="106" t="s">
        <v>347</v>
      </c>
      <c r="AC9" s="12">
        <v>1.8972332015810278E-2</v>
      </c>
      <c r="AD9" s="12">
        <v>2.0494273658830622E-2</v>
      </c>
      <c r="AE9" s="12">
        <v>2.0097442143727162E-2</v>
      </c>
      <c r="AF9" s="12">
        <v>1.4728682170542635E-2</v>
      </c>
      <c r="AG9" s="12">
        <v>1.6331658291457288E-2</v>
      </c>
      <c r="AH9" s="8"/>
    </row>
    <row r="10" spans="1:34" x14ac:dyDescent="0.2">
      <c r="A10" s="106" t="s">
        <v>348</v>
      </c>
      <c r="B10" s="4">
        <v>15</v>
      </c>
      <c r="C10" s="4">
        <v>19</v>
      </c>
      <c r="D10" s="4">
        <v>31</v>
      </c>
      <c r="E10" s="11">
        <v>23</v>
      </c>
      <c r="F10" s="11">
        <v>9</v>
      </c>
      <c r="G10" s="8"/>
      <c r="H10" s="10"/>
      <c r="J10" s="106" t="s">
        <v>348</v>
      </c>
      <c r="K10" s="4">
        <v>24</v>
      </c>
      <c r="L10" s="4">
        <v>33</v>
      </c>
      <c r="M10" s="4">
        <v>38</v>
      </c>
      <c r="N10" s="106">
        <v>21</v>
      </c>
      <c r="O10" s="106">
        <v>9</v>
      </c>
      <c r="P10" s="8"/>
      <c r="Q10" s="10"/>
      <c r="R10" s="10"/>
      <c r="S10" s="106" t="s">
        <v>348</v>
      </c>
      <c r="T10" s="12">
        <v>4.4247787610619468E-2</v>
      </c>
      <c r="U10" s="12">
        <v>4.3981481481481483E-2</v>
      </c>
      <c r="V10" s="12">
        <v>7.4340527577937646E-2</v>
      </c>
      <c r="W10" s="12">
        <v>7.0552147239263799E-2</v>
      </c>
      <c r="X10" s="12">
        <v>4.4999999999999998E-2</v>
      </c>
      <c r="Y10" s="8"/>
      <c r="Z10" s="10"/>
      <c r="AB10" s="106" t="s">
        <v>348</v>
      </c>
      <c r="AC10" s="12">
        <v>1.8972332015810278E-2</v>
      </c>
      <c r="AD10" s="12">
        <v>1.9891500904159132E-2</v>
      </c>
      <c r="AE10" s="12">
        <v>2.3142509135200974E-2</v>
      </c>
      <c r="AF10" s="12">
        <v>1.627906976744186E-2</v>
      </c>
      <c r="AG10" s="12">
        <v>1.1306532663316583E-2</v>
      </c>
      <c r="AH10" s="8"/>
    </row>
    <row r="11" spans="1:34" x14ac:dyDescent="0.2">
      <c r="A11" s="11"/>
      <c r="G11" s="8"/>
      <c r="H11" s="10"/>
      <c r="J11" s="11"/>
      <c r="P11" s="8"/>
      <c r="Q11" s="10"/>
      <c r="R11" s="10"/>
      <c r="S11" s="11"/>
      <c r="T11" s="12"/>
      <c r="U11" s="12"/>
      <c r="V11" s="12"/>
      <c r="W11" s="41"/>
      <c r="X11" s="41"/>
      <c r="Y11" s="8"/>
      <c r="Z11" s="10"/>
      <c r="AB11" s="11"/>
      <c r="AC11" s="12"/>
      <c r="AD11" s="12"/>
      <c r="AE11" s="12"/>
      <c r="AF11" s="41"/>
      <c r="AG11" s="41"/>
      <c r="AH11" s="8"/>
    </row>
    <row r="12" spans="1:34" x14ac:dyDescent="0.2">
      <c r="A12" s="11" t="s">
        <v>39</v>
      </c>
      <c r="B12" s="4">
        <f>SUM(B8:B10)</f>
        <v>339</v>
      </c>
      <c r="C12" s="4">
        <f t="shared" ref="C12:F12" si="0">SUM(C8:C10)</f>
        <v>432</v>
      </c>
      <c r="D12" s="4">
        <f t="shared" si="0"/>
        <v>417</v>
      </c>
      <c r="E12" s="4">
        <f t="shared" si="0"/>
        <v>326</v>
      </c>
      <c r="F12" s="4">
        <f t="shared" si="0"/>
        <v>200</v>
      </c>
      <c r="G12" s="8"/>
      <c r="H12" s="10"/>
      <c r="J12" s="11" t="s">
        <v>39</v>
      </c>
      <c r="K12" s="4">
        <f>SUM(K8:K10)</f>
        <v>1265</v>
      </c>
      <c r="L12" s="4">
        <f>SUM(L8:L10)</f>
        <v>1659</v>
      </c>
      <c r="M12" s="4">
        <f>SUM(M8:M10)</f>
        <v>1642</v>
      </c>
      <c r="N12" s="4">
        <f>SUM(N8:N10)</f>
        <v>1290</v>
      </c>
      <c r="O12" s="4">
        <f>SUM(O8:O10)</f>
        <v>796</v>
      </c>
      <c r="P12" s="8"/>
      <c r="Q12" s="10"/>
      <c r="R12" s="10"/>
      <c r="S12" s="11" t="s">
        <v>39</v>
      </c>
      <c r="T12" s="12">
        <v>1</v>
      </c>
      <c r="U12" s="12">
        <v>1</v>
      </c>
      <c r="V12" s="12">
        <v>1</v>
      </c>
      <c r="W12" s="41">
        <v>1</v>
      </c>
      <c r="X12" s="41">
        <v>1</v>
      </c>
      <c r="Y12" s="8"/>
      <c r="Z12" s="10"/>
      <c r="AB12" s="11" t="s">
        <v>39</v>
      </c>
      <c r="AC12" s="12">
        <v>1</v>
      </c>
      <c r="AD12" s="12">
        <v>1</v>
      </c>
      <c r="AE12" s="12">
        <v>1</v>
      </c>
      <c r="AF12" s="41">
        <v>1</v>
      </c>
      <c r="AG12" s="41">
        <v>1</v>
      </c>
      <c r="AH12" s="8"/>
    </row>
    <row r="13" spans="1:34" s="11" customFormat="1" x14ac:dyDescent="0.2">
      <c r="A13" s="11" t="s">
        <v>151</v>
      </c>
      <c r="B13" s="19" t="s">
        <v>157</v>
      </c>
      <c r="C13" s="19" t="s">
        <v>163</v>
      </c>
      <c r="D13" s="19" t="s">
        <v>152</v>
      </c>
      <c r="E13" s="19" t="s">
        <v>166</v>
      </c>
      <c r="F13" s="19" t="s">
        <v>164</v>
      </c>
      <c r="G13" s="18"/>
      <c r="H13" s="19"/>
      <c r="J13" s="11" t="s">
        <v>151</v>
      </c>
      <c r="K13" s="19" t="s">
        <v>157</v>
      </c>
      <c r="L13" s="19" t="s">
        <v>163</v>
      </c>
      <c r="M13" s="19" t="s">
        <v>152</v>
      </c>
      <c r="N13" s="19" t="s">
        <v>166</v>
      </c>
      <c r="O13" s="40" t="s">
        <v>164</v>
      </c>
      <c r="P13" s="19"/>
      <c r="Q13" s="19"/>
      <c r="R13" s="19"/>
      <c r="S13" s="11" t="s">
        <v>151</v>
      </c>
      <c r="T13" s="19" t="s">
        <v>157</v>
      </c>
      <c r="U13" s="19" t="s">
        <v>163</v>
      </c>
      <c r="V13" s="19" t="s">
        <v>152</v>
      </c>
      <c r="W13" s="19" t="s">
        <v>166</v>
      </c>
      <c r="X13" s="19" t="s">
        <v>164</v>
      </c>
      <c r="Y13" s="18"/>
      <c r="Z13" s="19"/>
      <c r="AB13" s="11" t="s">
        <v>151</v>
      </c>
      <c r="AC13" s="19" t="s">
        <v>157</v>
      </c>
      <c r="AD13" s="19" t="s">
        <v>163</v>
      </c>
      <c r="AE13" s="19" t="s">
        <v>152</v>
      </c>
      <c r="AF13" s="19" t="s">
        <v>166</v>
      </c>
      <c r="AG13" s="19" t="s">
        <v>164</v>
      </c>
      <c r="AH13" s="18"/>
    </row>
    <row r="14" spans="1:34" x14ac:dyDescent="0.2">
      <c r="A14" s="7" t="s">
        <v>48</v>
      </c>
      <c r="G14" s="8"/>
      <c r="H14" s="10"/>
      <c r="J14" s="7" t="s">
        <v>48</v>
      </c>
      <c r="O14" s="40"/>
      <c r="P14" s="10"/>
      <c r="Q14" s="10"/>
      <c r="R14" s="10"/>
      <c r="S14" s="7" t="s">
        <v>48</v>
      </c>
      <c r="Y14" s="8"/>
      <c r="Z14" s="10"/>
      <c r="AB14" s="7" t="s">
        <v>48</v>
      </c>
      <c r="AF14" s="106"/>
      <c r="AG14" s="106"/>
      <c r="AH14" s="8"/>
    </row>
    <row r="15" spans="1:34" x14ac:dyDescent="0.2">
      <c r="A15" s="3" t="s">
        <v>125</v>
      </c>
      <c r="G15" s="8"/>
      <c r="H15" s="10"/>
      <c r="J15" s="3" t="s">
        <v>130</v>
      </c>
      <c r="O15" s="40"/>
      <c r="P15" s="10"/>
      <c r="Q15" s="10"/>
      <c r="R15" s="10"/>
      <c r="S15" s="3" t="s">
        <v>125</v>
      </c>
      <c r="Y15" s="8"/>
      <c r="Z15" s="10"/>
      <c r="AB15" s="3" t="s">
        <v>130</v>
      </c>
      <c r="AF15" s="106"/>
      <c r="AG15" s="106"/>
      <c r="AH15" s="8"/>
    </row>
    <row r="16" spans="1:34" x14ac:dyDescent="0.2">
      <c r="A16" s="106" t="s">
        <v>346</v>
      </c>
      <c r="B16" s="4">
        <v>292</v>
      </c>
      <c r="C16" s="4">
        <v>311</v>
      </c>
      <c r="D16" s="4">
        <v>264</v>
      </c>
      <c r="E16" s="11">
        <v>135</v>
      </c>
      <c r="F16" s="11">
        <v>6</v>
      </c>
      <c r="G16" s="8"/>
      <c r="H16" s="10"/>
      <c r="J16" s="106" t="s">
        <v>346</v>
      </c>
      <c r="K16" s="4">
        <v>937</v>
      </c>
      <c r="L16" s="4">
        <v>1029</v>
      </c>
      <c r="M16" s="4">
        <v>850</v>
      </c>
      <c r="N16" s="11">
        <v>391</v>
      </c>
      <c r="O16" s="40">
        <v>29</v>
      </c>
      <c r="P16" s="10"/>
      <c r="Q16" s="10"/>
      <c r="R16" s="10"/>
      <c r="S16" s="106" t="s">
        <v>346</v>
      </c>
      <c r="T16" s="12">
        <v>0.82719546742209626</v>
      </c>
      <c r="U16" s="12">
        <v>0.85439560439560436</v>
      </c>
      <c r="V16" s="12">
        <v>0.83544303797468356</v>
      </c>
      <c r="W16" s="12">
        <v>0.85443037974683544</v>
      </c>
      <c r="X16" s="12">
        <v>0.75</v>
      </c>
      <c r="Y16" s="8"/>
      <c r="Z16" s="10"/>
      <c r="AB16" s="106" t="s">
        <v>346</v>
      </c>
      <c r="AC16" s="12">
        <v>0.96697626418988647</v>
      </c>
      <c r="AD16" s="12">
        <v>0.95454545454545459</v>
      </c>
      <c r="AE16" s="12">
        <v>0.9550561797752809</v>
      </c>
      <c r="AF16" s="12">
        <v>0.9606879606879607</v>
      </c>
      <c r="AG16" s="12">
        <v>1</v>
      </c>
      <c r="AH16" s="8"/>
    </row>
    <row r="17" spans="1:34" x14ac:dyDescent="0.2">
      <c r="A17" s="106" t="s">
        <v>347</v>
      </c>
      <c r="B17" s="4">
        <v>32</v>
      </c>
      <c r="C17" s="4">
        <v>27</v>
      </c>
      <c r="D17" s="4">
        <v>21</v>
      </c>
      <c r="E17" s="106">
        <v>7</v>
      </c>
      <c r="F17" s="106">
        <v>1</v>
      </c>
      <c r="G17" s="8"/>
      <c r="H17" s="10"/>
      <c r="J17" s="106" t="s">
        <v>347</v>
      </c>
      <c r="K17" s="4">
        <v>20</v>
      </c>
      <c r="L17" s="4">
        <v>29</v>
      </c>
      <c r="M17" s="4">
        <v>24</v>
      </c>
      <c r="N17" s="106">
        <v>8</v>
      </c>
      <c r="O17" s="40">
        <v>0</v>
      </c>
      <c r="P17" s="10"/>
      <c r="Q17" s="10"/>
      <c r="R17" s="10"/>
      <c r="S17" s="106" t="s">
        <v>347</v>
      </c>
      <c r="T17" s="12">
        <v>9.0651558073654395E-2</v>
      </c>
      <c r="U17" s="12">
        <v>7.4175824175824176E-2</v>
      </c>
      <c r="V17" s="12">
        <v>6.6455696202531639E-2</v>
      </c>
      <c r="W17" s="12">
        <v>4.4303797468354431E-2</v>
      </c>
      <c r="X17" s="12">
        <v>0.125</v>
      </c>
      <c r="Y17" s="8"/>
      <c r="Z17" s="10"/>
      <c r="AB17" s="106" t="s">
        <v>347</v>
      </c>
      <c r="AC17" s="12">
        <v>2.063983488132095E-2</v>
      </c>
      <c r="AD17" s="12">
        <v>2.6901669758812616E-2</v>
      </c>
      <c r="AE17" s="12">
        <v>2.6966292134831461E-2</v>
      </c>
      <c r="AF17" s="12">
        <v>1.9656019656019656E-2</v>
      </c>
      <c r="AG17" s="12">
        <v>0</v>
      </c>
      <c r="AH17" s="8"/>
    </row>
    <row r="18" spans="1:34" x14ac:dyDescent="0.2">
      <c r="A18" s="106" t="s">
        <v>348</v>
      </c>
      <c r="B18" s="4">
        <v>29</v>
      </c>
      <c r="C18" s="4">
        <v>26</v>
      </c>
      <c r="D18" s="4">
        <v>31</v>
      </c>
      <c r="E18" s="11">
        <v>16</v>
      </c>
      <c r="F18" s="11">
        <v>1</v>
      </c>
      <c r="G18" s="8"/>
      <c r="H18" s="10"/>
      <c r="J18" s="106" t="s">
        <v>348</v>
      </c>
      <c r="K18" s="4">
        <v>12</v>
      </c>
      <c r="L18" s="4">
        <v>20</v>
      </c>
      <c r="M18" s="4">
        <v>16</v>
      </c>
      <c r="N18" s="11">
        <v>8</v>
      </c>
      <c r="O18" s="40">
        <v>0</v>
      </c>
      <c r="P18" s="10"/>
      <c r="Q18" s="10"/>
      <c r="R18" s="10"/>
      <c r="S18" s="106" t="s">
        <v>348</v>
      </c>
      <c r="T18" s="12">
        <v>8.2152974504249299E-2</v>
      </c>
      <c r="U18" s="12">
        <v>7.1428571428571425E-2</v>
      </c>
      <c r="V18" s="12">
        <v>9.8101265822784806E-2</v>
      </c>
      <c r="W18" s="12">
        <v>0.10126582278481013</v>
      </c>
      <c r="X18" s="12">
        <v>0.125</v>
      </c>
      <c r="Y18" s="8"/>
      <c r="Z18" s="10"/>
      <c r="AB18" s="106" t="s">
        <v>348</v>
      </c>
      <c r="AC18" s="12">
        <v>1.238390092879257E-2</v>
      </c>
      <c r="AD18" s="12">
        <v>1.8552875695732839E-2</v>
      </c>
      <c r="AE18" s="12">
        <v>1.7977528089887642E-2</v>
      </c>
      <c r="AF18" s="12">
        <v>1.9656019656019656E-2</v>
      </c>
      <c r="AG18" s="12">
        <v>0</v>
      </c>
      <c r="AH18" s="8"/>
    </row>
    <row r="19" spans="1:34" x14ac:dyDescent="0.2">
      <c r="A19" s="11"/>
      <c r="G19" s="8"/>
      <c r="H19" s="10"/>
      <c r="J19" s="11"/>
      <c r="O19" s="40"/>
      <c r="P19" s="10"/>
      <c r="Q19" s="10"/>
      <c r="R19" s="10"/>
      <c r="S19" s="11"/>
      <c r="T19" s="12"/>
      <c r="U19" s="12"/>
      <c r="V19" s="12"/>
      <c r="W19" s="41"/>
      <c r="X19" s="41"/>
      <c r="Y19" s="8"/>
      <c r="Z19" s="10"/>
      <c r="AB19" s="11"/>
      <c r="AC19" s="12"/>
      <c r="AD19" s="12"/>
      <c r="AE19" s="12"/>
      <c r="AF19" s="41"/>
      <c r="AG19" s="41"/>
      <c r="AH19" s="8"/>
    </row>
    <row r="20" spans="1:34" x14ac:dyDescent="0.2">
      <c r="A20" s="11" t="s">
        <v>39</v>
      </c>
      <c r="B20" s="4">
        <f>SUM(B16:B18)</f>
        <v>353</v>
      </c>
      <c r="C20" s="4">
        <f>SUM(C16:C18)</f>
        <v>364</v>
      </c>
      <c r="D20" s="4">
        <f>SUM(D16:D18)</f>
        <v>316</v>
      </c>
      <c r="E20" s="4">
        <f>SUM(E16:E18)</f>
        <v>158</v>
      </c>
      <c r="F20" s="4">
        <f>SUM(F16:F18)</f>
        <v>8</v>
      </c>
      <c r="G20" s="8"/>
      <c r="H20" s="10"/>
      <c r="J20" s="11" t="s">
        <v>39</v>
      </c>
      <c r="K20" s="4">
        <f>SUM(K16:K18)</f>
        <v>969</v>
      </c>
      <c r="L20" s="4">
        <f t="shared" ref="L20:O20" si="1">SUM(L16:L18)</f>
        <v>1078</v>
      </c>
      <c r="M20" s="4">
        <f t="shared" si="1"/>
        <v>890</v>
      </c>
      <c r="N20" s="4">
        <f t="shared" si="1"/>
        <v>407</v>
      </c>
      <c r="O20" s="14">
        <f t="shared" si="1"/>
        <v>29</v>
      </c>
      <c r="P20" s="10"/>
      <c r="Q20" s="10"/>
      <c r="R20" s="10"/>
      <c r="S20" s="11" t="s">
        <v>39</v>
      </c>
      <c r="T20" s="12">
        <v>1</v>
      </c>
      <c r="U20" s="12">
        <v>1</v>
      </c>
      <c r="V20" s="12">
        <v>1</v>
      </c>
      <c r="W20" s="41">
        <v>1</v>
      </c>
      <c r="X20" s="41">
        <v>1</v>
      </c>
      <c r="Y20" s="8"/>
      <c r="Z20" s="10"/>
      <c r="AB20" s="11" t="s">
        <v>39</v>
      </c>
      <c r="AC20" s="12">
        <v>1</v>
      </c>
      <c r="AD20" s="12">
        <v>1</v>
      </c>
      <c r="AE20" s="12">
        <v>1</v>
      </c>
      <c r="AF20" s="41">
        <v>1</v>
      </c>
      <c r="AG20" s="41">
        <v>1</v>
      </c>
      <c r="AH20" s="8"/>
    </row>
    <row r="21" spans="1:34" s="11" customFormat="1" x14ac:dyDescent="0.2">
      <c r="A21" s="11" t="s">
        <v>151</v>
      </c>
      <c r="B21" s="19" t="s">
        <v>157</v>
      </c>
      <c r="C21" s="19" t="s">
        <v>157</v>
      </c>
      <c r="D21" s="19" t="s">
        <v>157</v>
      </c>
      <c r="E21" s="19" t="s">
        <v>165</v>
      </c>
      <c r="F21" s="19">
        <v>2014</v>
      </c>
      <c r="G21" s="18"/>
      <c r="H21" s="19"/>
      <c r="J21" s="11" t="s">
        <v>151</v>
      </c>
      <c r="K21" s="19" t="s">
        <v>157</v>
      </c>
      <c r="L21" s="19" t="s">
        <v>157</v>
      </c>
      <c r="M21" s="19" t="s">
        <v>157</v>
      </c>
      <c r="N21" s="19" t="s">
        <v>165</v>
      </c>
      <c r="O21" s="40">
        <v>2014</v>
      </c>
      <c r="P21" s="19"/>
      <c r="Q21" s="19"/>
      <c r="R21" s="19"/>
      <c r="S21" s="11" t="s">
        <v>151</v>
      </c>
      <c r="T21" s="19" t="s">
        <v>157</v>
      </c>
      <c r="U21" s="19" t="s">
        <v>157</v>
      </c>
      <c r="V21" s="19" t="s">
        <v>157</v>
      </c>
      <c r="W21" s="19" t="s">
        <v>165</v>
      </c>
      <c r="X21" s="19">
        <v>2014</v>
      </c>
      <c r="Y21" s="18"/>
      <c r="Z21" s="19"/>
      <c r="AB21" s="11" t="s">
        <v>151</v>
      </c>
      <c r="AC21" s="19" t="s">
        <v>157</v>
      </c>
      <c r="AD21" s="19" t="s">
        <v>157</v>
      </c>
      <c r="AE21" s="19" t="s">
        <v>157</v>
      </c>
      <c r="AF21" s="19" t="s">
        <v>165</v>
      </c>
      <c r="AG21" s="19">
        <v>2014</v>
      </c>
      <c r="AH21" s="18"/>
    </row>
    <row r="22" spans="1:34" x14ac:dyDescent="0.2">
      <c r="A22" s="7" t="s">
        <v>49</v>
      </c>
      <c r="G22" s="8"/>
      <c r="H22" s="10"/>
      <c r="J22" s="7" t="s">
        <v>49</v>
      </c>
      <c r="O22" s="40"/>
      <c r="P22" s="10"/>
      <c r="Q22" s="10"/>
      <c r="R22" s="10"/>
      <c r="S22" s="7" t="s">
        <v>49</v>
      </c>
      <c r="Y22" s="8"/>
      <c r="Z22" s="10"/>
      <c r="AB22" s="7" t="s">
        <v>49</v>
      </c>
      <c r="AF22" s="106"/>
      <c r="AG22" s="106"/>
      <c r="AH22" s="8"/>
    </row>
    <row r="23" spans="1:34" x14ac:dyDescent="0.2">
      <c r="A23" s="3" t="s">
        <v>125</v>
      </c>
      <c r="G23" s="8"/>
      <c r="H23" s="10"/>
      <c r="J23" s="3" t="s">
        <v>130</v>
      </c>
      <c r="O23" s="40"/>
      <c r="P23" s="10"/>
      <c r="Q23" s="10"/>
      <c r="R23" s="10"/>
      <c r="S23" s="3" t="s">
        <v>125</v>
      </c>
      <c r="Y23" s="8"/>
      <c r="Z23" s="10"/>
      <c r="AB23" s="3" t="s">
        <v>130</v>
      </c>
      <c r="AF23" s="106"/>
      <c r="AG23" s="106"/>
      <c r="AH23" s="8"/>
    </row>
    <row r="24" spans="1:34" x14ac:dyDescent="0.2">
      <c r="A24" s="106" t="s">
        <v>346</v>
      </c>
      <c r="B24" s="4">
        <v>29</v>
      </c>
      <c r="C24" s="4">
        <v>36</v>
      </c>
      <c r="D24" s="4">
        <v>12</v>
      </c>
      <c r="E24" s="11" t="s">
        <v>142</v>
      </c>
      <c r="F24" s="11" t="s">
        <v>142</v>
      </c>
      <c r="G24" s="8"/>
      <c r="H24" s="10"/>
      <c r="J24" s="106" t="s">
        <v>346</v>
      </c>
      <c r="K24" s="4">
        <v>81</v>
      </c>
      <c r="L24" s="4">
        <v>87</v>
      </c>
      <c r="M24" s="4">
        <v>46</v>
      </c>
      <c r="N24" s="11" t="s">
        <v>142</v>
      </c>
      <c r="O24" s="40" t="s">
        <v>142</v>
      </c>
      <c r="P24" s="10"/>
      <c r="Q24" s="10"/>
      <c r="R24" s="10"/>
      <c r="S24" s="106" t="s">
        <v>346</v>
      </c>
      <c r="T24" s="12">
        <v>0.87878787878787878</v>
      </c>
      <c r="U24" s="12">
        <v>0.94736842105263153</v>
      </c>
      <c r="V24" s="12">
        <v>0.70588235294117652</v>
      </c>
      <c r="W24" s="11" t="s">
        <v>142</v>
      </c>
      <c r="X24" s="11" t="s">
        <v>142</v>
      </c>
      <c r="Y24" s="8"/>
      <c r="Z24" s="10"/>
      <c r="AB24" s="106" t="s">
        <v>346</v>
      </c>
      <c r="AC24" s="12">
        <v>0.94186046511627908</v>
      </c>
      <c r="AD24" s="12">
        <v>0.94565217391304346</v>
      </c>
      <c r="AE24" s="12">
        <v>0.95833333333333337</v>
      </c>
      <c r="AF24" s="106" t="s">
        <v>142</v>
      </c>
      <c r="AG24" s="106" t="s">
        <v>142</v>
      </c>
      <c r="AH24" s="8"/>
    </row>
    <row r="25" spans="1:34" x14ac:dyDescent="0.2">
      <c r="A25" s="106" t="s">
        <v>347</v>
      </c>
      <c r="B25" s="4">
        <v>3</v>
      </c>
      <c r="C25" s="4">
        <v>0</v>
      </c>
      <c r="D25" s="4">
        <v>2</v>
      </c>
      <c r="E25" s="106"/>
      <c r="F25" s="106"/>
      <c r="G25" s="8"/>
      <c r="H25" s="10"/>
      <c r="J25" s="106" t="s">
        <v>347</v>
      </c>
      <c r="K25" s="4">
        <v>2</v>
      </c>
      <c r="L25" s="4">
        <v>2</v>
      </c>
      <c r="M25" s="4">
        <v>1</v>
      </c>
      <c r="N25" s="106"/>
      <c r="O25" s="40"/>
      <c r="P25" s="10"/>
      <c r="Q25" s="10"/>
      <c r="R25" s="10"/>
      <c r="S25" s="106" t="s">
        <v>347</v>
      </c>
      <c r="T25" s="12">
        <v>9.0909090909090912E-2</v>
      </c>
      <c r="U25" s="12">
        <v>0</v>
      </c>
      <c r="V25" s="12">
        <v>0.11764705882352941</v>
      </c>
      <c r="W25" s="106"/>
      <c r="X25" s="40"/>
      <c r="Y25" s="10"/>
      <c r="Z25" s="10"/>
      <c r="AB25" s="106" t="s">
        <v>347</v>
      </c>
      <c r="AC25" s="12">
        <v>2.3255813953488372E-2</v>
      </c>
      <c r="AD25" s="12">
        <v>2.1739130434782608E-2</v>
      </c>
      <c r="AE25" s="12">
        <v>2.0833333333333332E-2</v>
      </c>
      <c r="AF25" s="106"/>
      <c r="AG25" s="40"/>
      <c r="AH25" s="10"/>
    </row>
    <row r="26" spans="1:34" x14ac:dyDescent="0.2">
      <c r="A26" s="106" t="s">
        <v>348</v>
      </c>
      <c r="B26" s="4">
        <v>1</v>
      </c>
      <c r="C26" s="4">
        <v>2</v>
      </c>
      <c r="D26" s="4">
        <v>3</v>
      </c>
      <c r="E26" s="11" t="s">
        <v>142</v>
      </c>
      <c r="F26" s="11" t="s">
        <v>142</v>
      </c>
      <c r="G26" s="8"/>
      <c r="H26" s="10"/>
      <c r="J26" s="106" t="s">
        <v>348</v>
      </c>
      <c r="K26" s="4">
        <v>3</v>
      </c>
      <c r="L26" s="4">
        <v>3</v>
      </c>
      <c r="M26" s="4">
        <v>1</v>
      </c>
      <c r="N26" s="11" t="s">
        <v>142</v>
      </c>
      <c r="O26" s="40" t="s">
        <v>142</v>
      </c>
      <c r="P26" s="10"/>
      <c r="Q26" s="10"/>
      <c r="R26" s="10"/>
      <c r="S26" s="106" t="s">
        <v>348</v>
      </c>
      <c r="T26" s="12">
        <v>3.0303030303030304E-2</v>
      </c>
      <c r="U26" s="12">
        <v>5.2631578947368418E-2</v>
      </c>
      <c r="V26" s="12">
        <v>0.17647058823529413</v>
      </c>
      <c r="W26" s="11" t="s">
        <v>142</v>
      </c>
      <c r="X26" s="40" t="s">
        <v>142</v>
      </c>
      <c r="Y26" s="10"/>
      <c r="Z26" s="10"/>
      <c r="AB26" s="106" t="s">
        <v>348</v>
      </c>
      <c r="AC26" s="12">
        <v>3.4883720930232558E-2</v>
      </c>
      <c r="AD26" s="12">
        <v>3.2608695652173912E-2</v>
      </c>
      <c r="AE26" s="12">
        <v>2.0833333333333332E-2</v>
      </c>
      <c r="AF26" s="106" t="s">
        <v>142</v>
      </c>
      <c r="AG26" s="40" t="s">
        <v>142</v>
      </c>
      <c r="AH26" s="10"/>
    </row>
    <row r="27" spans="1:34" x14ac:dyDescent="0.2">
      <c r="A27" s="11"/>
      <c r="F27" s="40"/>
      <c r="G27" s="10"/>
      <c r="H27" s="10"/>
      <c r="J27" s="11"/>
      <c r="O27" s="40"/>
      <c r="P27" s="10"/>
      <c r="Q27" s="10"/>
      <c r="R27" s="10"/>
      <c r="S27" s="11"/>
      <c r="T27" s="12"/>
      <c r="U27" s="12"/>
      <c r="V27" s="12"/>
      <c r="X27" s="40"/>
      <c r="Y27" s="10"/>
      <c r="Z27" s="10"/>
      <c r="AB27" s="11"/>
      <c r="AC27" s="12"/>
      <c r="AD27" s="12"/>
      <c r="AE27" s="12"/>
      <c r="AF27" s="106"/>
      <c r="AG27" s="40"/>
      <c r="AH27" s="10"/>
    </row>
    <row r="28" spans="1:34" x14ac:dyDescent="0.2">
      <c r="A28" s="11" t="s">
        <v>39</v>
      </c>
      <c r="B28" s="4">
        <f>SUM(B24:B26)</f>
        <v>33</v>
      </c>
      <c r="C28" s="4">
        <f t="shared" ref="C28:D28" si="2">SUM(C24:C26)</f>
        <v>38</v>
      </c>
      <c r="D28" s="4">
        <f t="shared" si="2"/>
        <v>17</v>
      </c>
      <c r="E28" s="106" t="s">
        <v>142</v>
      </c>
      <c r="F28" s="40" t="s">
        <v>142</v>
      </c>
      <c r="G28" s="10"/>
      <c r="H28" s="10"/>
      <c r="J28" s="11" t="s">
        <v>39</v>
      </c>
      <c r="K28" s="4">
        <f>SUM(K24:K26)</f>
        <v>86</v>
      </c>
      <c r="L28" s="4">
        <f t="shared" ref="L28:M28" si="3">SUM(L24:L26)</f>
        <v>92</v>
      </c>
      <c r="M28" s="4">
        <f t="shared" si="3"/>
        <v>48</v>
      </c>
      <c r="N28" s="106" t="s">
        <v>142</v>
      </c>
      <c r="O28" s="40" t="s">
        <v>142</v>
      </c>
      <c r="P28" s="10"/>
      <c r="Q28" s="10"/>
      <c r="R28" s="10"/>
      <c r="S28" s="11" t="s">
        <v>39</v>
      </c>
      <c r="T28" s="12">
        <v>1</v>
      </c>
      <c r="U28" s="12">
        <v>1</v>
      </c>
      <c r="V28" s="12">
        <v>1</v>
      </c>
      <c r="W28" s="11" t="s">
        <v>142</v>
      </c>
      <c r="X28" s="40" t="s">
        <v>142</v>
      </c>
      <c r="Y28" s="10"/>
      <c r="Z28" s="10"/>
      <c r="AB28" s="11" t="s">
        <v>39</v>
      </c>
      <c r="AC28" s="12">
        <v>1</v>
      </c>
      <c r="AD28" s="12">
        <v>1</v>
      </c>
      <c r="AE28" s="12">
        <v>1</v>
      </c>
      <c r="AF28" s="106" t="s">
        <v>142</v>
      </c>
      <c r="AG28" s="40" t="s">
        <v>142</v>
      </c>
      <c r="AH28" s="10"/>
    </row>
    <row r="29" spans="1:34" s="11" customFormat="1" x14ac:dyDescent="0.2">
      <c r="A29" s="11" t="s">
        <v>151</v>
      </c>
      <c r="B29" s="19">
        <v>2016</v>
      </c>
      <c r="C29" s="19">
        <v>2016</v>
      </c>
      <c r="D29" s="19">
        <v>2016</v>
      </c>
      <c r="F29" s="40"/>
      <c r="G29" s="19"/>
      <c r="H29" s="19"/>
      <c r="J29" s="11" t="s">
        <v>151</v>
      </c>
      <c r="K29" s="19">
        <v>2016</v>
      </c>
      <c r="L29" s="19">
        <v>2016</v>
      </c>
      <c r="M29" s="19">
        <v>2016</v>
      </c>
      <c r="O29" s="40"/>
      <c r="P29" s="19"/>
      <c r="Q29" s="19"/>
      <c r="R29" s="19"/>
      <c r="S29" s="11" t="s">
        <v>151</v>
      </c>
      <c r="T29" s="19">
        <v>2016</v>
      </c>
      <c r="U29" s="19">
        <v>2016</v>
      </c>
      <c r="V29" s="19">
        <v>2016</v>
      </c>
      <c r="X29" s="40"/>
      <c r="Y29" s="19"/>
      <c r="Z29" s="19"/>
      <c r="AB29" s="11" t="s">
        <v>151</v>
      </c>
      <c r="AC29" s="19">
        <v>2016</v>
      </c>
      <c r="AD29" s="19">
        <v>2016</v>
      </c>
      <c r="AE29" s="19">
        <v>2016</v>
      </c>
      <c r="AF29" s="106"/>
      <c r="AG29" s="40"/>
      <c r="AH29" s="19"/>
    </row>
    <row r="30" spans="1:34" s="101" customFormat="1" x14ac:dyDescent="0.2">
      <c r="A30" s="7" t="s">
        <v>104</v>
      </c>
      <c r="B30" s="19"/>
      <c r="C30" s="19"/>
      <c r="D30" s="19"/>
      <c r="F30" s="40"/>
      <c r="G30" s="19"/>
      <c r="H30" s="19"/>
      <c r="J30" s="7" t="s">
        <v>104</v>
      </c>
      <c r="K30" s="19"/>
      <c r="L30" s="19"/>
      <c r="M30" s="19"/>
      <c r="O30" s="40"/>
      <c r="P30" s="19"/>
      <c r="Q30" s="19"/>
      <c r="R30" s="19"/>
      <c r="S30" s="7" t="s">
        <v>104</v>
      </c>
      <c r="T30" s="19"/>
      <c r="U30" s="19"/>
      <c r="V30" s="19"/>
      <c r="X30" s="40"/>
      <c r="Y30" s="19"/>
      <c r="Z30" s="19"/>
      <c r="AB30" s="7" t="s">
        <v>104</v>
      </c>
      <c r="AC30" s="19"/>
      <c r="AD30" s="19"/>
      <c r="AE30" s="19"/>
      <c r="AF30" s="106"/>
      <c r="AG30" s="40"/>
      <c r="AH30" s="19"/>
    </row>
    <row r="31" spans="1:34" s="101" customFormat="1" x14ac:dyDescent="0.2">
      <c r="A31" s="3" t="s">
        <v>125</v>
      </c>
      <c r="B31" s="19"/>
      <c r="C31" s="19"/>
      <c r="D31" s="19"/>
      <c r="F31" s="40"/>
      <c r="G31" s="19"/>
      <c r="H31" s="19"/>
      <c r="J31" s="3" t="s">
        <v>130</v>
      </c>
      <c r="K31" s="19"/>
      <c r="L31" s="19"/>
      <c r="M31" s="19"/>
      <c r="O31" s="40"/>
      <c r="P31" s="19"/>
      <c r="Q31" s="19"/>
      <c r="R31" s="19"/>
      <c r="S31" s="3" t="s">
        <v>125</v>
      </c>
      <c r="T31" s="19"/>
      <c r="U31" s="19"/>
      <c r="V31" s="19"/>
      <c r="X31" s="40"/>
      <c r="Y31" s="19"/>
      <c r="Z31" s="19"/>
      <c r="AB31" s="3" t="s">
        <v>130</v>
      </c>
      <c r="AC31" s="19"/>
      <c r="AD31" s="19"/>
      <c r="AE31" s="19"/>
      <c r="AF31" s="106"/>
      <c r="AG31" s="40"/>
      <c r="AH31" s="19"/>
    </row>
    <row r="32" spans="1:34" s="101" customFormat="1" x14ac:dyDescent="0.2">
      <c r="A32" s="106" t="s">
        <v>346</v>
      </c>
      <c r="B32" s="19">
        <f>SUM(B8,B16,B24)</f>
        <v>627</v>
      </c>
      <c r="C32" s="19">
        <f t="shared" ref="C32:F32" si="4">SUM(C8,C16,C24)</f>
        <v>729</v>
      </c>
      <c r="D32" s="19">
        <f t="shared" si="4"/>
        <v>635</v>
      </c>
      <c r="E32" s="19">
        <f t="shared" si="4"/>
        <v>414</v>
      </c>
      <c r="F32" s="40">
        <f t="shared" si="4"/>
        <v>181</v>
      </c>
      <c r="G32" s="19"/>
      <c r="H32" s="19"/>
      <c r="J32" s="106" t="s">
        <v>346</v>
      </c>
      <c r="K32" s="19">
        <f>SUM(K8,K16,K24)</f>
        <v>2235</v>
      </c>
      <c r="L32" s="19">
        <f t="shared" ref="L32:O32" si="5">SUM(L8,L16,L24)</f>
        <v>2708</v>
      </c>
      <c r="M32" s="19">
        <f t="shared" si="5"/>
        <v>2467</v>
      </c>
      <c r="N32" s="19">
        <f t="shared" si="5"/>
        <v>1641</v>
      </c>
      <c r="O32" s="40">
        <f t="shared" si="5"/>
        <v>803</v>
      </c>
      <c r="P32" s="19"/>
      <c r="Q32" s="19"/>
      <c r="R32" s="19"/>
      <c r="S32" s="106" t="s">
        <v>346</v>
      </c>
      <c r="T32" s="12">
        <v>0.86482758620689659</v>
      </c>
      <c r="U32" s="12">
        <v>0.87410071942446044</v>
      </c>
      <c r="V32" s="12">
        <v>0.84666666666666668</v>
      </c>
      <c r="W32" s="12">
        <v>0.85537190082644632</v>
      </c>
      <c r="X32" s="13">
        <v>0.87019230769230771</v>
      </c>
      <c r="Y32" s="19"/>
      <c r="Z32" s="19"/>
      <c r="AB32" s="106" t="s">
        <v>346</v>
      </c>
      <c r="AC32" s="12">
        <v>0.96336206896551724</v>
      </c>
      <c r="AD32" s="12">
        <v>0.95722870272180982</v>
      </c>
      <c r="AE32" s="12">
        <v>0.95620155038759691</v>
      </c>
      <c r="AF32" s="12">
        <v>0.9670005892751915</v>
      </c>
      <c r="AG32" s="13">
        <v>0.97333333333333338</v>
      </c>
      <c r="AH32" s="19"/>
    </row>
    <row r="33" spans="1:34" s="106" customFormat="1" x14ac:dyDescent="0.2">
      <c r="A33" s="106" t="s">
        <v>347</v>
      </c>
      <c r="B33" s="19">
        <f t="shared" ref="B33:F34" si="6">SUM(B9,B17,B25)</f>
        <v>53</v>
      </c>
      <c r="C33" s="19">
        <f t="shared" si="6"/>
        <v>58</v>
      </c>
      <c r="D33" s="19">
        <f t="shared" si="6"/>
        <v>50</v>
      </c>
      <c r="E33" s="19">
        <f t="shared" si="6"/>
        <v>31</v>
      </c>
      <c r="F33" s="40">
        <f t="shared" si="6"/>
        <v>17</v>
      </c>
      <c r="G33" s="19"/>
      <c r="H33" s="19"/>
      <c r="J33" s="106" t="s">
        <v>347</v>
      </c>
      <c r="K33" s="19">
        <f t="shared" ref="K33:O33" si="7">SUM(K9,K17,K25)</f>
        <v>46</v>
      </c>
      <c r="L33" s="19">
        <f t="shared" si="7"/>
        <v>65</v>
      </c>
      <c r="M33" s="19">
        <f t="shared" si="7"/>
        <v>58</v>
      </c>
      <c r="N33" s="19">
        <f t="shared" si="7"/>
        <v>27</v>
      </c>
      <c r="O33" s="40">
        <f t="shared" si="7"/>
        <v>13</v>
      </c>
      <c r="P33" s="19"/>
      <c r="Q33" s="19"/>
      <c r="R33" s="19"/>
      <c r="S33" s="106" t="s">
        <v>347</v>
      </c>
      <c r="T33" s="12">
        <v>7.3103448275862071E-2</v>
      </c>
      <c r="U33" s="12">
        <v>6.9544364508393283E-2</v>
      </c>
      <c r="V33" s="12">
        <v>6.6666666666666666E-2</v>
      </c>
      <c r="W33" s="12">
        <v>6.4049586776859499E-2</v>
      </c>
      <c r="X33" s="13">
        <v>8.1730769230769232E-2</v>
      </c>
      <c r="Y33" s="19"/>
      <c r="Z33" s="19"/>
      <c r="AB33" s="106" t="s">
        <v>347</v>
      </c>
      <c r="AC33" s="12">
        <v>1.9827586206896553E-2</v>
      </c>
      <c r="AD33" s="12">
        <v>2.2976316719688937E-2</v>
      </c>
      <c r="AE33" s="12">
        <v>2.2480620155038759E-2</v>
      </c>
      <c r="AF33" s="12">
        <v>1.5910430170889805E-2</v>
      </c>
      <c r="AG33" s="13">
        <v>1.5757575757575758E-2</v>
      </c>
      <c r="AH33" s="19"/>
    </row>
    <row r="34" spans="1:34" s="101" customFormat="1" x14ac:dyDescent="0.2">
      <c r="A34" s="106" t="s">
        <v>348</v>
      </c>
      <c r="B34" s="19">
        <f t="shared" si="6"/>
        <v>45</v>
      </c>
      <c r="C34" s="19">
        <f t="shared" si="6"/>
        <v>47</v>
      </c>
      <c r="D34" s="19">
        <f t="shared" si="6"/>
        <v>65</v>
      </c>
      <c r="E34" s="19">
        <f t="shared" si="6"/>
        <v>39</v>
      </c>
      <c r="F34" s="40">
        <f t="shared" si="6"/>
        <v>10</v>
      </c>
      <c r="G34" s="19"/>
      <c r="H34" s="19"/>
      <c r="J34" s="106" t="s">
        <v>348</v>
      </c>
      <c r="K34" s="19">
        <f t="shared" ref="K34:O34" si="8">SUM(K10,K18,K26)</f>
        <v>39</v>
      </c>
      <c r="L34" s="19">
        <f t="shared" si="8"/>
        <v>56</v>
      </c>
      <c r="M34" s="19">
        <f t="shared" si="8"/>
        <v>55</v>
      </c>
      <c r="N34" s="19">
        <f t="shared" si="8"/>
        <v>29</v>
      </c>
      <c r="O34" s="40">
        <f t="shared" si="8"/>
        <v>9</v>
      </c>
      <c r="P34" s="19"/>
      <c r="Q34" s="19"/>
      <c r="R34" s="19"/>
      <c r="S34" s="106" t="s">
        <v>348</v>
      </c>
      <c r="T34" s="12">
        <v>6.2068965517241378E-2</v>
      </c>
      <c r="U34" s="12">
        <v>5.635491606714628E-2</v>
      </c>
      <c r="V34" s="12">
        <v>8.666666666666667E-2</v>
      </c>
      <c r="W34" s="12">
        <v>8.057851239669421E-2</v>
      </c>
      <c r="X34" s="13">
        <v>4.807692307692308E-2</v>
      </c>
      <c r="Y34" s="19"/>
      <c r="Z34" s="19"/>
      <c r="AB34" s="106" t="s">
        <v>348</v>
      </c>
      <c r="AC34" s="12">
        <v>1.6810344827586206E-2</v>
      </c>
      <c r="AD34" s="12">
        <v>1.9794980558501239E-2</v>
      </c>
      <c r="AE34" s="12">
        <v>2.1317829457364341E-2</v>
      </c>
      <c r="AF34" s="12">
        <v>1.7088980553918678E-2</v>
      </c>
      <c r="AG34" s="13">
        <v>1.090909090909091E-2</v>
      </c>
      <c r="AH34" s="19"/>
    </row>
    <row r="35" spans="1:34" s="101" customFormat="1" x14ac:dyDescent="0.2">
      <c r="B35" s="19"/>
      <c r="C35" s="19"/>
      <c r="D35" s="19"/>
      <c r="E35" s="19"/>
      <c r="F35" s="40"/>
      <c r="G35" s="19"/>
      <c r="H35" s="19"/>
      <c r="K35" s="19"/>
      <c r="L35" s="19"/>
      <c r="M35" s="19"/>
      <c r="N35" s="19"/>
      <c r="O35" s="40"/>
      <c r="P35" s="19"/>
      <c r="Q35" s="19"/>
      <c r="R35" s="19"/>
      <c r="T35" s="76"/>
      <c r="U35" s="76"/>
      <c r="V35" s="76"/>
      <c r="W35" s="76"/>
      <c r="X35" s="42"/>
      <c r="Y35" s="19"/>
      <c r="Z35" s="19"/>
      <c r="AC35" s="76"/>
      <c r="AD35" s="76"/>
      <c r="AE35" s="76"/>
      <c r="AF35" s="76"/>
      <c r="AG35" s="42"/>
      <c r="AH35" s="19"/>
    </row>
    <row r="36" spans="1:34" s="101" customFormat="1" x14ac:dyDescent="0.2">
      <c r="A36" s="101" t="s">
        <v>39</v>
      </c>
      <c r="B36" s="4">
        <f>SUM(B32:B34)</f>
        <v>725</v>
      </c>
      <c r="C36" s="4">
        <f t="shared" ref="C36:F36" si="9">SUM(C32:C34)</f>
        <v>834</v>
      </c>
      <c r="D36" s="4">
        <f t="shared" si="9"/>
        <v>750</v>
      </c>
      <c r="E36" s="4">
        <f t="shared" si="9"/>
        <v>484</v>
      </c>
      <c r="F36" s="14">
        <f t="shared" si="9"/>
        <v>208</v>
      </c>
      <c r="G36" s="19"/>
      <c r="H36" s="19"/>
      <c r="J36" s="101" t="s">
        <v>39</v>
      </c>
      <c r="K36" s="4">
        <f>SUM(K32:K34)</f>
        <v>2320</v>
      </c>
      <c r="L36" s="4">
        <f t="shared" ref="L36:O36" si="10">SUM(L32:L34)</f>
        <v>2829</v>
      </c>
      <c r="M36" s="4">
        <f t="shared" si="10"/>
        <v>2580</v>
      </c>
      <c r="N36" s="4">
        <f t="shared" si="10"/>
        <v>1697</v>
      </c>
      <c r="O36" s="14">
        <f t="shared" si="10"/>
        <v>825</v>
      </c>
      <c r="P36" s="19"/>
      <c r="Q36" s="19"/>
      <c r="R36" s="19"/>
      <c r="S36" s="101" t="s">
        <v>39</v>
      </c>
      <c r="T36" s="76">
        <v>1</v>
      </c>
      <c r="U36" s="76">
        <v>1</v>
      </c>
      <c r="V36" s="76">
        <v>1</v>
      </c>
      <c r="W36" s="76">
        <v>1</v>
      </c>
      <c r="X36" s="42">
        <v>1</v>
      </c>
      <c r="Y36" s="19"/>
      <c r="Z36" s="19"/>
      <c r="AB36" s="101" t="s">
        <v>39</v>
      </c>
      <c r="AC36" s="76">
        <v>1</v>
      </c>
      <c r="AD36" s="76">
        <v>1</v>
      </c>
      <c r="AE36" s="76">
        <v>1</v>
      </c>
      <c r="AF36" s="76">
        <v>1</v>
      </c>
      <c r="AG36" s="42">
        <v>1</v>
      </c>
      <c r="AH36" s="19"/>
    </row>
    <row r="37" spans="1:34" s="101" customFormat="1" x14ac:dyDescent="0.2">
      <c r="A37" s="101" t="s">
        <v>151</v>
      </c>
      <c r="B37" s="19" t="s">
        <v>157</v>
      </c>
      <c r="C37" s="19" t="s">
        <v>163</v>
      </c>
      <c r="D37" s="19" t="s">
        <v>152</v>
      </c>
      <c r="E37" s="19" t="s">
        <v>166</v>
      </c>
      <c r="F37" s="40" t="s">
        <v>164</v>
      </c>
      <c r="G37" s="19"/>
      <c r="H37" s="19"/>
      <c r="J37" s="101" t="s">
        <v>151</v>
      </c>
      <c r="K37" s="19" t="s">
        <v>157</v>
      </c>
      <c r="L37" s="19" t="s">
        <v>163</v>
      </c>
      <c r="M37" s="19" t="s">
        <v>152</v>
      </c>
      <c r="N37" s="19" t="s">
        <v>166</v>
      </c>
      <c r="O37" s="40" t="s">
        <v>164</v>
      </c>
      <c r="P37" s="19"/>
      <c r="Q37" s="19"/>
      <c r="R37" s="19"/>
      <c r="S37" s="101" t="s">
        <v>151</v>
      </c>
      <c r="T37" s="19" t="s">
        <v>157</v>
      </c>
      <c r="U37" s="19" t="s">
        <v>163</v>
      </c>
      <c r="V37" s="19" t="s">
        <v>152</v>
      </c>
      <c r="W37" s="19" t="s">
        <v>166</v>
      </c>
      <c r="X37" s="40" t="s">
        <v>164</v>
      </c>
      <c r="Y37" s="19"/>
      <c r="Z37" s="19"/>
      <c r="AB37" s="101" t="s">
        <v>151</v>
      </c>
      <c r="AC37" s="19" t="s">
        <v>157</v>
      </c>
      <c r="AD37" s="19" t="s">
        <v>163</v>
      </c>
      <c r="AE37" s="19" t="s">
        <v>152</v>
      </c>
      <c r="AF37" s="19" t="s">
        <v>166</v>
      </c>
      <c r="AG37" s="40" t="s">
        <v>164</v>
      </c>
      <c r="AH37" s="19"/>
    </row>
    <row r="38" spans="1:34" x14ac:dyDescent="0.2">
      <c r="A38" s="7" t="s">
        <v>126</v>
      </c>
      <c r="F38" s="40"/>
      <c r="J38" s="7" t="s">
        <v>127</v>
      </c>
      <c r="O38" s="40"/>
      <c r="S38" s="7" t="s">
        <v>126</v>
      </c>
      <c r="X38" s="40"/>
      <c r="AB38" s="7" t="s">
        <v>127</v>
      </c>
      <c r="AF38" s="106"/>
      <c r="AG38" s="40"/>
    </row>
    <row r="39" spans="1:34" x14ac:dyDescent="0.2">
      <c r="A39" s="33" t="s">
        <v>135</v>
      </c>
      <c r="F39" s="40"/>
      <c r="J39" s="33" t="s">
        <v>135</v>
      </c>
      <c r="O39" s="40"/>
      <c r="S39" s="33" t="s">
        <v>135</v>
      </c>
      <c r="X39" s="40"/>
      <c r="AB39" s="33" t="s">
        <v>135</v>
      </c>
      <c r="AF39" s="106"/>
      <c r="AG39" s="40"/>
    </row>
    <row r="40" spans="1:34" x14ac:dyDescent="0.2">
      <c r="A40" s="106" t="s">
        <v>346</v>
      </c>
      <c r="B40" s="4">
        <v>597</v>
      </c>
      <c r="C40" s="4">
        <v>704</v>
      </c>
      <c r="D40" s="4">
        <v>612</v>
      </c>
      <c r="E40" s="106">
        <v>404</v>
      </c>
      <c r="F40" s="40">
        <v>177</v>
      </c>
      <c r="J40" s="106" t="s">
        <v>346</v>
      </c>
      <c r="K40" s="4">
        <v>2179</v>
      </c>
      <c r="L40" s="4">
        <v>2639</v>
      </c>
      <c r="M40" s="4">
        <v>2408</v>
      </c>
      <c r="N40" s="106">
        <v>1612</v>
      </c>
      <c r="O40" s="40">
        <v>797</v>
      </c>
      <c r="S40" s="106" t="s">
        <v>346</v>
      </c>
      <c r="T40" s="12">
        <v>0.86521739130434783</v>
      </c>
      <c r="U40" s="12">
        <v>0.87453416149068319</v>
      </c>
      <c r="V40" s="12">
        <v>0.84530386740331487</v>
      </c>
      <c r="W40" s="12">
        <v>0.8577494692144374</v>
      </c>
      <c r="X40" s="13">
        <v>0.8719211822660099</v>
      </c>
      <c r="AB40" s="106" t="s">
        <v>346</v>
      </c>
      <c r="AC40" s="12">
        <v>0.96373286156567894</v>
      </c>
      <c r="AD40" s="12">
        <v>0.95754716981132071</v>
      </c>
      <c r="AE40" s="12">
        <v>0.957455268389662</v>
      </c>
      <c r="AF40" s="12">
        <v>0.96758703481392561</v>
      </c>
      <c r="AG40" s="13">
        <v>0.97313797313797312</v>
      </c>
    </row>
    <row r="41" spans="1:34" x14ac:dyDescent="0.2">
      <c r="A41" s="106" t="s">
        <v>347</v>
      </c>
      <c r="B41" s="4">
        <v>50</v>
      </c>
      <c r="C41" s="4">
        <v>55</v>
      </c>
      <c r="D41" s="4">
        <v>47</v>
      </c>
      <c r="E41" s="11">
        <v>29</v>
      </c>
      <c r="F41" s="40">
        <v>16</v>
      </c>
      <c r="G41" s="10"/>
      <c r="H41" s="10"/>
      <c r="J41" s="106" t="s">
        <v>347</v>
      </c>
      <c r="K41" s="4">
        <v>44</v>
      </c>
      <c r="L41" s="4">
        <v>63</v>
      </c>
      <c r="M41" s="4">
        <v>56</v>
      </c>
      <c r="N41" s="106">
        <v>26</v>
      </c>
      <c r="O41" s="40">
        <v>13</v>
      </c>
      <c r="P41" s="10"/>
      <c r="Q41" s="10"/>
      <c r="R41" s="10"/>
      <c r="S41" s="106" t="s">
        <v>347</v>
      </c>
      <c r="T41" s="12">
        <v>7.2463768115942032E-2</v>
      </c>
      <c r="U41" s="12">
        <v>6.8322981366459631E-2</v>
      </c>
      <c r="V41" s="12">
        <v>6.4917127071823205E-2</v>
      </c>
      <c r="W41" s="12">
        <v>6.1571125265392782E-2</v>
      </c>
      <c r="X41" s="13">
        <v>7.8817733990147784E-2</v>
      </c>
      <c r="Y41" s="10"/>
      <c r="Z41" s="10"/>
      <c r="AB41" s="106" t="s">
        <v>347</v>
      </c>
      <c r="AC41" s="12">
        <v>1.9460415745245468E-2</v>
      </c>
      <c r="AD41" s="12">
        <v>2.2859216255442672E-2</v>
      </c>
      <c r="AE41" s="12">
        <v>2.2266401590457258E-2</v>
      </c>
      <c r="AF41" s="12">
        <v>1.5606242496998799E-2</v>
      </c>
      <c r="AG41" s="13">
        <v>1.5873015873015872E-2</v>
      </c>
      <c r="AH41" s="10"/>
    </row>
    <row r="42" spans="1:34" x14ac:dyDescent="0.2">
      <c r="A42" s="106" t="s">
        <v>348</v>
      </c>
      <c r="B42" s="4">
        <v>43</v>
      </c>
      <c r="C42" s="4">
        <v>46</v>
      </c>
      <c r="D42" s="4">
        <v>65</v>
      </c>
      <c r="E42" s="11">
        <v>38</v>
      </c>
      <c r="F42" s="11">
        <v>10</v>
      </c>
      <c r="G42" s="8"/>
      <c r="H42" s="10"/>
      <c r="J42" s="106" t="s">
        <v>348</v>
      </c>
      <c r="K42" s="4">
        <v>38</v>
      </c>
      <c r="L42" s="4">
        <v>54</v>
      </c>
      <c r="M42" s="4">
        <v>51</v>
      </c>
      <c r="N42" s="106">
        <v>28</v>
      </c>
      <c r="O42" s="40">
        <v>9</v>
      </c>
      <c r="P42" s="10"/>
      <c r="Q42" s="10"/>
      <c r="R42" s="10"/>
      <c r="S42" s="106" t="s">
        <v>348</v>
      </c>
      <c r="T42" s="12">
        <v>6.2318840579710148E-2</v>
      </c>
      <c r="U42" s="12">
        <v>5.7142857142857141E-2</v>
      </c>
      <c r="V42" s="12">
        <v>8.9779005524861885E-2</v>
      </c>
      <c r="W42" s="12">
        <v>8.0679405520169847E-2</v>
      </c>
      <c r="X42" s="13">
        <v>4.9261083743842367E-2</v>
      </c>
      <c r="Y42" s="10"/>
      <c r="Z42" s="10"/>
      <c r="AB42" s="106" t="s">
        <v>348</v>
      </c>
      <c r="AC42" s="12">
        <v>1.680672268907563E-2</v>
      </c>
      <c r="AD42" s="12">
        <v>1.9593613933236574E-2</v>
      </c>
      <c r="AE42" s="12">
        <v>2.0278330019880716E-2</v>
      </c>
      <c r="AF42" s="12">
        <v>1.680672268907563E-2</v>
      </c>
      <c r="AG42" s="13">
        <v>1.098901098901099E-2</v>
      </c>
      <c r="AH42" s="10"/>
    </row>
    <row r="43" spans="1:34" x14ac:dyDescent="0.2">
      <c r="A43" s="33" t="s">
        <v>136</v>
      </c>
      <c r="F43" s="40"/>
      <c r="G43" s="10"/>
      <c r="H43" s="10"/>
      <c r="J43" s="33" t="s">
        <v>136</v>
      </c>
      <c r="O43" s="40"/>
      <c r="P43" s="10"/>
      <c r="Q43" s="10"/>
      <c r="R43" s="10"/>
      <c r="S43" s="33" t="s">
        <v>136</v>
      </c>
      <c r="X43" s="40"/>
      <c r="Y43" s="10"/>
      <c r="Z43" s="10"/>
      <c r="AB43" s="33" t="s">
        <v>136</v>
      </c>
      <c r="AF43" s="106"/>
      <c r="AG43" s="40"/>
      <c r="AH43" s="10"/>
    </row>
    <row r="44" spans="1:34" x14ac:dyDescent="0.2">
      <c r="A44" s="106" t="s">
        <v>346</v>
      </c>
      <c r="B44" s="4">
        <v>79</v>
      </c>
      <c r="C44" s="4">
        <v>99</v>
      </c>
      <c r="D44" s="4">
        <v>86</v>
      </c>
      <c r="E44" s="106">
        <v>56</v>
      </c>
      <c r="F44" s="40">
        <v>22</v>
      </c>
      <c r="G44" s="10"/>
      <c r="H44" s="10"/>
      <c r="J44" s="106" t="s">
        <v>346</v>
      </c>
      <c r="K44" s="4">
        <v>94</v>
      </c>
      <c r="L44" s="4">
        <v>115</v>
      </c>
      <c r="M44" s="4">
        <v>121</v>
      </c>
      <c r="N44" s="106">
        <v>76</v>
      </c>
      <c r="O44" s="40">
        <v>43</v>
      </c>
      <c r="P44" s="10"/>
      <c r="Q44" s="10"/>
      <c r="R44" s="10"/>
      <c r="S44" s="106" t="s">
        <v>346</v>
      </c>
      <c r="T44" s="12">
        <v>0.65833333333333333</v>
      </c>
      <c r="U44" s="12">
        <v>0.67346938775510201</v>
      </c>
      <c r="V44" s="12">
        <v>0.65648854961832059</v>
      </c>
      <c r="W44" s="12">
        <v>0.64367816091954022</v>
      </c>
      <c r="X44" s="13">
        <v>0.6875</v>
      </c>
      <c r="Y44" s="10"/>
      <c r="Z44" s="10"/>
      <c r="AB44" s="106" t="s">
        <v>346</v>
      </c>
      <c r="AC44" s="12">
        <v>0.8392857142857143</v>
      </c>
      <c r="AD44" s="12">
        <v>0.77702702702702697</v>
      </c>
      <c r="AE44" s="12">
        <v>0.79605263157894735</v>
      </c>
      <c r="AF44" s="12">
        <v>0.8539325842696629</v>
      </c>
      <c r="AG44" s="13">
        <v>0.9555555555555556</v>
      </c>
      <c r="AH44" s="10"/>
    </row>
    <row r="45" spans="1:34" x14ac:dyDescent="0.2">
      <c r="A45" s="106" t="s">
        <v>347</v>
      </c>
      <c r="B45" s="4">
        <v>23</v>
      </c>
      <c r="C45" s="4">
        <v>24</v>
      </c>
      <c r="D45" s="4">
        <v>22</v>
      </c>
      <c r="E45" s="11">
        <v>16</v>
      </c>
      <c r="F45" s="40">
        <v>6</v>
      </c>
      <c r="G45" s="10"/>
      <c r="H45" s="10"/>
      <c r="J45" s="106" t="s">
        <v>347</v>
      </c>
      <c r="K45" s="4">
        <v>7</v>
      </c>
      <c r="L45" s="4">
        <v>16</v>
      </c>
      <c r="M45" s="4">
        <v>18</v>
      </c>
      <c r="N45" s="11">
        <v>9</v>
      </c>
      <c r="O45" s="40">
        <v>2</v>
      </c>
      <c r="P45" s="10"/>
      <c r="Q45" s="10"/>
      <c r="R45" s="10"/>
      <c r="S45" s="106" t="s">
        <v>347</v>
      </c>
      <c r="T45" s="12">
        <v>0.19166666666666668</v>
      </c>
      <c r="U45" s="12">
        <v>0.16326530612244897</v>
      </c>
      <c r="V45" s="12">
        <v>0.16793893129770993</v>
      </c>
      <c r="W45" s="12">
        <v>0.18390804597701149</v>
      </c>
      <c r="X45" s="13">
        <v>0.1875</v>
      </c>
      <c r="Y45" s="10"/>
      <c r="Z45" s="10"/>
      <c r="AB45" s="106" t="s">
        <v>347</v>
      </c>
      <c r="AC45" s="12">
        <v>6.25E-2</v>
      </c>
      <c r="AD45" s="12">
        <v>0.10810810810810811</v>
      </c>
      <c r="AE45" s="12">
        <v>0.11842105263157894</v>
      </c>
      <c r="AF45" s="12">
        <v>0.10112359550561797</v>
      </c>
      <c r="AG45" s="13">
        <v>4.4444444444444446E-2</v>
      </c>
      <c r="AH45" s="10"/>
    </row>
    <row r="46" spans="1:34" x14ac:dyDescent="0.2">
      <c r="A46" s="106" t="s">
        <v>348</v>
      </c>
      <c r="B46" s="4">
        <v>18</v>
      </c>
      <c r="C46" s="4">
        <v>24</v>
      </c>
      <c r="D46" s="4">
        <v>23</v>
      </c>
      <c r="E46" s="11">
        <v>15</v>
      </c>
      <c r="F46" s="40">
        <v>4</v>
      </c>
      <c r="G46" s="10"/>
      <c r="H46" s="10"/>
      <c r="J46" s="106" t="s">
        <v>348</v>
      </c>
      <c r="K46" s="4">
        <v>11</v>
      </c>
      <c r="L46" s="4">
        <v>17</v>
      </c>
      <c r="M46" s="4">
        <v>13</v>
      </c>
      <c r="N46" s="11">
        <v>4</v>
      </c>
      <c r="O46" s="40">
        <v>0</v>
      </c>
      <c r="P46" s="10"/>
      <c r="Q46" s="10"/>
      <c r="R46" s="10"/>
      <c r="S46" s="106" t="s">
        <v>348</v>
      </c>
      <c r="T46" s="12">
        <v>0.15</v>
      </c>
      <c r="U46" s="12">
        <v>0.16326530612244897</v>
      </c>
      <c r="V46" s="12">
        <v>0.17557251908396945</v>
      </c>
      <c r="W46" s="12">
        <v>0.17241379310344829</v>
      </c>
      <c r="X46" s="13">
        <v>0.125</v>
      </c>
      <c r="Y46" s="10"/>
      <c r="Z46" s="10"/>
      <c r="AB46" s="106" t="s">
        <v>348</v>
      </c>
      <c r="AC46" s="12">
        <v>9.8214285714285712E-2</v>
      </c>
      <c r="AD46" s="12">
        <v>0.11486486486486487</v>
      </c>
      <c r="AE46" s="12">
        <v>8.5526315789473686E-2</v>
      </c>
      <c r="AF46" s="12">
        <v>4.49438202247191E-2</v>
      </c>
      <c r="AG46" s="13">
        <v>0</v>
      </c>
      <c r="AH46" s="10"/>
    </row>
    <row r="47" spans="1:34" x14ac:dyDescent="0.2">
      <c r="A47" s="11"/>
      <c r="F47" s="40"/>
      <c r="G47" s="10"/>
      <c r="H47" s="10"/>
      <c r="J47" s="11"/>
      <c r="O47" s="40"/>
      <c r="P47" s="10"/>
      <c r="S47" s="11"/>
      <c r="X47" s="40"/>
      <c r="Y47" s="10"/>
      <c r="Z47" s="10"/>
      <c r="AB47" s="11"/>
      <c r="AG47" s="40"/>
      <c r="AH47" s="10"/>
    </row>
    <row r="48" spans="1:34" s="11" customFormat="1" x14ac:dyDescent="0.2">
      <c r="A48" s="15" t="s">
        <v>151</v>
      </c>
      <c r="B48" s="15" t="s">
        <v>157</v>
      </c>
      <c r="C48" s="15" t="s">
        <v>163</v>
      </c>
      <c r="D48" s="15" t="s">
        <v>152</v>
      </c>
      <c r="E48" s="15" t="s">
        <v>166</v>
      </c>
      <c r="F48" s="43" t="s">
        <v>164</v>
      </c>
      <c r="G48" s="15"/>
      <c r="H48" s="19"/>
      <c r="J48" s="15" t="s">
        <v>151</v>
      </c>
      <c r="K48" s="15" t="s">
        <v>157</v>
      </c>
      <c r="L48" s="15" t="s">
        <v>163</v>
      </c>
      <c r="M48" s="15" t="s">
        <v>152</v>
      </c>
      <c r="N48" s="15" t="s">
        <v>166</v>
      </c>
      <c r="O48" s="43" t="s">
        <v>164</v>
      </c>
      <c r="P48" s="15"/>
      <c r="S48" s="15" t="s">
        <v>151</v>
      </c>
      <c r="T48" s="15" t="s">
        <v>157</v>
      </c>
      <c r="U48" s="15" t="s">
        <v>163</v>
      </c>
      <c r="V48" s="15" t="s">
        <v>152</v>
      </c>
      <c r="W48" s="15" t="s">
        <v>166</v>
      </c>
      <c r="X48" s="43" t="s">
        <v>164</v>
      </c>
      <c r="Y48" s="15"/>
      <c r="Z48" s="19"/>
      <c r="AB48" s="15" t="s">
        <v>151</v>
      </c>
      <c r="AC48" s="15" t="s">
        <v>157</v>
      </c>
      <c r="AD48" s="15" t="s">
        <v>163</v>
      </c>
      <c r="AE48" s="15" t="s">
        <v>152</v>
      </c>
      <c r="AF48" s="15" t="s">
        <v>166</v>
      </c>
      <c r="AG48" s="43" t="s">
        <v>164</v>
      </c>
      <c r="AH48" s="15"/>
    </row>
    <row r="49" spans="6:33" x14ac:dyDescent="0.2">
      <c r="F49" s="40"/>
      <c r="O49" s="40"/>
      <c r="X49" s="40"/>
      <c r="AG49" s="40"/>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workbookViewId="0"/>
  </sheetViews>
  <sheetFormatPr defaultRowHeight="11.25" x14ac:dyDescent="0.2"/>
  <cols>
    <col min="1" max="1" width="44.42578125" style="4" customWidth="1"/>
    <col min="2" max="4" width="9.7109375" style="4" bestFit="1" customWidth="1"/>
    <col min="5" max="6" width="9.7109375" style="11" bestFit="1" customWidth="1"/>
    <col min="7" max="8" width="9.140625" style="4"/>
    <col min="9" max="9" width="45" style="4" customWidth="1"/>
    <col min="10" max="12" width="9.7109375" style="4" bestFit="1" customWidth="1"/>
    <col min="13" max="14" width="9.7109375" style="11" bestFit="1" customWidth="1"/>
    <col min="15" max="16" width="9.140625" style="4"/>
    <col min="17" max="17" width="44.140625" style="4" customWidth="1"/>
    <col min="18" max="20" width="9.7109375" style="4" bestFit="1" customWidth="1"/>
    <col min="21" max="22" width="9.7109375" style="11" bestFit="1" customWidth="1"/>
    <col min="23" max="25" width="9.140625" style="4"/>
    <col min="26" max="26" width="33.28515625" style="4" customWidth="1"/>
    <col min="27" max="29" width="9.140625" style="4"/>
    <col min="30" max="31" width="9.140625" style="11"/>
    <col min="32" max="33" width="9.140625" style="4"/>
    <col min="34" max="34" width="31.28515625" style="4" customWidth="1"/>
    <col min="35" max="37" width="9.140625" style="4"/>
    <col min="38" max="39" width="9.140625" style="11"/>
    <col min="40" max="41" width="9.140625" style="4"/>
    <col min="42" max="42" width="34.85546875" style="4" bestFit="1" customWidth="1"/>
    <col min="43" max="45" width="9.140625" style="4"/>
    <col min="46" max="47" width="9.140625" style="11"/>
    <col min="48" max="16384" width="9.140625" style="4"/>
  </cols>
  <sheetData>
    <row r="1" spans="1:48" x14ac:dyDescent="0.2">
      <c r="A1" s="3" t="s">
        <v>46</v>
      </c>
    </row>
    <row r="2" spans="1:48" x14ac:dyDescent="0.2">
      <c r="A2" s="3" t="s">
        <v>200</v>
      </c>
    </row>
    <row r="3" spans="1:48" x14ac:dyDescent="0.2">
      <c r="A3" s="3"/>
    </row>
    <row r="4" spans="1:48" x14ac:dyDescent="0.2">
      <c r="A4" s="3" t="s">
        <v>94</v>
      </c>
      <c r="I4" s="3" t="s">
        <v>95</v>
      </c>
      <c r="Q4" s="3" t="s">
        <v>96</v>
      </c>
      <c r="Z4" s="3" t="s">
        <v>94</v>
      </c>
      <c r="AH4" s="3" t="s">
        <v>95</v>
      </c>
      <c r="AP4" s="3" t="s">
        <v>96</v>
      </c>
    </row>
    <row r="5" spans="1:48" s="11" customFormat="1" x14ac:dyDescent="0.2">
      <c r="A5" s="75"/>
      <c r="B5" s="15" t="s">
        <v>109</v>
      </c>
      <c r="C5" s="15" t="s">
        <v>108</v>
      </c>
      <c r="D5" s="15" t="s">
        <v>107</v>
      </c>
      <c r="E5" s="15" t="s">
        <v>110</v>
      </c>
      <c r="F5" s="43" t="s">
        <v>111</v>
      </c>
      <c r="G5" s="15"/>
      <c r="I5" s="75"/>
      <c r="J5" s="15" t="s">
        <v>109</v>
      </c>
      <c r="K5" s="15" t="s">
        <v>108</v>
      </c>
      <c r="L5" s="15" t="s">
        <v>107</v>
      </c>
      <c r="M5" s="15" t="s">
        <v>110</v>
      </c>
      <c r="N5" s="43" t="s">
        <v>111</v>
      </c>
      <c r="O5" s="15"/>
      <c r="P5" s="19"/>
      <c r="Q5" s="75"/>
      <c r="R5" s="15" t="s">
        <v>109</v>
      </c>
      <c r="S5" s="15" t="s">
        <v>108</v>
      </c>
      <c r="T5" s="15" t="s">
        <v>107</v>
      </c>
      <c r="U5" s="15" t="s">
        <v>110</v>
      </c>
      <c r="V5" s="43" t="s">
        <v>111</v>
      </c>
      <c r="W5" s="15"/>
      <c r="Z5" s="75"/>
      <c r="AA5" s="15" t="s">
        <v>109</v>
      </c>
      <c r="AB5" s="15" t="s">
        <v>108</v>
      </c>
      <c r="AC5" s="15" t="s">
        <v>107</v>
      </c>
      <c r="AD5" s="15" t="s">
        <v>110</v>
      </c>
      <c r="AE5" s="43" t="s">
        <v>111</v>
      </c>
      <c r="AF5" s="15"/>
      <c r="AH5" s="75"/>
      <c r="AI5" s="15" t="s">
        <v>109</v>
      </c>
      <c r="AJ5" s="15" t="s">
        <v>108</v>
      </c>
      <c r="AK5" s="15" t="s">
        <v>107</v>
      </c>
      <c r="AL5" s="15" t="s">
        <v>110</v>
      </c>
      <c r="AM5" s="43" t="s">
        <v>111</v>
      </c>
      <c r="AN5" s="15"/>
      <c r="AO5" s="19"/>
      <c r="AP5" s="75"/>
      <c r="AQ5" s="15" t="s">
        <v>109</v>
      </c>
      <c r="AR5" s="15" t="s">
        <v>108</v>
      </c>
      <c r="AS5" s="15" t="s">
        <v>107</v>
      </c>
      <c r="AT5" s="15" t="s">
        <v>110</v>
      </c>
      <c r="AU5" s="43" t="s">
        <v>111</v>
      </c>
      <c r="AV5" s="15"/>
    </row>
    <row r="6" spans="1:48" x14ac:dyDescent="0.2">
      <c r="A6" s="25" t="s">
        <v>47</v>
      </c>
      <c r="F6" s="40"/>
      <c r="G6" s="10"/>
      <c r="I6" s="25" t="s">
        <v>47</v>
      </c>
      <c r="N6" s="40"/>
      <c r="O6" s="10"/>
      <c r="P6" s="10"/>
      <c r="Q6" s="25" t="s">
        <v>47</v>
      </c>
      <c r="V6" s="77"/>
      <c r="W6" s="10"/>
      <c r="Z6" s="25" t="s">
        <v>47</v>
      </c>
      <c r="AE6" s="77"/>
      <c r="AF6" s="10"/>
      <c r="AH6" s="25" t="s">
        <v>47</v>
      </c>
      <c r="AM6" s="40"/>
      <c r="AN6" s="10"/>
      <c r="AO6" s="10"/>
      <c r="AP6" s="25" t="s">
        <v>47</v>
      </c>
      <c r="AU6" s="77"/>
      <c r="AV6" s="10"/>
    </row>
    <row r="7" spans="1:48" x14ac:dyDescent="0.2">
      <c r="A7" s="11" t="s">
        <v>131</v>
      </c>
      <c r="B7" s="4">
        <v>2520</v>
      </c>
      <c r="C7" s="4">
        <v>2585</v>
      </c>
      <c r="D7" s="4">
        <v>2460</v>
      </c>
      <c r="E7" s="11">
        <v>1810</v>
      </c>
      <c r="F7" s="40">
        <v>1090</v>
      </c>
      <c r="G7" s="10"/>
      <c r="I7" s="11" t="s">
        <v>131</v>
      </c>
      <c r="J7" s="4">
        <v>1705</v>
      </c>
      <c r="K7" s="4">
        <v>1620</v>
      </c>
      <c r="L7" s="4">
        <v>1430</v>
      </c>
      <c r="M7" s="11">
        <v>825</v>
      </c>
      <c r="N7" s="40">
        <v>450</v>
      </c>
      <c r="O7" s="10"/>
      <c r="P7" s="10"/>
      <c r="Q7" s="11" t="s">
        <v>131</v>
      </c>
      <c r="R7" s="4">
        <v>1645</v>
      </c>
      <c r="S7" s="4">
        <v>1550</v>
      </c>
      <c r="T7" s="4">
        <v>1355</v>
      </c>
      <c r="U7" s="11">
        <v>750</v>
      </c>
      <c r="V7" s="40">
        <v>400</v>
      </c>
      <c r="W7" s="10"/>
      <c r="Z7" s="11" t="s">
        <v>131</v>
      </c>
      <c r="AA7" s="12">
        <v>0.89045936395759717</v>
      </c>
      <c r="AB7" s="12">
        <v>0.86890756302521011</v>
      </c>
      <c r="AC7" s="12">
        <v>0.86164623467600698</v>
      </c>
      <c r="AD7" s="41">
        <v>0.83027522935779818</v>
      </c>
      <c r="AE7" s="42">
        <v>0.81040892193308545</v>
      </c>
      <c r="AF7" s="10"/>
      <c r="AH7" s="11" t="s">
        <v>131</v>
      </c>
      <c r="AI7" s="12">
        <v>0.6014109347442681</v>
      </c>
      <c r="AJ7" s="12">
        <v>0.54453781512605037</v>
      </c>
      <c r="AK7" s="12">
        <v>0.50087565674255696</v>
      </c>
      <c r="AL7" s="41">
        <v>0.37844036697247707</v>
      </c>
      <c r="AM7" s="42">
        <v>0.33582089552238809</v>
      </c>
      <c r="AN7" s="10"/>
      <c r="AO7" s="10"/>
      <c r="AP7" s="11" t="s">
        <v>131</v>
      </c>
      <c r="AQ7" s="12">
        <v>0.58024691358024694</v>
      </c>
      <c r="AR7" s="12">
        <v>0.52013422818791943</v>
      </c>
      <c r="AS7" s="12">
        <v>0.47460595446584941</v>
      </c>
      <c r="AT7" s="41">
        <v>0.34403669724770641</v>
      </c>
      <c r="AU7" s="42">
        <v>0.29739776951672864</v>
      </c>
      <c r="AV7" s="10"/>
    </row>
    <row r="8" spans="1:48" x14ac:dyDescent="0.2">
      <c r="A8" s="11" t="s">
        <v>132</v>
      </c>
      <c r="B8" s="4">
        <v>310</v>
      </c>
      <c r="C8" s="4">
        <v>390</v>
      </c>
      <c r="D8" s="4">
        <v>395</v>
      </c>
      <c r="E8" s="11">
        <v>370</v>
      </c>
      <c r="F8" s="40">
        <v>255</v>
      </c>
      <c r="G8" s="10"/>
      <c r="H8" s="10"/>
      <c r="I8" s="11" t="s">
        <v>132</v>
      </c>
      <c r="J8" s="4">
        <v>1130</v>
      </c>
      <c r="K8" s="4">
        <v>1355</v>
      </c>
      <c r="L8" s="4">
        <v>1425</v>
      </c>
      <c r="M8" s="11">
        <v>1355</v>
      </c>
      <c r="N8" s="40">
        <v>890</v>
      </c>
      <c r="O8" s="10"/>
      <c r="P8" s="10"/>
      <c r="Q8" s="11" t="s">
        <v>132</v>
      </c>
      <c r="R8" s="4">
        <v>1190</v>
      </c>
      <c r="S8" s="4">
        <v>1430</v>
      </c>
      <c r="T8" s="4">
        <v>1500</v>
      </c>
      <c r="U8" s="11">
        <v>1430</v>
      </c>
      <c r="V8" s="40">
        <v>945</v>
      </c>
      <c r="W8" s="10"/>
      <c r="Z8" s="11" t="s">
        <v>132</v>
      </c>
      <c r="AA8" s="12">
        <v>0.10954063604240283</v>
      </c>
      <c r="AB8" s="12">
        <v>0.13109243697478992</v>
      </c>
      <c r="AC8" s="12">
        <v>0.13835376532399299</v>
      </c>
      <c r="AD8" s="41">
        <v>0.16972477064220184</v>
      </c>
      <c r="AE8" s="42">
        <v>0.1895910780669145</v>
      </c>
      <c r="AF8" s="10"/>
      <c r="AG8" s="10"/>
      <c r="AH8" s="11" t="s">
        <v>132</v>
      </c>
      <c r="AI8" s="12">
        <v>0.3985890652557319</v>
      </c>
      <c r="AJ8" s="12">
        <v>0.45546218487394957</v>
      </c>
      <c r="AK8" s="12">
        <v>0.49912434325744309</v>
      </c>
      <c r="AL8" s="41">
        <v>0.62155963302752293</v>
      </c>
      <c r="AM8" s="42">
        <v>0.66417910447761197</v>
      </c>
      <c r="AN8" s="10"/>
      <c r="AO8" s="10"/>
      <c r="AP8" s="11" t="s">
        <v>132</v>
      </c>
      <c r="AQ8" s="12">
        <v>0.41975308641975306</v>
      </c>
      <c r="AR8" s="12">
        <v>0.47986577181208051</v>
      </c>
      <c r="AS8" s="12">
        <v>0.52539404553415059</v>
      </c>
      <c r="AT8" s="41">
        <v>0.65596330275229353</v>
      </c>
      <c r="AU8" s="42">
        <v>0.70260223048327142</v>
      </c>
      <c r="AV8" s="10"/>
    </row>
    <row r="9" spans="1:48" x14ac:dyDescent="0.2">
      <c r="A9" s="11"/>
      <c r="F9" s="40"/>
      <c r="G9" s="10"/>
      <c r="H9" s="10"/>
      <c r="I9" s="11"/>
      <c r="N9" s="40"/>
      <c r="O9" s="10"/>
      <c r="P9" s="10"/>
      <c r="Q9" s="11"/>
      <c r="V9" s="40"/>
      <c r="W9" s="10"/>
      <c r="Z9" s="11"/>
      <c r="AA9" s="12"/>
      <c r="AB9" s="12"/>
      <c r="AC9" s="12"/>
      <c r="AD9" s="41"/>
      <c r="AE9" s="42"/>
      <c r="AF9" s="10"/>
      <c r="AG9" s="10"/>
      <c r="AH9" s="11"/>
      <c r="AI9" s="12"/>
      <c r="AJ9" s="12"/>
      <c r="AK9" s="12"/>
      <c r="AL9" s="41"/>
      <c r="AM9" s="42"/>
      <c r="AN9" s="10"/>
      <c r="AO9" s="10"/>
      <c r="AP9" s="11"/>
      <c r="AQ9" s="12"/>
      <c r="AR9" s="12"/>
      <c r="AS9" s="12"/>
      <c r="AT9" s="41"/>
      <c r="AU9" s="42"/>
      <c r="AV9" s="10"/>
    </row>
    <row r="10" spans="1:48" x14ac:dyDescent="0.2">
      <c r="A10" s="11" t="s">
        <v>39</v>
      </c>
      <c r="B10" s="4">
        <v>2835</v>
      </c>
      <c r="C10" s="4">
        <v>2975</v>
      </c>
      <c r="D10" s="4">
        <v>2855</v>
      </c>
      <c r="E10" s="11">
        <v>2180</v>
      </c>
      <c r="F10" s="40">
        <v>1340</v>
      </c>
      <c r="G10" s="10"/>
      <c r="H10" s="10"/>
      <c r="I10" s="11" t="s">
        <v>39</v>
      </c>
      <c r="J10" s="4">
        <v>2835</v>
      </c>
      <c r="K10" s="4">
        <v>2975</v>
      </c>
      <c r="L10" s="4">
        <v>2855</v>
      </c>
      <c r="M10" s="11">
        <v>2180</v>
      </c>
      <c r="N10" s="40">
        <v>1340</v>
      </c>
      <c r="O10" s="10"/>
      <c r="P10" s="10"/>
      <c r="Q10" s="11" t="s">
        <v>39</v>
      </c>
      <c r="R10" s="4">
        <v>2835</v>
      </c>
      <c r="S10" s="4">
        <v>2975</v>
      </c>
      <c r="T10" s="4">
        <v>2855</v>
      </c>
      <c r="U10" s="11">
        <v>2180</v>
      </c>
      <c r="V10" s="40">
        <v>1340</v>
      </c>
      <c r="W10" s="10"/>
      <c r="Z10" s="11" t="s">
        <v>39</v>
      </c>
      <c r="AA10" s="12">
        <v>1.0017667844522968</v>
      </c>
      <c r="AB10" s="12">
        <v>1</v>
      </c>
      <c r="AC10" s="12">
        <v>1</v>
      </c>
      <c r="AD10" s="41">
        <v>1</v>
      </c>
      <c r="AE10" s="42">
        <v>0.99628252788104088</v>
      </c>
      <c r="AF10" s="10"/>
      <c r="AG10" s="10"/>
      <c r="AH10" s="11" t="s">
        <v>39</v>
      </c>
      <c r="AI10" s="12">
        <v>1</v>
      </c>
      <c r="AJ10" s="12">
        <v>1</v>
      </c>
      <c r="AK10" s="12">
        <v>1</v>
      </c>
      <c r="AL10" s="41">
        <v>1</v>
      </c>
      <c r="AM10" s="42">
        <v>1</v>
      </c>
      <c r="AN10" s="10"/>
      <c r="AO10" s="10"/>
      <c r="AP10" s="11" t="s">
        <v>39</v>
      </c>
      <c r="AQ10" s="12">
        <v>1</v>
      </c>
      <c r="AR10" s="12">
        <v>0.99832214765100669</v>
      </c>
      <c r="AS10" s="12">
        <v>1</v>
      </c>
      <c r="AT10" s="41">
        <v>1</v>
      </c>
      <c r="AU10" s="42">
        <v>0.99628252788104088</v>
      </c>
      <c r="AV10" s="10"/>
    </row>
    <row r="11" spans="1:48" s="11" customFormat="1" x14ac:dyDescent="0.2">
      <c r="A11" s="11" t="s">
        <v>151</v>
      </c>
      <c r="B11" s="19" t="s">
        <v>157</v>
      </c>
      <c r="C11" s="19" t="s">
        <v>163</v>
      </c>
      <c r="D11" s="19" t="s">
        <v>152</v>
      </c>
      <c r="E11" s="19" t="s">
        <v>166</v>
      </c>
      <c r="F11" s="40" t="s">
        <v>164</v>
      </c>
      <c r="G11" s="19"/>
      <c r="H11" s="19"/>
      <c r="I11" s="11" t="s">
        <v>151</v>
      </c>
      <c r="J11" s="19" t="s">
        <v>157</v>
      </c>
      <c r="K11" s="19" t="s">
        <v>163</v>
      </c>
      <c r="L11" s="19" t="s">
        <v>152</v>
      </c>
      <c r="M11" s="19" t="s">
        <v>166</v>
      </c>
      <c r="N11" s="40" t="s">
        <v>164</v>
      </c>
      <c r="O11" s="19"/>
      <c r="P11" s="19"/>
      <c r="Q11" s="11" t="s">
        <v>151</v>
      </c>
      <c r="R11" s="19" t="s">
        <v>157</v>
      </c>
      <c r="S11" s="19" t="s">
        <v>163</v>
      </c>
      <c r="T11" s="19" t="s">
        <v>152</v>
      </c>
      <c r="U11" s="19" t="s">
        <v>166</v>
      </c>
      <c r="V11" s="40" t="s">
        <v>164</v>
      </c>
      <c r="W11" s="19"/>
      <c r="Z11" s="11" t="s">
        <v>151</v>
      </c>
      <c r="AA11" s="19" t="s">
        <v>157</v>
      </c>
      <c r="AB11" s="19" t="s">
        <v>163</v>
      </c>
      <c r="AC11" s="19" t="s">
        <v>152</v>
      </c>
      <c r="AD11" s="19" t="s">
        <v>166</v>
      </c>
      <c r="AE11" s="40" t="s">
        <v>164</v>
      </c>
      <c r="AF11" s="19"/>
      <c r="AG11" s="19"/>
      <c r="AH11" s="11" t="s">
        <v>151</v>
      </c>
      <c r="AI11" s="19" t="s">
        <v>157</v>
      </c>
      <c r="AJ11" s="19" t="s">
        <v>163</v>
      </c>
      <c r="AK11" s="19" t="s">
        <v>152</v>
      </c>
      <c r="AL11" s="19" t="s">
        <v>166</v>
      </c>
      <c r="AM11" s="40" t="s">
        <v>164</v>
      </c>
      <c r="AN11" s="19"/>
      <c r="AO11" s="19"/>
      <c r="AP11" s="11" t="s">
        <v>151</v>
      </c>
      <c r="AQ11" s="19" t="s">
        <v>157</v>
      </c>
      <c r="AR11" s="19" t="s">
        <v>163</v>
      </c>
      <c r="AS11" s="19" t="s">
        <v>152</v>
      </c>
      <c r="AT11" s="19" t="s">
        <v>166</v>
      </c>
      <c r="AU11" s="40" t="s">
        <v>164</v>
      </c>
      <c r="AV11" s="19"/>
    </row>
    <row r="12" spans="1:48" x14ac:dyDescent="0.2">
      <c r="A12" s="25" t="s">
        <v>48</v>
      </c>
      <c r="F12" s="40"/>
      <c r="G12" s="10"/>
      <c r="H12" s="10"/>
      <c r="I12" s="25" t="s">
        <v>48</v>
      </c>
      <c r="N12" s="40"/>
      <c r="O12" s="10"/>
      <c r="P12" s="10"/>
      <c r="Q12" s="25" t="s">
        <v>48</v>
      </c>
      <c r="V12" s="40"/>
      <c r="W12" s="10"/>
      <c r="Z12" s="25" t="s">
        <v>48</v>
      </c>
      <c r="AE12" s="40"/>
      <c r="AF12" s="10"/>
      <c r="AG12" s="10"/>
      <c r="AH12" s="25" t="s">
        <v>48</v>
      </c>
      <c r="AM12" s="40"/>
      <c r="AN12" s="10"/>
      <c r="AO12" s="10"/>
      <c r="AP12" s="25" t="s">
        <v>48</v>
      </c>
      <c r="AU12" s="40"/>
      <c r="AV12" s="10"/>
    </row>
    <row r="13" spans="1:48" x14ac:dyDescent="0.2">
      <c r="A13" s="11" t="s">
        <v>131</v>
      </c>
      <c r="B13" s="4">
        <v>1720</v>
      </c>
      <c r="C13" s="4">
        <v>1840</v>
      </c>
      <c r="D13" s="4">
        <v>1980</v>
      </c>
      <c r="E13" s="11">
        <v>1615</v>
      </c>
      <c r="F13" s="40">
        <v>1160</v>
      </c>
      <c r="G13" s="10"/>
      <c r="H13" s="10"/>
      <c r="I13" s="11" t="s">
        <v>131</v>
      </c>
      <c r="J13" s="4">
        <v>1055</v>
      </c>
      <c r="K13" s="4">
        <v>1095</v>
      </c>
      <c r="L13" s="4">
        <v>1170</v>
      </c>
      <c r="M13" s="11">
        <v>850</v>
      </c>
      <c r="N13" s="40">
        <v>600</v>
      </c>
      <c r="O13" s="10"/>
      <c r="P13" s="10"/>
      <c r="Q13" s="11" t="s">
        <v>131</v>
      </c>
      <c r="R13" s="4">
        <v>970</v>
      </c>
      <c r="S13" s="4">
        <v>1000</v>
      </c>
      <c r="T13" s="4">
        <v>1065</v>
      </c>
      <c r="U13" s="11">
        <v>765</v>
      </c>
      <c r="V13" s="40">
        <v>535</v>
      </c>
      <c r="W13" s="10"/>
      <c r="Z13" s="11" t="s">
        <v>131</v>
      </c>
      <c r="AA13" s="12">
        <v>0.82494004796163067</v>
      </c>
      <c r="AB13" s="12">
        <v>0.80525164113785563</v>
      </c>
      <c r="AC13" s="12">
        <v>0.80324543610547672</v>
      </c>
      <c r="AD13" s="41">
        <v>0.78398058252427183</v>
      </c>
      <c r="AE13" s="42">
        <v>0.77852348993288589</v>
      </c>
      <c r="AF13" s="10"/>
      <c r="AG13" s="10"/>
      <c r="AH13" s="11" t="s">
        <v>131</v>
      </c>
      <c r="AI13" s="12">
        <v>0.50478468899521534</v>
      </c>
      <c r="AJ13" s="12">
        <v>0.47921225382932164</v>
      </c>
      <c r="AK13" s="12">
        <v>0.47464503042596351</v>
      </c>
      <c r="AL13" s="41">
        <v>0.41262135922330095</v>
      </c>
      <c r="AM13" s="42">
        <v>0.40133779264214048</v>
      </c>
      <c r="AN13" s="10"/>
      <c r="AO13" s="10"/>
      <c r="AP13" s="11" t="s">
        <v>131</v>
      </c>
      <c r="AQ13" s="12">
        <v>0.46522781774580335</v>
      </c>
      <c r="AR13" s="12">
        <v>0.43763676148796499</v>
      </c>
      <c r="AS13" s="12">
        <v>0.43204868154158216</v>
      </c>
      <c r="AT13" s="41">
        <v>0.37135922330097088</v>
      </c>
      <c r="AU13" s="42">
        <v>0.35906040268456374</v>
      </c>
      <c r="AV13" s="10"/>
    </row>
    <row r="14" spans="1:48" x14ac:dyDescent="0.2">
      <c r="A14" s="11" t="s">
        <v>132</v>
      </c>
      <c r="B14" s="4">
        <v>365</v>
      </c>
      <c r="C14" s="4">
        <v>445</v>
      </c>
      <c r="D14" s="4">
        <v>485</v>
      </c>
      <c r="E14" s="11">
        <v>445</v>
      </c>
      <c r="F14" s="40">
        <v>330</v>
      </c>
      <c r="G14" s="10"/>
      <c r="H14" s="10"/>
      <c r="I14" s="11" t="s">
        <v>132</v>
      </c>
      <c r="J14" s="4">
        <v>1035</v>
      </c>
      <c r="K14" s="4">
        <v>1190</v>
      </c>
      <c r="L14" s="4">
        <v>1295</v>
      </c>
      <c r="M14" s="11">
        <v>1210</v>
      </c>
      <c r="N14" s="40">
        <v>895</v>
      </c>
      <c r="O14" s="10"/>
      <c r="P14" s="10"/>
      <c r="Q14" s="11" t="s">
        <v>132</v>
      </c>
      <c r="R14" s="4">
        <v>1115</v>
      </c>
      <c r="S14" s="4">
        <v>1285</v>
      </c>
      <c r="T14" s="4">
        <v>1400</v>
      </c>
      <c r="U14" s="11">
        <v>1295</v>
      </c>
      <c r="V14" s="40">
        <v>955</v>
      </c>
      <c r="W14" s="10"/>
      <c r="Z14" s="11" t="s">
        <v>132</v>
      </c>
      <c r="AA14" s="12">
        <v>0.1750599520383693</v>
      </c>
      <c r="AB14" s="12">
        <v>0.19474835886214442</v>
      </c>
      <c r="AC14" s="12">
        <v>0.19675456389452334</v>
      </c>
      <c r="AD14" s="41">
        <v>0.21601941747572814</v>
      </c>
      <c r="AE14" s="42">
        <v>0.22147651006711411</v>
      </c>
      <c r="AF14" s="10"/>
      <c r="AG14" s="10"/>
      <c r="AH14" s="11" t="s">
        <v>132</v>
      </c>
      <c r="AI14" s="12">
        <v>0.49521531100478466</v>
      </c>
      <c r="AJ14" s="12">
        <v>0.52078774617067836</v>
      </c>
      <c r="AK14" s="12">
        <v>0.52535496957403649</v>
      </c>
      <c r="AL14" s="41">
        <v>0.58737864077669899</v>
      </c>
      <c r="AM14" s="42">
        <v>0.59866220735785958</v>
      </c>
      <c r="AN14" s="10"/>
      <c r="AO14" s="10"/>
      <c r="AP14" s="11" t="s">
        <v>132</v>
      </c>
      <c r="AQ14" s="12">
        <v>0.53477218225419665</v>
      </c>
      <c r="AR14" s="12">
        <v>0.56236323851203496</v>
      </c>
      <c r="AS14" s="12">
        <v>0.56795131845841784</v>
      </c>
      <c r="AT14" s="41">
        <v>0.62864077669902918</v>
      </c>
      <c r="AU14" s="42">
        <v>0.64093959731543626</v>
      </c>
      <c r="AV14" s="10"/>
    </row>
    <row r="15" spans="1:48" x14ac:dyDescent="0.2">
      <c r="A15" s="11"/>
      <c r="F15" s="40"/>
      <c r="G15" s="10"/>
      <c r="H15" s="10"/>
      <c r="I15" s="11"/>
      <c r="N15" s="40"/>
      <c r="O15" s="10"/>
      <c r="P15" s="10"/>
      <c r="Q15" s="11"/>
      <c r="V15" s="40"/>
      <c r="W15" s="10"/>
      <c r="Z15" s="11"/>
      <c r="AA15" s="12"/>
      <c r="AB15" s="12"/>
      <c r="AC15" s="12"/>
      <c r="AD15" s="41"/>
      <c r="AE15" s="42"/>
      <c r="AF15" s="10"/>
      <c r="AG15" s="10"/>
      <c r="AH15" s="11"/>
      <c r="AI15" s="12"/>
      <c r="AJ15" s="12"/>
      <c r="AK15" s="12"/>
      <c r="AL15" s="41"/>
      <c r="AM15" s="42"/>
      <c r="AN15" s="10"/>
      <c r="AO15" s="10"/>
      <c r="AP15" s="11"/>
      <c r="AQ15" s="12"/>
      <c r="AR15" s="12"/>
      <c r="AS15" s="12"/>
      <c r="AT15" s="41"/>
      <c r="AU15" s="42"/>
      <c r="AV15" s="10"/>
    </row>
    <row r="16" spans="1:48" x14ac:dyDescent="0.2">
      <c r="A16" s="11" t="s">
        <v>39</v>
      </c>
      <c r="B16" s="4">
        <v>2085</v>
      </c>
      <c r="C16" s="4">
        <v>2285</v>
      </c>
      <c r="D16" s="4">
        <v>2465</v>
      </c>
      <c r="E16" s="11">
        <v>2060</v>
      </c>
      <c r="F16" s="40">
        <v>1495</v>
      </c>
      <c r="G16" s="10"/>
      <c r="H16" s="10"/>
      <c r="I16" s="11" t="s">
        <v>39</v>
      </c>
      <c r="J16" s="4">
        <v>2085</v>
      </c>
      <c r="K16" s="4">
        <v>2285</v>
      </c>
      <c r="L16" s="4">
        <v>2465</v>
      </c>
      <c r="M16" s="11">
        <v>2060</v>
      </c>
      <c r="N16" s="40">
        <v>1495</v>
      </c>
      <c r="O16" s="10"/>
      <c r="P16" s="10"/>
      <c r="Q16" s="11" t="s">
        <v>39</v>
      </c>
      <c r="R16" s="4">
        <v>2085</v>
      </c>
      <c r="S16" s="4">
        <v>2285</v>
      </c>
      <c r="T16" s="4">
        <v>2465</v>
      </c>
      <c r="U16" s="11">
        <v>2060</v>
      </c>
      <c r="V16" s="40">
        <v>1495</v>
      </c>
      <c r="W16" s="10"/>
      <c r="Z16" s="11" t="s">
        <v>39</v>
      </c>
      <c r="AA16" s="12">
        <v>1</v>
      </c>
      <c r="AB16" s="12">
        <v>1</v>
      </c>
      <c r="AC16" s="12">
        <v>1</v>
      </c>
      <c r="AD16" s="41">
        <v>1</v>
      </c>
      <c r="AE16" s="42">
        <v>1.0033557046979866</v>
      </c>
      <c r="AF16" s="10"/>
      <c r="AG16" s="10"/>
      <c r="AH16" s="11" t="s">
        <v>39</v>
      </c>
      <c r="AI16" s="12">
        <v>0.99760765550239239</v>
      </c>
      <c r="AJ16" s="12">
        <v>1</v>
      </c>
      <c r="AK16" s="12">
        <v>1</v>
      </c>
      <c r="AL16" s="41">
        <v>1</v>
      </c>
      <c r="AM16" s="42">
        <v>1</v>
      </c>
      <c r="AN16" s="10"/>
      <c r="AO16" s="10"/>
      <c r="AP16" s="11" t="s">
        <v>39</v>
      </c>
      <c r="AQ16" s="12">
        <v>1</v>
      </c>
      <c r="AR16" s="12">
        <v>1</v>
      </c>
      <c r="AS16" s="12">
        <v>1</v>
      </c>
      <c r="AT16" s="41">
        <v>1</v>
      </c>
      <c r="AU16" s="42">
        <v>1.0033557046979866</v>
      </c>
      <c r="AV16" s="10"/>
    </row>
    <row r="17" spans="1:48" s="11" customFormat="1" x14ac:dyDescent="0.2">
      <c r="A17" s="11" t="s">
        <v>151</v>
      </c>
      <c r="B17" s="19" t="s">
        <v>157</v>
      </c>
      <c r="C17" s="19" t="s">
        <v>157</v>
      </c>
      <c r="D17" s="19" t="s">
        <v>157</v>
      </c>
      <c r="E17" s="19" t="s">
        <v>165</v>
      </c>
      <c r="F17" s="40">
        <v>2014</v>
      </c>
      <c r="G17" s="19"/>
      <c r="H17" s="19"/>
      <c r="I17" s="11" t="s">
        <v>151</v>
      </c>
      <c r="J17" s="19" t="s">
        <v>157</v>
      </c>
      <c r="K17" s="19" t="s">
        <v>157</v>
      </c>
      <c r="L17" s="19" t="s">
        <v>157</v>
      </c>
      <c r="M17" s="19" t="s">
        <v>165</v>
      </c>
      <c r="N17" s="40">
        <v>2014</v>
      </c>
      <c r="O17" s="19"/>
      <c r="P17" s="19"/>
      <c r="Q17" s="11" t="s">
        <v>151</v>
      </c>
      <c r="R17" s="19" t="s">
        <v>157</v>
      </c>
      <c r="S17" s="19" t="s">
        <v>157</v>
      </c>
      <c r="T17" s="19" t="s">
        <v>157</v>
      </c>
      <c r="U17" s="19" t="s">
        <v>165</v>
      </c>
      <c r="V17" s="40">
        <v>2014</v>
      </c>
      <c r="W17" s="19"/>
      <c r="Z17" s="11" t="s">
        <v>151</v>
      </c>
      <c r="AA17" s="19" t="s">
        <v>157</v>
      </c>
      <c r="AB17" s="19" t="s">
        <v>157</v>
      </c>
      <c r="AC17" s="19" t="s">
        <v>157</v>
      </c>
      <c r="AD17" s="19" t="s">
        <v>165</v>
      </c>
      <c r="AE17" s="40">
        <v>2014</v>
      </c>
      <c r="AF17" s="19"/>
      <c r="AG17" s="19"/>
      <c r="AH17" s="11" t="s">
        <v>151</v>
      </c>
      <c r="AI17" s="19" t="s">
        <v>157</v>
      </c>
      <c r="AJ17" s="19" t="s">
        <v>157</v>
      </c>
      <c r="AK17" s="19" t="s">
        <v>157</v>
      </c>
      <c r="AL17" s="19" t="s">
        <v>165</v>
      </c>
      <c r="AM17" s="40">
        <v>2014</v>
      </c>
      <c r="AN17" s="19"/>
      <c r="AO17" s="19"/>
      <c r="AP17" s="11" t="s">
        <v>151</v>
      </c>
      <c r="AQ17" s="19" t="s">
        <v>157</v>
      </c>
      <c r="AR17" s="19" t="s">
        <v>157</v>
      </c>
      <c r="AS17" s="19" t="s">
        <v>157</v>
      </c>
      <c r="AT17" s="19" t="s">
        <v>165</v>
      </c>
      <c r="AU17" s="40">
        <v>2014</v>
      </c>
      <c r="AV17" s="19"/>
    </row>
    <row r="18" spans="1:48" x14ac:dyDescent="0.2">
      <c r="A18" s="25" t="s">
        <v>49</v>
      </c>
      <c r="F18" s="40"/>
      <c r="G18" s="10"/>
      <c r="H18" s="10"/>
      <c r="I18" s="25" t="s">
        <v>49</v>
      </c>
      <c r="N18" s="40"/>
      <c r="O18" s="10"/>
      <c r="P18" s="10"/>
      <c r="Q18" s="25" t="s">
        <v>49</v>
      </c>
      <c r="V18" s="40"/>
      <c r="W18" s="10"/>
      <c r="Z18" s="25" t="s">
        <v>49</v>
      </c>
      <c r="AE18" s="40"/>
      <c r="AF18" s="10"/>
      <c r="AG18" s="10"/>
      <c r="AH18" s="25" t="s">
        <v>49</v>
      </c>
      <c r="AM18" s="40"/>
      <c r="AN18" s="10"/>
      <c r="AO18" s="10"/>
      <c r="AP18" s="25" t="s">
        <v>49</v>
      </c>
      <c r="AU18" s="40"/>
      <c r="AV18" s="10"/>
    </row>
    <row r="19" spans="1:48" x14ac:dyDescent="0.2">
      <c r="A19" s="11" t="s">
        <v>131</v>
      </c>
      <c r="B19" s="4">
        <v>115</v>
      </c>
      <c r="C19" s="4">
        <v>90</v>
      </c>
      <c r="D19" s="4">
        <v>50</v>
      </c>
      <c r="E19" s="11" t="s">
        <v>142</v>
      </c>
      <c r="F19" s="40" t="s">
        <v>142</v>
      </c>
      <c r="G19" s="10"/>
      <c r="H19" s="10"/>
      <c r="I19" s="11" t="s">
        <v>131</v>
      </c>
      <c r="J19" s="4">
        <v>60</v>
      </c>
      <c r="K19" s="4">
        <v>45</v>
      </c>
      <c r="L19" s="4">
        <v>15</v>
      </c>
      <c r="M19" s="11" t="s">
        <v>142</v>
      </c>
      <c r="N19" s="40" t="s">
        <v>142</v>
      </c>
      <c r="O19" s="10"/>
      <c r="P19" s="10"/>
      <c r="Q19" s="11" t="s">
        <v>131</v>
      </c>
      <c r="R19" s="4">
        <v>55</v>
      </c>
      <c r="S19" s="4">
        <v>40</v>
      </c>
      <c r="T19" s="4">
        <v>15</v>
      </c>
      <c r="U19" s="11" t="s">
        <v>142</v>
      </c>
      <c r="V19" s="40" t="s">
        <v>142</v>
      </c>
      <c r="W19" s="10"/>
      <c r="Z19" s="11" t="s">
        <v>131</v>
      </c>
      <c r="AA19" s="12">
        <v>0.71875</v>
      </c>
      <c r="AB19" s="12">
        <v>0.69230769230769229</v>
      </c>
      <c r="AC19" s="12">
        <v>0.7142857142857143</v>
      </c>
      <c r="AD19" s="11" t="s">
        <v>142</v>
      </c>
      <c r="AE19" s="40" t="s">
        <v>142</v>
      </c>
      <c r="AF19" s="10"/>
      <c r="AG19" s="10"/>
      <c r="AH19" s="11" t="s">
        <v>131</v>
      </c>
      <c r="AI19" s="12">
        <v>0.375</v>
      </c>
      <c r="AJ19" s="12">
        <v>0.33333333333333331</v>
      </c>
      <c r="AK19" s="12">
        <v>0.23076923076923078</v>
      </c>
      <c r="AL19" s="11" t="s">
        <v>142</v>
      </c>
      <c r="AM19" s="40" t="s">
        <v>142</v>
      </c>
      <c r="AN19" s="10"/>
      <c r="AO19" s="10"/>
      <c r="AP19" s="11" t="s">
        <v>131</v>
      </c>
      <c r="AQ19" s="12">
        <v>0.34375</v>
      </c>
      <c r="AR19" s="12">
        <v>0.29629629629629628</v>
      </c>
      <c r="AS19" s="12">
        <v>0.21428571428571427</v>
      </c>
      <c r="AT19" s="11" t="s">
        <v>142</v>
      </c>
      <c r="AU19" s="40" t="s">
        <v>142</v>
      </c>
      <c r="AV19" s="10"/>
    </row>
    <row r="20" spans="1:48" x14ac:dyDescent="0.2">
      <c r="A20" s="11" t="s">
        <v>132</v>
      </c>
      <c r="B20" s="4">
        <v>45</v>
      </c>
      <c r="C20" s="4">
        <v>40</v>
      </c>
      <c r="D20" s="4">
        <v>20</v>
      </c>
      <c r="E20" s="11" t="s">
        <v>142</v>
      </c>
      <c r="F20" s="40" t="s">
        <v>142</v>
      </c>
      <c r="G20" s="10"/>
      <c r="H20" s="10"/>
      <c r="I20" s="11" t="s">
        <v>132</v>
      </c>
      <c r="J20" s="4">
        <v>100</v>
      </c>
      <c r="K20" s="4">
        <v>90</v>
      </c>
      <c r="L20" s="4">
        <v>50</v>
      </c>
      <c r="M20" s="11" t="s">
        <v>142</v>
      </c>
      <c r="N20" s="40" t="s">
        <v>142</v>
      </c>
      <c r="O20" s="10"/>
      <c r="P20" s="10"/>
      <c r="Q20" s="11" t="s">
        <v>132</v>
      </c>
      <c r="R20" s="4">
        <v>105</v>
      </c>
      <c r="S20" s="4">
        <v>95</v>
      </c>
      <c r="T20" s="4">
        <v>55</v>
      </c>
      <c r="U20" s="11" t="s">
        <v>142</v>
      </c>
      <c r="V20" s="40" t="s">
        <v>142</v>
      </c>
      <c r="W20" s="10"/>
      <c r="Z20" s="11" t="s">
        <v>132</v>
      </c>
      <c r="AA20" s="12">
        <v>0.28125</v>
      </c>
      <c r="AB20" s="12">
        <v>0.30769230769230771</v>
      </c>
      <c r="AC20" s="12">
        <v>0.2857142857142857</v>
      </c>
      <c r="AD20" s="11" t="s">
        <v>142</v>
      </c>
      <c r="AE20" s="40" t="s">
        <v>142</v>
      </c>
      <c r="AF20" s="10"/>
      <c r="AG20" s="10"/>
      <c r="AH20" s="11" t="s">
        <v>132</v>
      </c>
      <c r="AI20" s="12">
        <v>0.625</v>
      </c>
      <c r="AJ20" s="12">
        <v>0.66666666666666663</v>
      </c>
      <c r="AK20" s="12">
        <v>0.76923076923076927</v>
      </c>
      <c r="AL20" s="11" t="s">
        <v>142</v>
      </c>
      <c r="AM20" s="40" t="s">
        <v>142</v>
      </c>
      <c r="AN20" s="10"/>
      <c r="AO20" s="10"/>
      <c r="AP20" s="11" t="s">
        <v>132</v>
      </c>
      <c r="AQ20" s="12">
        <v>0.65625</v>
      </c>
      <c r="AR20" s="12">
        <v>0.70370370370370372</v>
      </c>
      <c r="AS20" s="12">
        <v>0.7857142857142857</v>
      </c>
      <c r="AT20" s="11" t="s">
        <v>142</v>
      </c>
      <c r="AU20" s="40" t="s">
        <v>142</v>
      </c>
      <c r="AV20" s="10"/>
    </row>
    <row r="21" spans="1:48" x14ac:dyDescent="0.2">
      <c r="A21" s="11"/>
      <c r="F21" s="40"/>
      <c r="G21" s="10"/>
      <c r="H21" s="10"/>
      <c r="I21" s="11"/>
      <c r="N21" s="40"/>
      <c r="O21" s="10"/>
      <c r="P21" s="10"/>
      <c r="Q21" s="11"/>
      <c r="V21" s="40"/>
      <c r="W21" s="10"/>
      <c r="Z21" s="11"/>
      <c r="AA21" s="12"/>
      <c r="AB21" s="12"/>
      <c r="AC21" s="12"/>
      <c r="AE21" s="40"/>
      <c r="AF21" s="10"/>
      <c r="AG21" s="10"/>
      <c r="AH21" s="11"/>
      <c r="AI21" s="12"/>
      <c r="AJ21" s="12"/>
      <c r="AK21" s="12"/>
      <c r="AM21" s="40"/>
      <c r="AN21" s="10"/>
      <c r="AO21" s="10"/>
      <c r="AP21" s="11"/>
      <c r="AQ21" s="12"/>
      <c r="AR21" s="12"/>
      <c r="AS21" s="12"/>
      <c r="AU21" s="40"/>
      <c r="AV21" s="10"/>
    </row>
    <row r="22" spans="1:48" x14ac:dyDescent="0.2">
      <c r="A22" s="11" t="s">
        <v>39</v>
      </c>
      <c r="B22" s="4">
        <v>160</v>
      </c>
      <c r="C22" s="4">
        <v>135</v>
      </c>
      <c r="D22" s="4">
        <v>65</v>
      </c>
      <c r="E22" s="11" t="s">
        <v>142</v>
      </c>
      <c r="F22" s="40" t="s">
        <v>142</v>
      </c>
      <c r="G22" s="10"/>
      <c r="H22" s="10"/>
      <c r="I22" s="11" t="s">
        <v>39</v>
      </c>
      <c r="J22" s="4">
        <v>160</v>
      </c>
      <c r="K22" s="4">
        <v>135</v>
      </c>
      <c r="L22" s="4">
        <v>65</v>
      </c>
      <c r="M22" s="11" t="s">
        <v>142</v>
      </c>
      <c r="N22" s="40" t="s">
        <v>142</v>
      </c>
      <c r="O22" s="10"/>
      <c r="P22" s="10"/>
      <c r="Q22" s="11" t="s">
        <v>39</v>
      </c>
      <c r="R22" s="4">
        <v>160</v>
      </c>
      <c r="S22" s="4">
        <v>135</v>
      </c>
      <c r="T22" s="4">
        <v>65</v>
      </c>
      <c r="U22" s="11" t="s">
        <v>142</v>
      </c>
      <c r="V22" s="40" t="s">
        <v>142</v>
      </c>
      <c r="W22" s="10"/>
      <c r="Z22" s="11" t="s">
        <v>39</v>
      </c>
      <c r="AA22" s="12">
        <v>1</v>
      </c>
      <c r="AB22" s="12">
        <v>1</v>
      </c>
      <c r="AC22" s="12">
        <v>1</v>
      </c>
      <c r="AD22" s="11" t="s">
        <v>142</v>
      </c>
      <c r="AE22" s="40" t="s">
        <v>142</v>
      </c>
      <c r="AF22" s="10"/>
      <c r="AG22" s="10"/>
      <c r="AH22" s="11" t="s">
        <v>39</v>
      </c>
      <c r="AI22" s="12">
        <v>1</v>
      </c>
      <c r="AJ22" s="12">
        <v>1</v>
      </c>
      <c r="AK22" s="12">
        <v>1</v>
      </c>
      <c r="AL22" s="11" t="s">
        <v>142</v>
      </c>
      <c r="AM22" s="40" t="s">
        <v>142</v>
      </c>
      <c r="AN22" s="10"/>
      <c r="AO22" s="10"/>
      <c r="AP22" s="11" t="s">
        <v>39</v>
      </c>
      <c r="AQ22" s="12">
        <v>1</v>
      </c>
      <c r="AR22" s="12">
        <v>1</v>
      </c>
      <c r="AS22" s="12">
        <v>1</v>
      </c>
      <c r="AT22" s="11" t="s">
        <v>142</v>
      </c>
      <c r="AU22" s="40" t="s">
        <v>142</v>
      </c>
      <c r="AV22" s="10"/>
    </row>
    <row r="23" spans="1:48" s="11" customFormat="1" x14ac:dyDescent="0.2">
      <c r="A23" s="11" t="s">
        <v>151</v>
      </c>
      <c r="B23" s="19">
        <v>2016</v>
      </c>
      <c r="C23" s="19">
        <v>2016</v>
      </c>
      <c r="D23" s="19">
        <v>2016</v>
      </c>
      <c r="F23" s="40"/>
      <c r="G23" s="19"/>
      <c r="H23" s="19"/>
      <c r="I23" s="11" t="s">
        <v>151</v>
      </c>
      <c r="J23" s="19">
        <v>2016</v>
      </c>
      <c r="K23" s="19">
        <v>2016</v>
      </c>
      <c r="L23" s="19">
        <v>2016</v>
      </c>
      <c r="N23" s="40"/>
      <c r="O23" s="19"/>
      <c r="P23" s="19"/>
      <c r="Q23" s="11" t="s">
        <v>151</v>
      </c>
      <c r="R23" s="19">
        <v>2016</v>
      </c>
      <c r="S23" s="19">
        <v>2016</v>
      </c>
      <c r="T23" s="19">
        <v>2016</v>
      </c>
      <c r="V23" s="40"/>
      <c r="W23" s="19"/>
      <c r="Z23" s="11" t="s">
        <v>151</v>
      </c>
      <c r="AA23" s="19">
        <v>2016</v>
      </c>
      <c r="AB23" s="19">
        <v>2016</v>
      </c>
      <c r="AC23" s="19">
        <v>2016</v>
      </c>
      <c r="AE23" s="40"/>
      <c r="AF23" s="19"/>
      <c r="AG23" s="19"/>
      <c r="AH23" s="11" t="s">
        <v>151</v>
      </c>
      <c r="AI23" s="19">
        <v>2016</v>
      </c>
      <c r="AJ23" s="19">
        <v>2016</v>
      </c>
      <c r="AK23" s="19">
        <v>2016</v>
      </c>
      <c r="AM23" s="40"/>
      <c r="AN23" s="19"/>
      <c r="AO23" s="19"/>
      <c r="AP23" s="11" t="s">
        <v>151</v>
      </c>
      <c r="AQ23" s="19">
        <v>2016</v>
      </c>
      <c r="AR23" s="19">
        <v>2016</v>
      </c>
      <c r="AS23" s="19">
        <v>2016</v>
      </c>
      <c r="AU23" s="40"/>
      <c r="AV23" s="19"/>
    </row>
    <row r="24" spans="1:48" s="101" customFormat="1" x14ac:dyDescent="0.2">
      <c r="A24" s="25" t="s">
        <v>104</v>
      </c>
      <c r="B24" s="19"/>
      <c r="C24" s="19"/>
      <c r="D24" s="19"/>
      <c r="F24" s="40"/>
      <c r="G24" s="19"/>
      <c r="H24" s="19"/>
      <c r="I24" s="25" t="s">
        <v>104</v>
      </c>
      <c r="J24" s="19"/>
      <c r="K24" s="19"/>
      <c r="L24" s="19"/>
      <c r="N24" s="40"/>
      <c r="O24" s="19"/>
      <c r="P24" s="19"/>
      <c r="Q24" s="25" t="s">
        <v>104</v>
      </c>
      <c r="R24" s="19"/>
      <c r="S24" s="19"/>
      <c r="T24" s="19"/>
      <c r="V24" s="40"/>
      <c r="W24" s="19"/>
      <c r="Z24" s="25" t="s">
        <v>104</v>
      </c>
      <c r="AA24" s="19"/>
      <c r="AB24" s="19"/>
      <c r="AC24" s="19"/>
      <c r="AE24" s="40"/>
      <c r="AF24" s="19"/>
      <c r="AG24" s="19"/>
      <c r="AH24" s="25" t="s">
        <v>104</v>
      </c>
      <c r="AI24" s="19"/>
      <c r="AJ24" s="19"/>
      <c r="AK24" s="19"/>
      <c r="AM24" s="40"/>
      <c r="AN24" s="19"/>
      <c r="AO24" s="19"/>
      <c r="AP24" s="25" t="s">
        <v>104</v>
      </c>
      <c r="AQ24" s="19"/>
      <c r="AR24" s="19"/>
      <c r="AS24" s="19"/>
      <c r="AU24" s="40"/>
      <c r="AV24" s="19"/>
    </row>
    <row r="25" spans="1:48" s="101" customFormat="1" x14ac:dyDescent="0.2">
      <c r="A25" s="101" t="s">
        <v>131</v>
      </c>
      <c r="B25" s="19">
        <v>4355</v>
      </c>
      <c r="C25" s="19">
        <v>4515</v>
      </c>
      <c r="D25" s="19">
        <v>4490</v>
      </c>
      <c r="E25" s="19">
        <v>3425</v>
      </c>
      <c r="F25" s="40">
        <v>2250</v>
      </c>
      <c r="G25" s="19"/>
      <c r="H25" s="19"/>
      <c r="I25" s="101" t="s">
        <v>131</v>
      </c>
      <c r="J25" s="19">
        <v>2820</v>
      </c>
      <c r="K25" s="19">
        <v>2760</v>
      </c>
      <c r="L25" s="19">
        <v>2615</v>
      </c>
      <c r="M25" s="19">
        <v>1675</v>
      </c>
      <c r="N25" s="40">
        <v>1050</v>
      </c>
      <c r="O25" s="19"/>
      <c r="P25" s="19"/>
      <c r="Q25" s="101" t="s">
        <v>131</v>
      </c>
      <c r="R25" s="19">
        <v>2670</v>
      </c>
      <c r="S25" s="19">
        <v>2590</v>
      </c>
      <c r="T25" s="19">
        <v>2435</v>
      </c>
      <c r="U25" s="19">
        <v>1515</v>
      </c>
      <c r="V25" s="40">
        <v>935</v>
      </c>
      <c r="W25" s="19"/>
      <c r="Z25" s="101" t="s">
        <v>131</v>
      </c>
      <c r="AA25" s="76">
        <v>0.85812807881773401</v>
      </c>
      <c r="AB25" s="76">
        <v>0.83766233766233766</v>
      </c>
      <c r="AC25" s="76">
        <v>0.83302411873840443</v>
      </c>
      <c r="AD25" s="76">
        <v>0.80778301886792447</v>
      </c>
      <c r="AE25" s="42">
        <v>0.79365079365079361</v>
      </c>
      <c r="AF25" s="19"/>
      <c r="AG25" s="19"/>
      <c r="AH25" s="101" t="s">
        <v>131</v>
      </c>
      <c r="AI25" s="76">
        <v>0.55457227138643073</v>
      </c>
      <c r="AJ25" s="76">
        <v>0.5115848007414272</v>
      </c>
      <c r="AK25" s="76">
        <v>0.48560817084493962</v>
      </c>
      <c r="AL25" s="76">
        <v>0.39504716981132076</v>
      </c>
      <c r="AM25" s="42">
        <v>0.37037037037037035</v>
      </c>
      <c r="AN25" s="19"/>
      <c r="AO25" s="19"/>
      <c r="AP25" s="101" t="s">
        <v>131</v>
      </c>
      <c r="AQ25" s="76">
        <v>0.52559055118110232</v>
      </c>
      <c r="AR25" s="76">
        <v>0.47962962962962963</v>
      </c>
      <c r="AS25" s="76">
        <v>0.45176252319109461</v>
      </c>
      <c r="AT25" s="76">
        <v>0.357311320754717</v>
      </c>
      <c r="AU25" s="42">
        <v>0.32980599647266312</v>
      </c>
      <c r="AV25" s="19"/>
    </row>
    <row r="26" spans="1:48" s="101" customFormat="1" x14ac:dyDescent="0.2">
      <c r="A26" s="101" t="s">
        <v>132</v>
      </c>
      <c r="B26" s="19">
        <v>720</v>
      </c>
      <c r="C26" s="19">
        <v>875</v>
      </c>
      <c r="D26" s="19">
        <v>900</v>
      </c>
      <c r="E26" s="19">
        <v>815</v>
      </c>
      <c r="F26" s="40">
        <v>585</v>
      </c>
      <c r="G26" s="19"/>
      <c r="H26" s="19"/>
      <c r="I26" s="101" t="s">
        <v>132</v>
      </c>
      <c r="J26" s="19">
        <v>2265</v>
      </c>
      <c r="K26" s="19">
        <v>2635</v>
      </c>
      <c r="L26" s="19">
        <v>2770</v>
      </c>
      <c r="M26" s="19">
        <v>2565</v>
      </c>
      <c r="N26" s="40">
        <v>1785</v>
      </c>
      <c r="O26" s="19"/>
      <c r="P26" s="19"/>
      <c r="Q26" s="101" t="s">
        <v>132</v>
      </c>
      <c r="R26" s="19">
        <v>2410</v>
      </c>
      <c r="S26" s="19">
        <v>2810</v>
      </c>
      <c r="T26" s="19">
        <v>2955</v>
      </c>
      <c r="U26" s="19">
        <v>2725</v>
      </c>
      <c r="V26" s="40">
        <v>1900</v>
      </c>
      <c r="W26" s="19"/>
      <c r="Z26" s="101" t="s">
        <v>132</v>
      </c>
      <c r="AA26" s="76">
        <v>0.14187192118226602</v>
      </c>
      <c r="AB26" s="76">
        <v>0.16233766233766234</v>
      </c>
      <c r="AC26" s="76">
        <v>0.16697588126159554</v>
      </c>
      <c r="AD26" s="76">
        <v>0.19221698113207547</v>
      </c>
      <c r="AE26" s="42">
        <v>0.20634920634920634</v>
      </c>
      <c r="AF26" s="19"/>
      <c r="AG26" s="19"/>
      <c r="AH26" s="101" t="s">
        <v>132</v>
      </c>
      <c r="AI26" s="76">
        <v>0.44542772861356933</v>
      </c>
      <c r="AJ26" s="76">
        <v>0.48841519925857274</v>
      </c>
      <c r="AK26" s="76">
        <v>0.51439182915506032</v>
      </c>
      <c r="AL26" s="76">
        <v>0.60495283018867929</v>
      </c>
      <c r="AM26" s="42">
        <v>0.62962962962962965</v>
      </c>
      <c r="AN26" s="19"/>
      <c r="AO26" s="19"/>
      <c r="AP26" s="101" t="s">
        <v>132</v>
      </c>
      <c r="AQ26" s="76">
        <v>0.47440944881889763</v>
      </c>
      <c r="AR26" s="76">
        <v>0.52037037037037037</v>
      </c>
      <c r="AS26" s="76">
        <v>0.54823747680890533</v>
      </c>
      <c r="AT26" s="76">
        <v>0.64268867924528306</v>
      </c>
      <c r="AU26" s="42">
        <v>0.67019400352733682</v>
      </c>
      <c r="AV26" s="19"/>
    </row>
    <row r="27" spans="1:48" s="101" customFormat="1" x14ac:dyDescent="0.2">
      <c r="B27" s="19"/>
      <c r="C27" s="19"/>
      <c r="D27" s="19"/>
      <c r="E27" s="19"/>
      <c r="F27" s="40"/>
      <c r="G27" s="19"/>
      <c r="H27" s="19"/>
      <c r="J27" s="19"/>
      <c r="K27" s="19"/>
      <c r="L27" s="19"/>
      <c r="M27" s="19"/>
      <c r="N27" s="40"/>
      <c r="O27" s="19"/>
      <c r="P27" s="19"/>
      <c r="R27" s="19"/>
      <c r="S27" s="19"/>
      <c r="T27" s="19"/>
      <c r="U27" s="19"/>
      <c r="V27" s="40"/>
      <c r="W27" s="19"/>
      <c r="AA27" s="76"/>
      <c r="AB27" s="76"/>
      <c r="AC27" s="76"/>
      <c r="AD27" s="76"/>
      <c r="AE27" s="42"/>
      <c r="AF27" s="19"/>
      <c r="AG27" s="19"/>
      <c r="AI27" s="76"/>
      <c r="AJ27" s="76"/>
      <c r="AK27" s="76"/>
      <c r="AL27" s="76"/>
      <c r="AM27" s="42"/>
      <c r="AN27" s="19"/>
      <c r="AO27" s="19"/>
      <c r="AQ27" s="76"/>
      <c r="AR27" s="76"/>
      <c r="AS27" s="76"/>
      <c r="AT27" s="76"/>
      <c r="AU27" s="42"/>
      <c r="AV27" s="19"/>
    </row>
    <row r="28" spans="1:48" s="101" customFormat="1" x14ac:dyDescent="0.2">
      <c r="A28" s="101" t="s">
        <v>39</v>
      </c>
      <c r="B28" s="19">
        <v>5080</v>
      </c>
      <c r="C28" s="19">
        <v>5395</v>
      </c>
      <c r="D28" s="19">
        <v>5385</v>
      </c>
      <c r="E28" s="19">
        <v>4240</v>
      </c>
      <c r="F28" s="40">
        <v>2835</v>
      </c>
      <c r="G28" s="19"/>
      <c r="H28" s="19"/>
      <c r="I28" s="101" t="s">
        <v>39</v>
      </c>
      <c r="J28" s="19">
        <v>5080</v>
      </c>
      <c r="K28" s="19">
        <v>5395</v>
      </c>
      <c r="L28" s="19">
        <v>5385</v>
      </c>
      <c r="M28" s="19">
        <v>4240</v>
      </c>
      <c r="N28" s="40">
        <v>2835</v>
      </c>
      <c r="O28" s="19"/>
      <c r="P28" s="19"/>
      <c r="Q28" s="101" t="s">
        <v>39</v>
      </c>
      <c r="R28" s="19">
        <v>5080</v>
      </c>
      <c r="S28" s="19">
        <v>5395</v>
      </c>
      <c r="T28" s="19">
        <v>5385</v>
      </c>
      <c r="U28" s="19">
        <v>4240</v>
      </c>
      <c r="V28" s="40">
        <v>2835</v>
      </c>
      <c r="W28" s="19"/>
      <c r="Z28" s="101" t="s">
        <v>39</v>
      </c>
      <c r="AA28" s="76">
        <v>1</v>
      </c>
      <c r="AB28" s="76">
        <v>1</v>
      </c>
      <c r="AC28" s="76">
        <v>1</v>
      </c>
      <c r="AD28" s="76">
        <v>1</v>
      </c>
      <c r="AE28" s="42">
        <v>1</v>
      </c>
      <c r="AF28" s="19"/>
      <c r="AG28" s="19"/>
      <c r="AH28" s="101" t="s">
        <v>39</v>
      </c>
      <c r="AI28" s="76">
        <v>1</v>
      </c>
      <c r="AJ28" s="76">
        <v>1</v>
      </c>
      <c r="AK28" s="76">
        <v>1</v>
      </c>
      <c r="AL28" s="76">
        <v>1</v>
      </c>
      <c r="AM28" s="42">
        <v>1</v>
      </c>
      <c r="AN28" s="19"/>
      <c r="AO28" s="19"/>
      <c r="AP28" s="101" t="s">
        <v>39</v>
      </c>
      <c r="AQ28" s="76">
        <v>1</v>
      </c>
      <c r="AR28" s="76">
        <v>1</v>
      </c>
      <c r="AS28" s="76">
        <v>1</v>
      </c>
      <c r="AT28" s="76">
        <v>1</v>
      </c>
      <c r="AU28" s="42">
        <v>1</v>
      </c>
      <c r="AV28" s="19"/>
    </row>
    <row r="29" spans="1:48" s="101" customFormat="1" x14ac:dyDescent="0.2">
      <c r="A29" s="101" t="s">
        <v>151</v>
      </c>
      <c r="B29" s="19" t="s">
        <v>157</v>
      </c>
      <c r="C29" s="19" t="s">
        <v>163</v>
      </c>
      <c r="D29" s="19" t="s">
        <v>152</v>
      </c>
      <c r="E29" s="19" t="s">
        <v>166</v>
      </c>
      <c r="F29" s="40" t="s">
        <v>164</v>
      </c>
      <c r="G29" s="19"/>
      <c r="H29" s="19"/>
      <c r="I29" s="101" t="s">
        <v>151</v>
      </c>
      <c r="J29" s="19" t="s">
        <v>157</v>
      </c>
      <c r="K29" s="19" t="s">
        <v>163</v>
      </c>
      <c r="L29" s="19" t="s">
        <v>152</v>
      </c>
      <c r="M29" s="19" t="s">
        <v>166</v>
      </c>
      <c r="N29" s="40" t="s">
        <v>164</v>
      </c>
      <c r="O29" s="19"/>
      <c r="P29" s="19"/>
      <c r="Q29" s="101" t="s">
        <v>151</v>
      </c>
      <c r="R29" s="19" t="s">
        <v>157</v>
      </c>
      <c r="S29" s="19" t="s">
        <v>163</v>
      </c>
      <c r="T29" s="19" t="s">
        <v>152</v>
      </c>
      <c r="U29" s="19" t="s">
        <v>166</v>
      </c>
      <c r="V29" s="40" t="s">
        <v>164</v>
      </c>
      <c r="W29" s="19"/>
      <c r="Z29" s="101" t="s">
        <v>151</v>
      </c>
      <c r="AA29" s="19" t="s">
        <v>157</v>
      </c>
      <c r="AB29" s="19" t="s">
        <v>163</v>
      </c>
      <c r="AC29" s="19" t="s">
        <v>152</v>
      </c>
      <c r="AD29" s="19" t="s">
        <v>166</v>
      </c>
      <c r="AE29" s="40" t="s">
        <v>164</v>
      </c>
      <c r="AF29" s="19"/>
      <c r="AG29" s="19"/>
      <c r="AH29" s="101" t="s">
        <v>151</v>
      </c>
      <c r="AI29" s="19" t="s">
        <v>157</v>
      </c>
      <c r="AJ29" s="19" t="s">
        <v>163</v>
      </c>
      <c r="AK29" s="19" t="s">
        <v>152</v>
      </c>
      <c r="AL29" s="19" t="s">
        <v>166</v>
      </c>
      <c r="AM29" s="40" t="s">
        <v>164</v>
      </c>
      <c r="AN29" s="19"/>
      <c r="AO29" s="19"/>
      <c r="AP29" s="101" t="s">
        <v>151</v>
      </c>
      <c r="AQ29" s="19" t="s">
        <v>157</v>
      </c>
      <c r="AR29" s="19" t="s">
        <v>163</v>
      </c>
      <c r="AS29" s="19" t="s">
        <v>152</v>
      </c>
      <c r="AT29" s="19" t="s">
        <v>166</v>
      </c>
      <c r="AU29" s="40" t="s">
        <v>164</v>
      </c>
      <c r="AV29" s="19"/>
    </row>
    <row r="30" spans="1:48" x14ac:dyDescent="0.2">
      <c r="A30" s="37" t="s">
        <v>126</v>
      </c>
      <c r="F30" s="40"/>
      <c r="G30" s="10"/>
      <c r="H30" s="10"/>
      <c r="I30" s="37" t="s">
        <v>127</v>
      </c>
      <c r="N30" s="40"/>
      <c r="O30" s="10"/>
      <c r="P30" s="10"/>
      <c r="Q30" s="37" t="s">
        <v>45</v>
      </c>
      <c r="V30" s="40"/>
      <c r="W30" s="10"/>
      <c r="Z30" s="37" t="s">
        <v>126</v>
      </c>
      <c r="AE30" s="40"/>
      <c r="AF30" s="10"/>
      <c r="AG30" s="10"/>
      <c r="AH30" s="37" t="s">
        <v>127</v>
      </c>
      <c r="AM30" s="40"/>
      <c r="AN30" s="10"/>
      <c r="AO30" s="10"/>
      <c r="AP30" s="37" t="s">
        <v>45</v>
      </c>
      <c r="AU30" s="40"/>
      <c r="AV30" s="10"/>
    </row>
    <row r="31" spans="1:48" x14ac:dyDescent="0.2">
      <c r="A31" s="33" t="s">
        <v>135</v>
      </c>
      <c r="F31" s="40"/>
      <c r="G31" s="10"/>
      <c r="H31" s="10"/>
      <c r="I31" s="33" t="s">
        <v>135</v>
      </c>
      <c r="N31" s="40"/>
      <c r="O31" s="10"/>
      <c r="P31" s="10"/>
      <c r="Q31" s="33" t="s">
        <v>135</v>
      </c>
      <c r="V31" s="40"/>
      <c r="W31" s="10"/>
      <c r="Z31" s="33" t="s">
        <v>135</v>
      </c>
      <c r="AE31" s="40"/>
      <c r="AF31" s="10"/>
      <c r="AG31" s="10"/>
      <c r="AH31" s="33" t="s">
        <v>135</v>
      </c>
      <c r="AM31" s="40"/>
      <c r="AN31" s="10"/>
      <c r="AO31" s="10"/>
      <c r="AP31" s="33" t="s">
        <v>135</v>
      </c>
      <c r="AU31" s="40"/>
      <c r="AV31" s="10"/>
    </row>
    <row r="32" spans="1:48" x14ac:dyDescent="0.2">
      <c r="A32" s="11" t="s">
        <v>131</v>
      </c>
      <c r="B32" s="4">
        <v>4270</v>
      </c>
      <c r="C32" s="4">
        <v>4135</v>
      </c>
      <c r="D32" s="4">
        <v>3680</v>
      </c>
      <c r="E32" s="11">
        <v>2270</v>
      </c>
      <c r="F32" s="40">
        <v>1130</v>
      </c>
      <c r="G32" s="10"/>
      <c r="H32" s="10"/>
      <c r="I32" s="11" t="s">
        <v>131</v>
      </c>
      <c r="J32" s="4">
        <v>2765</v>
      </c>
      <c r="K32" s="4">
        <v>2500</v>
      </c>
      <c r="L32" s="4">
        <v>2095</v>
      </c>
      <c r="M32" s="11">
        <v>1040</v>
      </c>
      <c r="N32" s="40">
        <v>465</v>
      </c>
      <c r="O32" s="10"/>
      <c r="P32" s="10"/>
      <c r="Q32" s="11" t="s">
        <v>131</v>
      </c>
      <c r="R32" s="4">
        <v>2620</v>
      </c>
      <c r="S32" s="4">
        <v>2350</v>
      </c>
      <c r="T32" s="4">
        <v>1955</v>
      </c>
      <c r="U32" s="11">
        <v>945</v>
      </c>
      <c r="V32" s="40">
        <v>410</v>
      </c>
      <c r="W32" s="10"/>
      <c r="Z32" s="11" t="s">
        <v>131</v>
      </c>
      <c r="AA32" s="12">
        <v>0.86002014098690838</v>
      </c>
      <c r="AB32" s="12">
        <v>0.83874239350912783</v>
      </c>
      <c r="AC32" s="12">
        <v>0.8344671201814059</v>
      </c>
      <c r="AD32" s="41">
        <v>0.80926916221033873</v>
      </c>
      <c r="AE32" s="42">
        <v>0.81294964028776984</v>
      </c>
      <c r="AF32" s="10"/>
      <c r="AG32" s="10"/>
      <c r="AH32" s="11" t="s">
        <v>131</v>
      </c>
      <c r="AI32" s="12">
        <v>0.55689828801611274</v>
      </c>
      <c r="AJ32" s="12">
        <v>0.50709939148073024</v>
      </c>
      <c r="AK32" s="12">
        <v>0.47505668934240364</v>
      </c>
      <c r="AL32" s="41">
        <v>0.37142857142857144</v>
      </c>
      <c r="AM32" s="42">
        <v>0.33574007220216606</v>
      </c>
      <c r="AN32" s="10"/>
      <c r="AO32" s="10"/>
      <c r="AP32" s="11" t="s">
        <v>131</v>
      </c>
      <c r="AQ32" s="12">
        <v>0.52716297786720323</v>
      </c>
      <c r="AR32" s="12">
        <v>0.47667342799188639</v>
      </c>
      <c r="AS32" s="12">
        <v>0.44331065759637189</v>
      </c>
      <c r="AT32" s="41">
        <v>0.33689839572192515</v>
      </c>
      <c r="AU32" s="42">
        <v>0.29602888086642598</v>
      </c>
      <c r="AV32" s="10"/>
    </row>
    <row r="33" spans="1:48" x14ac:dyDescent="0.2">
      <c r="A33" s="11" t="s">
        <v>132</v>
      </c>
      <c r="B33" s="4">
        <v>695</v>
      </c>
      <c r="C33" s="4">
        <v>795</v>
      </c>
      <c r="D33" s="4">
        <v>730</v>
      </c>
      <c r="E33" s="11">
        <v>535</v>
      </c>
      <c r="F33" s="40">
        <v>260</v>
      </c>
      <c r="G33" s="10"/>
      <c r="H33" s="10"/>
      <c r="I33" s="11" t="s">
        <v>132</v>
      </c>
      <c r="J33" s="4">
        <v>2200</v>
      </c>
      <c r="K33" s="4">
        <v>2430</v>
      </c>
      <c r="L33" s="4">
        <v>2315</v>
      </c>
      <c r="M33" s="11">
        <v>1760</v>
      </c>
      <c r="N33" s="40">
        <v>920</v>
      </c>
      <c r="O33" s="10"/>
      <c r="P33" s="10"/>
      <c r="Q33" s="11" t="s">
        <v>132</v>
      </c>
      <c r="R33" s="4">
        <v>2350</v>
      </c>
      <c r="S33" s="4">
        <v>2580</v>
      </c>
      <c r="T33" s="4">
        <v>2455</v>
      </c>
      <c r="U33" s="11">
        <v>1860</v>
      </c>
      <c r="V33" s="40">
        <v>975</v>
      </c>
      <c r="W33" s="10"/>
      <c r="Z33" s="11" t="s">
        <v>132</v>
      </c>
      <c r="AA33" s="12">
        <v>0.13997985901309165</v>
      </c>
      <c r="AB33" s="12">
        <v>0.1612576064908722</v>
      </c>
      <c r="AC33" s="12">
        <v>0.1655328798185941</v>
      </c>
      <c r="AD33" s="41">
        <v>0.19073083778966132</v>
      </c>
      <c r="AE33" s="42">
        <v>0.18705035971223022</v>
      </c>
      <c r="AF33" s="10"/>
      <c r="AG33" s="10"/>
      <c r="AH33" s="11" t="s">
        <v>132</v>
      </c>
      <c r="AI33" s="12">
        <v>0.4431017119838872</v>
      </c>
      <c r="AJ33" s="12">
        <v>0.49290060851926976</v>
      </c>
      <c r="AK33" s="12">
        <v>0.52494331065759636</v>
      </c>
      <c r="AL33" s="41">
        <v>0.62857142857142856</v>
      </c>
      <c r="AM33" s="42">
        <v>0.66425992779783394</v>
      </c>
      <c r="AN33" s="10"/>
      <c r="AO33" s="10"/>
      <c r="AP33" s="11" t="s">
        <v>132</v>
      </c>
      <c r="AQ33" s="12">
        <v>0.47283702213279677</v>
      </c>
      <c r="AR33" s="12">
        <v>0.52332657200811361</v>
      </c>
      <c r="AS33" s="12">
        <v>0.55668934240362811</v>
      </c>
      <c r="AT33" s="41">
        <v>0.66310160427807485</v>
      </c>
      <c r="AU33" s="42">
        <v>0.70397111913357402</v>
      </c>
      <c r="AV33" s="10"/>
    </row>
    <row r="34" spans="1:48" x14ac:dyDescent="0.2">
      <c r="A34" s="33" t="s">
        <v>136</v>
      </c>
      <c r="F34" s="40"/>
      <c r="G34" s="10"/>
      <c r="H34" s="10"/>
      <c r="I34" s="33" t="s">
        <v>136</v>
      </c>
      <c r="N34" s="40"/>
      <c r="O34" s="10"/>
      <c r="P34" s="10"/>
      <c r="Q34" s="33" t="s">
        <v>136</v>
      </c>
      <c r="V34" s="40"/>
      <c r="W34" s="10"/>
      <c r="Z34" s="33" t="s">
        <v>136</v>
      </c>
      <c r="AE34" s="40"/>
      <c r="AF34" s="10"/>
      <c r="AG34" s="10"/>
      <c r="AH34" s="33" t="s">
        <v>136</v>
      </c>
      <c r="AM34" s="40"/>
      <c r="AN34" s="10"/>
      <c r="AO34" s="10"/>
      <c r="AP34" s="33" t="s">
        <v>136</v>
      </c>
      <c r="AU34" s="40"/>
      <c r="AV34" s="10"/>
    </row>
    <row r="35" spans="1:48" x14ac:dyDescent="0.2">
      <c r="A35" s="11" t="s">
        <v>131</v>
      </c>
      <c r="B35" s="4">
        <v>4865</v>
      </c>
      <c r="C35" s="4">
        <v>4785</v>
      </c>
      <c r="D35" s="4">
        <v>4270</v>
      </c>
      <c r="E35" s="11">
        <v>2705</v>
      </c>
      <c r="F35" s="40">
        <v>1345</v>
      </c>
      <c r="G35" s="10"/>
      <c r="I35" s="11" t="s">
        <v>131</v>
      </c>
      <c r="J35" s="4">
        <v>4870</v>
      </c>
      <c r="K35" s="4">
        <v>4790</v>
      </c>
      <c r="L35" s="4">
        <v>4270</v>
      </c>
      <c r="M35" s="11">
        <v>2700</v>
      </c>
      <c r="N35" s="40">
        <v>1335</v>
      </c>
      <c r="O35" s="10"/>
      <c r="P35" s="10"/>
      <c r="Q35" s="11" t="s">
        <v>131</v>
      </c>
      <c r="R35" s="4">
        <v>4780</v>
      </c>
      <c r="S35" s="4">
        <v>4675</v>
      </c>
      <c r="T35" s="4">
        <v>4155</v>
      </c>
      <c r="U35" s="11">
        <v>2620</v>
      </c>
      <c r="V35" s="40">
        <v>1300</v>
      </c>
      <c r="W35" s="10"/>
      <c r="Z35" s="11" t="s">
        <v>131</v>
      </c>
      <c r="AA35" s="12">
        <v>0.97985901309164147</v>
      </c>
      <c r="AB35" s="12">
        <v>0.97058823529411764</v>
      </c>
      <c r="AC35" s="12">
        <v>0.96825396825396826</v>
      </c>
      <c r="AD35" s="41">
        <v>0.964349376114082</v>
      </c>
      <c r="AE35" s="42">
        <v>0.96762589928057552</v>
      </c>
      <c r="AF35" s="10"/>
      <c r="AH35" s="11" t="s">
        <v>131</v>
      </c>
      <c r="AI35" s="12">
        <v>0.98086606243705943</v>
      </c>
      <c r="AJ35" s="12">
        <v>0.97061803444782169</v>
      </c>
      <c r="AK35" s="12">
        <v>0.96825396825396826</v>
      </c>
      <c r="AL35" s="41">
        <v>0.9642857142857143</v>
      </c>
      <c r="AM35" s="42">
        <v>0.96389891696750907</v>
      </c>
      <c r="AN35" s="10"/>
      <c r="AO35" s="10"/>
      <c r="AP35" s="11" t="s">
        <v>131</v>
      </c>
      <c r="AQ35" s="12">
        <v>0.96273917421953681</v>
      </c>
      <c r="AR35" s="12">
        <v>0.94731509625126642</v>
      </c>
      <c r="AS35" s="12">
        <v>0.94217687074829937</v>
      </c>
      <c r="AT35" s="41">
        <v>0.93571428571428572</v>
      </c>
      <c r="AU35" s="42">
        <v>0.93525179856115104</v>
      </c>
      <c r="AV35" s="10"/>
    </row>
    <row r="36" spans="1:48" x14ac:dyDescent="0.2">
      <c r="A36" s="11" t="s">
        <v>132</v>
      </c>
      <c r="B36" s="4">
        <v>100</v>
      </c>
      <c r="C36" s="4">
        <v>145</v>
      </c>
      <c r="D36" s="4">
        <v>140</v>
      </c>
      <c r="E36" s="11">
        <v>100</v>
      </c>
      <c r="F36" s="40">
        <v>45</v>
      </c>
      <c r="G36" s="10"/>
      <c r="I36" s="11" t="s">
        <v>132</v>
      </c>
      <c r="J36" s="4">
        <v>95</v>
      </c>
      <c r="K36" s="4">
        <v>145</v>
      </c>
      <c r="L36" s="4">
        <v>140</v>
      </c>
      <c r="M36" s="11">
        <v>100</v>
      </c>
      <c r="N36" s="40">
        <v>50</v>
      </c>
      <c r="O36" s="10"/>
      <c r="P36" s="10"/>
      <c r="Q36" s="11" t="s">
        <v>132</v>
      </c>
      <c r="R36" s="4">
        <v>185</v>
      </c>
      <c r="S36" s="4">
        <v>260</v>
      </c>
      <c r="T36" s="4">
        <v>255</v>
      </c>
      <c r="U36" s="11">
        <v>180</v>
      </c>
      <c r="V36" s="40">
        <v>90</v>
      </c>
      <c r="W36" s="10"/>
      <c r="Z36" s="11" t="s">
        <v>132</v>
      </c>
      <c r="AA36" s="12">
        <v>2.014098690835851E-2</v>
      </c>
      <c r="AB36" s="12">
        <v>2.9411764705882353E-2</v>
      </c>
      <c r="AC36" s="12">
        <v>3.1746031746031744E-2</v>
      </c>
      <c r="AD36" s="41">
        <v>3.5650623885918005E-2</v>
      </c>
      <c r="AE36" s="42">
        <v>3.237410071942446E-2</v>
      </c>
      <c r="AF36" s="10"/>
      <c r="AH36" s="11" t="s">
        <v>132</v>
      </c>
      <c r="AI36" s="12">
        <v>1.9133937562940583E-2</v>
      </c>
      <c r="AJ36" s="12">
        <v>2.9381965552178316E-2</v>
      </c>
      <c r="AK36" s="12">
        <v>3.1746031746031744E-2</v>
      </c>
      <c r="AL36" s="41">
        <v>3.5714285714285712E-2</v>
      </c>
      <c r="AM36" s="42">
        <v>3.6101083032490974E-2</v>
      </c>
      <c r="AN36" s="10"/>
      <c r="AO36" s="10"/>
      <c r="AP36" s="11" t="s">
        <v>132</v>
      </c>
      <c r="AQ36" s="12">
        <v>3.726082578046324E-2</v>
      </c>
      <c r="AR36" s="12">
        <v>5.2684903748733539E-2</v>
      </c>
      <c r="AS36" s="12">
        <v>5.7823129251700682E-2</v>
      </c>
      <c r="AT36" s="41">
        <v>6.4285714285714279E-2</v>
      </c>
      <c r="AU36" s="42">
        <v>6.4748201438848921E-2</v>
      </c>
      <c r="AV36" s="10"/>
    </row>
    <row r="37" spans="1:48" x14ac:dyDescent="0.2">
      <c r="A37" s="11"/>
      <c r="F37" s="40"/>
      <c r="G37" s="10"/>
      <c r="I37" s="11"/>
      <c r="N37" s="40"/>
      <c r="O37" s="10"/>
      <c r="P37" s="10"/>
      <c r="Q37" s="11"/>
      <c r="V37" s="40"/>
      <c r="W37" s="10"/>
      <c r="Z37" s="11"/>
      <c r="AE37" s="40"/>
      <c r="AF37" s="10"/>
      <c r="AH37" s="11"/>
      <c r="AM37" s="40"/>
      <c r="AN37" s="10"/>
      <c r="AO37" s="10"/>
      <c r="AP37" s="11"/>
      <c r="AU37" s="40"/>
      <c r="AV37" s="10"/>
    </row>
    <row r="38" spans="1:48" s="11" customFormat="1" x14ac:dyDescent="0.2">
      <c r="A38" s="15" t="s">
        <v>151</v>
      </c>
      <c r="B38" s="15" t="s">
        <v>157</v>
      </c>
      <c r="C38" s="15" t="s">
        <v>163</v>
      </c>
      <c r="D38" s="15" t="s">
        <v>152</v>
      </c>
      <c r="E38" s="15" t="s">
        <v>166</v>
      </c>
      <c r="F38" s="43" t="s">
        <v>164</v>
      </c>
      <c r="G38" s="15"/>
      <c r="I38" s="15" t="s">
        <v>151</v>
      </c>
      <c r="J38" s="15" t="s">
        <v>157</v>
      </c>
      <c r="K38" s="15" t="s">
        <v>163</v>
      </c>
      <c r="L38" s="15" t="s">
        <v>152</v>
      </c>
      <c r="M38" s="15" t="s">
        <v>166</v>
      </c>
      <c r="N38" s="43" t="s">
        <v>164</v>
      </c>
      <c r="O38" s="15"/>
      <c r="P38" s="19"/>
      <c r="Q38" s="15" t="s">
        <v>151</v>
      </c>
      <c r="R38" s="15" t="s">
        <v>157</v>
      </c>
      <c r="S38" s="15" t="s">
        <v>163</v>
      </c>
      <c r="T38" s="15" t="s">
        <v>152</v>
      </c>
      <c r="U38" s="15" t="s">
        <v>166</v>
      </c>
      <c r="V38" s="43" t="s">
        <v>164</v>
      </c>
      <c r="W38" s="15"/>
      <c r="Z38" s="15" t="s">
        <v>151</v>
      </c>
      <c r="AA38" s="15" t="s">
        <v>157</v>
      </c>
      <c r="AB38" s="15" t="s">
        <v>163</v>
      </c>
      <c r="AC38" s="15" t="s">
        <v>152</v>
      </c>
      <c r="AD38" s="15" t="s">
        <v>166</v>
      </c>
      <c r="AE38" s="43" t="s">
        <v>164</v>
      </c>
      <c r="AF38" s="15"/>
      <c r="AH38" s="15" t="s">
        <v>151</v>
      </c>
      <c r="AI38" s="15" t="s">
        <v>157</v>
      </c>
      <c r="AJ38" s="15" t="s">
        <v>163</v>
      </c>
      <c r="AK38" s="15" t="s">
        <v>152</v>
      </c>
      <c r="AL38" s="15" t="s">
        <v>166</v>
      </c>
      <c r="AM38" s="43" t="s">
        <v>164</v>
      </c>
      <c r="AN38" s="15"/>
      <c r="AO38" s="19"/>
      <c r="AP38" s="15" t="s">
        <v>151</v>
      </c>
      <c r="AQ38" s="15" t="s">
        <v>157</v>
      </c>
      <c r="AR38" s="15" t="s">
        <v>163</v>
      </c>
      <c r="AS38" s="15" t="s">
        <v>152</v>
      </c>
      <c r="AT38" s="15" t="s">
        <v>166</v>
      </c>
      <c r="AU38" s="43" t="s">
        <v>164</v>
      </c>
      <c r="AV38" s="15"/>
    </row>
    <row r="39" spans="1:48" x14ac:dyDescent="0.2">
      <c r="B39" s="10"/>
      <c r="C39" s="10"/>
      <c r="D39" s="10"/>
      <c r="F39" s="40"/>
      <c r="G39" s="10"/>
      <c r="N39" s="40"/>
      <c r="O39" s="10"/>
      <c r="P39" s="10"/>
      <c r="V39" s="40"/>
      <c r="W39" s="10"/>
      <c r="AA39" s="10"/>
      <c r="AB39" s="10"/>
      <c r="AC39" s="10"/>
      <c r="AE39" s="40"/>
      <c r="AF39" s="10"/>
      <c r="AM39" s="40"/>
      <c r="AN39" s="10"/>
      <c r="AO39" s="10"/>
      <c r="AU39" s="40"/>
      <c r="AV39" s="10"/>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heetViews>
  <sheetFormatPr defaultRowHeight="11.25" x14ac:dyDescent="0.2"/>
  <cols>
    <col min="1" max="1" width="34.28515625" style="4" customWidth="1"/>
    <col min="2" max="5" width="9.7109375" style="4" bestFit="1" customWidth="1"/>
    <col min="6" max="6" width="9.42578125" style="4" customWidth="1"/>
    <col min="7" max="9" width="9.140625" style="4"/>
    <col min="10" max="10" width="33.140625" style="4" customWidth="1"/>
    <col min="11" max="16384" width="9.140625" style="4"/>
  </cols>
  <sheetData>
    <row r="1" spans="1:16" x14ac:dyDescent="0.2">
      <c r="A1" s="3" t="s">
        <v>50</v>
      </c>
    </row>
    <row r="2" spans="1:16" x14ac:dyDescent="0.2">
      <c r="A2" s="3" t="s">
        <v>203</v>
      </c>
    </row>
    <row r="3" spans="1:16" x14ac:dyDescent="0.2">
      <c r="A3" s="3"/>
    </row>
    <row r="4" spans="1:16" s="11" customFormat="1" x14ac:dyDescent="0.2">
      <c r="A4" s="75"/>
      <c r="B4" s="15" t="s">
        <v>109</v>
      </c>
      <c r="C4" s="15" t="s">
        <v>108</v>
      </c>
      <c r="D4" s="15" t="s">
        <v>107</v>
      </c>
      <c r="E4" s="15" t="s">
        <v>110</v>
      </c>
      <c r="F4" s="43" t="s">
        <v>111</v>
      </c>
      <c r="G4" s="15"/>
      <c r="J4" s="75"/>
      <c r="K4" s="15" t="s">
        <v>109</v>
      </c>
      <c r="L4" s="15" t="s">
        <v>108</v>
      </c>
      <c r="M4" s="15" t="s">
        <v>107</v>
      </c>
      <c r="N4" s="15" t="s">
        <v>110</v>
      </c>
      <c r="O4" s="43" t="s">
        <v>111</v>
      </c>
      <c r="P4" s="15"/>
    </row>
    <row r="5" spans="1:16" x14ac:dyDescent="0.2">
      <c r="A5" s="3" t="s">
        <v>148</v>
      </c>
      <c r="F5" s="14"/>
      <c r="G5" s="10"/>
      <c r="J5" s="3" t="s">
        <v>148</v>
      </c>
      <c r="O5" s="9"/>
      <c r="P5" s="10"/>
    </row>
    <row r="6" spans="1:16" x14ac:dyDescent="0.2">
      <c r="A6" s="11" t="s">
        <v>131</v>
      </c>
      <c r="B6" s="4">
        <v>2040</v>
      </c>
      <c r="C6" s="4">
        <v>1875</v>
      </c>
      <c r="D6" s="4">
        <v>1525</v>
      </c>
      <c r="E6" s="4">
        <v>640</v>
      </c>
      <c r="F6" s="14">
        <v>50</v>
      </c>
      <c r="G6" s="10"/>
      <c r="H6" s="30"/>
      <c r="I6" s="30"/>
      <c r="J6" s="11" t="s">
        <v>131</v>
      </c>
      <c r="K6" s="12">
        <v>0.96682464454976302</v>
      </c>
      <c r="L6" s="12">
        <v>0.95663265306122447</v>
      </c>
      <c r="M6" s="12">
        <v>0.953125</v>
      </c>
      <c r="N6" s="12">
        <v>0.94814814814814818</v>
      </c>
      <c r="O6" s="13">
        <v>1</v>
      </c>
      <c r="P6" s="10"/>
    </row>
    <row r="7" spans="1:16" x14ac:dyDescent="0.2">
      <c r="A7" s="11" t="s">
        <v>132</v>
      </c>
      <c r="B7" s="4">
        <v>70</v>
      </c>
      <c r="C7" s="4">
        <v>85</v>
      </c>
      <c r="D7" s="4">
        <v>75</v>
      </c>
      <c r="E7" s="4">
        <v>35</v>
      </c>
      <c r="F7" s="14">
        <v>0</v>
      </c>
      <c r="G7" s="10"/>
      <c r="H7" s="30"/>
      <c r="I7" s="30"/>
      <c r="J7" s="11" t="s">
        <v>132</v>
      </c>
      <c r="K7" s="12">
        <v>3.3175355450236969E-2</v>
      </c>
      <c r="L7" s="12">
        <v>4.336734693877551E-2</v>
      </c>
      <c r="M7" s="12">
        <v>4.6875E-2</v>
      </c>
      <c r="N7" s="12">
        <v>5.185185185185185E-2</v>
      </c>
      <c r="O7" s="13">
        <v>0</v>
      </c>
      <c r="P7" s="10"/>
    </row>
    <row r="8" spans="1:16" x14ac:dyDescent="0.2">
      <c r="A8" s="11"/>
      <c r="F8" s="14"/>
      <c r="G8" s="10"/>
      <c r="J8" s="11"/>
      <c r="K8" s="12"/>
      <c r="L8" s="12"/>
      <c r="M8" s="12"/>
      <c r="N8" s="12"/>
      <c r="O8" s="13"/>
      <c r="P8" s="10"/>
    </row>
    <row r="9" spans="1:16" x14ac:dyDescent="0.2">
      <c r="A9" s="11" t="s">
        <v>39</v>
      </c>
      <c r="B9" s="4">
        <v>2110</v>
      </c>
      <c r="C9" s="4">
        <v>1960</v>
      </c>
      <c r="D9" s="4">
        <v>1600</v>
      </c>
      <c r="E9" s="4">
        <v>675</v>
      </c>
      <c r="F9" s="14">
        <v>50</v>
      </c>
      <c r="G9" s="10"/>
      <c r="H9" s="30"/>
      <c r="I9" s="30"/>
      <c r="J9" s="11" t="s">
        <v>39</v>
      </c>
      <c r="K9" s="12">
        <v>1</v>
      </c>
      <c r="L9" s="12">
        <v>1</v>
      </c>
      <c r="M9" s="12">
        <v>1</v>
      </c>
      <c r="N9" s="12">
        <v>1</v>
      </c>
      <c r="O9" s="13">
        <v>1</v>
      </c>
      <c r="P9" s="10"/>
    </row>
    <row r="10" spans="1:16" x14ac:dyDescent="0.2">
      <c r="A10" s="3" t="s">
        <v>147</v>
      </c>
      <c r="F10" s="14"/>
      <c r="G10" s="10"/>
      <c r="J10" s="3" t="s">
        <v>147</v>
      </c>
      <c r="O10" s="14"/>
      <c r="P10" s="10"/>
    </row>
    <row r="11" spans="1:16" x14ac:dyDescent="0.2">
      <c r="A11" s="11" t="s">
        <v>131</v>
      </c>
      <c r="B11" s="4">
        <v>1910</v>
      </c>
      <c r="C11" s="4">
        <v>1745</v>
      </c>
      <c r="D11" s="4">
        <v>1420</v>
      </c>
      <c r="E11" s="4">
        <v>585</v>
      </c>
      <c r="F11" s="14">
        <v>50</v>
      </c>
      <c r="G11" s="10"/>
      <c r="H11" s="30"/>
      <c r="I11" s="30"/>
      <c r="J11" s="11" t="s">
        <v>131</v>
      </c>
      <c r="K11" s="12">
        <v>0.90736342042755347</v>
      </c>
      <c r="L11" s="12">
        <v>0.89030612244897955</v>
      </c>
      <c r="M11" s="12">
        <v>0.88749999999999996</v>
      </c>
      <c r="N11" s="12">
        <v>0.8666666666666667</v>
      </c>
      <c r="O11" s="13">
        <v>1</v>
      </c>
      <c r="P11" s="10"/>
    </row>
    <row r="12" spans="1:16" x14ac:dyDescent="0.2">
      <c r="A12" s="11" t="s">
        <v>132</v>
      </c>
      <c r="B12" s="4">
        <v>195</v>
      </c>
      <c r="C12" s="4">
        <v>215</v>
      </c>
      <c r="D12" s="4">
        <v>180</v>
      </c>
      <c r="E12" s="4">
        <v>90</v>
      </c>
      <c r="F12" s="14">
        <v>0</v>
      </c>
      <c r="G12" s="10"/>
      <c r="H12" s="30"/>
      <c r="I12" s="30"/>
      <c r="J12" s="11" t="s">
        <v>132</v>
      </c>
      <c r="K12" s="12">
        <v>9.2636579572446559E-2</v>
      </c>
      <c r="L12" s="12">
        <v>0.10969387755102041</v>
      </c>
      <c r="M12" s="12">
        <v>0.1125</v>
      </c>
      <c r="N12" s="12">
        <v>0.13333333333333333</v>
      </c>
      <c r="O12" s="13">
        <v>0</v>
      </c>
      <c r="P12" s="10"/>
    </row>
    <row r="13" spans="1:16" x14ac:dyDescent="0.2">
      <c r="A13" s="11"/>
      <c r="F13" s="14"/>
      <c r="G13" s="10"/>
      <c r="J13" s="11"/>
      <c r="K13" s="12"/>
      <c r="L13" s="12"/>
      <c r="M13" s="12"/>
      <c r="N13" s="12"/>
      <c r="O13" s="13"/>
      <c r="P13" s="10"/>
    </row>
    <row r="14" spans="1:16" x14ac:dyDescent="0.2">
      <c r="A14" s="11" t="s">
        <v>39</v>
      </c>
      <c r="B14" s="4">
        <v>2110</v>
      </c>
      <c r="C14" s="4">
        <v>1960</v>
      </c>
      <c r="D14" s="4">
        <v>1600</v>
      </c>
      <c r="E14" s="4">
        <v>675</v>
      </c>
      <c r="F14" s="14">
        <v>50</v>
      </c>
      <c r="G14" s="10"/>
      <c r="H14" s="30"/>
      <c r="I14" s="30"/>
      <c r="J14" s="11" t="s">
        <v>39</v>
      </c>
      <c r="K14" s="12">
        <v>1.002375296912114</v>
      </c>
      <c r="L14" s="12">
        <v>1</v>
      </c>
      <c r="M14" s="12">
        <v>1</v>
      </c>
      <c r="N14" s="12">
        <v>1</v>
      </c>
      <c r="O14" s="13">
        <v>1</v>
      </c>
      <c r="P14" s="10"/>
    </row>
    <row r="15" spans="1:16" x14ac:dyDescent="0.2">
      <c r="A15" s="3" t="s">
        <v>134</v>
      </c>
      <c r="F15" s="14"/>
      <c r="G15" s="10"/>
      <c r="J15" s="3" t="s">
        <v>134</v>
      </c>
      <c r="O15" s="14"/>
      <c r="P15" s="10"/>
    </row>
    <row r="16" spans="1:16" x14ac:dyDescent="0.2">
      <c r="A16" s="11" t="s">
        <v>131</v>
      </c>
      <c r="B16" s="4">
        <v>1885</v>
      </c>
      <c r="C16" s="4">
        <v>1715</v>
      </c>
      <c r="D16" s="4">
        <v>1385</v>
      </c>
      <c r="E16" s="4">
        <v>575</v>
      </c>
      <c r="F16" s="14">
        <v>50</v>
      </c>
      <c r="G16" s="10"/>
      <c r="H16" s="30"/>
      <c r="I16" s="30"/>
      <c r="J16" s="11" t="s">
        <v>131</v>
      </c>
      <c r="K16" s="12">
        <v>0.89336492890995256</v>
      </c>
      <c r="L16" s="12">
        <v>0.875</v>
      </c>
      <c r="M16" s="12">
        <v>0.86562499999999998</v>
      </c>
      <c r="N16" s="12">
        <v>0.85185185185185186</v>
      </c>
      <c r="O16" s="13">
        <v>0.90909090909090906</v>
      </c>
      <c r="P16" s="10"/>
    </row>
    <row r="17" spans="1:16" x14ac:dyDescent="0.2">
      <c r="A17" s="11" t="s">
        <v>132</v>
      </c>
      <c r="B17" s="4">
        <v>225</v>
      </c>
      <c r="C17" s="4">
        <v>245</v>
      </c>
      <c r="D17" s="4">
        <v>215</v>
      </c>
      <c r="E17" s="4">
        <v>100</v>
      </c>
      <c r="F17" s="14">
        <v>5</v>
      </c>
      <c r="G17" s="10"/>
      <c r="H17" s="30"/>
      <c r="I17" s="30"/>
      <c r="J17" s="11" t="s">
        <v>132</v>
      </c>
      <c r="K17" s="12">
        <v>0.1066350710900474</v>
      </c>
      <c r="L17" s="12">
        <v>0.125</v>
      </c>
      <c r="M17" s="12">
        <v>0.13437499999999999</v>
      </c>
      <c r="N17" s="12">
        <v>0.14814814814814814</v>
      </c>
      <c r="O17" s="13">
        <v>9.0909090909090912E-2</v>
      </c>
      <c r="P17" s="10"/>
    </row>
    <row r="18" spans="1:16" x14ac:dyDescent="0.2">
      <c r="A18" s="11"/>
      <c r="F18" s="14"/>
      <c r="G18" s="10"/>
      <c r="J18" s="11"/>
      <c r="K18" s="12"/>
      <c r="L18" s="12"/>
      <c r="M18" s="12"/>
      <c r="N18" s="12"/>
      <c r="O18" s="13"/>
      <c r="P18" s="10"/>
    </row>
    <row r="19" spans="1:16" x14ac:dyDescent="0.2">
      <c r="A19" s="11" t="s">
        <v>39</v>
      </c>
      <c r="B19" s="4">
        <v>2110</v>
      </c>
      <c r="C19" s="4">
        <v>1960</v>
      </c>
      <c r="D19" s="4">
        <v>1600</v>
      </c>
      <c r="E19" s="4">
        <v>675</v>
      </c>
      <c r="F19" s="14">
        <v>50</v>
      </c>
      <c r="G19" s="10"/>
      <c r="H19" s="30"/>
      <c r="I19" s="30"/>
      <c r="J19" s="11" t="s">
        <v>39</v>
      </c>
      <c r="K19" s="12">
        <v>1</v>
      </c>
      <c r="L19" s="12">
        <v>1</v>
      </c>
      <c r="M19" s="12">
        <v>1</v>
      </c>
      <c r="N19" s="12">
        <v>1</v>
      </c>
      <c r="O19" s="13">
        <v>1</v>
      </c>
      <c r="P19" s="10"/>
    </row>
    <row r="20" spans="1:16" x14ac:dyDescent="0.2">
      <c r="A20" s="11"/>
      <c r="F20" s="14"/>
      <c r="G20" s="10"/>
      <c r="J20" s="11"/>
      <c r="O20" s="14"/>
      <c r="P20" s="10"/>
    </row>
    <row r="21" spans="1:16" s="11" customFormat="1" x14ac:dyDescent="0.2">
      <c r="A21" s="15" t="s">
        <v>151</v>
      </c>
      <c r="B21" s="15" t="s">
        <v>157</v>
      </c>
      <c r="C21" s="15" t="s">
        <v>157</v>
      </c>
      <c r="D21" s="15" t="s">
        <v>152</v>
      </c>
      <c r="E21" s="15" t="s">
        <v>166</v>
      </c>
      <c r="F21" s="43" t="s">
        <v>164</v>
      </c>
      <c r="G21" s="15"/>
      <c r="J21" s="15" t="s">
        <v>151</v>
      </c>
      <c r="K21" s="15" t="s">
        <v>157</v>
      </c>
      <c r="L21" s="15" t="s">
        <v>157</v>
      </c>
      <c r="M21" s="15" t="s">
        <v>152</v>
      </c>
      <c r="N21" s="15" t="s">
        <v>166</v>
      </c>
      <c r="O21" s="43" t="s">
        <v>164</v>
      </c>
      <c r="P21" s="15"/>
    </row>
    <row r="22" spans="1:16" x14ac:dyDescent="0.2">
      <c r="F22" s="14"/>
      <c r="G22" s="10"/>
      <c r="O22" s="14"/>
      <c r="P22" s="10"/>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1.25" x14ac:dyDescent="0.2"/>
  <cols>
    <col min="1" max="1" width="34.7109375" style="4" customWidth="1"/>
    <col min="2" max="4" width="9.7109375" style="4" bestFit="1" customWidth="1"/>
    <col min="5" max="6" width="9.7109375" style="11" bestFit="1" customWidth="1"/>
    <col min="7" max="9" width="9.140625" style="4"/>
    <col min="10" max="10" width="37.42578125" style="4" customWidth="1"/>
    <col min="11" max="13" width="9.140625" style="4"/>
    <col min="14" max="15" width="9.140625" style="11"/>
    <col min="16" max="16384" width="9.140625" style="4"/>
  </cols>
  <sheetData>
    <row r="1" spans="1:16" x14ac:dyDescent="0.2">
      <c r="A1" s="3" t="s">
        <v>118</v>
      </c>
      <c r="B1" s="3"/>
      <c r="C1" s="3"/>
    </row>
    <row r="2" spans="1:16" x14ac:dyDescent="0.2">
      <c r="A2" s="3" t="s">
        <v>201</v>
      </c>
      <c r="B2" s="3"/>
      <c r="C2" s="3"/>
    </row>
    <row r="4" spans="1:16" s="11" customFormat="1" x14ac:dyDescent="0.2">
      <c r="A4" s="75"/>
      <c r="B4" s="15" t="s">
        <v>109</v>
      </c>
      <c r="C4" s="15" t="s">
        <v>108</v>
      </c>
      <c r="D4" s="15" t="s">
        <v>107</v>
      </c>
      <c r="E4" s="15" t="s">
        <v>110</v>
      </c>
      <c r="F4" s="43" t="s">
        <v>111</v>
      </c>
      <c r="G4" s="15"/>
      <c r="J4" s="75"/>
      <c r="K4" s="15" t="s">
        <v>109</v>
      </c>
      <c r="L4" s="15" t="s">
        <v>108</v>
      </c>
      <c r="M4" s="15" t="s">
        <v>107</v>
      </c>
      <c r="N4" s="15" t="s">
        <v>110</v>
      </c>
      <c r="O4" s="43" t="s">
        <v>111</v>
      </c>
      <c r="P4" s="15"/>
    </row>
    <row r="5" spans="1:16" x14ac:dyDescent="0.2">
      <c r="A5" s="25" t="s">
        <v>47</v>
      </c>
      <c r="F5" s="40"/>
      <c r="G5" s="10"/>
      <c r="J5" s="25" t="s">
        <v>47</v>
      </c>
      <c r="O5" s="77"/>
      <c r="P5" s="10"/>
    </row>
    <row r="6" spans="1:16" x14ac:dyDescent="0.2">
      <c r="A6" s="11" t="s">
        <v>138</v>
      </c>
      <c r="B6" s="4">
        <v>180</v>
      </c>
      <c r="C6" s="4">
        <v>190</v>
      </c>
      <c r="D6" s="4">
        <v>215</v>
      </c>
      <c r="E6" s="11">
        <v>175</v>
      </c>
      <c r="F6" s="40">
        <v>105</v>
      </c>
      <c r="G6" s="10"/>
      <c r="J6" s="11" t="s">
        <v>138</v>
      </c>
      <c r="K6" s="12">
        <v>0.08</v>
      </c>
      <c r="L6" s="12">
        <v>7.4656188605108059E-2</v>
      </c>
      <c r="M6" s="12">
        <v>7.5306479859894915E-2</v>
      </c>
      <c r="N6" s="41">
        <v>8.027522935779817E-2</v>
      </c>
      <c r="O6" s="42">
        <v>7.8358208955223885E-2</v>
      </c>
      <c r="P6" s="10"/>
    </row>
    <row r="7" spans="1:16" x14ac:dyDescent="0.2">
      <c r="A7" s="11" t="s">
        <v>139</v>
      </c>
      <c r="B7" s="4">
        <v>2070</v>
      </c>
      <c r="C7" s="4">
        <v>2355</v>
      </c>
      <c r="D7" s="4">
        <v>2640</v>
      </c>
      <c r="E7" s="11">
        <v>2005</v>
      </c>
      <c r="F7" s="40">
        <v>1235</v>
      </c>
      <c r="G7" s="10"/>
      <c r="J7" s="11" t="s">
        <v>139</v>
      </c>
      <c r="K7" s="12">
        <v>0.92</v>
      </c>
      <c r="L7" s="12">
        <v>0.92534381139489197</v>
      </c>
      <c r="M7" s="12">
        <v>0.92469352014010509</v>
      </c>
      <c r="N7" s="41">
        <v>0.91972477064220182</v>
      </c>
      <c r="O7" s="42">
        <v>0.92164179104477617</v>
      </c>
      <c r="P7" s="10"/>
    </row>
    <row r="8" spans="1:16" x14ac:dyDescent="0.2">
      <c r="A8" s="11"/>
      <c r="F8" s="40"/>
      <c r="G8" s="10"/>
      <c r="J8" s="11"/>
      <c r="K8" s="12"/>
      <c r="L8" s="12"/>
      <c r="M8" s="12"/>
      <c r="N8" s="41"/>
      <c r="O8" s="42"/>
      <c r="P8" s="10"/>
    </row>
    <row r="9" spans="1:16" x14ac:dyDescent="0.2">
      <c r="A9" s="11" t="s">
        <v>39</v>
      </c>
      <c r="B9" s="4">
        <v>2250</v>
      </c>
      <c r="C9" s="4">
        <v>2545</v>
      </c>
      <c r="D9" s="4">
        <v>2855</v>
      </c>
      <c r="E9" s="11">
        <v>2180</v>
      </c>
      <c r="F9" s="40">
        <v>1340</v>
      </c>
      <c r="G9" s="10"/>
      <c r="J9" s="11" t="s">
        <v>39</v>
      </c>
      <c r="K9" s="12">
        <v>1</v>
      </c>
      <c r="L9" s="12">
        <v>1</v>
      </c>
      <c r="M9" s="12">
        <v>1</v>
      </c>
      <c r="N9" s="41">
        <v>1</v>
      </c>
      <c r="O9" s="42">
        <v>1</v>
      </c>
      <c r="P9" s="10"/>
    </row>
    <row r="10" spans="1:16" s="11" customFormat="1" x14ac:dyDescent="0.2">
      <c r="A10" s="11" t="s">
        <v>151</v>
      </c>
      <c r="B10" s="11" t="s">
        <v>152</v>
      </c>
      <c r="C10" s="11" t="s">
        <v>152</v>
      </c>
      <c r="D10" s="11" t="s">
        <v>152</v>
      </c>
      <c r="E10" s="11" t="s">
        <v>166</v>
      </c>
      <c r="F10" s="40" t="s">
        <v>164</v>
      </c>
      <c r="G10" s="19"/>
      <c r="J10" s="11" t="s">
        <v>151</v>
      </c>
      <c r="K10" s="11" t="s">
        <v>152</v>
      </c>
      <c r="L10" s="11" t="s">
        <v>152</v>
      </c>
      <c r="M10" s="11" t="s">
        <v>152</v>
      </c>
      <c r="N10" s="11" t="s">
        <v>166</v>
      </c>
      <c r="O10" s="40" t="s">
        <v>164</v>
      </c>
      <c r="P10" s="19"/>
    </row>
    <row r="11" spans="1:16" x14ac:dyDescent="0.2">
      <c r="A11" s="25" t="s">
        <v>48</v>
      </c>
      <c r="F11" s="40"/>
      <c r="G11" s="10"/>
      <c r="J11" s="25" t="s">
        <v>48</v>
      </c>
      <c r="O11" s="40"/>
      <c r="P11" s="10"/>
    </row>
    <row r="12" spans="1:16" x14ac:dyDescent="0.2">
      <c r="A12" s="11" t="s">
        <v>138</v>
      </c>
      <c r="B12" s="4">
        <v>170</v>
      </c>
      <c r="C12" s="4">
        <v>180</v>
      </c>
      <c r="D12" s="4">
        <v>200</v>
      </c>
      <c r="E12" s="11">
        <v>95</v>
      </c>
      <c r="F12" s="40">
        <v>5</v>
      </c>
      <c r="G12" s="10"/>
      <c r="J12" s="11" t="s">
        <v>138</v>
      </c>
      <c r="K12" s="12">
        <v>0.12734082397003746</v>
      </c>
      <c r="L12" s="12">
        <v>0.12286689419795221</v>
      </c>
      <c r="M12" s="12">
        <v>0.12658227848101267</v>
      </c>
      <c r="N12" s="41">
        <v>0.1417910447761194</v>
      </c>
      <c r="O12" s="42">
        <v>0.1</v>
      </c>
      <c r="P12" s="10"/>
    </row>
    <row r="13" spans="1:16" x14ac:dyDescent="0.2">
      <c r="A13" s="11" t="s">
        <v>139</v>
      </c>
      <c r="B13" s="4">
        <v>1165</v>
      </c>
      <c r="C13" s="4">
        <v>1285</v>
      </c>
      <c r="D13" s="4">
        <v>1380</v>
      </c>
      <c r="E13" s="11">
        <v>575</v>
      </c>
      <c r="F13" s="40">
        <v>45</v>
      </c>
      <c r="G13" s="10"/>
      <c r="J13" s="11" t="s">
        <v>139</v>
      </c>
      <c r="K13" s="12">
        <v>0.87265917602996257</v>
      </c>
      <c r="L13" s="12">
        <v>0.87713310580204773</v>
      </c>
      <c r="M13" s="12">
        <v>0.87341772151898733</v>
      </c>
      <c r="N13" s="41">
        <v>0.85820895522388063</v>
      </c>
      <c r="O13" s="42">
        <v>0.9</v>
      </c>
      <c r="P13" s="10"/>
    </row>
    <row r="14" spans="1:16" x14ac:dyDescent="0.2">
      <c r="A14" s="11"/>
      <c r="F14" s="40"/>
      <c r="G14" s="10"/>
      <c r="J14" s="11"/>
      <c r="K14" s="12"/>
      <c r="L14" s="12"/>
      <c r="M14" s="12"/>
      <c r="N14" s="41"/>
      <c r="O14" s="42"/>
      <c r="P14" s="10"/>
    </row>
    <row r="15" spans="1:16" x14ac:dyDescent="0.2">
      <c r="A15" s="11" t="s">
        <v>39</v>
      </c>
      <c r="B15" s="4">
        <v>1335</v>
      </c>
      <c r="C15" s="4">
        <v>1460</v>
      </c>
      <c r="D15" s="4">
        <v>1580</v>
      </c>
      <c r="E15" s="11">
        <v>670</v>
      </c>
      <c r="F15" s="40">
        <v>50</v>
      </c>
      <c r="G15" s="10"/>
      <c r="J15" s="11" t="s">
        <v>39</v>
      </c>
      <c r="K15" s="12">
        <v>1</v>
      </c>
      <c r="L15" s="12">
        <v>0.9965870307167235</v>
      </c>
      <c r="M15" s="12">
        <v>1</v>
      </c>
      <c r="N15" s="41">
        <v>1</v>
      </c>
      <c r="O15" s="42">
        <v>1</v>
      </c>
      <c r="P15" s="10"/>
    </row>
    <row r="16" spans="1:16" s="11" customFormat="1" x14ac:dyDescent="0.2">
      <c r="A16" s="11" t="s">
        <v>151</v>
      </c>
      <c r="B16" s="19" t="s">
        <v>157</v>
      </c>
      <c r="C16" s="19" t="s">
        <v>157</v>
      </c>
      <c r="D16" s="19" t="s">
        <v>157</v>
      </c>
      <c r="E16" s="19" t="s">
        <v>165</v>
      </c>
      <c r="F16" s="40">
        <v>2014</v>
      </c>
      <c r="G16" s="19"/>
      <c r="J16" s="11" t="s">
        <v>151</v>
      </c>
      <c r="K16" s="19" t="s">
        <v>157</v>
      </c>
      <c r="L16" s="19" t="s">
        <v>157</v>
      </c>
      <c r="M16" s="19" t="s">
        <v>157</v>
      </c>
      <c r="N16" s="19" t="s">
        <v>165</v>
      </c>
      <c r="O16" s="40">
        <v>2014</v>
      </c>
      <c r="P16" s="19"/>
    </row>
    <row r="17" spans="1:16" x14ac:dyDescent="0.2">
      <c r="A17" s="25" t="s">
        <v>49</v>
      </c>
      <c r="F17" s="40"/>
      <c r="G17" s="10"/>
      <c r="J17" s="25" t="s">
        <v>49</v>
      </c>
      <c r="O17" s="40"/>
      <c r="P17" s="10"/>
    </row>
    <row r="18" spans="1:16" x14ac:dyDescent="0.2">
      <c r="A18" s="11" t="s">
        <v>138</v>
      </c>
      <c r="B18" s="4">
        <v>15</v>
      </c>
      <c r="C18" s="4">
        <v>15</v>
      </c>
      <c r="D18" s="4">
        <v>20</v>
      </c>
      <c r="E18" s="11" t="s">
        <v>142</v>
      </c>
      <c r="F18" s="40" t="s">
        <v>142</v>
      </c>
      <c r="G18" s="10"/>
      <c r="J18" s="11" t="s">
        <v>138</v>
      </c>
      <c r="K18" s="12">
        <v>0.25</v>
      </c>
      <c r="L18" s="12">
        <v>0.25</v>
      </c>
      <c r="M18" s="12">
        <v>0.30769230769230771</v>
      </c>
      <c r="N18" s="11" t="s">
        <v>142</v>
      </c>
      <c r="O18" s="40" t="s">
        <v>142</v>
      </c>
      <c r="P18" s="10"/>
    </row>
    <row r="19" spans="1:16" x14ac:dyDescent="0.2">
      <c r="A19" s="11" t="s">
        <v>139</v>
      </c>
      <c r="B19" s="4">
        <v>45</v>
      </c>
      <c r="C19" s="4">
        <v>45</v>
      </c>
      <c r="D19" s="4">
        <v>45</v>
      </c>
      <c r="E19" s="11" t="s">
        <v>142</v>
      </c>
      <c r="F19" s="40" t="s">
        <v>142</v>
      </c>
      <c r="G19" s="10"/>
      <c r="J19" s="11" t="s">
        <v>139</v>
      </c>
      <c r="K19" s="12">
        <v>0.75</v>
      </c>
      <c r="L19" s="12">
        <v>0.75</v>
      </c>
      <c r="M19" s="12">
        <v>0.69230769230769229</v>
      </c>
      <c r="N19" s="11" t="s">
        <v>142</v>
      </c>
      <c r="O19" s="40" t="s">
        <v>142</v>
      </c>
      <c r="P19" s="10"/>
    </row>
    <row r="20" spans="1:16" x14ac:dyDescent="0.2">
      <c r="A20" s="11"/>
      <c r="F20" s="40"/>
      <c r="G20" s="10"/>
      <c r="J20" s="11"/>
      <c r="K20" s="12"/>
      <c r="L20" s="12"/>
      <c r="M20" s="12"/>
      <c r="O20" s="40"/>
      <c r="P20" s="10"/>
    </row>
    <row r="21" spans="1:16" x14ac:dyDescent="0.2">
      <c r="A21" s="11" t="s">
        <v>39</v>
      </c>
      <c r="B21" s="4">
        <v>60</v>
      </c>
      <c r="C21" s="4">
        <v>60</v>
      </c>
      <c r="D21" s="4">
        <v>65</v>
      </c>
      <c r="E21" s="11" t="s">
        <v>142</v>
      </c>
      <c r="F21" s="40" t="s">
        <v>142</v>
      </c>
      <c r="G21" s="10"/>
      <c r="J21" s="11" t="s">
        <v>39</v>
      </c>
      <c r="K21" s="12">
        <v>1</v>
      </c>
      <c r="L21" s="12">
        <v>1</v>
      </c>
      <c r="M21" s="12">
        <v>1</v>
      </c>
      <c r="N21" s="11" t="s">
        <v>142</v>
      </c>
      <c r="O21" s="40" t="s">
        <v>142</v>
      </c>
      <c r="P21" s="10"/>
    </row>
    <row r="22" spans="1:16" s="11" customFormat="1" x14ac:dyDescent="0.2">
      <c r="A22" s="11" t="s">
        <v>151</v>
      </c>
      <c r="B22" s="11">
        <v>2016</v>
      </c>
      <c r="C22" s="11">
        <v>2016</v>
      </c>
      <c r="D22" s="11">
        <v>2016</v>
      </c>
      <c r="F22" s="40"/>
      <c r="G22" s="19"/>
      <c r="J22" s="11" t="s">
        <v>151</v>
      </c>
      <c r="K22" s="11">
        <v>2016</v>
      </c>
      <c r="L22" s="11">
        <v>2016</v>
      </c>
      <c r="M22" s="11">
        <v>2016</v>
      </c>
      <c r="O22" s="40"/>
      <c r="P22" s="19"/>
    </row>
    <row r="23" spans="1:16" s="101" customFormat="1" x14ac:dyDescent="0.2">
      <c r="A23" s="25" t="s">
        <v>104</v>
      </c>
      <c r="F23" s="40"/>
      <c r="G23" s="19"/>
      <c r="J23" s="25" t="s">
        <v>104</v>
      </c>
      <c r="O23" s="40"/>
      <c r="P23" s="19"/>
    </row>
    <row r="24" spans="1:16" s="101" customFormat="1" x14ac:dyDescent="0.2">
      <c r="A24" s="101" t="s">
        <v>138</v>
      </c>
      <c r="B24" s="101">
        <v>365</v>
      </c>
      <c r="C24" s="101">
        <v>385</v>
      </c>
      <c r="D24" s="101">
        <v>435</v>
      </c>
      <c r="E24" s="101">
        <v>270</v>
      </c>
      <c r="F24" s="40">
        <v>110</v>
      </c>
      <c r="G24" s="19"/>
      <c r="J24" s="101" t="s">
        <v>138</v>
      </c>
      <c r="K24" s="41">
        <v>0.10013717421124829</v>
      </c>
      <c r="L24" s="41">
        <v>9.45945945945946E-2</v>
      </c>
      <c r="M24" s="41">
        <v>9.6666666666666665E-2</v>
      </c>
      <c r="N24" s="41">
        <v>9.4736842105263161E-2</v>
      </c>
      <c r="O24" s="42">
        <v>7.9136690647482008E-2</v>
      </c>
      <c r="P24" s="19"/>
    </row>
    <row r="25" spans="1:16" s="101" customFormat="1" x14ac:dyDescent="0.2">
      <c r="A25" s="101" t="s">
        <v>139</v>
      </c>
      <c r="B25" s="101">
        <v>3280</v>
      </c>
      <c r="C25" s="101">
        <v>3685</v>
      </c>
      <c r="D25" s="101">
        <v>4065</v>
      </c>
      <c r="E25" s="101">
        <v>2580</v>
      </c>
      <c r="F25" s="40">
        <v>1280</v>
      </c>
      <c r="G25" s="19"/>
      <c r="J25" s="101" t="s">
        <v>139</v>
      </c>
      <c r="K25" s="41">
        <v>0.89986282578875176</v>
      </c>
      <c r="L25" s="41">
        <v>0.90540540540540537</v>
      </c>
      <c r="M25" s="41">
        <v>0.90333333333333332</v>
      </c>
      <c r="N25" s="41">
        <v>0.90526315789473688</v>
      </c>
      <c r="O25" s="42">
        <v>0.92086330935251803</v>
      </c>
      <c r="P25" s="19"/>
    </row>
    <row r="26" spans="1:16" s="101" customFormat="1" x14ac:dyDescent="0.2">
      <c r="F26" s="40"/>
      <c r="G26" s="19"/>
      <c r="K26" s="41"/>
      <c r="L26" s="41"/>
      <c r="M26" s="41"/>
      <c r="N26" s="41"/>
      <c r="O26" s="42"/>
      <c r="P26" s="19"/>
    </row>
    <row r="27" spans="1:16" s="101" customFormat="1" x14ac:dyDescent="0.2">
      <c r="A27" s="101" t="s">
        <v>39</v>
      </c>
      <c r="B27" s="101">
        <v>3645</v>
      </c>
      <c r="C27" s="101">
        <v>4065</v>
      </c>
      <c r="D27" s="101">
        <v>4500</v>
      </c>
      <c r="E27" s="101">
        <v>2850</v>
      </c>
      <c r="F27" s="40">
        <v>1390</v>
      </c>
      <c r="G27" s="19"/>
      <c r="J27" s="101" t="s">
        <v>39</v>
      </c>
      <c r="K27" s="41">
        <v>1</v>
      </c>
      <c r="L27" s="41">
        <v>1</v>
      </c>
      <c r="M27" s="41">
        <v>1</v>
      </c>
      <c r="N27" s="41">
        <v>1</v>
      </c>
      <c r="O27" s="42">
        <v>1</v>
      </c>
      <c r="P27" s="19"/>
    </row>
    <row r="28" spans="1:16" s="101" customFormat="1" x14ac:dyDescent="0.2">
      <c r="A28" s="101" t="s">
        <v>151</v>
      </c>
      <c r="B28" s="101" t="s">
        <v>152</v>
      </c>
      <c r="C28" s="101" t="s">
        <v>152</v>
      </c>
      <c r="D28" s="101" t="s">
        <v>152</v>
      </c>
      <c r="E28" s="101" t="s">
        <v>166</v>
      </c>
      <c r="F28" s="40" t="s">
        <v>164</v>
      </c>
      <c r="G28" s="19"/>
      <c r="J28" s="101" t="s">
        <v>151</v>
      </c>
      <c r="K28" s="101" t="s">
        <v>152</v>
      </c>
      <c r="L28" s="101" t="s">
        <v>152</v>
      </c>
      <c r="M28" s="101" t="s">
        <v>152</v>
      </c>
      <c r="N28" s="101" t="s">
        <v>166</v>
      </c>
      <c r="O28" s="40" t="s">
        <v>164</v>
      </c>
      <c r="P28" s="19"/>
    </row>
    <row r="29" spans="1:16" x14ac:dyDescent="0.2">
      <c r="A29" s="37" t="s">
        <v>126</v>
      </c>
      <c r="F29" s="40"/>
      <c r="G29" s="10"/>
      <c r="J29" s="37" t="s">
        <v>126</v>
      </c>
      <c r="O29" s="40"/>
      <c r="P29" s="10"/>
    </row>
    <row r="30" spans="1:16" x14ac:dyDescent="0.2">
      <c r="A30" s="33" t="s">
        <v>135</v>
      </c>
      <c r="F30" s="40"/>
      <c r="G30" s="10"/>
      <c r="J30" s="33" t="s">
        <v>135</v>
      </c>
      <c r="O30" s="40"/>
      <c r="P30" s="10"/>
    </row>
    <row r="31" spans="1:16" x14ac:dyDescent="0.2">
      <c r="A31" s="11" t="s">
        <v>138</v>
      </c>
      <c r="B31" s="4">
        <v>265</v>
      </c>
      <c r="C31" s="4">
        <v>285</v>
      </c>
      <c r="D31" s="4">
        <v>315</v>
      </c>
      <c r="E31" s="11">
        <v>200</v>
      </c>
      <c r="F31" s="40">
        <v>85</v>
      </c>
      <c r="G31" s="10"/>
      <c r="J31" s="11" t="s">
        <v>138</v>
      </c>
      <c r="K31" s="12">
        <v>7.4125874125874125E-2</v>
      </c>
      <c r="L31" s="12">
        <v>7.1428571428571425E-2</v>
      </c>
      <c r="M31" s="12">
        <v>7.1347678369195922E-2</v>
      </c>
      <c r="N31" s="41">
        <v>7.1428571428571425E-2</v>
      </c>
      <c r="O31" s="42">
        <v>6.1151079136690649E-2</v>
      </c>
      <c r="P31" s="10"/>
    </row>
    <row r="32" spans="1:16" x14ac:dyDescent="0.2">
      <c r="A32" s="11" t="s">
        <v>139</v>
      </c>
      <c r="B32" s="4">
        <v>3310</v>
      </c>
      <c r="C32" s="4">
        <v>3705</v>
      </c>
      <c r="D32" s="4">
        <v>4100</v>
      </c>
      <c r="E32" s="11">
        <v>2600</v>
      </c>
      <c r="F32" s="40">
        <v>1305</v>
      </c>
      <c r="G32" s="10"/>
      <c r="J32" s="11" t="s">
        <v>139</v>
      </c>
      <c r="K32" s="12">
        <v>0.92587412587412588</v>
      </c>
      <c r="L32" s="12">
        <v>0.9285714285714286</v>
      </c>
      <c r="M32" s="12">
        <v>0.92865232163080402</v>
      </c>
      <c r="N32" s="41">
        <v>0.9285714285714286</v>
      </c>
      <c r="O32" s="42">
        <v>0.9388489208633094</v>
      </c>
      <c r="P32" s="10"/>
    </row>
    <row r="33" spans="1:16" x14ac:dyDescent="0.2">
      <c r="A33" s="33" t="s">
        <v>136</v>
      </c>
      <c r="F33" s="40"/>
      <c r="G33" s="10"/>
      <c r="J33" s="33" t="s">
        <v>136</v>
      </c>
      <c r="O33" s="40"/>
      <c r="P33" s="10"/>
    </row>
    <row r="34" spans="1:16" x14ac:dyDescent="0.2">
      <c r="A34" s="11" t="s">
        <v>138</v>
      </c>
      <c r="B34" s="4">
        <v>175</v>
      </c>
      <c r="C34" s="4">
        <v>190</v>
      </c>
      <c r="D34" s="4">
        <v>215</v>
      </c>
      <c r="E34" s="11">
        <v>130</v>
      </c>
      <c r="F34" s="40">
        <v>45</v>
      </c>
      <c r="G34" s="10"/>
      <c r="J34" s="11" t="s">
        <v>138</v>
      </c>
      <c r="K34" s="12">
        <v>4.8951048951048952E-2</v>
      </c>
      <c r="L34" s="12">
        <v>4.7619047619047616E-2</v>
      </c>
      <c r="M34" s="12">
        <v>4.8752834467120185E-2</v>
      </c>
      <c r="N34" s="41">
        <v>4.6345811051693407E-2</v>
      </c>
      <c r="O34" s="42">
        <v>3.2490974729241874E-2</v>
      </c>
      <c r="P34" s="10"/>
    </row>
    <row r="35" spans="1:16" x14ac:dyDescent="0.2">
      <c r="A35" s="11" t="s">
        <v>139</v>
      </c>
      <c r="B35" s="4">
        <v>3400</v>
      </c>
      <c r="C35" s="4">
        <v>3800</v>
      </c>
      <c r="D35" s="4">
        <v>4195</v>
      </c>
      <c r="E35" s="11">
        <v>2675</v>
      </c>
      <c r="F35" s="40">
        <v>1340</v>
      </c>
      <c r="G35" s="10"/>
      <c r="J35" s="11" t="s">
        <v>139</v>
      </c>
      <c r="K35" s="12">
        <v>0.95104895104895104</v>
      </c>
      <c r="L35" s="12">
        <v>0.95238095238095233</v>
      </c>
      <c r="M35" s="12">
        <v>0.9512471655328798</v>
      </c>
      <c r="N35" s="41">
        <v>0.95365418894830656</v>
      </c>
      <c r="O35" s="42">
        <v>0.96750902527075811</v>
      </c>
      <c r="P35" s="10"/>
    </row>
    <row r="36" spans="1:16" x14ac:dyDescent="0.2">
      <c r="A36" s="11"/>
      <c r="F36" s="40"/>
      <c r="G36" s="10"/>
      <c r="J36" s="11"/>
      <c r="K36" s="12"/>
      <c r="L36" s="12"/>
      <c r="M36" s="12"/>
      <c r="N36" s="41"/>
      <c r="O36" s="42"/>
      <c r="P36" s="10"/>
    </row>
    <row r="37" spans="1:16" x14ac:dyDescent="0.2">
      <c r="A37" s="11" t="s">
        <v>39</v>
      </c>
      <c r="B37" s="4">
        <v>3575</v>
      </c>
      <c r="C37" s="4">
        <v>3990</v>
      </c>
      <c r="D37" s="4">
        <v>4410</v>
      </c>
      <c r="E37" s="11">
        <v>2805</v>
      </c>
      <c r="F37" s="40">
        <v>1390</v>
      </c>
      <c r="G37" s="10"/>
      <c r="J37" s="11" t="s">
        <v>39</v>
      </c>
      <c r="K37" s="12">
        <v>1</v>
      </c>
      <c r="L37" s="12">
        <v>1</v>
      </c>
      <c r="M37" s="12">
        <v>1</v>
      </c>
      <c r="N37" s="41">
        <v>1</v>
      </c>
      <c r="O37" s="42">
        <v>1.0036101083032491</v>
      </c>
      <c r="P37" s="10"/>
    </row>
    <row r="38" spans="1:16" s="11" customFormat="1" x14ac:dyDescent="0.2">
      <c r="A38" s="15" t="s">
        <v>151</v>
      </c>
      <c r="B38" s="15" t="s">
        <v>152</v>
      </c>
      <c r="C38" s="15" t="s">
        <v>152</v>
      </c>
      <c r="D38" s="15" t="s">
        <v>152</v>
      </c>
      <c r="E38" s="15" t="s">
        <v>166</v>
      </c>
      <c r="F38" s="43" t="s">
        <v>164</v>
      </c>
      <c r="G38" s="15"/>
      <c r="J38" s="15" t="s">
        <v>151</v>
      </c>
      <c r="K38" s="15" t="s">
        <v>152</v>
      </c>
      <c r="L38" s="15" t="s">
        <v>152</v>
      </c>
      <c r="M38" s="15" t="s">
        <v>152</v>
      </c>
      <c r="N38" s="15" t="s">
        <v>166</v>
      </c>
      <c r="O38" s="43" t="s">
        <v>164</v>
      </c>
      <c r="P38" s="15"/>
    </row>
    <row r="39" spans="1:16" x14ac:dyDescent="0.2">
      <c r="F39" s="40"/>
      <c r="G39" s="10"/>
      <c r="O39" s="40"/>
      <c r="P39" s="10"/>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1.25" x14ac:dyDescent="0.2"/>
  <cols>
    <col min="1" max="1" width="41.5703125" style="4" customWidth="1"/>
    <col min="2" max="6" width="9.7109375" style="4" bestFit="1" customWidth="1"/>
    <col min="7" max="9" width="9.140625" style="4"/>
    <col min="10" max="10" width="42.7109375" style="4" customWidth="1"/>
    <col min="11" max="16384" width="9.140625" style="4"/>
  </cols>
  <sheetData>
    <row r="1" spans="1:16" x14ac:dyDescent="0.2">
      <c r="A1" s="3" t="s">
        <v>129</v>
      </c>
    </row>
    <row r="2" spans="1:16" x14ac:dyDescent="0.2">
      <c r="A2" s="3" t="s">
        <v>202</v>
      </c>
    </row>
    <row r="4" spans="1:16" s="11" customFormat="1" x14ac:dyDescent="0.2">
      <c r="A4" s="75"/>
      <c r="B4" s="15" t="s">
        <v>109</v>
      </c>
      <c r="C4" s="15" t="s">
        <v>108</v>
      </c>
      <c r="D4" s="15" t="s">
        <v>107</v>
      </c>
      <c r="E4" s="15" t="s">
        <v>110</v>
      </c>
      <c r="F4" s="43" t="s">
        <v>111</v>
      </c>
      <c r="G4" s="15"/>
      <c r="J4" s="75"/>
      <c r="K4" s="15" t="s">
        <v>109</v>
      </c>
      <c r="L4" s="15" t="s">
        <v>108</v>
      </c>
      <c r="M4" s="15" t="s">
        <v>107</v>
      </c>
      <c r="N4" s="15" t="s">
        <v>110</v>
      </c>
      <c r="O4" s="43" t="s">
        <v>111</v>
      </c>
      <c r="P4" s="15"/>
    </row>
    <row r="5" spans="1:16" x14ac:dyDescent="0.2">
      <c r="A5" s="25" t="s">
        <v>47</v>
      </c>
      <c r="F5" s="14"/>
      <c r="G5" s="10"/>
      <c r="J5" s="25" t="s">
        <v>47</v>
      </c>
      <c r="O5" s="9"/>
      <c r="P5" s="10"/>
    </row>
    <row r="6" spans="1:16" x14ac:dyDescent="0.2">
      <c r="A6" s="11" t="s">
        <v>140</v>
      </c>
      <c r="B6" s="11">
        <v>2090</v>
      </c>
      <c r="C6" s="11">
        <v>2355</v>
      </c>
      <c r="D6" s="11">
        <v>2650</v>
      </c>
      <c r="E6" s="11">
        <v>1995</v>
      </c>
      <c r="F6" s="40">
        <v>1225</v>
      </c>
      <c r="G6" s="10"/>
      <c r="J6" s="11" t="s">
        <v>140</v>
      </c>
      <c r="K6" s="41">
        <v>0.92888888888888888</v>
      </c>
      <c r="L6" s="41">
        <v>0.92534381139489197</v>
      </c>
      <c r="M6" s="41">
        <v>0.92657342657342656</v>
      </c>
      <c r="N6" s="41">
        <v>0.91513761467889909</v>
      </c>
      <c r="O6" s="42">
        <v>0.91417910447761197</v>
      </c>
      <c r="P6" s="10"/>
    </row>
    <row r="7" spans="1:16" x14ac:dyDescent="0.2">
      <c r="A7" s="11" t="s">
        <v>141</v>
      </c>
      <c r="B7" s="11">
        <v>160</v>
      </c>
      <c r="C7" s="11">
        <v>190</v>
      </c>
      <c r="D7" s="11">
        <v>210</v>
      </c>
      <c r="E7" s="11">
        <v>185</v>
      </c>
      <c r="F7" s="40">
        <v>115</v>
      </c>
      <c r="G7" s="10"/>
      <c r="J7" s="11" t="s">
        <v>141</v>
      </c>
      <c r="K7" s="41">
        <v>7.1111111111111111E-2</v>
      </c>
      <c r="L7" s="41">
        <v>7.4656188605108059E-2</v>
      </c>
      <c r="M7" s="41">
        <v>7.3426573426573424E-2</v>
      </c>
      <c r="N7" s="41">
        <v>8.4862385321100922E-2</v>
      </c>
      <c r="O7" s="42">
        <v>8.5820895522388058E-2</v>
      </c>
      <c r="P7" s="10"/>
    </row>
    <row r="8" spans="1:16" x14ac:dyDescent="0.2">
      <c r="A8" s="11"/>
      <c r="B8" s="11"/>
      <c r="C8" s="11"/>
      <c r="D8" s="11"/>
      <c r="E8" s="11"/>
      <c r="F8" s="40"/>
      <c r="G8" s="10"/>
      <c r="J8" s="11"/>
      <c r="K8" s="41"/>
      <c r="L8" s="41"/>
      <c r="M8" s="41"/>
      <c r="N8" s="41"/>
      <c r="O8" s="42"/>
      <c r="P8" s="10"/>
    </row>
    <row r="9" spans="1:16" x14ac:dyDescent="0.2">
      <c r="A9" s="11" t="s">
        <v>39</v>
      </c>
      <c r="B9" s="11">
        <v>2250</v>
      </c>
      <c r="C9" s="11">
        <v>2545</v>
      </c>
      <c r="D9" s="11">
        <v>2855</v>
      </c>
      <c r="E9" s="11">
        <v>2180</v>
      </c>
      <c r="F9" s="40">
        <v>1340</v>
      </c>
      <c r="G9" s="10"/>
      <c r="J9" s="11" t="s">
        <v>39</v>
      </c>
      <c r="K9" s="41">
        <v>1</v>
      </c>
      <c r="L9" s="41">
        <v>1</v>
      </c>
      <c r="M9" s="41">
        <v>0.99825174825174823</v>
      </c>
      <c r="N9" s="41">
        <v>1</v>
      </c>
      <c r="O9" s="42">
        <v>1</v>
      </c>
      <c r="P9" s="10"/>
    </row>
    <row r="10" spans="1:16" x14ac:dyDescent="0.2">
      <c r="A10" s="11" t="s">
        <v>151</v>
      </c>
      <c r="B10" s="11" t="s">
        <v>152</v>
      </c>
      <c r="C10" s="11" t="s">
        <v>152</v>
      </c>
      <c r="D10" s="11" t="s">
        <v>152</v>
      </c>
      <c r="E10" s="11" t="s">
        <v>166</v>
      </c>
      <c r="F10" s="40" t="s">
        <v>164</v>
      </c>
      <c r="G10" s="10"/>
      <c r="J10" s="11" t="s">
        <v>151</v>
      </c>
      <c r="K10" s="11" t="s">
        <v>152</v>
      </c>
      <c r="L10" s="11" t="s">
        <v>152</v>
      </c>
      <c r="M10" s="11" t="s">
        <v>152</v>
      </c>
      <c r="N10" s="11" t="s">
        <v>166</v>
      </c>
      <c r="O10" s="40" t="s">
        <v>164</v>
      </c>
      <c r="P10" s="10"/>
    </row>
    <row r="11" spans="1:16" x14ac:dyDescent="0.2">
      <c r="A11" s="25" t="s">
        <v>48</v>
      </c>
      <c r="B11" s="11"/>
      <c r="C11" s="11"/>
      <c r="D11" s="11"/>
      <c r="E11" s="11"/>
      <c r="F11" s="40"/>
      <c r="G11" s="10"/>
      <c r="J11" s="25" t="s">
        <v>48</v>
      </c>
      <c r="K11" s="11"/>
      <c r="L11" s="11"/>
      <c r="M11" s="11"/>
      <c r="N11" s="11"/>
      <c r="O11" s="40"/>
      <c r="P11" s="10"/>
    </row>
    <row r="12" spans="1:16" x14ac:dyDescent="0.2">
      <c r="A12" s="11" t="s">
        <v>140</v>
      </c>
      <c r="B12" s="11">
        <v>1165</v>
      </c>
      <c r="C12" s="11">
        <v>1280</v>
      </c>
      <c r="D12" s="11">
        <v>1385</v>
      </c>
      <c r="E12" s="11">
        <v>560</v>
      </c>
      <c r="F12" s="40">
        <v>45</v>
      </c>
      <c r="G12" s="10"/>
      <c r="J12" s="11" t="s">
        <v>140</v>
      </c>
      <c r="K12" s="41">
        <v>0.87265917602996257</v>
      </c>
      <c r="L12" s="41">
        <v>0.87671232876712324</v>
      </c>
      <c r="M12" s="41">
        <v>0.87658227848101267</v>
      </c>
      <c r="N12" s="41">
        <v>0.83582089552238803</v>
      </c>
      <c r="O12" s="42">
        <v>0.81818181818181823</v>
      </c>
      <c r="P12" s="10"/>
    </row>
    <row r="13" spans="1:16" x14ac:dyDescent="0.2">
      <c r="A13" s="11" t="s">
        <v>141</v>
      </c>
      <c r="B13" s="11">
        <v>170</v>
      </c>
      <c r="C13" s="11">
        <v>180</v>
      </c>
      <c r="D13" s="11">
        <v>195</v>
      </c>
      <c r="E13" s="11">
        <v>110</v>
      </c>
      <c r="F13" s="40">
        <v>10</v>
      </c>
      <c r="G13" s="10"/>
      <c r="J13" s="11" t="s">
        <v>141</v>
      </c>
      <c r="K13" s="41">
        <v>0.12734082397003746</v>
      </c>
      <c r="L13" s="41">
        <v>0.12328767123287671</v>
      </c>
      <c r="M13" s="41">
        <v>0.12341772151898735</v>
      </c>
      <c r="N13" s="41">
        <v>0.16417910447761194</v>
      </c>
      <c r="O13" s="42">
        <v>0.18181818181818182</v>
      </c>
      <c r="P13" s="10"/>
    </row>
    <row r="14" spans="1:16" x14ac:dyDescent="0.2">
      <c r="A14" s="11"/>
      <c r="B14" s="11"/>
      <c r="C14" s="11"/>
      <c r="D14" s="11"/>
      <c r="E14" s="11"/>
      <c r="F14" s="40"/>
      <c r="G14" s="10"/>
      <c r="J14" s="11"/>
      <c r="K14" s="41"/>
      <c r="L14" s="41"/>
      <c r="M14" s="41"/>
      <c r="N14" s="41"/>
      <c r="O14" s="42"/>
      <c r="P14" s="10"/>
    </row>
    <row r="15" spans="1:16" x14ac:dyDescent="0.2">
      <c r="A15" s="11" t="s">
        <v>39</v>
      </c>
      <c r="B15" s="11">
        <v>1335</v>
      </c>
      <c r="C15" s="11">
        <v>1460</v>
      </c>
      <c r="D15" s="11">
        <v>1580</v>
      </c>
      <c r="E15" s="11">
        <v>670</v>
      </c>
      <c r="F15" s="40">
        <v>50</v>
      </c>
      <c r="G15" s="10"/>
      <c r="J15" s="11" t="s">
        <v>39</v>
      </c>
      <c r="K15" s="41">
        <v>1</v>
      </c>
      <c r="L15" s="41">
        <v>1</v>
      </c>
      <c r="M15" s="41">
        <v>1</v>
      </c>
      <c r="N15" s="41">
        <v>1</v>
      </c>
      <c r="O15" s="42">
        <v>1</v>
      </c>
      <c r="P15" s="10"/>
    </row>
    <row r="16" spans="1:16" x14ac:dyDescent="0.2">
      <c r="A16" s="11" t="s">
        <v>151</v>
      </c>
      <c r="B16" s="19" t="s">
        <v>157</v>
      </c>
      <c r="C16" s="19" t="s">
        <v>157</v>
      </c>
      <c r="D16" s="19" t="s">
        <v>157</v>
      </c>
      <c r="E16" s="19" t="s">
        <v>165</v>
      </c>
      <c r="F16" s="40">
        <v>2014</v>
      </c>
      <c r="G16" s="10"/>
      <c r="J16" s="11" t="s">
        <v>151</v>
      </c>
      <c r="K16" s="19" t="s">
        <v>157</v>
      </c>
      <c r="L16" s="19" t="s">
        <v>157</v>
      </c>
      <c r="M16" s="19" t="s">
        <v>157</v>
      </c>
      <c r="N16" s="19" t="s">
        <v>165</v>
      </c>
      <c r="O16" s="40">
        <v>2014</v>
      </c>
      <c r="P16" s="10"/>
    </row>
    <row r="17" spans="1:16" x14ac:dyDescent="0.2">
      <c r="A17" s="25" t="s">
        <v>49</v>
      </c>
      <c r="B17" s="11"/>
      <c r="C17" s="11"/>
      <c r="D17" s="11"/>
      <c r="E17" s="11"/>
      <c r="F17" s="40"/>
      <c r="G17" s="10"/>
      <c r="J17" s="25" t="s">
        <v>49</v>
      </c>
      <c r="K17" s="11"/>
      <c r="L17" s="11"/>
      <c r="M17" s="11"/>
      <c r="N17" s="11"/>
      <c r="O17" s="40"/>
      <c r="P17" s="10"/>
    </row>
    <row r="18" spans="1:16" x14ac:dyDescent="0.2">
      <c r="A18" s="11" t="s">
        <v>140</v>
      </c>
      <c r="B18" s="11">
        <v>45</v>
      </c>
      <c r="C18" s="11">
        <v>45</v>
      </c>
      <c r="D18" s="11">
        <v>50</v>
      </c>
      <c r="E18" s="11" t="s">
        <v>142</v>
      </c>
      <c r="F18" s="40" t="s">
        <v>142</v>
      </c>
      <c r="G18" s="10"/>
      <c r="J18" s="11" t="s">
        <v>140</v>
      </c>
      <c r="K18" s="41">
        <v>0.75</v>
      </c>
      <c r="L18" s="41">
        <v>0.75</v>
      </c>
      <c r="M18" s="41">
        <v>0.76923076923076927</v>
      </c>
      <c r="N18" s="11" t="s">
        <v>142</v>
      </c>
      <c r="O18" s="40" t="s">
        <v>142</v>
      </c>
      <c r="P18" s="10"/>
    </row>
    <row r="19" spans="1:16" x14ac:dyDescent="0.2">
      <c r="A19" s="11" t="s">
        <v>141</v>
      </c>
      <c r="B19" s="11">
        <v>15</v>
      </c>
      <c r="C19" s="11">
        <v>15</v>
      </c>
      <c r="D19" s="11">
        <v>15</v>
      </c>
      <c r="E19" s="11" t="s">
        <v>142</v>
      </c>
      <c r="F19" s="40" t="s">
        <v>142</v>
      </c>
      <c r="G19" s="10"/>
      <c r="J19" s="11" t="s">
        <v>141</v>
      </c>
      <c r="K19" s="41">
        <v>0.25</v>
      </c>
      <c r="L19" s="41">
        <v>0.25</v>
      </c>
      <c r="M19" s="41">
        <v>0.23076923076923078</v>
      </c>
      <c r="N19" s="11" t="s">
        <v>142</v>
      </c>
      <c r="O19" s="40" t="s">
        <v>142</v>
      </c>
      <c r="P19" s="10"/>
    </row>
    <row r="20" spans="1:16" x14ac:dyDescent="0.2">
      <c r="A20" s="11"/>
      <c r="B20" s="11"/>
      <c r="C20" s="11"/>
      <c r="D20" s="11"/>
      <c r="E20" s="11"/>
      <c r="F20" s="40"/>
      <c r="G20" s="10"/>
      <c r="J20" s="11"/>
      <c r="K20" s="41"/>
      <c r="L20" s="41"/>
      <c r="M20" s="41"/>
      <c r="N20" s="11"/>
      <c r="O20" s="40"/>
      <c r="P20" s="10"/>
    </row>
    <row r="21" spans="1:16" x14ac:dyDescent="0.2">
      <c r="A21" s="11" t="s">
        <v>39</v>
      </c>
      <c r="B21" s="11">
        <v>60</v>
      </c>
      <c r="C21" s="11">
        <v>60</v>
      </c>
      <c r="D21" s="11">
        <v>65</v>
      </c>
      <c r="E21" s="11" t="s">
        <v>142</v>
      </c>
      <c r="F21" s="40" t="s">
        <v>142</v>
      </c>
      <c r="G21" s="10"/>
      <c r="J21" s="11" t="s">
        <v>39</v>
      </c>
      <c r="K21" s="41">
        <v>1</v>
      </c>
      <c r="L21" s="41">
        <v>1</v>
      </c>
      <c r="M21" s="41">
        <v>1</v>
      </c>
      <c r="N21" s="11" t="s">
        <v>142</v>
      </c>
      <c r="O21" s="40" t="s">
        <v>142</v>
      </c>
      <c r="P21" s="10"/>
    </row>
    <row r="22" spans="1:16" x14ac:dyDescent="0.2">
      <c r="A22" s="11" t="s">
        <v>151</v>
      </c>
      <c r="B22" s="11">
        <v>2016</v>
      </c>
      <c r="C22" s="11">
        <v>2016</v>
      </c>
      <c r="D22" s="11">
        <v>2016</v>
      </c>
      <c r="E22" s="11"/>
      <c r="F22" s="40"/>
      <c r="G22" s="10"/>
      <c r="J22" s="11" t="s">
        <v>151</v>
      </c>
      <c r="K22" s="11">
        <v>2016</v>
      </c>
      <c r="L22" s="11">
        <v>2016</v>
      </c>
      <c r="M22" s="11">
        <v>2016</v>
      </c>
      <c r="N22" s="11"/>
      <c r="O22" s="40"/>
      <c r="P22" s="10"/>
    </row>
    <row r="23" spans="1:16" x14ac:dyDescent="0.2">
      <c r="A23" s="25" t="s">
        <v>104</v>
      </c>
      <c r="B23" s="101"/>
      <c r="C23" s="101"/>
      <c r="D23" s="101"/>
      <c r="E23" s="101"/>
      <c r="F23" s="40"/>
      <c r="G23" s="10"/>
      <c r="J23" s="25" t="s">
        <v>104</v>
      </c>
      <c r="K23" s="101"/>
      <c r="L23" s="101"/>
      <c r="M23" s="101"/>
      <c r="N23" s="101"/>
      <c r="O23" s="40"/>
      <c r="P23" s="10"/>
    </row>
    <row r="24" spans="1:16" x14ac:dyDescent="0.2">
      <c r="A24" s="101" t="s">
        <v>140</v>
      </c>
      <c r="B24" s="101">
        <v>3300</v>
      </c>
      <c r="C24" s="101">
        <v>3680</v>
      </c>
      <c r="D24" s="101">
        <v>4085</v>
      </c>
      <c r="E24" s="101">
        <v>2555</v>
      </c>
      <c r="F24" s="40">
        <v>1270</v>
      </c>
      <c r="G24" s="10"/>
      <c r="J24" s="101" t="s">
        <v>140</v>
      </c>
      <c r="K24" s="41">
        <v>0.90534979423868311</v>
      </c>
      <c r="L24" s="41">
        <v>0.90528905289052886</v>
      </c>
      <c r="M24" s="41">
        <v>0.90677025527192012</v>
      </c>
      <c r="N24" s="41">
        <v>0.89649122807017545</v>
      </c>
      <c r="O24" s="42">
        <v>0.91039426523297495</v>
      </c>
      <c r="P24" s="10"/>
    </row>
    <row r="25" spans="1:16" x14ac:dyDescent="0.2">
      <c r="A25" s="101" t="s">
        <v>141</v>
      </c>
      <c r="B25" s="101">
        <v>345</v>
      </c>
      <c r="C25" s="101">
        <v>385</v>
      </c>
      <c r="D25" s="101">
        <v>420</v>
      </c>
      <c r="E25" s="101">
        <v>295</v>
      </c>
      <c r="F25" s="40">
        <v>125</v>
      </c>
      <c r="G25" s="10"/>
      <c r="J25" s="101" t="s">
        <v>141</v>
      </c>
      <c r="K25" s="41">
        <v>9.4650205761316872E-2</v>
      </c>
      <c r="L25" s="41">
        <v>9.4710947109471089E-2</v>
      </c>
      <c r="M25" s="41">
        <v>9.3229744728079905E-2</v>
      </c>
      <c r="N25" s="41">
        <v>0.10350877192982456</v>
      </c>
      <c r="O25" s="42">
        <v>8.9605734767025089E-2</v>
      </c>
      <c r="P25" s="10"/>
    </row>
    <row r="26" spans="1:16" x14ac:dyDescent="0.2">
      <c r="A26" s="101"/>
      <c r="B26" s="101"/>
      <c r="C26" s="101"/>
      <c r="D26" s="101"/>
      <c r="E26" s="101"/>
      <c r="F26" s="40"/>
      <c r="G26" s="10"/>
      <c r="J26" s="101"/>
      <c r="K26" s="41"/>
      <c r="L26" s="41"/>
      <c r="M26" s="41"/>
      <c r="N26" s="41"/>
      <c r="O26" s="42"/>
      <c r="P26" s="10"/>
    </row>
    <row r="27" spans="1:16" x14ac:dyDescent="0.2">
      <c r="A27" s="101" t="s">
        <v>39</v>
      </c>
      <c r="B27" s="101">
        <v>3645</v>
      </c>
      <c r="C27" s="101">
        <v>4065</v>
      </c>
      <c r="D27" s="101">
        <v>4500</v>
      </c>
      <c r="E27" s="101">
        <v>2850</v>
      </c>
      <c r="F27" s="40">
        <v>1390</v>
      </c>
      <c r="G27" s="10"/>
      <c r="J27" s="101" t="s">
        <v>39</v>
      </c>
      <c r="K27" s="41">
        <v>1</v>
      </c>
      <c r="L27" s="41">
        <v>1</v>
      </c>
      <c r="M27" s="41">
        <v>1</v>
      </c>
      <c r="N27" s="41">
        <v>1</v>
      </c>
      <c r="O27" s="42">
        <v>1</v>
      </c>
      <c r="P27" s="10"/>
    </row>
    <row r="28" spans="1:16" x14ac:dyDescent="0.2">
      <c r="A28" s="101" t="s">
        <v>151</v>
      </c>
      <c r="B28" s="101" t="s">
        <v>152</v>
      </c>
      <c r="C28" s="101" t="s">
        <v>152</v>
      </c>
      <c r="D28" s="101" t="s">
        <v>152</v>
      </c>
      <c r="E28" s="101" t="s">
        <v>166</v>
      </c>
      <c r="F28" s="40" t="s">
        <v>164</v>
      </c>
      <c r="G28" s="10"/>
      <c r="J28" s="101" t="s">
        <v>151</v>
      </c>
      <c r="K28" s="101" t="s">
        <v>152</v>
      </c>
      <c r="L28" s="101" t="s">
        <v>152</v>
      </c>
      <c r="M28" s="101" t="s">
        <v>152</v>
      </c>
      <c r="N28" s="101" t="s">
        <v>166</v>
      </c>
      <c r="O28" s="40" t="s">
        <v>164</v>
      </c>
      <c r="P28" s="10"/>
    </row>
    <row r="29" spans="1:16" x14ac:dyDescent="0.2">
      <c r="A29" s="37" t="s">
        <v>126</v>
      </c>
      <c r="B29" s="11"/>
      <c r="C29" s="11"/>
      <c r="D29" s="11"/>
      <c r="E29" s="11"/>
      <c r="F29" s="40"/>
      <c r="G29" s="10"/>
      <c r="J29" s="37" t="s">
        <v>126</v>
      </c>
      <c r="K29" s="11"/>
      <c r="L29" s="11"/>
      <c r="M29" s="11"/>
      <c r="N29" s="11"/>
      <c r="O29" s="40"/>
      <c r="P29" s="10"/>
    </row>
    <row r="30" spans="1:16" x14ac:dyDescent="0.2">
      <c r="A30" s="33" t="s">
        <v>135</v>
      </c>
      <c r="B30" s="11"/>
      <c r="C30" s="11"/>
      <c r="D30" s="11"/>
      <c r="E30" s="11"/>
      <c r="F30" s="40"/>
      <c r="G30" s="10"/>
      <c r="J30" s="33" t="s">
        <v>135</v>
      </c>
      <c r="K30" s="11"/>
      <c r="L30" s="11"/>
      <c r="M30" s="11"/>
      <c r="N30" s="11"/>
      <c r="O30" s="40"/>
      <c r="P30" s="10"/>
    </row>
    <row r="31" spans="1:16" x14ac:dyDescent="0.2">
      <c r="A31" s="11" t="s">
        <v>140</v>
      </c>
      <c r="B31" s="11">
        <v>3320</v>
      </c>
      <c r="C31" s="11">
        <v>3705</v>
      </c>
      <c r="D31" s="11">
        <v>4105</v>
      </c>
      <c r="E31" s="11">
        <v>2590</v>
      </c>
      <c r="F31" s="40">
        <v>1300</v>
      </c>
      <c r="G31" s="10"/>
      <c r="J31" s="11" t="s">
        <v>140</v>
      </c>
      <c r="K31" s="41">
        <v>0.92867132867132862</v>
      </c>
      <c r="L31" s="41">
        <v>0.9285714285714286</v>
      </c>
      <c r="M31" s="41">
        <v>0.92978482446206112</v>
      </c>
      <c r="N31" s="41">
        <v>0.89310344827586208</v>
      </c>
      <c r="O31" s="42">
        <v>0.93525179856115104</v>
      </c>
      <c r="P31" s="10"/>
    </row>
    <row r="32" spans="1:16" x14ac:dyDescent="0.2">
      <c r="A32" s="11" t="s">
        <v>141</v>
      </c>
      <c r="B32" s="11">
        <v>255</v>
      </c>
      <c r="C32" s="11">
        <v>285</v>
      </c>
      <c r="D32" s="11">
        <v>310</v>
      </c>
      <c r="E32" s="11">
        <v>310</v>
      </c>
      <c r="F32" s="40">
        <v>90</v>
      </c>
      <c r="G32" s="10"/>
      <c r="J32" s="11" t="s">
        <v>141</v>
      </c>
      <c r="K32" s="41">
        <v>7.1328671328671323E-2</v>
      </c>
      <c r="L32" s="41">
        <v>7.1428571428571425E-2</v>
      </c>
      <c r="M32" s="41">
        <v>7.0215175537938851E-2</v>
      </c>
      <c r="N32" s="41">
        <v>0.10689655172413794</v>
      </c>
      <c r="O32" s="42">
        <v>6.4748201438848921E-2</v>
      </c>
      <c r="P32" s="10"/>
    </row>
    <row r="33" spans="1:16" x14ac:dyDescent="0.2">
      <c r="A33" s="33" t="s">
        <v>136</v>
      </c>
      <c r="B33" s="11"/>
      <c r="C33" s="11"/>
      <c r="D33" s="11"/>
      <c r="E33" s="11"/>
      <c r="F33" s="40"/>
      <c r="G33" s="10"/>
      <c r="J33" s="33" t="s">
        <v>136</v>
      </c>
      <c r="K33" s="11"/>
      <c r="L33" s="11"/>
      <c r="M33" s="11"/>
      <c r="N33" s="11"/>
      <c r="O33" s="40"/>
      <c r="P33" s="10"/>
    </row>
    <row r="34" spans="1:16" x14ac:dyDescent="0.2">
      <c r="A34" s="11" t="s">
        <v>140</v>
      </c>
      <c r="B34" s="11">
        <v>3410</v>
      </c>
      <c r="C34" s="11">
        <v>3795</v>
      </c>
      <c r="D34" s="11">
        <v>4205</v>
      </c>
      <c r="E34" s="11">
        <v>2665</v>
      </c>
      <c r="F34" s="40">
        <v>1330</v>
      </c>
      <c r="G34" s="10"/>
      <c r="J34" s="11" t="s">
        <v>140</v>
      </c>
      <c r="K34" s="41">
        <v>0.9538461538461539</v>
      </c>
      <c r="L34" s="41">
        <v>0.95232120451693847</v>
      </c>
      <c r="M34" s="41">
        <v>0.95351473922902497</v>
      </c>
      <c r="N34" s="41">
        <v>0.95008912655971478</v>
      </c>
      <c r="O34" s="42">
        <v>0.96028880866425992</v>
      </c>
      <c r="P34" s="10"/>
    </row>
    <row r="35" spans="1:16" x14ac:dyDescent="0.2">
      <c r="A35" s="19" t="s">
        <v>141</v>
      </c>
      <c r="B35" s="19">
        <v>165</v>
      </c>
      <c r="C35" s="19">
        <v>190</v>
      </c>
      <c r="D35" s="19">
        <v>205</v>
      </c>
      <c r="E35" s="19">
        <v>140</v>
      </c>
      <c r="F35" s="40">
        <v>55</v>
      </c>
      <c r="G35" s="10"/>
      <c r="J35" s="19" t="s">
        <v>141</v>
      </c>
      <c r="K35" s="41">
        <v>4.6153846153846156E-2</v>
      </c>
      <c r="L35" s="41">
        <v>4.7678795483061483E-2</v>
      </c>
      <c r="M35" s="41">
        <v>4.6485260770975055E-2</v>
      </c>
      <c r="N35" s="41">
        <v>4.9910873440285206E-2</v>
      </c>
      <c r="O35" s="42">
        <v>3.9711191335740074E-2</v>
      </c>
      <c r="P35" s="10"/>
    </row>
    <row r="36" spans="1:16" x14ac:dyDescent="0.2">
      <c r="A36" s="11"/>
      <c r="B36" s="11"/>
      <c r="C36" s="11"/>
      <c r="D36" s="11"/>
      <c r="E36" s="11"/>
      <c r="F36" s="40"/>
      <c r="G36" s="10"/>
      <c r="J36" s="11"/>
      <c r="K36" s="41"/>
      <c r="L36" s="41"/>
      <c r="M36" s="41"/>
      <c r="N36" s="41"/>
      <c r="O36" s="42"/>
      <c r="P36" s="10"/>
    </row>
    <row r="37" spans="1:16" x14ac:dyDescent="0.2">
      <c r="A37" s="11" t="s">
        <v>39</v>
      </c>
      <c r="B37" s="11">
        <v>3575</v>
      </c>
      <c r="C37" s="11">
        <v>3990</v>
      </c>
      <c r="D37" s="11">
        <v>4410</v>
      </c>
      <c r="E37" s="11">
        <v>2805</v>
      </c>
      <c r="F37" s="40">
        <v>1390</v>
      </c>
      <c r="G37" s="10"/>
      <c r="J37" s="11" t="s">
        <v>39</v>
      </c>
      <c r="K37" s="41">
        <v>1</v>
      </c>
      <c r="L37" s="41">
        <v>1.001254705144291</v>
      </c>
      <c r="M37" s="41">
        <v>1</v>
      </c>
      <c r="N37" s="41">
        <v>1</v>
      </c>
      <c r="O37" s="42">
        <v>1.0036101083032491</v>
      </c>
      <c r="P37" s="10"/>
    </row>
    <row r="38" spans="1:16" x14ac:dyDescent="0.2">
      <c r="A38" s="15" t="s">
        <v>151</v>
      </c>
      <c r="B38" s="15" t="s">
        <v>152</v>
      </c>
      <c r="C38" s="15" t="s">
        <v>152</v>
      </c>
      <c r="D38" s="15" t="s">
        <v>152</v>
      </c>
      <c r="E38" s="15" t="s">
        <v>166</v>
      </c>
      <c r="F38" s="43" t="s">
        <v>164</v>
      </c>
      <c r="G38" s="5"/>
      <c r="J38" s="15" t="s">
        <v>151</v>
      </c>
      <c r="K38" s="15" t="s">
        <v>152</v>
      </c>
      <c r="L38" s="15" t="s">
        <v>152</v>
      </c>
      <c r="M38" s="15" t="s">
        <v>152</v>
      </c>
      <c r="N38" s="15" t="s">
        <v>166</v>
      </c>
      <c r="O38" s="43" t="s">
        <v>164</v>
      </c>
      <c r="P38" s="5"/>
    </row>
    <row r="39" spans="1:16" x14ac:dyDescent="0.2">
      <c r="B39" s="11"/>
      <c r="C39" s="11"/>
      <c r="D39" s="11"/>
      <c r="E39" s="11"/>
      <c r="F39" s="40"/>
      <c r="G39" s="10"/>
      <c r="K39" s="11"/>
      <c r="L39" s="11"/>
      <c r="M39" s="11"/>
      <c r="N39" s="11"/>
      <c r="O39" s="40"/>
      <c r="P39" s="10"/>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heetViews>
  <sheetFormatPr defaultRowHeight="11.25" x14ac:dyDescent="0.2"/>
  <cols>
    <col min="1" max="1" width="31.7109375" style="4" customWidth="1"/>
    <col min="2" max="6" width="9.7109375" style="4" bestFit="1" customWidth="1"/>
    <col min="7" max="16384" width="9.140625" style="4"/>
  </cols>
  <sheetData>
    <row r="1" spans="1:9" x14ac:dyDescent="0.2">
      <c r="A1" s="3" t="s">
        <v>133</v>
      </c>
    </row>
    <row r="2" spans="1:9" x14ac:dyDescent="0.2">
      <c r="A2" s="3" t="s">
        <v>309</v>
      </c>
    </row>
    <row r="4" spans="1:9" s="11" customFormat="1" x14ac:dyDescent="0.2">
      <c r="A4" s="15"/>
      <c r="B4" s="15" t="s">
        <v>109</v>
      </c>
      <c r="C4" s="15" t="s">
        <v>108</v>
      </c>
      <c r="D4" s="15" t="s">
        <v>107</v>
      </c>
      <c r="E4" s="15" t="s">
        <v>110</v>
      </c>
      <c r="F4" s="43" t="s">
        <v>111</v>
      </c>
      <c r="G4" s="15"/>
    </row>
    <row r="5" spans="1:9" x14ac:dyDescent="0.2">
      <c r="A5" s="25" t="s">
        <v>47</v>
      </c>
      <c r="F5" s="14"/>
      <c r="H5" s="10"/>
      <c r="I5" s="10"/>
    </row>
    <row r="6" spans="1:9" x14ac:dyDescent="0.2">
      <c r="A6" s="4" t="s">
        <v>119</v>
      </c>
      <c r="F6" s="14"/>
    </row>
    <row r="7" spans="1:9" x14ac:dyDescent="0.2">
      <c r="A7" s="11" t="s">
        <v>120</v>
      </c>
      <c r="B7" s="4">
        <v>27</v>
      </c>
      <c r="C7" s="4">
        <v>21</v>
      </c>
      <c r="D7" s="4">
        <v>24</v>
      </c>
      <c r="E7" s="4">
        <v>36</v>
      </c>
      <c r="F7" s="14">
        <v>37</v>
      </c>
    </row>
    <row r="8" spans="1:9" x14ac:dyDescent="0.2">
      <c r="A8" s="11" t="s">
        <v>121</v>
      </c>
      <c r="B8" s="4">
        <v>1204</v>
      </c>
      <c r="C8" s="4">
        <v>1097</v>
      </c>
      <c r="D8" s="4">
        <v>1038</v>
      </c>
      <c r="E8" s="4">
        <v>1152</v>
      </c>
      <c r="F8" s="14">
        <v>1257</v>
      </c>
    </row>
    <row r="9" spans="1:9" x14ac:dyDescent="0.2">
      <c r="F9" s="14"/>
    </row>
    <row r="10" spans="1:9" x14ac:dyDescent="0.2">
      <c r="A10" s="4" t="s">
        <v>122</v>
      </c>
      <c r="F10" s="14"/>
    </row>
    <row r="11" spans="1:9" x14ac:dyDescent="0.2">
      <c r="A11" s="11" t="s">
        <v>123</v>
      </c>
      <c r="B11" s="4">
        <v>12</v>
      </c>
      <c r="C11" s="4">
        <v>11</v>
      </c>
      <c r="D11" s="4">
        <v>11</v>
      </c>
      <c r="E11" s="4">
        <v>16</v>
      </c>
      <c r="F11" s="14">
        <v>15</v>
      </c>
    </row>
    <row r="12" spans="1:9" x14ac:dyDescent="0.2">
      <c r="A12" s="11" t="s">
        <v>124</v>
      </c>
      <c r="B12" s="4">
        <v>890</v>
      </c>
      <c r="C12" s="4">
        <v>832</v>
      </c>
      <c r="D12" s="4">
        <v>772</v>
      </c>
      <c r="E12" s="4">
        <v>912</v>
      </c>
      <c r="F12" s="14">
        <v>1132</v>
      </c>
    </row>
    <row r="13" spans="1:9" x14ac:dyDescent="0.2">
      <c r="F13" s="14"/>
    </row>
    <row r="14" spans="1:9" x14ac:dyDescent="0.2">
      <c r="A14" s="4" t="s">
        <v>151</v>
      </c>
      <c r="B14" s="19" t="s">
        <v>153</v>
      </c>
      <c r="C14" s="19" t="s">
        <v>153</v>
      </c>
      <c r="D14" s="19" t="s">
        <v>153</v>
      </c>
      <c r="E14" s="19" t="s">
        <v>154</v>
      </c>
      <c r="F14" s="40" t="s">
        <v>152</v>
      </c>
    </row>
    <row r="15" spans="1:9" x14ac:dyDescent="0.2">
      <c r="A15" s="25" t="s">
        <v>48</v>
      </c>
      <c r="F15" s="14"/>
      <c r="H15" s="10"/>
      <c r="I15" s="10"/>
    </row>
    <row r="16" spans="1:9" x14ac:dyDescent="0.2">
      <c r="A16" s="4" t="s">
        <v>119</v>
      </c>
      <c r="F16" s="14"/>
    </row>
    <row r="17" spans="1:9" x14ac:dyDescent="0.2">
      <c r="A17" s="11" t="s">
        <v>120</v>
      </c>
      <c r="B17" s="4">
        <v>27</v>
      </c>
      <c r="C17" s="4">
        <v>25</v>
      </c>
      <c r="D17" s="4">
        <v>32</v>
      </c>
      <c r="E17" s="4">
        <v>37</v>
      </c>
      <c r="F17" s="14">
        <v>42</v>
      </c>
    </row>
    <row r="18" spans="1:9" x14ac:dyDescent="0.2">
      <c r="A18" s="11" t="s">
        <v>121</v>
      </c>
      <c r="B18" s="4">
        <v>2627</v>
      </c>
      <c r="C18" s="4">
        <v>2609</v>
      </c>
      <c r="D18" s="4">
        <v>2514</v>
      </c>
      <c r="E18" s="4">
        <v>2585</v>
      </c>
      <c r="F18" s="14">
        <v>3007</v>
      </c>
    </row>
    <row r="19" spans="1:9" x14ac:dyDescent="0.2">
      <c r="F19" s="14"/>
    </row>
    <row r="20" spans="1:9" x14ac:dyDescent="0.2">
      <c r="A20" s="4" t="s">
        <v>122</v>
      </c>
      <c r="F20" s="14"/>
    </row>
    <row r="21" spans="1:9" x14ac:dyDescent="0.2">
      <c r="A21" s="11" t="s">
        <v>123</v>
      </c>
      <c r="B21" s="4">
        <v>118</v>
      </c>
      <c r="C21" s="4">
        <v>25</v>
      </c>
      <c r="D21" s="4">
        <v>122</v>
      </c>
      <c r="E21" s="4">
        <v>28</v>
      </c>
      <c r="F21" s="14">
        <v>139</v>
      </c>
    </row>
    <row r="22" spans="1:9" x14ac:dyDescent="0.2">
      <c r="A22" s="11" t="s">
        <v>124</v>
      </c>
      <c r="B22" s="4">
        <v>3550</v>
      </c>
      <c r="C22" s="4">
        <v>3460</v>
      </c>
      <c r="D22" s="4">
        <v>3446</v>
      </c>
      <c r="E22" s="4">
        <v>4011</v>
      </c>
      <c r="F22" s="14">
        <v>5119</v>
      </c>
    </row>
    <row r="23" spans="1:9" x14ac:dyDescent="0.2">
      <c r="F23" s="14"/>
    </row>
    <row r="24" spans="1:9" x14ac:dyDescent="0.2">
      <c r="A24" s="4" t="s">
        <v>151</v>
      </c>
      <c r="B24" s="19" t="s">
        <v>155</v>
      </c>
      <c r="C24" s="19" t="s">
        <v>155</v>
      </c>
      <c r="D24" s="19" t="s">
        <v>155</v>
      </c>
      <c r="E24" s="19" t="s">
        <v>156</v>
      </c>
      <c r="F24" s="40" t="s">
        <v>157</v>
      </c>
    </row>
    <row r="25" spans="1:9" x14ac:dyDescent="0.2">
      <c r="A25" s="25" t="s">
        <v>49</v>
      </c>
      <c r="F25" s="14"/>
    </row>
    <row r="26" spans="1:9" x14ac:dyDescent="0.2">
      <c r="A26" s="4" t="s">
        <v>119</v>
      </c>
      <c r="F26" s="14"/>
      <c r="H26" s="44"/>
      <c r="I26" s="44"/>
    </row>
    <row r="27" spans="1:9" x14ac:dyDescent="0.2">
      <c r="A27" s="11" t="s">
        <v>120</v>
      </c>
      <c r="B27" s="4">
        <v>51</v>
      </c>
      <c r="C27" s="4">
        <v>31</v>
      </c>
      <c r="D27" s="4">
        <v>17</v>
      </c>
      <c r="E27" s="4">
        <v>35</v>
      </c>
      <c r="F27" s="14">
        <v>100</v>
      </c>
    </row>
    <row r="28" spans="1:9" x14ac:dyDescent="0.2">
      <c r="A28" s="11" t="s">
        <v>121</v>
      </c>
      <c r="B28" s="4">
        <v>2326</v>
      </c>
      <c r="C28" s="4">
        <v>2560</v>
      </c>
      <c r="D28" s="4">
        <v>2417</v>
      </c>
      <c r="E28" s="4">
        <v>2789</v>
      </c>
      <c r="F28" s="14">
        <v>3543</v>
      </c>
    </row>
    <row r="29" spans="1:9" x14ac:dyDescent="0.2">
      <c r="F29" s="14"/>
    </row>
    <row r="30" spans="1:9" x14ac:dyDescent="0.2">
      <c r="A30" s="4" t="s">
        <v>122</v>
      </c>
      <c r="F30" s="14"/>
    </row>
    <row r="31" spans="1:9" x14ac:dyDescent="0.2">
      <c r="A31" s="11" t="s">
        <v>123</v>
      </c>
      <c r="B31" s="4">
        <v>4</v>
      </c>
      <c r="C31" s="4">
        <v>3</v>
      </c>
      <c r="D31" s="4">
        <v>159</v>
      </c>
      <c r="E31" s="4">
        <v>195</v>
      </c>
      <c r="F31" s="14">
        <v>144</v>
      </c>
    </row>
    <row r="32" spans="1:9" x14ac:dyDescent="0.2">
      <c r="A32" s="11" t="s">
        <v>124</v>
      </c>
      <c r="B32" s="4">
        <v>2582</v>
      </c>
      <c r="C32" s="4">
        <v>2788</v>
      </c>
      <c r="D32" s="4">
        <v>2755</v>
      </c>
      <c r="E32" s="4">
        <v>3343</v>
      </c>
      <c r="F32" s="14">
        <v>3894</v>
      </c>
    </row>
    <row r="33" spans="1:6" x14ac:dyDescent="0.2">
      <c r="F33" s="14"/>
    </row>
    <row r="34" spans="1:6" x14ac:dyDescent="0.2">
      <c r="A34" s="4" t="s">
        <v>151</v>
      </c>
      <c r="B34" s="19" t="s">
        <v>158</v>
      </c>
      <c r="C34" s="19" t="s">
        <v>158</v>
      </c>
      <c r="D34" s="19" t="s">
        <v>158</v>
      </c>
      <c r="E34" s="19" t="s">
        <v>159</v>
      </c>
      <c r="F34" s="40">
        <v>2016</v>
      </c>
    </row>
    <row r="35" spans="1:6" x14ac:dyDescent="0.2">
      <c r="A35" s="37" t="s">
        <v>45</v>
      </c>
      <c r="F35" s="14"/>
    </row>
    <row r="36" spans="1:6" x14ac:dyDescent="0.2">
      <c r="A36" s="45" t="s">
        <v>119</v>
      </c>
      <c r="F36" s="14"/>
    </row>
    <row r="37" spans="1:6" x14ac:dyDescent="0.2">
      <c r="A37" s="11" t="s">
        <v>72</v>
      </c>
      <c r="B37" s="4">
        <v>588</v>
      </c>
      <c r="C37" s="4">
        <v>566</v>
      </c>
      <c r="D37" s="4">
        <v>535</v>
      </c>
      <c r="E37" s="4">
        <v>613</v>
      </c>
      <c r="F37" s="14">
        <v>698</v>
      </c>
    </row>
    <row r="38" spans="1:6" x14ac:dyDescent="0.2">
      <c r="A38" s="11" t="s">
        <v>73</v>
      </c>
      <c r="B38" s="4">
        <v>137</v>
      </c>
      <c r="C38" s="4">
        <v>133</v>
      </c>
      <c r="D38" s="4">
        <v>125</v>
      </c>
      <c r="E38" s="4">
        <v>144</v>
      </c>
      <c r="F38" s="14">
        <v>177</v>
      </c>
    </row>
    <row r="39" spans="1:6" x14ac:dyDescent="0.2">
      <c r="A39" s="11" t="s">
        <v>74</v>
      </c>
      <c r="B39" s="4">
        <v>17</v>
      </c>
      <c r="C39" s="4">
        <v>17</v>
      </c>
      <c r="D39" s="4">
        <v>17</v>
      </c>
      <c r="E39" s="4">
        <v>19</v>
      </c>
      <c r="F39" s="14">
        <v>28</v>
      </c>
    </row>
    <row r="40" spans="1:6" x14ac:dyDescent="0.2">
      <c r="A40" s="11" t="s">
        <v>75</v>
      </c>
      <c r="B40" s="4">
        <v>10</v>
      </c>
      <c r="C40" s="4">
        <v>9</v>
      </c>
      <c r="D40" s="4">
        <v>5</v>
      </c>
      <c r="E40" s="4">
        <v>6</v>
      </c>
      <c r="F40" s="14">
        <v>8</v>
      </c>
    </row>
    <row r="41" spans="1:6" x14ac:dyDescent="0.2">
      <c r="A41" s="11" t="s">
        <v>76</v>
      </c>
      <c r="B41" s="4">
        <v>22</v>
      </c>
      <c r="C41" s="4">
        <v>19</v>
      </c>
      <c r="D41" s="4">
        <v>18</v>
      </c>
      <c r="E41" s="4">
        <v>22</v>
      </c>
      <c r="F41" s="14">
        <v>28</v>
      </c>
    </row>
    <row r="42" spans="1:6" x14ac:dyDescent="0.2">
      <c r="A42" s="11" t="s">
        <v>77</v>
      </c>
      <c r="B42" s="4">
        <v>8</v>
      </c>
      <c r="C42" s="4">
        <v>9</v>
      </c>
      <c r="D42" s="4">
        <v>9</v>
      </c>
      <c r="E42" s="4">
        <v>12</v>
      </c>
      <c r="F42" s="14">
        <v>17</v>
      </c>
    </row>
    <row r="43" spans="1:6" x14ac:dyDescent="0.2">
      <c r="A43" s="11" t="s">
        <v>78</v>
      </c>
      <c r="B43" s="4">
        <v>9</v>
      </c>
      <c r="C43" s="4">
        <v>9</v>
      </c>
      <c r="D43" s="4">
        <v>8</v>
      </c>
      <c r="E43" s="4">
        <v>10</v>
      </c>
      <c r="F43" s="14">
        <v>14</v>
      </c>
    </row>
    <row r="44" spans="1:6" x14ac:dyDescent="0.2">
      <c r="A44" s="11"/>
      <c r="F44" s="14"/>
    </row>
    <row r="45" spans="1:6" x14ac:dyDescent="0.2">
      <c r="A45" s="45" t="s">
        <v>122</v>
      </c>
      <c r="F45" s="14"/>
    </row>
    <row r="46" spans="1:6" x14ac:dyDescent="0.2">
      <c r="A46" s="11" t="s">
        <v>72</v>
      </c>
      <c r="B46" s="4">
        <v>891</v>
      </c>
      <c r="C46" s="4">
        <v>842</v>
      </c>
      <c r="D46" s="4">
        <v>803</v>
      </c>
      <c r="E46" s="4">
        <v>935</v>
      </c>
      <c r="F46" s="14">
        <v>1162</v>
      </c>
    </row>
    <row r="47" spans="1:6" x14ac:dyDescent="0.2">
      <c r="A47" s="11" t="s">
        <v>73</v>
      </c>
      <c r="B47" s="4">
        <v>78</v>
      </c>
      <c r="C47" s="4">
        <v>72</v>
      </c>
      <c r="D47" s="4">
        <v>88</v>
      </c>
      <c r="E47" s="4">
        <v>97</v>
      </c>
      <c r="F47" s="14">
        <v>132</v>
      </c>
    </row>
    <row r="48" spans="1:6" x14ac:dyDescent="0.2">
      <c r="A48" s="11" t="s">
        <v>74</v>
      </c>
      <c r="B48" s="4">
        <v>28</v>
      </c>
      <c r="C48" s="4">
        <v>29</v>
      </c>
      <c r="D48" s="4">
        <v>30</v>
      </c>
      <c r="E48" s="4">
        <v>40</v>
      </c>
      <c r="F48" s="14">
        <v>46</v>
      </c>
    </row>
    <row r="49" spans="1:7" x14ac:dyDescent="0.2">
      <c r="A49" s="11" t="s">
        <v>75</v>
      </c>
      <c r="B49" s="4">
        <v>42</v>
      </c>
      <c r="C49" s="4">
        <v>41</v>
      </c>
      <c r="D49" s="4">
        <v>40</v>
      </c>
      <c r="E49" s="4">
        <v>47</v>
      </c>
      <c r="F49" s="14">
        <v>50</v>
      </c>
    </row>
    <row r="50" spans="1:7" x14ac:dyDescent="0.2">
      <c r="A50" s="11" t="s">
        <v>76</v>
      </c>
      <c r="B50" s="4">
        <v>43</v>
      </c>
      <c r="C50" s="4">
        <v>44</v>
      </c>
      <c r="D50" s="4">
        <v>50</v>
      </c>
      <c r="E50" s="4">
        <v>71</v>
      </c>
      <c r="F50" s="14">
        <v>99</v>
      </c>
    </row>
    <row r="51" spans="1:7" x14ac:dyDescent="0.2">
      <c r="A51" s="11" t="s">
        <v>77</v>
      </c>
      <c r="B51" s="4">
        <v>4</v>
      </c>
      <c r="C51" s="4">
        <v>3</v>
      </c>
      <c r="D51" s="4">
        <v>3</v>
      </c>
      <c r="E51" s="4">
        <v>5</v>
      </c>
      <c r="F51" s="14">
        <v>6</v>
      </c>
    </row>
    <row r="52" spans="1:7" x14ac:dyDescent="0.2">
      <c r="A52" s="11" t="s">
        <v>78</v>
      </c>
      <c r="B52" s="4">
        <v>21</v>
      </c>
      <c r="C52" s="4">
        <v>19</v>
      </c>
      <c r="D52" s="4">
        <v>21</v>
      </c>
      <c r="E52" s="4">
        <v>23</v>
      </c>
      <c r="F52" s="14">
        <v>33</v>
      </c>
    </row>
    <row r="53" spans="1:7" x14ac:dyDescent="0.2">
      <c r="A53" s="11"/>
      <c r="F53" s="14"/>
    </row>
    <row r="54" spans="1:7" x14ac:dyDescent="0.2">
      <c r="A54" s="11" t="s">
        <v>151</v>
      </c>
      <c r="B54" s="15" t="s">
        <v>153</v>
      </c>
      <c r="C54" s="15" t="s">
        <v>153</v>
      </c>
      <c r="D54" s="15" t="s">
        <v>153</v>
      </c>
      <c r="E54" s="15" t="s">
        <v>154</v>
      </c>
      <c r="F54" s="43" t="s">
        <v>152</v>
      </c>
    </row>
    <row r="55" spans="1:7" x14ac:dyDescent="0.2">
      <c r="A55" s="46"/>
      <c r="B55" s="46"/>
      <c r="C55" s="46"/>
      <c r="D55" s="46"/>
      <c r="E55" s="46"/>
      <c r="F55" s="9"/>
      <c r="G55" s="46"/>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RowHeight="11.25" x14ac:dyDescent="0.2"/>
  <cols>
    <col min="1" max="1" width="34.7109375" style="4" customWidth="1"/>
    <col min="2" max="16384" width="9.140625" style="4"/>
  </cols>
  <sheetData>
    <row r="1" spans="1:7" x14ac:dyDescent="0.2">
      <c r="A1" s="3" t="s">
        <v>318</v>
      </c>
    </row>
    <row r="2" spans="1:7" x14ac:dyDescent="0.2">
      <c r="A2" s="3" t="s">
        <v>326</v>
      </c>
    </row>
    <row r="4" spans="1:7" x14ac:dyDescent="0.2">
      <c r="A4" s="15"/>
      <c r="B4" s="15" t="s">
        <v>109</v>
      </c>
      <c r="C4" s="15" t="s">
        <v>108</v>
      </c>
      <c r="D4" s="15" t="s">
        <v>107</v>
      </c>
      <c r="E4" s="15" t="s">
        <v>110</v>
      </c>
      <c r="F4" s="43" t="s">
        <v>111</v>
      </c>
      <c r="G4" s="15"/>
    </row>
    <row r="5" spans="1:7" x14ac:dyDescent="0.2">
      <c r="A5" s="25" t="s">
        <v>104</v>
      </c>
      <c r="F5" s="14"/>
    </row>
    <row r="6" spans="1:7" x14ac:dyDescent="0.2">
      <c r="A6" s="4" t="s">
        <v>119</v>
      </c>
      <c r="F6" s="14"/>
    </row>
    <row r="7" spans="1:7" x14ac:dyDescent="0.2">
      <c r="A7" s="101" t="s">
        <v>120</v>
      </c>
      <c r="B7" s="4">
        <v>22</v>
      </c>
      <c r="C7" s="4">
        <v>24</v>
      </c>
      <c r="D7" s="4">
        <v>33</v>
      </c>
      <c r="E7" s="4">
        <v>41</v>
      </c>
      <c r="F7" s="14">
        <v>40</v>
      </c>
    </row>
    <row r="8" spans="1:7" x14ac:dyDescent="0.2">
      <c r="A8" s="101" t="s">
        <v>121</v>
      </c>
      <c r="B8" s="4">
        <v>1849</v>
      </c>
      <c r="C8" s="4">
        <v>1790</v>
      </c>
      <c r="D8" s="4">
        <v>1679</v>
      </c>
      <c r="E8" s="4">
        <v>1753</v>
      </c>
      <c r="F8" s="14">
        <v>1910</v>
      </c>
    </row>
    <row r="9" spans="1:7" x14ac:dyDescent="0.2">
      <c r="F9" s="14"/>
    </row>
    <row r="10" spans="1:7" x14ac:dyDescent="0.2">
      <c r="A10" s="4" t="s">
        <v>122</v>
      </c>
      <c r="F10" s="14"/>
    </row>
    <row r="11" spans="1:7" x14ac:dyDescent="0.2">
      <c r="A11" s="101" t="s">
        <v>123</v>
      </c>
      <c r="B11" s="4">
        <v>37</v>
      </c>
      <c r="C11" s="4">
        <v>20</v>
      </c>
      <c r="D11" s="4">
        <v>58</v>
      </c>
      <c r="E11" s="4">
        <v>23</v>
      </c>
      <c r="F11" s="14">
        <v>66</v>
      </c>
    </row>
    <row r="12" spans="1:7" x14ac:dyDescent="0.2">
      <c r="A12" s="101" t="s">
        <v>124</v>
      </c>
      <c r="B12" s="4">
        <v>2270</v>
      </c>
      <c r="C12" s="4">
        <v>2184</v>
      </c>
      <c r="D12" s="4">
        <v>2052</v>
      </c>
      <c r="E12" s="4">
        <v>2240</v>
      </c>
      <c r="F12" s="14">
        <v>2472</v>
      </c>
    </row>
    <row r="13" spans="1:7" x14ac:dyDescent="0.2">
      <c r="A13" s="101" t="s">
        <v>151</v>
      </c>
      <c r="B13" s="15" t="s">
        <v>152</v>
      </c>
      <c r="C13" s="15" t="s">
        <v>152</v>
      </c>
      <c r="D13" s="15" t="s">
        <v>152</v>
      </c>
      <c r="E13" s="15" t="s">
        <v>152</v>
      </c>
      <c r="F13" s="43" t="s">
        <v>152</v>
      </c>
    </row>
    <row r="14" spans="1:7" x14ac:dyDescent="0.2">
      <c r="A14" s="46"/>
      <c r="B14" s="46"/>
      <c r="C14" s="46"/>
      <c r="D14" s="46"/>
      <c r="E14" s="46"/>
      <c r="F14" s="9"/>
      <c r="G14" s="46"/>
    </row>
    <row r="15" spans="1:7" x14ac:dyDescent="0.2">
      <c r="A15" s="10"/>
      <c r="B15" s="10"/>
      <c r="C15" s="10"/>
      <c r="D15" s="10"/>
      <c r="E15" s="10"/>
      <c r="F15" s="10"/>
      <c r="G15" s="10"/>
    </row>
    <row r="17" spans="1:7" x14ac:dyDescent="0.2">
      <c r="A17" s="15"/>
      <c r="B17" s="15" t="s">
        <v>109</v>
      </c>
      <c r="C17" s="15" t="s">
        <v>108</v>
      </c>
      <c r="D17" s="15" t="s">
        <v>107</v>
      </c>
      <c r="E17" s="15" t="s">
        <v>110</v>
      </c>
      <c r="F17" s="43" t="s">
        <v>111</v>
      </c>
      <c r="G17" s="15"/>
    </row>
    <row r="18" spans="1:7" x14ac:dyDescent="0.2">
      <c r="A18" s="25" t="s">
        <v>328</v>
      </c>
      <c r="F18" s="14"/>
    </row>
    <row r="19" spans="1:7" x14ac:dyDescent="0.2">
      <c r="A19" s="4" t="s">
        <v>119</v>
      </c>
      <c r="F19" s="14"/>
    </row>
    <row r="20" spans="1:7" x14ac:dyDescent="0.2">
      <c r="A20" s="102" t="s">
        <v>120</v>
      </c>
      <c r="B20" s="4">
        <v>20</v>
      </c>
      <c r="C20" s="4">
        <v>27</v>
      </c>
      <c r="D20" s="4">
        <v>42</v>
      </c>
      <c r="E20" s="4">
        <v>49</v>
      </c>
      <c r="F20" s="14">
        <v>44</v>
      </c>
    </row>
    <row r="21" spans="1:7" x14ac:dyDescent="0.2">
      <c r="A21" s="102" t="s">
        <v>121</v>
      </c>
      <c r="B21" s="4">
        <v>1877</v>
      </c>
      <c r="C21" s="4">
        <v>1912</v>
      </c>
      <c r="D21" s="4">
        <v>1862</v>
      </c>
      <c r="E21" s="4">
        <v>1991</v>
      </c>
      <c r="F21" s="14">
        <v>2119</v>
      </c>
    </row>
    <row r="22" spans="1:7" x14ac:dyDescent="0.2">
      <c r="F22" s="14"/>
    </row>
    <row r="23" spans="1:7" x14ac:dyDescent="0.2">
      <c r="A23" s="4" t="s">
        <v>122</v>
      </c>
      <c r="F23" s="14"/>
    </row>
    <row r="24" spans="1:7" x14ac:dyDescent="0.2">
      <c r="A24" s="102" t="s">
        <v>123</v>
      </c>
      <c r="B24" s="4">
        <v>38</v>
      </c>
      <c r="C24" s="4">
        <v>21</v>
      </c>
      <c r="D24" s="4">
        <v>84</v>
      </c>
      <c r="E24" s="4">
        <v>31</v>
      </c>
      <c r="F24" s="14">
        <v>84</v>
      </c>
    </row>
    <row r="25" spans="1:7" x14ac:dyDescent="0.2">
      <c r="A25" s="102" t="s">
        <v>124</v>
      </c>
      <c r="B25" s="4">
        <v>2311</v>
      </c>
      <c r="C25" s="4">
        <v>2370</v>
      </c>
      <c r="D25" s="4">
        <v>2364</v>
      </c>
      <c r="E25" s="4">
        <v>2591</v>
      </c>
      <c r="F25" s="14">
        <v>2776</v>
      </c>
    </row>
    <row r="26" spans="1:7" x14ac:dyDescent="0.2">
      <c r="A26" s="102" t="s">
        <v>151</v>
      </c>
      <c r="B26" s="15" t="s">
        <v>152</v>
      </c>
      <c r="C26" s="15" t="s">
        <v>152</v>
      </c>
      <c r="D26" s="15" t="s">
        <v>152</v>
      </c>
      <c r="E26" s="15" t="s">
        <v>152</v>
      </c>
      <c r="F26" s="43" t="s">
        <v>152</v>
      </c>
    </row>
    <row r="27" spans="1:7" x14ac:dyDescent="0.2">
      <c r="A27" s="46"/>
      <c r="B27" s="46"/>
      <c r="C27" s="46"/>
      <c r="D27" s="46"/>
      <c r="E27" s="46"/>
      <c r="F27" s="9"/>
      <c r="G27"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workbookViewId="0"/>
  </sheetViews>
  <sheetFormatPr defaultRowHeight="12.75" x14ac:dyDescent="0.2"/>
  <cols>
    <col min="1" max="1" width="123" style="81" customWidth="1"/>
    <col min="2" max="16384" width="9.140625" style="81"/>
  </cols>
  <sheetData>
    <row r="1" spans="1:1" ht="15.75" x14ac:dyDescent="0.2">
      <c r="A1" s="97" t="s">
        <v>261</v>
      </c>
    </row>
    <row r="2" spans="1:1" x14ac:dyDescent="0.2">
      <c r="A2" s="79"/>
    </row>
    <row r="3" spans="1:1" ht="15" x14ac:dyDescent="0.2">
      <c r="A3" s="98" t="s">
        <v>262</v>
      </c>
    </row>
    <row r="4" spans="1:1" x14ac:dyDescent="0.2">
      <c r="A4" s="79"/>
    </row>
    <row r="5" spans="1:1" ht="89.25" x14ac:dyDescent="0.2">
      <c r="A5" s="79" t="s">
        <v>277</v>
      </c>
    </row>
    <row r="6" spans="1:1" x14ac:dyDescent="0.2">
      <c r="A6" s="79"/>
    </row>
    <row r="7" spans="1:1" ht="15" x14ac:dyDescent="0.2">
      <c r="A7" s="98" t="s">
        <v>263</v>
      </c>
    </row>
    <row r="8" spans="1:1" x14ac:dyDescent="0.2">
      <c r="A8" s="79"/>
    </row>
    <row r="9" spans="1:1" ht="25.5" x14ac:dyDescent="0.2">
      <c r="A9" s="79" t="s">
        <v>278</v>
      </c>
    </row>
    <row r="10" spans="1:1" x14ac:dyDescent="0.2">
      <c r="A10" s="79"/>
    </row>
    <row r="11" spans="1:1" ht="15" x14ac:dyDescent="0.2">
      <c r="A11" s="98" t="s">
        <v>264</v>
      </c>
    </row>
    <row r="12" spans="1:1" x14ac:dyDescent="0.2">
      <c r="A12" s="79"/>
    </row>
    <row r="13" spans="1:1" x14ac:dyDescent="0.2">
      <c r="A13" s="99" t="s">
        <v>284</v>
      </c>
    </row>
    <row r="14" spans="1:1" ht="63.75" x14ac:dyDescent="0.2">
      <c r="A14" s="79" t="s">
        <v>279</v>
      </c>
    </row>
    <row r="15" spans="1:1" x14ac:dyDescent="0.2">
      <c r="A15" s="79"/>
    </row>
    <row r="16" spans="1:1" x14ac:dyDescent="0.2">
      <c r="A16" s="99" t="s">
        <v>272</v>
      </c>
    </row>
    <row r="17" spans="1:1" ht="25.5" x14ac:dyDescent="0.2">
      <c r="A17" s="79" t="s">
        <v>280</v>
      </c>
    </row>
    <row r="18" spans="1:1" x14ac:dyDescent="0.2">
      <c r="A18" s="99" t="s">
        <v>265</v>
      </c>
    </row>
    <row r="19" spans="1:1" x14ac:dyDescent="0.2">
      <c r="A19" s="79" t="s">
        <v>271</v>
      </c>
    </row>
    <row r="20" spans="1:1" x14ac:dyDescent="0.2">
      <c r="A20" s="79"/>
    </row>
    <row r="21" spans="1:1" x14ac:dyDescent="0.2">
      <c r="A21" s="99" t="s">
        <v>270</v>
      </c>
    </row>
    <row r="22" spans="1:1" ht="76.5" x14ac:dyDescent="0.2">
      <c r="A22" s="79" t="s">
        <v>276</v>
      </c>
    </row>
    <row r="23" spans="1:1" x14ac:dyDescent="0.2">
      <c r="A23" s="79"/>
    </row>
    <row r="24" spans="1:1" x14ac:dyDescent="0.2">
      <c r="A24" s="99" t="s">
        <v>274</v>
      </c>
    </row>
    <row r="25" spans="1:1" ht="38.25" x14ac:dyDescent="0.2">
      <c r="A25" s="79" t="s">
        <v>281</v>
      </c>
    </row>
    <row r="26" spans="1:1" x14ac:dyDescent="0.2">
      <c r="A26" s="79"/>
    </row>
    <row r="27" spans="1:1" x14ac:dyDescent="0.2">
      <c r="A27" s="99" t="s">
        <v>273</v>
      </c>
    </row>
    <row r="28" spans="1:1" ht="38.25" x14ac:dyDescent="0.2">
      <c r="A28" s="79" t="s">
        <v>283</v>
      </c>
    </row>
    <row r="29" spans="1:1" x14ac:dyDescent="0.2">
      <c r="A29" s="79"/>
    </row>
    <row r="30" spans="1:1" x14ac:dyDescent="0.2">
      <c r="A30" s="99" t="s">
        <v>275</v>
      </c>
    </row>
    <row r="31" spans="1:1" ht="51" x14ac:dyDescent="0.2">
      <c r="A31" s="79" t="s">
        <v>282</v>
      </c>
    </row>
    <row r="32" spans="1:1" x14ac:dyDescent="0.2">
      <c r="A32" s="79"/>
    </row>
    <row r="33" spans="1:1" x14ac:dyDescent="0.2">
      <c r="A33" s="99" t="s">
        <v>299</v>
      </c>
    </row>
    <row r="34" spans="1:1" ht="38.25" x14ac:dyDescent="0.2">
      <c r="A34" s="79" t="s">
        <v>300</v>
      </c>
    </row>
    <row r="35" spans="1:1" x14ac:dyDescent="0.2">
      <c r="A35" s="79"/>
    </row>
    <row r="36" spans="1:1" ht="15" x14ac:dyDescent="0.2">
      <c r="A36" s="98" t="s">
        <v>266</v>
      </c>
    </row>
    <row r="38" spans="1:1" ht="178.5" x14ac:dyDescent="0.2">
      <c r="A38" s="79" t="s">
        <v>298</v>
      </c>
    </row>
    <row r="39" spans="1:1" x14ac:dyDescent="0.2">
      <c r="A39" s="100" t="s">
        <v>45</v>
      </c>
    </row>
    <row r="40" spans="1:1" ht="38.25" x14ac:dyDescent="0.2">
      <c r="A40" s="79" t="s">
        <v>289</v>
      </c>
    </row>
    <row r="42" spans="1:1" x14ac:dyDescent="0.2">
      <c r="A42" s="100" t="s">
        <v>288</v>
      </c>
    </row>
    <row r="43" spans="1:1" ht="38.25" x14ac:dyDescent="0.2">
      <c r="A43" s="79" t="s">
        <v>290</v>
      </c>
    </row>
    <row r="44" spans="1:1" x14ac:dyDescent="0.2">
      <c r="A44" s="79"/>
    </row>
    <row r="45" spans="1:1" x14ac:dyDescent="0.2">
      <c r="A45" s="99" t="s">
        <v>287</v>
      </c>
    </row>
    <row r="46" spans="1:1" x14ac:dyDescent="0.2">
      <c r="A46" s="79" t="s">
        <v>269</v>
      </c>
    </row>
    <row r="47" spans="1:1" x14ac:dyDescent="0.2">
      <c r="A47" s="79"/>
    </row>
    <row r="48" spans="1:1" ht="15" x14ac:dyDescent="0.2">
      <c r="A48" s="98" t="s">
        <v>267</v>
      </c>
    </row>
    <row r="49" spans="1:1" x14ac:dyDescent="0.2">
      <c r="A49" s="79"/>
    </row>
    <row r="50" spans="1:1" ht="51" x14ac:dyDescent="0.2">
      <c r="A50" s="79" t="s">
        <v>301</v>
      </c>
    </row>
    <row r="51" spans="1:1" x14ac:dyDescent="0.2">
      <c r="A51" s="79"/>
    </row>
    <row r="52" spans="1:1" x14ac:dyDescent="0.2">
      <c r="A52" s="79" t="s">
        <v>291</v>
      </c>
    </row>
    <row r="53" spans="1:1" x14ac:dyDescent="0.2">
      <c r="A53" s="79"/>
    </row>
    <row r="54" spans="1:1" x14ac:dyDescent="0.2">
      <c r="A54" s="80" t="s">
        <v>292</v>
      </c>
    </row>
    <row r="55" spans="1:1" x14ac:dyDescent="0.2">
      <c r="A55" s="79"/>
    </row>
    <row r="56" spans="1:1" x14ac:dyDescent="0.2">
      <c r="A56" s="79" t="s">
        <v>293</v>
      </c>
    </row>
    <row r="57" spans="1:1" x14ac:dyDescent="0.2">
      <c r="A57" s="79"/>
    </row>
    <row r="58" spans="1:1" ht="76.5" x14ac:dyDescent="0.2">
      <c r="A58" s="79" t="s">
        <v>294</v>
      </c>
    </row>
    <row r="59" spans="1:1" ht="38.25" x14ac:dyDescent="0.2">
      <c r="A59" s="79" t="s">
        <v>295</v>
      </c>
    </row>
    <row r="60" spans="1:1" x14ac:dyDescent="0.2">
      <c r="A60" s="79"/>
    </row>
    <row r="61" spans="1:1" x14ac:dyDescent="0.2">
      <c r="A61" s="80" t="s">
        <v>296</v>
      </c>
    </row>
    <row r="62" spans="1:1" x14ac:dyDescent="0.2">
      <c r="A62" s="79"/>
    </row>
    <row r="63" spans="1:1" x14ac:dyDescent="0.2">
      <c r="A63" s="79" t="s">
        <v>297</v>
      </c>
    </row>
    <row r="64" spans="1:1" x14ac:dyDescent="0.2">
      <c r="A64" s="79"/>
    </row>
    <row r="65" spans="1:1" ht="38.25" x14ac:dyDescent="0.2">
      <c r="A65" s="79" t="s">
        <v>302</v>
      </c>
    </row>
    <row r="66" spans="1:1" x14ac:dyDescent="0.2">
      <c r="A66" s="79"/>
    </row>
    <row r="67" spans="1:1" ht="38.25" x14ac:dyDescent="0.2">
      <c r="A67" s="79" t="s">
        <v>303</v>
      </c>
    </row>
    <row r="68" spans="1:1" x14ac:dyDescent="0.2">
      <c r="A68" s="79"/>
    </row>
    <row r="69" spans="1:1" x14ac:dyDescent="0.2">
      <c r="A69" s="79" t="s">
        <v>304</v>
      </c>
    </row>
    <row r="70" spans="1:1" x14ac:dyDescent="0.2">
      <c r="A70" s="79"/>
    </row>
    <row r="71" spans="1:1" ht="15" x14ac:dyDescent="0.2">
      <c r="A71" s="98" t="s">
        <v>268</v>
      </c>
    </row>
    <row r="72" spans="1:1" x14ac:dyDescent="0.2">
      <c r="A72" s="79"/>
    </row>
    <row r="73" spans="1:1" x14ac:dyDescent="0.2">
      <c r="A73" s="79" t="s">
        <v>305</v>
      </c>
    </row>
    <row r="74" spans="1:1" x14ac:dyDescent="0.2">
      <c r="A74" s="79" t="s">
        <v>306</v>
      </c>
    </row>
    <row r="75" spans="1:1" x14ac:dyDescent="0.2">
      <c r="A75" s="79" t="s">
        <v>307</v>
      </c>
    </row>
    <row r="76" spans="1:1" x14ac:dyDescent="0.2">
      <c r="A76" s="79" t="s">
        <v>308</v>
      </c>
    </row>
    <row r="77" spans="1:1" x14ac:dyDescent="0.2">
      <c r="A77" s="7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zoomScaleNormal="100" workbookViewId="0"/>
  </sheetViews>
  <sheetFormatPr defaultRowHeight="11.25" x14ac:dyDescent="0.2"/>
  <cols>
    <col min="1" max="1" width="41" style="4" customWidth="1"/>
    <col min="2" max="6" width="9.7109375" style="4" bestFit="1" customWidth="1"/>
    <col min="7" max="10" width="9.140625" style="4"/>
    <col min="11" max="11" width="41" style="4" customWidth="1"/>
    <col min="12" max="19" width="9.140625" style="4"/>
    <col min="20" max="20" width="38.28515625" style="4" customWidth="1"/>
    <col min="21" max="29" width="9.140625" style="4"/>
    <col min="30" max="30" width="35.5703125" style="4" bestFit="1" customWidth="1"/>
    <col min="31" max="16384" width="9.140625" style="4"/>
  </cols>
  <sheetData>
    <row r="1" spans="1:36" x14ac:dyDescent="0.2">
      <c r="A1" s="3" t="s">
        <v>143</v>
      </c>
      <c r="B1" s="3"/>
    </row>
    <row r="2" spans="1:36" x14ac:dyDescent="0.2">
      <c r="A2" s="3" t="s">
        <v>310</v>
      </c>
      <c r="B2" s="3"/>
    </row>
    <row r="3" spans="1:36" x14ac:dyDescent="0.2">
      <c r="A3" s="3"/>
      <c r="B3" s="3"/>
    </row>
    <row r="4" spans="1:36" x14ac:dyDescent="0.2">
      <c r="A4" s="3" t="s">
        <v>351</v>
      </c>
      <c r="B4" s="3"/>
      <c r="K4" s="3" t="s">
        <v>352</v>
      </c>
      <c r="T4" s="3" t="s">
        <v>349</v>
      </c>
      <c r="U4" s="3"/>
      <c r="AD4" s="3" t="s">
        <v>350</v>
      </c>
      <c r="AE4" s="3"/>
    </row>
    <row r="5" spans="1:36" s="11" customFormat="1" x14ac:dyDescent="0.2">
      <c r="A5" s="75"/>
      <c r="B5" s="15" t="s">
        <v>109</v>
      </c>
      <c r="C5" s="15" t="s">
        <v>108</v>
      </c>
      <c r="D5" s="15" t="s">
        <v>107</v>
      </c>
      <c r="E5" s="15" t="s">
        <v>110</v>
      </c>
      <c r="F5" s="15" t="s">
        <v>111</v>
      </c>
      <c r="G5" s="22"/>
      <c r="H5" s="19"/>
      <c r="I5" s="19"/>
      <c r="K5" s="75"/>
      <c r="L5" s="15" t="s">
        <v>109</v>
      </c>
      <c r="M5" s="15" t="s">
        <v>108</v>
      </c>
      <c r="N5" s="15" t="s">
        <v>107</v>
      </c>
      <c r="O5" s="15" t="s">
        <v>110</v>
      </c>
      <c r="P5" s="15" t="s">
        <v>111</v>
      </c>
      <c r="Q5" s="22"/>
      <c r="T5" s="75"/>
      <c r="U5" s="15" t="s">
        <v>109</v>
      </c>
      <c r="V5" s="15" t="s">
        <v>108</v>
      </c>
      <c r="W5" s="15" t="s">
        <v>107</v>
      </c>
      <c r="X5" s="15" t="s">
        <v>110</v>
      </c>
      <c r="Y5" s="15" t="s">
        <v>111</v>
      </c>
      <c r="Z5" s="22"/>
      <c r="AA5" s="4"/>
      <c r="AB5" s="4"/>
      <c r="AC5" s="4"/>
      <c r="AD5" s="75"/>
      <c r="AE5" s="15" t="s">
        <v>109</v>
      </c>
      <c r="AF5" s="15" t="s">
        <v>108</v>
      </c>
      <c r="AG5" s="15" t="s">
        <v>107</v>
      </c>
      <c r="AH5" s="15" t="s">
        <v>110</v>
      </c>
      <c r="AI5" s="15" t="s">
        <v>111</v>
      </c>
      <c r="AJ5" s="22"/>
    </row>
    <row r="6" spans="1:36" x14ac:dyDescent="0.2">
      <c r="A6" s="7" t="s">
        <v>47</v>
      </c>
      <c r="B6" s="19"/>
      <c r="C6" s="10"/>
      <c r="D6" s="10"/>
      <c r="E6" s="10"/>
      <c r="F6" s="10"/>
      <c r="G6" s="8"/>
      <c r="H6" s="10"/>
      <c r="I6" s="10"/>
      <c r="K6" s="7" t="s">
        <v>47</v>
      </c>
      <c r="L6" s="19"/>
      <c r="M6" s="10"/>
      <c r="N6" s="10"/>
      <c r="O6" s="10"/>
      <c r="P6" s="10"/>
      <c r="Q6" s="8"/>
      <c r="T6" s="7" t="s">
        <v>47</v>
      </c>
      <c r="U6" s="19"/>
      <c r="V6" s="10"/>
      <c r="W6" s="10"/>
      <c r="X6" s="10"/>
      <c r="Y6" s="10"/>
      <c r="Z6" s="8"/>
      <c r="AD6" s="7" t="s">
        <v>47</v>
      </c>
      <c r="AE6" s="19"/>
      <c r="AF6" s="10"/>
      <c r="AG6" s="10"/>
      <c r="AH6" s="10"/>
      <c r="AI6" s="10"/>
      <c r="AJ6" s="8"/>
    </row>
    <row r="7" spans="1:36" x14ac:dyDescent="0.2">
      <c r="A7" s="3" t="s">
        <v>125</v>
      </c>
      <c r="F7" s="14"/>
      <c r="G7" s="10"/>
      <c r="H7" s="10"/>
      <c r="I7" s="10"/>
      <c r="K7" s="3" t="s">
        <v>130</v>
      </c>
      <c r="P7" s="14"/>
      <c r="Q7" s="10"/>
      <c r="T7" s="3" t="s">
        <v>125</v>
      </c>
      <c r="Y7" s="14"/>
      <c r="Z7" s="10"/>
      <c r="AD7" s="3" t="s">
        <v>130</v>
      </c>
      <c r="AI7" s="14"/>
      <c r="AJ7" s="10"/>
    </row>
    <row r="8" spans="1:36" x14ac:dyDescent="0.2">
      <c r="A8" s="104" t="s">
        <v>346</v>
      </c>
      <c r="B8" s="4">
        <v>423</v>
      </c>
      <c r="C8" s="4">
        <v>417</v>
      </c>
      <c r="D8" s="4">
        <v>424</v>
      </c>
      <c r="E8" s="4">
        <v>530</v>
      </c>
      <c r="F8" s="14">
        <v>663</v>
      </c>
      <c r="G8" s="10"/>
      <c r="H8" s="10"/>
      <c r="I8" s="10"/>
      <c r="K8" s="104" t="s">
        <v>346</v>
      </c>
      <c r="L8" s="4">
        <v>406</v>
      </c>
      <c r="M8" s="4">
        <v>391</v>
      </c>
      <c r="N8" s="4">
        <v>379</v>
      </c>
      <c r="O8" s="4">
        <v>475</v>
      </c>
      <c r="P8" s="14">
        <v>598</v>
      </c>
      <c r="Q8" s="10"/>
      <c r="T8" s="105" t="s">
        <v>346</v>
      </c>
      <c r="U8" s="4">
        <v>26</v>
      </c>
      <c r="V8" s="4">
        <v>30</v>
      </c>
      <c r="W8" s="4">
        <v>41</v>
      </c>
      <c r="X8" s="4">
        <v>50</v>
      </c>
      <c r="Y8" s="14">
        <v>76</v>
      </c>
      <c r="Z8" s="10"/>
      <c r="AD8" s="105" t="s">
        <v>346</v>
      </c>
      <c r="AE8" s="4">
        <v>16</v>
      </c>
      <c r="AF8" s="4">
        <v>20</v>
      </c>
      <c r="AG8" s="4">
        <v>20</v>
      </c>
      <c r="AH8" s="4">
        <v>23</v>
      </c>
      <c r="AI8" s="14">
        <v>34</v>
      </c>
      <c r="AJ8" s="10"/>
    </row>
    <row r="9" spans="1:36" x14ac:dyDescent="0.2">
      <c r="A9" s="104" t="s">
        <v>347</v>
      </c>
      <c r="B9" s="4">
        <v>2319</v>
      </c>
      <c r="C9" s="4">
        <v>2420</v>
      </c>
      <c r="D9" s="4">
        <v>2416</v>
      </c>
      <c r="E9" s="4">
        <v>2520</v>
      </c>
      <c r="F9" s="14">
        <v>2800</v>
      </c>
      <c r="G9" s="10"/>
      <c r="H9" s="10"/>
      <c r="I9" s="10"/>
      <c r="K9" s="104" t="s">
        <v>347</v>
      </c>
      <c r="L9" s="4">
        <v>1856</v>
      </c>
      <c r="M9" s="4">
        <v>1884</v>
      </c>
      <c r="N9" s="4">
        <v>1915</v>
      </c>
      <c r="O9" s="4">
        <v>2096</v>
      </c>
      <c r="P9" s="14">
        <v>2473</v>
      </c>
      <c r="Q9" s="10"/>
      <c r="T9" s="105"/>
      <c r="Y9" s="14"/>
      <c r="Z9" s="10"/>
      <c r="AD9" s="105"/>
      <c r="AI9" s="14"/>
      <c r="AJ9" s="10"/>
    </row>
    <row r="10" spans="1:36" x14ac:dyDescent="0.2">
      <c r="A10" s="104" t="s">
        <v>348</v>
      </c>
      <c r="B10" s="4">
        <v>3860</v>
      </c>
      <c r="C10" s="4">
        <v>3802</v>
      </c>
      <c r="D10" s="4">
        <v>3729</v>
      </c>
      <c r="E10" s="4">
        <v>3616</v>
      </c>
      <c r="F10" s="14">
        <v>4321</v>
      </c>
      <c r="G10" s="10"/>
      <c r="H10" s="10"/>
      <c r="I10" s="10"/>
      <c r="K10" s="104" t="s">
        <v>348</v>
      </c>
      <c r="L10" s="4">
        <v>3102</v>
      </c>
      <c r="M10" s="4">
        <v>2783</v>
      </c>
      <c r="N10" s="4">
        <v>2447</v>
      </c>
      <c r="O10" s="4">
        <v>2413</v>
      </c>
      <c r="P10" s="14">
        <v>1909</v>
      </c>
      <c r="Q10" s="10"/>
      <c r="T10" s="105" t="s">
        <v>151</v>
      </c>
      <c r="U10" s="19" t="s">
        <v>153</v>
      </c>
      <c r="V10" s="19" t="s">
        <v>153</v>
      </c>
      <c r="W10" s="19" t="s">
        <v>153</v>
      </c>
      <c r="X10" s="19" t="s">
        <v>154</v>
      </c>
      <c r="Y10" s="40" t="s">
        <v>152</v>
      </c>
      <c r="Z10" s="105"/>
      <c r="AD10" s="105" t="s">
        <v>151</v>
      </c>
      <c r="AE10" s="19" t="s">
        <v>153</v>
      </c>
      <c r="AF10" s="19" t="s">
        <v>153</v>
      </c>
      <c r="AG10" s="19" t="s">
        <v>153</v>
      </c>
      <c r="AH10" s="19" t="s">
        <v>154</v>
      </c>
      <c r="AI10" s="40" t="s">
        <v>152</v>
      </c>
      <c r="AJ10" s="105"/>
    </row>
    <row r="11" spans="1:36" x14ac:dyDescent="0.2">
      <c r="A11" s="11"/>
      <c r="F11" s="14"/>
      <c r="G11" s="10"/>
      <c r="H11" s="10"/>
      <c r="I11" s="10"/>
      <c r="K11" s="11"/>
      <c r="P11" s="14"/>
      <c r="Q11" s="10"/>
      <c r="T11" s="7" t="s">
        <v>48</v>
      </c>
      <c r="Y11" s="14"/>
      <c r="Z11" s="10"/>
      <c r="AD11" s="7" t="s">
        <v>48</v>
      </c>
      <c r="AI11" s="14"/>
      <c r="AJ11" s="10"/>
    </row>
    <row r="12" spans="1:36" s="11" customFormat="1" x14ac:dyDescent="0.2">
      <c r="A12" s="11" t="s">
        <v>151</v>
      </c>
      <c r="B12" s="19" t="s">
        <v>153</v>
      </c>
      <c r="C12" s="19" t="s">
        <v>153</v>
      </c>
      <c r="D12" s="19" t="s">
        <v>153</v>
      </c>
      <c r="E12" s="19" t="s">
        <v>154</v>
      </c>
      <c r="F12" s="40" t="s">
        <v>152</v>
      </c>
      <c r="H12" s="105"/>
      <c r="I12" s="104"/>
      <c r="K12" s="11" t="s">
        <v>151</v>
      </c>
      <c r="L12" s="19" t="s">
        <v>153</v>
      </c>
      <c r="M12" s="19" t="s">
        <v>153</v>
      </c>
      <c r="N12" s="19" t="s">
        <v>153</v>
      </c>
      <c r="O12" s="19" t="s">
        <v>154</v>
      </c>
      <c r="P12" s="40" t="s">
        <v>152</v>
      </c>
      <c r="T12" s="3" t="s">
        <v>125</v>
      </c>
      <c r="U12" s="4"/>
      <c r="V12" s="4"/>
      <c r="W12" s="4"/>
      <c r="X12" s="4"/>
      <c r="Y12" s="14"/>
      <c r="Z12" s="10"/>
      <c r="AA12" s="4"/>
      <c r="AB12" s="4"/>
      <c r="AC12" s="4"/>
      <c r="AD12" s="3" t="s">
        <v>130</v>
      </c>
      <c r="AE12" s="4"/>
      <c r="AF12" s="4"/>
      <c r="AG12" s="4"/>
      <c r="AH12" s="4"/>
      <c r="AI12" s="14"/>
      <c r="AJ12" s="10"/>
    </row>
    <row r="13" spans="1:36" x14ac:dyDescent="0.2">
      <c r="A13" s="7" t="s">
        <v>48</v>
      </c>
      <c r="F13" s="14"/>
      <c r="G13" s="10"/>
      <c r="H13" s="10"/>
      <c r="I13" s="10"/>
      <c r="K13" s="7" t="s">
        <v>48</v>
      </c>
      <c r="P13" s="14"/>
      <c r="Q13" s="10"/>
      <c r="T13" s="105" t="s">
        <v>346</v>
      </c>
      <c r="U13" s="4">
        <v>49</v>
      </c>
      <c r="V13" s="4">
        <v>52</v>
      </c>
      <c r="W13" s="4">
        <v>57</v>
      </c>
      <c r="X13" s="4">
        <v>71</v>
      </c>
      <c r="Y13" s="14">
        <v>88</v>
      </c>
      <c r="Z13" s="10"/>
      <c r="AD13" s="105" t="s">
        <v>346</v>
      </c>
      <c r="AE13" s="4">
        <v>18</v>
      </c>
      <c r="AF13" s="4">
        <v>20</v>
      </c>
      <c r="AG13" s="4">
        <v>25</v>
      </c>
      <c r="AH13" s="4">
        <v>30</v>
      </c>
      <c r="AI13" s="14">
        <v>34</v>
      </c>
      <c r="AJ13" s="10"/>
    </row>
    <row r="14" spans="1:36" x14ac:dyDescent="0.2">
      <c r="A14" s="3" t="s">
        <v>125</v>
      </c>
      <c r="F14" s="14"/>
      <c r="G14" s="10"/>
      <c r="H14" s="10"/>
      <c r="I14" s="10"/>
      <c r="K14" s="3" t="s">
        <v>130</v>
      </c>
      <c r="P14" s="14"/>
      <c r="Q14" s="10"/>
      <c r="T14" s="105"/>
      <c r="Y14" s="14"/>
      <c r="Z14" s="10"/>
      <c r="AD14" s="105"/>
      <c r="AI14" s="14"/>
      <c r="AJ14" s="10"/>
    </row>
    <row r="15" spans="1:36" x14ac:dyDescent="0.2">
      <c r="A15" s="104" t="s">
        <v>346</v>
      </c>
      <c r="B15" s="4">
        <v>828</v>
      </c>
      <c r="C15" s="4">
        <v>802</v>
      </c>
      <c r="D15" s="4">
        <v>813</v>
      </c>
      <c r="E15" s="4">
        <v>920</v>
      </c>
      <c r="F15" s="14">
        <v>957</v>
      </c>
      <c r="G15" s="10"/>
      <c r="H15" s="10"/>
      <c r="I15" s="10"/>
      <c r="K15" s="104" t="s">
        <v>346</v>
      </c>
      <c r="L15" s="4">
        <v>760</v>
      </c>
      <c r="M15" s="4">
        <v>758</v>
      </c>
      <c r="N15" s="4">
        <v>755</v>
      </c>
      <c r="O15" s="4">
        <v>865</v>
      </c>
      <c r="P15" s="14">
        <v>1008</v>
      </c>
      <c r="Q15" s="10"/>
      <c r="T15" s="105" t="s">
        <v>151</v>
      </c>
      <c r="U15" s="19" t="s">
        <v>155</v>
      </c>
      <c r="V15" s="19" t="s">
        <v>155</v>
      </c>
      <c r="W15" s="19" t="s">
        <v>155</v>
      </c>
      <c r="X15" s="19" t="s">
        <v>156</v>
      </c>
      <c r="Y15" s="40" t="s">
        <v>157</v>
      </c>
      <c r="Z15" s="105"/>
      <c r="AD15" s="105" t="s">
        <v>151</v>
      </c>
      <c r="AE15" s="19" t="s">
        <v>155</v>
      </c>
      <c r="AF15" s="19" t="s">
        <v>155</v>
      </c>
      <c r="AG15" s="19" t="s">
        <v>155</v>
      </c>
      <c r="AH15" s="19" t="s">
        <v>156</v>
      </c>
      <c r="AI15" s="40" t="s">
        <v>157</v>
      </c>
      <c r="AJ15" s="105"/>
    </row>
    <row r="16" spans="1:36" x14ac:dyDescent="0.2">
      <c r="A16" s="104" t="s">
        <v>347</v>
      </c>
      <c r="B16" s="4">
        <v>4809</v>
      </c>
      <c r="C16" s="4">
        <v>4710</v>
      </c>
      <c r="D16" s="4">
        <v>5113</v>
      </c>
      <c r="E16" s="4">
        <v>6094</v>
      </c>
      <c r="F16" s="14">
        <v>6534</v>
      </c>
      <c r="G16" s="10"/>
      <c r="H16" s="10"/>
      <c r="I16" s="10"/>
      <c r="K16" s="104" t="s">
        <v>347</v>
      </c>
      <c r="L16" s="4">
        <v>4946</v>
      </c>
      <c r="M16" s="4">
        <v>4954</v>
      </c>
      <c r="N16" s="4">
        <v>4860</v>
      </c>
      <c r="O16" s="4">
        <v>4727</v>
      </c>
      <c r="P16" s="14">
        <v>5180</v>
      </c>
      <c r="Q16" s="10"/>
      <c r="T16" s="7" t="s">
        <v>49</v>
      </c>
      <c r="Y16" s="14"/>
      <c r="Z16" s="10"/>
      <c r="AD16" s="7" t="s">
        <v>49</v>
      </c>
      <c r="AI16" s="14"/>
      <c r="AJ16" s="10"/>
    </row>
    <row r="17" spans="1:36" x14ac:dyDescent="0.2">
      <c r="A17" s="104" t="s">
        <v>348</v>
      </c>
      <c r="B17" s="4">
        <v>15592</v>
      </c>
      <c r="C17" s="4">
        <v>15558</v>
      </c>
      <c r="D17" s="4">
        <v>16701</v>
      </c>
      <c r="E17" s="4">
        <v>16955</v>
      </c>
      <c r="F17" s="14">
        <v>20175</v>
      </c>
      <c r="G17" s="10"/>
      <c r="H17" s="10"/>
      <c r="I17" s="10"/>
      <c r="K17" s="104" t="s">
        <v>348</v>
      </c>
      <c r="L17" s="4">
        <v>11911</v>
      </c>
      <c r="M17" s="4">
        <v>10730</v>
      </c>
      <c r="N17" s="4">
        <v>10268</v>
      </c>
      <c r="O17" s="4">
        <v>10230</v>
      </c>
      <c r="P17" s="14">
        <v>12308</v>
      </c>
      <c r="Q17" s="10"/>
      <c r="T17" s="3" t="s">
        <v>125</v>
      </c>
      <c r="Y17" s="14"/>
      <c r="Z17" s="10"/>
      <c r="AD17" s="3" t="s">
        <v>130</v>
      </c>
      <c r="AI17" s="14"/>
      <c r="AJ17" s="10"/>
    </row>
    <row r="18" spans="1:36" x14ac:dyDescent="0.2">
      <c r="A18" s="11"/>
      <c r="F18" s="14"/>
      <c r="G18" s="10"/>
      <c r="H18" s="10"/>
      <c r="I18" s="10"/>
      <c r="K18" s="11"/>
      <c r="P18" s="14"/>
      <c r="Q18" s="10"/>
      <c r="T18" s="105" t="s">
        <v>346</v>
      </c>
      <c r="U18" s="4">
        <v>20</v>
      </c>
      <c r="V18" s="4">
        <v>35</v>
      </c>
      <c r="W18" s="4">
        <v>76</v>
      </c>
      <c r="X18" s="4">
        <v>82</v>
      </c>
      <c r="Y18" s="14">
        <v>168</v>
      </c>
      <c r="Z18" s="10"/>
      <c r="AD18" s="105" t="s">
        <v>346</v>
      </c>
      <c r="AE18" s="4">
        <v>16</v>
      </c>
      <c r="AF18" s="4">
        <v>34</v>
      </c>
      <c r="AG18" s="4">
        <v>71</v>
      </c>
      <c r="AH18" s="4">
        <v>106</v>
      </c>
      <c r="AI18" s="14">
        <v>113</v>
      </c>
      <c r="AJ18" s="10"/>
    </row>
    <row r="19" spans="1:36" s="11" customFormat="1" x14ac:dyDescent="0.2">
      <c r="A19" s="11" t="s">
        <v>151</v>
      </c>
      <c r="B19" s="19" t="s">
        <v>155</v>
      </c>
      <c r="C19" s="19" t="s">
        <v>155</v>
      </c>
      <c r="D19" s="19" t="s">
        <v>155</v>
      </c>
      <c r="E19" s="19" t="s">
        <v>156</v>
      </c>
      <c r="F19" s="40" t="s">
        <v>157</v>
      </c>
      <c r="H19" s="105"/>
      <c r="I19" s="104"/>
      <c r="K19" s="11" t="s">
        <v>151</v>
      </c>
      <c r="L19" s="19" t="s">
        <v>155</v>
      </c>
      <c r="M19" s="19" t="s">
        <v>155</v>
      </c>
      <c r="N19" s="19" t="s">
        <v>155</v>
      </c>
      <c r="O19" s="19" t="s">
        <v>156</v>
      </c>
      <c r="P19" s="40" t="s">
        <v>157</v>
      </c>
      <c r="T19" s="105"/>
      <c r="U19" s="4"/>
      <c r="V19" s="4"/>
      <c r="W19" s="4"/>
      <c r="X19" s="4"/>
      <c r="Y19" s="14"/>
      <c r="Z19" s="10"/>
      <c r="AA19" s="4"/>
      <c r="AB19" s="4"/>
      <c r="AC19" s="4"/>
      <c r="AD19" s="105"/>
      <c r="AE19" s="4"/>
      <c r="AF19" s="4"/>
      <c r="AG19" s="4"/>
      <c r="AH19" s="4"/>
      <c r="AI19" s="14"/>
      <c r="AJ19" s="10"/>
    </row>
    <row r="20" spans="1:36" x14ac:dyDescent="0.2">
      <c r="A20" s="7" t="s">
        <v>49</v>
      </c>
      <c r="F20" s="14"/>
      <c r="G20" s="10"/>
      <c r="H20" s="10"/>
      <c r="I20" s="10"/>
      <c r="K20" s="7" t="s">
        <v>49</v>
      </c>
      <c r="P20" s="14"/>
      <c r="Q20" s="10"/>
      <c r="T20" s="105" t="s">
        <v>151</v>
      </c>
      <c r="U20" s="19" t="s">
        <v>158</v>
      </c>
      <c r="V20" s="19" t="s">
        <v>158</v>
      </c>
      <c r="W20" s="19" t="s">
        <v>158</v>
      </c>
      <c r="X20" s="19" t="s">
        <v>159</v>
      </c>
      <c r="Y20" s="40">
        <v>2016</v>
      </c>
      <c r="Z20" s="105"/>
      <c r="AD20" s="105" t="s">
        <v>151</v>
      </c>
      <c r="AE20" s="19" t="s">
        <v>158</v>
      </c>
      <c r="AF20" s="19" t="s">
        <v>158</v>
      </c>
      <c r="AG20" s="19" t="s">
        <v>158</v>
      </c>
      <c r="AH20" s="19" t="s">
        <v>159</v>
      </c>
      <c r="AI20" s="40">
        <v>2016</v>
      </c>
      <c r="AJ20" s="105"/>
    </row>
    <row r="21" spans="1:36" x14ac:dyDescent="0.2">
      <c r="A21" s="3" t="s">
        <v>125</v>
      </c>
      <c r="F21" s="14"/>
      <c r="G21" s="10"/>
      <c r="H21" s="10"/>
      <c r="I21" s="10"/>
      <c r="K21" s="3" t="s">
        <v>130</v>
      </c>
      <c r="P21" s="14"/>
      <c r="Q21" s="10"/>
      <c r="T21" s="7" t="s">
        <v>126</v>
      </c>
      <c r="Y21" s="14"/>
      <c r="AD21" s="7" t="s">
        <v>126</v>
      </c>
      <c r="AI21" s="14"/>
    </row>
    <row r="22" spans="1:36" x14ac:dyDescent="0.2">
      <c r="A22" s="104" t="s">
        <v>346</v>
      </c>
      <c r="B22" s="4">
        <v>351</v>
      </c>
      <c r="C22" s="4">
        <v>414</v>
      </c>
      <c r="D22" s="4">
        <v>474</v>
      </c>
      <c r="E22" s="4">
        <v>633</v>
      </c>
      <c r="F22" s="14">
        <v>664</v>
      </c>
      <c r="G22" s="10"/>
      <c r="H22" s="10"/>
      <c r="I22" s="10"/>
      <c r="K22" s="104" t="s">
        <v>346</v>
      </c>
      <c r="L22" s="4">
        <v>272</v>
      </c>
      <c r="M22" s="4">
        <v>351</v>
      </c>
      <c r="N22" s="4">
        <v>469</v>
      </c>
      <c r="O22" s="4">
        <v>460</v>
      </c>
      <c r="P22" s="14">
        <v>419</v>
      </c>
      <c r="Q22" s="10"/>
      <c r="T22" s="33" t="s">
        <v>72</v>
      </c>
      <c r="Y22" s="14"/>
      <c r="AD22" s="33" t="s">
        <v>72</v>
      </c>
      <c r="AI22" s="14"/>
    </row>
    <row r="23" spans="1:36" x14ac:dyDescent="0.2">
      <c r="A23" s="104" t="s">
        <v>347</v>
      </c>
      <c r="B23" s="4">
        <v>6586</v>
      </c>
      <c r="C23" s="4">
        <v>9773</v>
      </c>
      <c r="D23" s="4">
        <v>8189</v>
      </c>
      <c r="E23" s="4">
        <v>11060</v>
      </c>
      <c r="F23" s="14">
        <v>12432</v>
      </c>
      <c r="G23" s="10"/>
      <c r="H23" s="10"/>
      <c r="I23" s="10"/>
      <c r="K23" s="104" t="s">
        <v>347</v>
      </c>
      <c r="L23" s="4">
        <v>2651</v>
      </c>
      <c r="M23" s="4">
        <v>3184</v>
      </c>
      <c r="N23" s="4">
        <v>4034</v>
      </c>
      <c r="O23" s="4">
        <v>4642</v>
      </c>
      <c r="P23" s="14">
        <v>4782</v>
      </c>
      <c r="Q23" s="10"/>
      <c r="T23" s="105" t="s">
        <v>346</v>
      </c>
      <c r="U23" s="4">
        <v>27</v>
      </c>
      <c r="V23" s="4">
        <v>34</v>
      </c>
      <c r="W23" s="4">
        <v>43</v>
      </c>
      <c r="X23" s="4">
        <v>48</v>
      </c>
      <c r="Y23" s="14">
        <v>73</v>
      </c>
      <c r="Z23" s="10"/>
      <c r="AD23" s="105" t="s">
        <v>346</v>
      </c>
      <c r="AE23" s="4">
        <v>18</v>
      </c>
      <c r="AF23" s="4">
        <v>23</v>
      </c>
      <c r="AG23" s="4">
        <v>25</v>
      </c>
      <c r="AH23" s="4">
        <v>28</v>
      </c>
      <c r="AI23" s="14">
        <v>38</v>
      </c>
      <c r="AJ23" s="10"/>
    </row>
    <row r="24" spans="1:36" x14ac:dyDescent="0.2">
      <c r="A24" s="104" t="s">
        <v>348</v>
      </c>
      <c r="B24" s="4">
        <v>5316</v>
      </c>
      <c r="C24" s="4">
        <v>6414</v>
      </c>
      <c r="D24" s="4">
        <v>7923</v>
      </c>
      <c r="E24" s="4">
        <v>8111.0000000000009</v>
      </c>
      <c r="F24" s="14">
        <v>6423</v>
      </c>
      <c r="G24" s="10"/>
      <c r="H24" s="10"/>
      <c r="I24" s="10"/>
      <c r="K24" s="104" t="s">
        <v>348</v>
      </c>
      <c r="L24" s="4">
        <v>13297</v>
      </c>
      <c r="M24" s="4">
        <v>17461</v>
      </c>
      <c r="N24" s="4">
        <v>14572</v>
      </c>
      <c r="O24" s="4">
        <v>14072</v>
      </c>
      <c r="P24" s="14">
        <v>21276</v>
      </c>
      <c r="Q24" s="10"/>
      <c r="T24" s="33" t="s">
        <v>73</v>
      </c>
      <c r="Y24" s="14"/>
      <c r="AD24" s="33" t="s">
        <v>73</v>
      </c>
      <c r="AI24" s="14"/>
    </row>
    <row r="25" spans="1:36" x14ac:dyDescent="0.2">
      <c r="A25" s="11"/>
      <c r="F25" s="14"/>
      <c r="G25" s="10"/>
      <c r="H25" s="10"/>
      <c r="I25" s="10"/>
      <c r="K25" s="11"/>
      <c r="P25" s="14"/>
      <c r="Q25" s="10"/>
      <c r="T25" s="105" t="s">
        <v>346</v>
      </c>
      <c r="U25" s="4">
        <v>3</v>
      </c>
      <c r="V25" s="4">
        <v>7</v>
      </c>
      <c r="W25" s="4">
        <v>18</v>
      </c>
      <c r="X25" s="4">
        <v>14</v>
      </c>
      <c r="Y25" s="14">
        <v>9</v>
      </c>
      <c r="Z25" s="10"/>
      <c r="AD25" s="105" t="s">
        <v>346</v>
      </c>
      <c r="AE25" s="4">
        <v>1</v>
      </c>
      <c r="AF25" s="4">
        <v>2</v>
      </c>
      <c r="AG25" s="4">
        <v>5</v>
      </c>
      <c r="AH25" s="4">
        <v>4</v>
      </c>
      <c r="AI25" s="14">
        <v>4</v>
      </c>
      <c r="AJ25" s="10"/>
    </row>
    <row r="26" spans="1:36" s="11" customFormat="1" x14ac:dyDescent="0.2">
      <c r="A26" s="11" t="s">
        <v>151</v>
      </c>
      <c r="B26" s="19" t="s">
        <v>158</v>
      </c>
      <c r="C26" s="19" t="s">
        <v>158</v>
      </c>
      <c r="D26" s="19" t="s">
        <v>158</v>
      </c>
      <c r="E26" s="19" t="s">
        <v>159</v>
      </c>
      <c r="F26" s="40">
        <v>2016</v>
      </c>
      <c r="H26" s="105"/>
      <c r="I26" s="104"/>
      <c r="K26" s="11" t="s">
        <v>151</v>
      </c>
      <c r="L26" s="19" t="s">
        <v>158</v>
      </c>
      <c r="M26" s="19" t="s">
        <v>158</v>
      </c>
      <c r="N26" s="19" t="s">
        <v>158</v>
      </c>
      <c r="O26" s="19" t="s">
        <v>159</v>
      </c>
      <c r="P26" s="40">
        <v>2016</v>
      </c>
      <c r="T26" s="33" t="s">
        <v>74</v>
      </c>
      <c r="U26" s="4"/>
      <c r="V26" s="4"/>
      <c r="W26" s="4"/>
      <c r="X26" s="4"/>
      <c r="Y26" s="14"/>
      <c r="Z26" s="4"/>
      <c r="AA26" s="4"/>
      <c r="AB26" s="4"/>
      <c r="AC26" s="4"/>
      <c r="AD26" s="33" t="s">
        <v>74</v>
      </c>
      <c r="AE26" s="4"/>
      <c r="AF26" s="4"/>
      <c r="AG26" s="4"/>
      <c r="AH26" s="4"/>
      <c r="AI26" s="14"/>
      <c r="AJ26" s="4"/>
    </row>
    <row r="27" spans="1:36" x14ac:dyDescent="0.2">
      <c r="A27" s="7" t="s">
        <v>126</v>
      </c>
      <c r="F27" s="14"/>
      <c r="K27" s="34" t="s">
        <v>127</v>
      </c>
      <c r="P27" s="14"/>
      <c r="T27" s="105" t="s">
        <v>346</v>
      </c>
      <c r="U27" s="4">
        <v>1</v>
      </c>
      <c r="V27" s="4">
        <v>2</v>
      </c>
      <c r="W27" s="4">
        <v>10</v>
      </c>
      <c r="X27" s="4">
        <v>5</v>
      </c>
      <c r="Y27" s="14">
        <v>2</v>
      </c>
      <c r="Z27" s="10"/>
      <c r="AD27" s="105" t="s">
        <v>346</v>
      </c>
      <c r="AE27" s="4">
        <v>0</v>
      </c>
      <c r="AF27" s="4">
        <v>1</v>
      </c>
      <c r="AG27" s="4">
        <v>3</v>
      </c>
      <c r="AH27" s="4">
        <v>0</v>
      </c>
      <c r="AI27" s="14">
        <v>0</v>
      </c>
      <c r="AJ27" s="10"/>
    </row>
    <row r="28" spans="1:36" x14ac:dyDescent="0.2">
      <c r="A28" s="33" t="s">
        <v>72</v>
      </c>
      <c r="F28" s="14"/>
      <c r="K28" s="33" t="s">
        <v>72</v>
      </c>
      <c r="P28" s="14"/>
      <c r="T28" s="33" t="s">
        <v>75</v>
      </c>
      <c r="Y28" s="14"/>
      <c r="AD28" s="33" t="s">
        <v>75</v>
      </c>
      <c r="AI28" s="14"/>
    </row>
    <row r="29" spans="1:36" x14ac:dyDescent="0.2">
      <c r="A29" s="104" t="s">
        <v>346</v>
      </c>
      <c r="B29" s="4">
        <v>436</v>
      </c>
      <c r="C29" s="4">
        <v>436</v>
      </c>
      <c r="D29" s="4">
        <v>433</v>
      </c>
      <c r="E29" s="4">
        <v>507</v>
      </c>
      <c r="F29" s="14">
        <v>566</v>
      </c>
      <c r="G29" s="10"/>
      <c r="H29" s="10"/>
      <c r="I29" s="10"/>
      <c r="K29" s="104" t="s">
        <v>346</v>
      </c>
      <c r="L29" s="4">
        <v>497</v>
      </c>
      <c r="M29" s="4">
        <v>501</v>
      </c>
      <c r="N29" s="4">
        <v>501</v>
      </c>
      <c r="O29" s="4">
        <v>596</v>
      </c>
      <c r="P29" s="14">
        <v>701</v>
      </c>
      <c r="Q29" s="10"/>
      <c r="T29" s="105" t="s">
        <v>346</v>
      </c>
      <c r="U29" s="4">
        <v>1</v>
      </c>
      <c r="V29" s="4">
        <v>5</v>
      </c>
      <c r="W29" s="4">
        <v>17</v>
      </c>
      <c r="X29" s="4">
        <v>8</v>
      </c>
      <c r="Y29" s="14">
        <v>6</v>
      </c>
      <c r="Z29" s="10"/>
      <c r="AD29" s="105" t="s">
        <v>346</v>
      </c>
      <c r="AE29" s="4">
        <v>0</v>
      </c>
      <c r="AF29" s="4">
        <v>0</v>
      </c>
      <c r="AG29" s="4">
        <v>2</v>
      </c>
      <c r="AH29" s="4">
        <v>0</v>
      </c>
      <c r="AI29" s="14">
        <v>0</v>
      </c>
      <c r="AJ29" s="10"/>
    </row>
    <row r="30" spans="1:36" x14ac:dyDescent="0.2">
      <c r="A30" s="104" t="s">
        <v>347</v>
      </c>
      <c r="B30" s="4">
        <v>2963</v>
      </c>
      <c r="C30" s="4">
        <v>3024</v>
      </c>
      <c r="D30" s="4">
        <v>3104</v>
      </c>
      <c r="E30" s="4">
        <v>3438</v>
      </c>
      <c r="F30" s="14">
        <v>3682</v>
      </c>
      <c r="G30" s="10"/>
      <c r="H30" s="10"/>
      <c r="I30" s="10"/>
      <c r="K30" s="104" t="s">
        <v>347</v>
      </c>
      <c r="L30" s="4">
        <v>2217</v>
      </c>
      <c r="M30" s="4">
        <v>2229</v>
      </c>
      <c r="N30" s="4">
        <v>2310</v>
      </c>
      <c r="O30" s="4">
        <v>2358</v>
      </c>
      <c r="P30" s="14">
        <v>2572</v>
      </c>
      <c r="Q30" s="10"/>
      <c r="T30" s="33" t="s">
        <v>76</v>
      </c>
      <c r="Y30" s="14"/>
      <c r="AD30" s="33" t="s">
        <v>76</v>
      </c>
      <c r="AI30" s="14"/>
    </row>
    <row r="31" spans="1:36" x14ac:dyDescent="0.2">
      <c r="A31" s="104" t="s">
        <v>348</v>
      </c>
      <c r="B31" s="4">
        <v>7592</v>
      </c>
      <c r="C31" s="4">
        <v>7548</v>
      </c>
      <c r="D31" s="4">
        <v>7469</v>
      </c>
      <c r="E31" s="4">
        <v>7578</v>
      </c>
      <c r="F31" s="14">
        <v>8893</v>
      </c>
      <c r="G31" s="10"/>
      <c r="H31" s="10"/>
      <c r="I31" s="10"/>
      <c r="K31" s="104" t="s">
        <v>348</v>
      </c>
      <c r="L31" s="4">
        <v>3956</v>
      </c>
      <c r="M31" s="4">
        <v>3705</v>
      </c>
      <c r="N31" s="4">
        <v>3337</v>
      </c>
      <c r="O31" s="4">
        <v>3213</v>
      </c>
      <c r="P31" s="14">
        <v>3054</v>
      </c>
      <c r="Q31" s="10"/>
      <c r="T31" s="105" t="s">
        <v>346</v>
      </c>
      <c r="U31" s="4">
        <v>0</v>
      </c>
      <c r="V31" s="4">
        <v>4</v>
      </c>
      <c r="W31" s="4">
        <v>13</v>
      </c>
      <c r="X31" s="4">
        <v>6</v>
      </c>
      <c r="Y31" s="14">
        <v>8</v>
      </c>
      <c r="Z31" s="10"/>
      <c r="AD31" s="105" t="s">
        <v>346</v>
      </c>
      <c r="AE31" s="4">
        <v>0</v>
      </c>
      <c r="AF31" s="4">
        <v>1</v>
      </c>
      <c r="AG31" s="4">
        <v>2</v>
      </c>
      <c r="AH31" s="4">
        <v>1</v>
      </c>
      <c r="AI31" s="14">
        <v>1</v>
      </c>
      <c r="AJ31" s="10"/>
    </row>
    <row r="32" spans="1:36" x14ac:dyDescent="0.2">
      <c r="A32" s="33" t="s">
        <v>73</v>
      </c>
      <c r="F32" s="14"/>
      <c r="K32" s="33" t="s">
        <v>73</v>
      </c>
      <c r="P32" s="14"/>
      <c r="T32" s="33" t="s">
        <v>77</v>
      </c>
      <c r="Y32" s="14"/>
      <c r="AD32" s="33" t="s">
        <v>77</v>
      </c>
      <c r="AI32" s="14"/>
    </row>
    <row r="33" spans="1:36" x14ac:dyDescent="0.2">
      <c r="A33" s="104" t="s">
        <v>346</v>
      </c>
      <c r="B33" s="4">
        <v>188</v>
      </c>
      <c r="C33" s="4">
        <v>231</v>
      </c>
      <c r="D33" s="4">
        <v>254</v>
      </c>
      <c r="E33" s="4">
        <v>308</v>
      </c>
      <c r="F33" s="14">
        <v>330</v>
      </c>
      <c r="G33" s="10"/>
      <c r="H33" s="10"/>
      <c r="I33" s="10"/>
      <c r="K33" s="104" t="s">
        <v>346</v>
      </c>
      <c r="L33" s="4">
        <v>117</v>
      </c>
      <c r="M33" s="4">
        <v>111</v>
      </c>
      <c r="N33" s="4">
        <v>112</v>
      </c>
      <c r="O33" s="4">
        <v>109</v>
      </c>
      <c r="P33" s="14">
        <v>134</v>
      </c>
      <c r="Q33" s="10"/>
      <c r="T33" s="105" t="s">
        <v>346</v>
      </c>
      <c r="U33" s="4">
        <v>0</v>
      </c>
      <c r="V33" s="4">
        <v>2</v>
      </c>
      <c r="W33" s="4">
        <v>10</v>
      </c>
      <c r="X33" s="4">
        <v>2</v>
      </c>
      <c r="Y33" s="14">
        <v>0</v>
      </c>
      <c r="Z33" s="10"/>
      <c r="AD33" s="105" t="s">
        <v>346</v>
      </c>
      <c r="AE33" s="4">
        <v>0</v>
      </c>
      <c r="AF33" s="4">
        <v>1</v>
      </c>
      <c r="AG33" s="4">
        <v>3</v>
      </c>
      <c r="AH33" s="4">
        <v>2</v>
      </c>
      <c r="AI33" s="14">
        <v>1</v>
      </c>
      <c r="AJ33" s="10"/>
    </row>
    <row r="34" spans="1:36" x14ac:dyDescent="0.2">
      <c r="A34" s="104" t="s">
        <v>347</v>
      </c>
      <c r="B34" s="4">
        <v>308</v>
      </c>
      <c r="C34" s="4">
        <v>359</v>
      </c>
      <c r="D34" s="4">
        <v>382</v>
      </c>
      <c r="E34" s="4">
        <v>571</v>
      </c>
      <c r="F34" s="14">
        <v>571</v>
      </c>
      <c r="G34" s="10"/>
      <c r="H34" s="10"/>
      <c r="I34" s="10"/>
      <c r="K34" s="104" t="s">
        <v>347</v>
      </c>
      <c r="L34" s="4">
        <v>734</v>
      </c>
      <c r="M34" s="4">
        <v>718</v>
      </c>
      <c r="N34" s="4">
        <v>700</v>
      </c>
      <c r="O34" s="4">
        <v>730</v>
      </c>
      <c r="P34" s="14">
        <v>774</v>
      </c>
      <c r="Q34" s="10"/>
      <c r="T34" s="33" t="s">
        <v>78</v>
      </c>
      <c r="Y34" s="14"/>
      <c r="Z34" s="10"/>
      <c r="AD34" s="33" t="s">
        <v>78</v>
      </c>
      <c r="AI34" s="14"/>
      <c r="AJ34" s="10"/>
    </row>
    <row r="35" spans="1:36" x14ac:dyDescent="0.2">
      <c r="A35" s="104" t="s">
        <v>348</v>
      </c>
      <c r="B35" s="4">
        <v>1473</v>
      </c>
      <c r="C35" s="4">
        <v>1381</v>
      </c>
      <c r="D35" s="4">
        <v>2098</v>
      </c>
      <c r="E35" s="4">
        <v>1689</v>
      </c>
      <c r="F35" s="14">
        <v>2209</v>
      </c>
      <c r="G35" s="10"/>
      <c r="H35" s="10"/>
      <c r="I35" s="10"/>
      <c r="K35" s="104" t="s">
        <v>348</v>
      </c>
      <c r="L35" s="4">
        <v>2875</v>
      </c>
      <c r="M35" s="4">
        <v>2864</v>
      </c>
      <c r="N35" s="4">
        <v>2768</v>
      </c>
      <c r="O35" s="4">
        <v>2913</v>
      </c>
      <c r="P35" s="14">
        <v>3496</v>
      </c>
      <c r="Q35" s="10"/>
      <c r="T35" s="105" t="s">
        <v>346</v>
      </c>
      <c r="U35" s="4">
        <v>2</v>
      </c>
      <c r="V35" s="4">
        <v>4</v>
      </c>
      <c r="W35" s="4">
        <v>16</v>
      </c>
      <c r="X35" s="4">
        <v>3</v>
      </c>
      <c r="Y35" s="14">
        <v>3</v>
      </c>
      <c r="Z35" s="10"/>
      <c r="AD35" s="105" t="s">
        <v>346</v>
      </c>
      <c r="AE35" s="4">
        <v>0</v>
      </c>
      <c r="AF35" s="4">
        <v>1</v>
      </c>
      <c r="AG35" s="4">
        <v>4</v>
      </c>
      <c r="AH35" s="4">
        <v>0</v>
      </c>
      <c r="AI35" s="14">
        <v>0</v>
      </c>
      <c r="AJ35" s="10"/>
    </row>
    <row r="36" spans="1:36" x14ac:dyDescent="0.2">
      <c r="A36" s="33" t="s">
        <v>74</v>
      </c>
      <c r="F36" s="14"/>
      <c r="K36" s="33" t="s">
        <v>74</v>
      </c>
      <c r="P36" s="14"/>
      <c r="T36" s="105"/>
      <c r="Y36" s="14"/>
      <c r="Z36" s="10"/>
      <c r="AD36" s="105"/>
      <c r="AI36" s="14"/>
      <c r="AJ36" s="10"/>
    </row>
    <row r="37" spans="1:36" x14ac:dyDescent="0.2">
      <c r="A37" s="104" t="s">
        <v>346</v>
      </c>
      <c r="B37" s="4">
        <v>147</v>
      </c>
      <c r="C37" s="4">
        <v>130</v>
      </c>
      <c r="D37" s="4">
        <v>176</v>
      </c>
      <c r="E37" s="4">
        <v>200</v>
      </c>
      <c r="F37" s="14">
        <v>159</v>
      </c>
      <c r="G37" s="10"/>
      <c r="H37" s="10"/>
      <c r="I37" s="10"/>
      <c r="K37" s="104" t="s">
        <v>346</v>
      </c>
      <c r="L37" s="4">
        <v>68</v>
      </c>
      <c r="M37" s="4">
        <v>70</v>
      </c>
      <c r="N37" s="4">
        <v>80</v>
      </c>
      <c r="O37" s="4">
        <v>102</v>
      </c>
      <c r="P37" s="14">
        <v>140</v>
      </c>
      <c r="Q37" s="10"/>
      <c r="T37" s="15" t="s">
        <v>151</v>
      </c>
      <c r="U37" s="15" t="s">
        <v>153</v>
      </c>
      <c r="V37" s="15" t="s">
        <v>153</v>
      </c>
      <c r="W37" s="15" t="s">
        <v>153</v>
      </c>
      <c r="X37" s="15" t="s">
        <v>154</v>
      </c>
      <c r="Y37" s="43" t="s">
        <v>152</v>
      </c>
      <c r="Z37" s="15"/>
      <c r="AD37" s="15" t="s">
        <v>151</v>
      </c>
      <c r="AE37" s="15" t="s">
        <v>153</v>
      </c>
      <c r="AF37" s="15" t="s">
        <v>153</v>
      </c>
      <c r="AG37" s="15" t="s">
        <v>153</v>
      </c>
      <c r="AH37" s="15" t="s">
        <v>154</v>
      </c>
      <c r="AI37" s="43" t="s">
        <v>152</v>
      </c>
      <c r="AJ37" s="15"/>
    </row>
    <row r="38" spans="1:36" x14ac:dyDescent="0.2">
      <c r="A38" s="104" t="s">
        <v>347</v>
      </c>
      <c r="B38" s="4">
        <v>310</v>
      </c>
      <c r="C38" s="4">
        <v>346</v>
      </c>
      <c r="D38" s="4">
        <v>319</v>
      </c>
      <c r="E38" s="4">
        <v>587</v>
      </c>
      <c r="F38" s="14">
        <v>620</v>
      </c>
      <c r="G38" s="10"/>
      <c r="H38" s="10"/>
      <c r="I38" s="10"/>
      <c r="K38" s="104" t="s">
        <v>347</v>
      </c>
      <c r="L38" s="4">
        <v>1942</v>
      </c>
      <c r="M38" s="4">
        <v>2385</v>
      </c>
      <c r="N38" s="4">
        <v>2451</v>
      </c>
      <c r="O38" s="4">
        <v>2276</v>
      </c>
      <c r="P38" s="14">
        <v>2771</v>
      </c>
      <c r="Q38" s="10"/>
      <c r="Y38" s="14"/>
      <c r="AI38" s="14"/>
    </row>
    <row r="39" spans="1:36" x14ac:dyDescent="0.2">
      <c r="A39" s="104" t="s">
        <v>348</v>
      </c>
      <c r="B39" s="4">
        <v>657</v>
      </c>
      <c r="C39" s="4">
        <v>814</v>
      </c>
      <c r="D39" s="4">
        <v>934</v>
      </c>
      <c r="E39" s="4">
        <v>908</v>
      </c>
      <c r="F39" s="14">
        <v>935</v>
      </c>
      <c r="G39" s="10"/>
      <c r="H39" s="10"/>
      <c r="I39" s="10"/>
      <c r="K39" s="104" t="s">
        <v>348</v>
      </c>
      <c r="L39" s="4">
        <v>178</v>
      </c>
      <c r="M39" s="4">
        <v>301</v>
      </c>
      <c r="N39" s="4">
        <v>398</v>
      </c>
      <c r="O39" s="4">
        <v>281</v>
      </c>
      <c r="P39" s="14">
        <v>411</v>
      </c>
      <c r="Q39" s="10"/>
    </row>
    <row r="40" spans="1:36" x14ac:dyDescent="0.2">
      <c r="A40" s="33" t="s">
        <v>75</v>
      </c>
      <c r="F40" s="14"/>
      <c r="K40" s="33" t="s">
        <v>75</v>
      </c>
      <c r="P40" s="14"/>
    </row>
    <row r="41" spans="1:36" x14ac:dyDescent="0.2">
      <c r="A41" s="104" t="s">
        <v>346</v>
      </c>
      <c r="B41" s="4">
        <v>149</v>
      </c>
      <c r="C41" s="4">
        <v>165</v>
      </c>
      <c r="D41" s="4">
        <v>159</v>
      </c>
      <c r="E41" s="4">
        <v>165</v>
      </c>
      <c r="F41" s="14">
        <v>176</v>
      </c>
      <c r="G41" s="10"/>
      <c r="H41" s="10"/>
      <c r="I41" s="10"/>
      <c r="K41" s="104" t="s">
        <v>346</v>
      </c>
      <c r="L41" s="4">
        <v>49</v>
      </c>
      <c r="M41" s="4">
        <v>58</v>
      </c>
      <c r="N41" s="4">
        <v>58</v>
      </c>
      <c r="O41" s="4">
        <v>82</v>
      </c>
      <c r="P41" s="14">
        <v>130</v>
      </c>
      <c r="Q41" s="10"/>
    </row>
    <row r="42" spans="1:36" x14ac:dyDescent="0.2">
      <c r="A42" s="104" t="s">
        <v>347</v>
      </c>
      <c r="B42" s="4">
        <v>302</v>
      </c>
      <c r="C42" s="4">
        <v>285</v>
      </c>
      <c r="D42" s="4">
        <v>339</v>
      </c>
      <c r="E42" s="4">
        <v>326</v>
      </c>
      <c r="F42" s="14">
        <v>274</v>
      </c>
      <c r="G42" s="10"/>
      <c r="H42" s="10"/>
      <c r="I42" s="10"/>
      <c r="K42" s="104" t="s">
        <v>347</v>
      </c>
      <c r="L42" s="4">
        <v>242</v>
      </c>
      <c r="M42" s="4">
        <v>245</v>
      </c>
      <c r="N42" s="4">
        <v>288</v>
      </c>
      <c r="O42" s="4">
        <v>329</v>
      </c>
      <c r="P42" s="14">
        <v>320</v>
      </c>
      <c r="Q42" s="10"/>
    </row>
    <row r="43" spans="1:36" x14ac:dyDescent="0.2">
      <c r="A43" s="104" t="s">
        <v>348</v>
      </c>
      <c r="B43" s="4">
        <v>907</v>
      </c>
      <c r="C43" s="4">
        <v>976</v>
      </c>
      <c r="D43" s="4">
        <v>1071</v>
      </c>
      <c r="E43" s="4">
        <v>1044</v>
      </c>
      <c r="F43" s="14">
        <v>970</v>
      </c>
      <c r="G43" s="10"/>
      <c r="H43" s="10"/>
      <c r="I43" s="10"/>
      <c r="K43" s="104" t="s">
        <v>348</v>
      </c>
      <c r="L43" s="4">
        <v>959</v>
      </c>
      <c r="M43" s="4">
        <v>911</v>
      </c>
      <c r="N43" s="4">
        <v>300</v>
      </c>
      <c r="O43" s="4">
        <v>166</v>
      </c>
      <c r="P43" s="14">
        <v>80</v>
      </c>
      <c r="Q43" s="10"/>
    </row>
    <row r="44" spans="1:36" x14ac:dyDescent="0.2">
      <c r="A44" s="33" t="s">
        <v>76</v>
      </c>
      <c r="F44" s="14"/>
      <c r="K44" s="33" t="s">
        <v>76</v>
      </c>
      <c r="P44" s="14"/>
    </row>
    <row r="45" spans="1:36" x14ac:dyDescent="0.2">
      <c r="A45" s="104" t="s">
        <v>346</v>
      </c>
      <c r="B45" s="4">
        <v>130</v>
      </c>
      <c r="C45" s="4">
        <v>145</v>
      </c>
      <c r="D45" s="4">
        <v>181</v>
      </c>
      <c r="E45" s="4">
        <v>198</v>
      </c>
      <c r="F45" s="14">
        <v>215</v>
      </c>
      <c r="G45" s="10"/>
      <c r="H45" s="10"/>
      <c r="I45" s="10"/>
      <c r="K45" s="104" t="s">
        <v>346</v>
      </c>
      <c r="L45" s="4">
        <v>55</v>
      </c>
      <c r="M45" s="4">
        <v>61</v>
      </c>
      <c r="N45" s="4">
        <v>64</v>
      </c>
      <c r="O45" s="4">
        <v>65</v>
      </c>
      <c r="P45" s="14">
        <v>73</v>
      </c>
      <c r="Q45" s="10"/>
    </row>
    <row r="46" spans="1:36" x14ac:dyDescent="0.2">
      <c r="A46" s="104" t="s">
        <v>347</v>
      </c>
      <c r="B46" s="4">
        <v>430</v>
      </c>
      <c r="C46" s="4">
        <v>558</v>
      </c>
      <c r="D46" s="4">
        <v>596</v>
      </c>
      <c r="E46" s="4">
        <v>783</v>
      </c>
      <c r="F46" s="14">
        <v>937</v>
      </c>
      <c r="G46" s="10"/>
      <c r="H46" s="10"/>
      <c r="I46" s="10"/>
      <c r="K46" s="104" t="s">
        <v>347</v>
      </c>
      <c r="L46" s="4">
        <v>142</v>
      </c>
      <c r="M46" s="4">
        <v>158</v>
      </c>
      <c r="N46" s="4">
        <v>139</v>
      </c>
      <c r="O46" s="4">
        <v>177</v>
      </c>
      <c r="P46" s="14">
        <v>231</v>
      </c>
      <c r="Q46" s="10"/>
    </row>
    <row r="47" spans="1:36" x14ac:dyDescent="0.2">
      <c r="A47" s="104" t="s">
        <v>348</v>
      </c>
      <c r="B47" s="4">
        <v>799</v>
      </c>
      <c r="C47" s="4">
        <v>857</v>
      </c>
      <c r="D47" s="4">
        <v>1157</v>
      </c>
      <c r="E47" s="4">
        <v>1407</v>
      </c>
      <c r="F47" s="14">
        <v>1829</v>
      </c>
      <c r="G47" s="10"/>
      <c r="H47" s="10"/>
      <c r="I47" s="10"/>
      <c r="K47" s="104" t="s">
        <v>348</v>
      </c>
      <c r="L47" s="4">
        <v>652</v>
      </c>
      <c r="M47" s="4">
        <v>539</v>
      </c>
      <c r="N47" s="4">
        <v>568</v>
      </c>
      <c r="O47" s="4">
        <v>531</v>
      </c>
      <c r="P47" s="14">
        <v>716</v>
      </c>
      <c r="Q47" s="10"/>
    </row>
    <row r="48" spans="1:36" x14ac:dyDescent="0.2">
      <c r="A48" s="33" t="s">
        <v>77</v>
      </c>
      <c r="F48" s="14"/>
      <c r="K48" s="33" t="s">
        <v>77</v>
      </c>
      <c r="P48" s="14"/>
    </row>
    <row r="49" spans="1:17" x14ac:dyDescent="0.2">
      <c r="A49" s="104" t="s">
        <v>346</v>
      </c>
      <c r="B49" s="4">
        <v>90</v>
      </c>
      <c r="C49" s="4">
        <v>70</v>
      </c>
      <c r="D49" s="4">
        <v>110</v>
      </c>
      <c r="E49" s="4">
        <v>83</v>
      </c>
      <c r="F49" s="14">
        <v>62</v>
      </c>
      <c r="G49" s="10"/>
      <c r="H49" s="10"/>
      <c r="I49" s="10"/>
      <c r="K49" s="104" t="s">
        <v>346</v>
      </c>
      <c r="L49" s="4">
        <v>56</v>
      </c>
      <c r="M49" s="4">
        <v>69</v>
      </c>
      <c r="N49" s="4">
        <v>93</v>
      </c>
      <c r="O49" s="4">
        <v>127</v>
      </c>
      <c r="P49" s="14">
        <v>132</v>
      </c>
      <c r="Q49" s="10"/>
    </row>
    <row r="50" spans="1:17" x14ac:dyDescent="0.2">
      <c r="A50" s="104" t="s">
        <v>347</v>
      </c>
      <c r="B50" s="4">
        <v>59</v>
      </c>
      <c r="C50" s="4">
        <v>64</v>
      </c>
      <c r="D50" s="4">
        <v>79</v>
      </c>
      <c r="E50" s="4">
        <v>76</v>
      </c>
      <c r="F50" s="14">
        <v>51</v>
      </c>
      <c r="G50" s="10"/>
      <c r="H50" s="10"/>
      <c r="I50" s="10"/>
      <c r="K50" s="104" t="s">
        <v>347</v>
      </c>
      <c r="L50" s="4">
        <v>199</v>
      </c>
      <c r="M50" s="4">
        <v>247</v>
      </c>
      <c r="N50" s="4">
        <v>257</v>
      </c>
      <c r="O50" s="4">
        <v>327</v>
      </c>
      <c r="P50" s="14">
        <v>444</v>
      </c>
      <c r="Q50" s="10"/>
    </row>
    <row r="51" spans="1:17" x14ac:dyDescent="0.2">
      <c r="A51" s="104" t="s">
        <v>348</v>
      </c>
      <c r="B51" s="4">
        <v>154</v>
      </c>
      <c r="C51" s="4">
        <v>118</v>
      </c>
      <c r="D51" s="4">
        <v>164</v>
      </c>
      <c r="E51" s="4">
        <v>198</v>
      </c>
      <c r="F51" s="14">
        <v>208</v>
      </c>
      <c r="G51" s="10"/>
      <c r="H51" s="10"/>
      <c r="I51" s="10"/>
      <c r="K51" s="104" t="s">
        <v>348</v>
      </c>
      <c r="L51" s="4">
        <v>367</v>
      </c>
      <c r="M51" s="4">
        <v>475</v>
      </c>
      <c r="N51" s="4">
        <v>484</v>
      </c>
      <c r="O51" s="4">
        <v>560</v>
      </c>
      <c r="P51" s="14">
        <v>653</v>
      </c>
      <c r="Q51" s="10"/>
    </row>
    <row r="52" spans="1:17" x14ac:dyDescent="0.2">
      <c r="A52" s="33" t="s">
        <v>78</v>
      </c>
      <c r="F52" s="14"/>
      <c r="G52" s="10"/>
      <c r="H52" s="10"/>
      <c r="I52" s="10"/>
      <c r="K52" s="33" t="s">
        <v>78</v>
      </c>
      <c r="P52" s="14"/>
      <c r="Q52" s="10"/>
    </row>
    <row r="53" spans="1:17" x14ac:dyDescent="0.2">
      <c r="A53" s="104" t="s">
        <v>346</v>
      </c>
      <c r="B53" s="4">
        <v>216</v>
      </c>
      <c r="C53" s="4">
        <v>69</v>
      </c>
      <c r="D53" s="4">
        <v>118</v>
      </c>
      <c r="E53" s="4">
        <v>122</v>
      </c>
      <c r="F53" s="14">
        <v>265</v>
      </c>
      <c r="G53" s="10"/>
      <c r="H53" s="10"/>
      <c r="I53" s="10"/>
      <c r="K53" s="104" t="s">
        <v>346</v>
      </c>
      <c r="L53" s="4">
        <v>148</v>
      </c>
      <c r="M53" s="4">
        <v>168</v>
      </c>
      <c r="N53" s="4">
        <v>195</v>
      </c>
      <c r="O53" s="4">
        <v>198</v>
      </c>
      <c r="P53" s="14">
        <v>254</v>
      </c>
      <c r="Q53" s="10"/>
    </row>
    <row r="54" spans="1:17" x14ac:dyDescent="0.2">
      <c r="A54" s="104" t="s">
        <v>347</v>
      </c>
      <c r="B54" s="4">
        <v>170</v>
      </c>
      <c r="C54" s="4">
        <v>183</v>
      </c>
      <c r="D54" s="4">
        <v>277</v>
      </c>
      <c r="E54" s="4">
        <v>251</v>
      </c>
      <c r="F54" s="14">
        <v>290</v>
      </c>
      <c r="G54" s="10"/>
      <c r="H54" s="10"/>
      <c r="I54" s="10"/>
      <c r="K54" s="104" t="s">
        <v>347</v>
      </c>
      <c r="L54" s="4">
        <v>579</v>
      </c>
      <c r="M54" s="4">
        <v>687</v>
      </c>
      <c r="N54" s="4">
        <v>642</v>
      </c>
      <c r="O54" s="4">
        <v>570</v>
      </c>
      <c r="P54" s="14">
        <v>627</v>
      </c>
      <c r="Q54" s="10"/>
    </row>
    <row r="55" spans="1:17" x14ac:dyDescent="0.2">
      <c r="A55" s="104" t="s">
        <v>348</v>
      </c>
      <c r="B55" s="4">
        <v>578</v>
      </c>
      <c r="C55" s="4">
        <v>579</v>
      </c>
      <c r="D55" s="4">
        <v>714</v>
      </c>
      <c r="E55" s="4">
        <v>705</v>
      </c>
      <c r="F55" s="14">
        <v>829</v>
      </c>
      <c r="G55" s="10"/>
      <c r="H55" s="10"/>
      <c r="I55" s="10"/>
      <c r="K55" s="104" t="s">
        <v>348</v>
      </c>
      <c r="L55" s="4">
        <v>719</v>
      </c>
      <c r="M55" s="4">
        <v>558</v>
      </c>
      <c r="N55" s="4">
        <v>849</v>
      </c>
      <c r="O55" s="4">
        <v>947</v>
      </c>
      <c r="P55" s="14">
        <v>1697</v>
      </c>
      <c r="Q55" s="10"/>
    </row>
    <row r="56" spans="1:17" x14ac:dyDescent="0.2">
      <c r="A56" s="11"/>
      <c r="F56" s="14"/>
      <c r="G56" s="10"/>
      <c r="H56" s="10"/>
      <c r="I56" s="10"/>
      <c r="K56" s="11"/>
      <c r="P56" s="14"/>
      <c r="Q56" s="10"/>
    </row>
    <row r="57" spans="1:17" s="11" customFormat="1" x14ac:dyDescent="0.2">
      <c r="A57" s="15" t="s">
        <v>151</v>
      </c>
      <c r="B57" s="15" t="s">
        <v>153</v>
      </c>
      <c r="C57" s="15" t="s">
        <v>153</v>
      </c>
      <c r="D57" s="15" t="s">
        <v>153</v>
      </c>
      <c r="E57" s="15" t="s">
        <v>154</v>
      </c>
      <c r="F57" s="43" t="s">
        <v>152</v>
      </c>
      <c r="G57" s="15"/>
      <c r="H57" s="19"/>
      <c r="I57" s="19"/>
      <c r="K57" s="15" t="s">
        <v>151</v>
      </c>
      <c r="L57" s="15" t="s">
        <v>153</v>
      </c>
      <c r="M57" s="15" t="s">
        <v>153</v>
      </c>
      <c r="N57" s="15" t="s">
        <v>153</v>
      </c>
      <c r="O57" s="15" t="s">
        <v>154</v>
      </c>
      <c r="P57" s="43" t="s">
        <v>152</v>
      </c>
      <c r="Q57" s="15"/>
    </row>
    <row r="58" spans="1:17" x14ac:dyDescent="0.2">
      <c r="F58" s="14"/>
      <c r="P58" s="14"/>
    </row>
    <row r="59" spans="1:17" x14ac:dyDescent="0.2">
      <c r="A59" s="36"/>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RowHeight="11.25" x14ac:dyDescent="0.2"/>
  <cols>
    <col min="1" max="1" width="41.28515625" style="4" customWidth="1"/>
    <col min="2" max="6" width="9.7109375" style="4" bestFit="1" customWidth="1"/>
    <col min="7" max="9" width="9.140625" style="4"/>
    <col min="10" max="10" width="42.140625" style="4" customWidth="1"/>
    <col min="11" max="15" width="9.7109375" style="4" bestFit="1" customWidth="1"/>
    <col min="16" max="16384" width="9.140625" style="4"/>
  </cols>
  <sheetData>
    <row r="1" spans="1:16" x14ac:dyDescent="0.2">
      <c r="A1" s="3" t="s">
        <v>145</v>
      </c>
    </row>
    <row r="2" spans="1:16" x14ac:dyDescent="0.2">
      <c r="A2" s="3" t="s">
        <v>311</v>
      </c>
    </row>
    <row r="3" spans="1:16" x14ac:dyDescent="0.2">
      <c r="A3" s="3"/>
    </row>
    <row r="4" spans="1:16" x14ac:dyDescent="0.2">
      <c r="A4" s="3" t="s">
        <v>169</v>
      </c>
      <c r="J4" s="3" t="s">
        <v>170</v>
      </c>
    </row>
    <row r="5" spans="1:16" s="11" customFormat="1" x14ac:dyDescent="0.2">
      <c r="A5" s="75"/>
      <c r="B5" s="15" t="s">
        <v>109</v>
      </c>
      <c r="C5" s="15" t="s">
        <v>108</v>
      </c>
      <c r="D5" s="15" t="s">
        <v>107</v>
      </c>
      <c r="E5" s="15" t="s">
        <v>110</v>
      </c>
      <c r="F5" s="43" t="s">
        <v>111</v>
      </c>
      <c r="G5" s="15"/>
      <c r="H5" s="19"/>
      <c r="I5" s="19"/>
      <c r="J5" s="75"/>
      <c r="K5" s="15" t="s">
        <v>109</v>
      </c>
      <c r="L5" s="15" t="s">
        <v>108</v>
      </c>
      <c r="M5" s="15" t="s">
        <v>107</v>
      </c>
      <c r="N5" s="15" t="s">
        <v>110</v>
      </c>
      <c r="O5" s="43" t="s">
        <v>111</v>
      </c>
      <c r="P5" s="15"/>
    </row>
    <row r="6" spans="1:16" x14ac:dyDescent="0.2">
      <c r="A6" s="25" t="s">
        <v>47</v>
      </c>
      <c r="F6" s="14"/>
      <c r="G6" s="10"/>
      <c r="H6" s="10"/>
      <c r="I6" s="10"/>
      <c r="J6" s="25" t="s">
        <v>47</v>
      </c>
      <c r="O6" s="14"/>
      <c r="P6" s="10"/>
    </row>
    <row r="7" spans="1:16" x14ac:dyDescent="0.2">
      <c r="A7" s="11" t="s">
        <v>131</v>
      </c>
      <c r="B7" s="4">
        <v>0</v>
      </c>
      <c r="C7" s="4">
        <v>0</v>
      </c>
      <c r="D7" s="4">
        <v>13</v>
      </c>
      <c r="E7" s="4">
        <v>22</v>
      </c>
      <c r="F7" s="14">
        <v>26</v>
      </c>
      <c r="G7" s="10"/>
      <c r="H7" s="10"/>
      <c r="I7" s="30"/>
      <c r="J7" s="11" t="s">
        <v>131</v>
      </c>
      <c r="K7" s="4">
        <v>0</v>
      </c>
      <c r="L7" s="4">
        <v>0</v>
      </c>
      <c r="M7" s="4">
        <v>13</v>
      </c>
      <c r="N7" s="4">
        <v>21</v>
      </c>
      <c r="O7" s="14">
        <v>28</v>
      </c>
      <c r="P7" s="10"/>
    </row>
    <row r="8" spans="1:16" x14ac:dyDescent="0.2">
      <c r="A8" s="11" t="s">
        <v>132</v>
      </c>
      <c r="B8" s="4">
        <v>1020</v>
      </c>
      <c r="C8" s="4">
        <v>1040</v>
      </c>
      <c r="D8" s="4">
        <v>1083</v>
      </c>
      <c r="E8" s="4">
        <v>1247</v>
      </c>
      <c r="F8" s="14">
        <v>1490</v>
      </c>
      <c r="G8" s="10"/>
      <c r="H8" s="10"/>
      <c r="I8" s="30"/>
      <c r="J8" s="11" t="s">
        <v>132</v>
      </c>
      <c r="K8" s="4">
        <v>817</v>
      </c>
      <c r="L8" s="4">
        <v>792</v>
      </c>
      <c r="M8" s="4">
        <v>828</v>
      </c>
      <c r="N8" s="4">
        <v>981</v>
      </c>
      <c r="O8" s="14">
        <v>1072</v>
      </c>
      <c r="P8" s="10"/>
    </row>
    <row r="9" spans="1:16" x14ac:dyDescent="0.2">
      <c r="A9" s="11"/>
      <c r="F9" s="14"/>
      <c r="G9" s="10"/>
      <c r="H9" s="10"/>
      <c r="I9" s="10"/>
      <c r="J9" s="11"/>
      <c r="O9" s="14"/>
      <c r="P9" s="10"/>
    </row>
    <row r="10" spans="1:16" s="11" customFormat="1" x14ac:dyDescent="0.2">
      <c r="A10" s="11" t="s">
        <v>151</v>
      </c>
      <c r="B10" s="19" t="s">
        <v>153</v>
      </c>
      <c r="C10" s="19" t="s">
        <v>153</v>
      </c>
      <c r="D10" s="19" t="s">
        <v>153</v>
      </c>
      <c r="E10" s="19" t="s">
        <v>154</v>
      </c>
      <c r="F10" s="40" t="s">
        <v>152</v>
      </c>
      <c r="G10" s="19"/>
      <c r="H10" s="19"/>
      <c r="I10" s="19"/>
      <c r="J10" s="11" t="s">
        <v>151</v>
      </c>
      <c r="K10" s="19" t="s">
        <v>153</v>
      </c>
      <c r="L10" s="19" t="s">
        <v>153</v>
      </c>
      <c r="M10" s="19" t="s">
        <v>153</v>
      </c>
      <c r="N10" s="19" t="s">
        <v>154</v>
      </c>
      <c r="O10" s="40" t="s">
        <v>152</v>
      </c>
      <c r="P10" s="19"/>
    </row>
    <row r="11" spans="1:16" x14ac:dyDescent="0.2">
      <c r="A11" s="25" t="s">
        <v>48</v>
      </c>
      <c r="F11" s="14"/>
      <c r="G11" s="10"/>
      <c r="H11" s="10"/>
      <c r="I11" s="10"/>
      <c r="J11" s="25" t="s">
        <v>48</v>
      </c>
      <c r="O11" s="14"/>
      <c r="P11" s="10"/>
    </row>
    <row r="12" spans="1:16" x14ac:dyDescent="0.2">
      <c r="A12" s="11" t="s">
        <v>131</v>
      </c>
      <c r="B12" s="4">
        <v>0</v>
      </c>
      <c r="C12" s="4">
        <v>0</v>
      </c>
      <c r="D12" s="4">
        <v>12</v>
      </c>
      <c r="E12" s="4">
        <v>15</v>
      </c>
      <c r="F12" s="14">
        <v>27</v>
      </c>
      <c r="G12" s="10"/>
      <c r="H12" s="10"/>
      <c r="I12" s="30"/>
      <c r="J12" s="11" t="s">
        <v>131</v>
      </c>
      <c r="K12" s="4">
        <v>0</v>
      </c>
      <c r="L12" s="4">
        <v>0</v>
      </c>
      <c r="M12" s="4">
        <v>5</v>
      </c>
      <c r="N12" s="4">
        <v>16</v>
      </c>
      <c r="O12" s="14">
        <v>27</v>
      </c>
      <c r="P12" s="10"/>
    </row>
    <row r="13" spans="1:16" x14ac:dyDescent="0.2">
      <c r="A13" s="11" t="s">
        <v>132</v>
      </c>
      <c r="B13" s="4">
        <v>4110</v>
      </c>
      <c r="C13" s="4">
        <v>4157</v>
      </c>
      <c r="D13" s="4">
        <v>4580</v>
      </c>
      <c r="E13" s="4">
        <v>5080</v>
      </c>
      <c r="F13" s="14">
        <v>6237</v>
      </c>
      <c r="G13" s="10"/>
      <c r="H13" s="10"/>
      <c r="I13" s="30"/>
      <c r="J13" s="11" t="s">
        <v>132</v>
      </c>
      <c r="K13" s="4">
        <v>1817</v>
      </c>
      <c r="L13" s="4">
        <v>1867</v>
      </c>
      <c r="M13" s="4">
        <v>1921</v>
      </c>
      <c r="N13" s="4">
        <v>2072</v>
      </c>
      <c r="O13" s="14">
        <v>2498</v>
      </c>
      <c r="P13" s="10"/>
    </row>
    <row r="14" spans="1:16" x14ac:dyDescent="0.2">
      <c r="A14" s="11"/>
      <c r="F14" s="14"/>
      <c r="G14" s="10"/>
      <c r="H14" s="10"/>
      <c r="I14" s="10"/>
      <c r="J14" s="11"/>
      <c r="O14" s="14"/>
      <c r="P14" s="10"/>
    </row>
    <row r="15" spans="1:16" s="11" customFormat="1" x14ac:dyDescent="0.2">
      <c r="A15" s="11" t="s">
        <v>151</v>
      </c>
      <c r="B15" s="19" t="s">
        <v>155</v>
      </c>
      <c r="C15" s="19" t="s">
        <v>155</v>
      </c>
      <c r="D15" s="19" t="s">
        <v>155</v>
      </c>
      <c r="E15" s="19" t="s">
        <v>156</v>
      </c>
      <c r="F15" s="40" t="s">
        <v>157</v>
      </c>
      <c r="G15" s="19"/>
      <c r="H15" s="19"/>
      <c r="I15" s="19"/>
      <c r="J15" s="11" t="s">
        <v>151</v>
      </c>
      <c r="K15" s="19" t="s">
        <v>155</v>
      </c>
      <c r="L15" s="19" t="s">
        <v>155</v>
      </c>
      <c r="M15" s="19" t="s">
        <v>155</v>
      </c>
      <c r="N15" s="19" t="s">
        <v>156</v>
      </c>
      <c r="O15" s="40" t="s">
        <v>157</v>
      </c>
      <c r="P15" s="19"/>
    </row>
    <row r="16" spans="1:16" x14ac:dyDescent="0.2">
      <c r="A16" s="25" t="s">
        <v>49</v>
      </c>
      <c r="F16" s="14"/>
      <c r="G16" s="10"/>
      <c r="H16" s="10"/>
      <c r="I16" s="10"/>
      <c r="J16" s="25" t="s">
        <v>49</v>
      </c>
      <c r="O16" s="14"/>
      <c r="P16" s="10"/>
    </row>
    <row r="17" spans="1:16" x14ac:dyDescent="0.2">
      <c r="A17" s="11" t="s">
        <v>131</v>
      </c>
      <c r="B17" s="4">
        <v>0</v>
      </c>
      <c r="C17" s="4">
        <v>0</v>
      </c>
      <c r="D17" s="4">
        <v>28</v>
      </c>
      <c r="E17" s="4">
        <v>61</v>
      </c>
      <c r="F17" s="14">
        <v>37</v>
      </c>
      <c r="G17" s="10"/>
      <c r="H17" s="10"/>
      <c r="I17" s="30"/>
      <c r="J17" s="11" t="s">
        <v>131</v>
      </c>
      <c r="K17" s="4">
        <v>0</v>
      </c>
      <c r="L17" s="4">
        <v>0</v>
      </c>
      <c r="M17" s="4">
        <v>55</v>
      </c>
      <c r="N17" s="4">
        <v>100</v>
      </c>
      <c r="O17" s="14">
        <v>57</v>
      </c>
      <c r="P17" s="10"/>
    </row>
    <row r="18" spans="1:16" x14ac:dyDescent="0.2">
      <c r="A18" s="11" t="s">
        <v>132</v>
      </c>
      <c r="B18" s="4">
        <v>2937</v>
      </c>
      <c r="C18" s="4">
        <v>3152</v>
      </c>
      <c r="D18" s="4">
        <v>3743</v>
      </c>
      <c r="E18" s="4">
        <v>4636</v>
      </c>
      <c r="F18" s="14">
        <v>4624</v>
      </c>
      <c r="G18" s="10"/>
      <c r="H18" s="10"/>
      <c r="I18" s="30"/>
      <c r="J18" s="11" t="s">
        <v>132</v>
      </c>
      <c r="K18" s="4">
        <v>1622</v>
      </c>
      <c r="L18" s="4">
        <v>1943</v>
      </c>
      <c r="M18" s="4">
        <v>2025.9999999999998</v>
      </c>
      <c r="N18" s="4">
        <v>2501</v>
      </c>
      <c r="O18" s="14">
        <v>3014</v>
      </c>
      <c r="P18" s="10"/>
    </row>
    <row r="19" spans="1:16" x14ac:dyDescent="0.2">
      <c r="A19" s="11"/>
      <c r="F19" s="14"/>
      <c r="G19" s="10"/>
      <c r="H19" s="10"/>
      <c r="I19" s="10"/>
      <c r="J19" s="11"/>
      <c r="O19" s="14"/>
      <c r="P19" s="10"/>
    </row>
    <row r="20" spans="1:16" s="11" customFormat="1" x14ac:dyDescent="0.2">
      <c r="A20" s="11" t="s">
        <v>151</v>
      </c>
      <c r="B20" s="19" t="s">
        <v>158</v>
      </c>
      <c r="C20" s="19" t="s">
        <v>158</v>
      </c>
      <c r="D20" s="19" t="s">
        <v>158</v>
      </c>
      <c r="E20" s="19" t="s">
        <v>159</v>
      </c>
      <c r="F20" s="40">
        <v>2016</v>
      </c>
      <c r="G20" s="19"/>
      <c r="H20" s="19"/>
      <c r="I20" s="19"/>
      <c r="J20" s="11" t="s">
        <v>151</v>
      </c>
      <c r="K20" s="19" t="s">
        <v>158</v>
      </c>
      <c r="L20" s="19" t="s">
        <v>158</v>
      </c>
      <c r="M20" s="19" t="s">
        <v>158</v>
      </c>
      <c r="N20" s="19" t="s">
        <v>159</v>
      </c>
      <c r="O20" s="40">
        <v>2016</v>
      </c>
      <c r="P20" s="19"/>
    </row>
    <row r="21" spans="1:16" x14ac:dyDescent="0.2">
      <c r="A21" s="37" t="s">
        <v>126</v>
      </c>
      <c r="F21" s="14"/>
      <c r="G21" s="10"/>
      <c r="H21" s="10"/>
      <c r="I21" s="10"/>
      <c r="J21" s="37" t="s">
        <v>127</v>
      </c>
      <c r="O21" s="14"/>
      <c r="P21" s="10"/>
    </row>
    <row r="22" spans="1:16" x14ac:dyDescent="0.2">
      <c r="A22" s="33" t="s">
        <v>72</v>
      </c>
      <c r="F22" s="14"/>
      <c r="G22" s="10"/>
      <c r="H22" s="10"/>
      <c r="I22" s="10"/>
      <c r="J22" s="33" t="s">
        <v>72</v>
      </c>
      <c r="O22" s="14"/>
      <c r="P22" s="10"/>
    </row>
    <row r="23" spans="1:16" x14ac:dyDescent="0.2">
      <c r="A23" s="11" t="s">
        <v>131</v>
      </c>
      <c r="B23" s="4">
        <v>0</v>
      </c>
      <c r="C23" s="4">
        <v>0</v>
      </c>
      <c r="D23" s="4">
        <v>11</v>
      </c>
      <c r="E23" s="4">
        <v>19</v>
      </c>
      <c r="F23" s="14">
        <v>25</v>
      </c>
      <c r="G23" s="10"/>
      <c r="H23" s="10"/>
      <c r="I23" s="30"/>
      <c r="J23" s="11" t="s">
        <v>131</v>
      </c>
      <c r="K23" s="4">
        <v>0</v>
      </c>
      <c r="L23" s="4">
        <v>0</v>
      </c>
      <c r="M23" s="4">
        <v>9</v>
      </c>
      <c r="N23" s="4">
        <v>22</v>
      </c>
      <c r="O23" s="14">
        <v>26</v>
      </c>
      <c r="P23" s="10"/>
    </row>
    <row r="24" spans="1:16" x14ac:dyDescent="0.2">
      <c r="A24" s="11" t="s">
        <v>132</v>
      </c>
      <c r="B24" s="4">
        <v>1814</v>
      </c>
      <c r="C24" s="4">
        <v>1837</v>
      </c>
      <c r="D24" s="4">
        <v>1930</v>
      </c>
      <c r="E24" s="4">
        <v>2141</v>
      </c>
      <c r="F24" s="14">
        <v>2501</v>
      </c>
      <c r="G24" s="10"/>
      <c r="H24" s="10"/>
      <c r="I24" s="30"/>
      <c r="J24" s="11" t="s">
        <v>132</v>
      </c>
      <c r="K24" s="4">
        <v>959</v>
      </c>
      <c r="L24" s="4">
        <v>970</v>
      </c>
      <c r="M24" s="4">
        <v>1010</v>
      </c>
      <c r="N24" s="4">
        <v>1123</v>
      </c>
      <c r="O24" s="14">
        <v>1232</v>
      </c>
      <c r="P24" s="10"/>
    </row>
    <row r="25" spans="1:16" x14ac:dyDescent="0.2">
      <c r="A25" s="33" t="s">
        <v>73</v>
      </c>
      <c r="F25" s="14"/>
      <c r="G25" s="10"/>
      <c r="H25" s="10"/>
      <c r="I25" s="10"/>
      <c r="J25" s="33" t="s">
        <v>73</v>
      </c>
      <c r="O25" s="14"/>
      <c r="P25" s="10"/>
    </row>
    <row r="26" spans="1:16" x14ac:dyDescent="0.2">
      <c r="A26" s="11" t="s">
        <v>131</v>
      </c>
      <c r="B26" s="4">
        <v>0</v>
      </c>
      <c r="C26" s="4">
        <v>0</v>
      </c>
      <c r="D26" s="4">
        <v>2</v>
      </c>
      <c r="E26" s="4">
        <v>5</v>
      </c>
      <c r="F26" s="14">
        <v>7</v>
      </c>
      <c r="G26" s="10"/>
      <c r="H26" s="10"/>
      <c r="I26" s="30"/>
      <c r="J26" s="11" t="s">
        <v>131</v>
      </c>
      <c r="K26" s="4">
        <v>0</v>
      </c>
      <c r="L26" s="4">
        <v>0</v>
      </c>
      <c r="M26" s="4">
        <v>2</v>
      </c>
      <c r="N26" s="4">
        <v>4</v>
      </c>
      <c r="O26" s="14">
        <v>8</v>
      </c>
      <c r="P26" s="10"/>
    </row>
    <row r="27" spans="1:16" x14ac:dyDescent="0.2">
      <c r="A27" s="11" t="s">
        <v>132</v>
      </c>
      <c r="B27" s="4">
        <v>584</v>
      </c>
      <c r="C27" s="4">
        <v>596</v>
      </c>
      <c r="D27" s="4">
        <v>794</v>
      </c>
      <c r="E27" s="4">
        <v>777</v>
      </c>
      <c r="F27" s="14">
        <v>937</v>
      </c>
      <c r="G27" s="10"/>
      <c r="H27" s="10"/>
      <c r="I27" s="30"/>
      <c r="J27" s="11" t="s">
        <v>132</v>
      </c>
      <c r="K27" s="4">
        <v>532</v>
      </c>
      <c r="L27" s="4">
        <v>545</v>
      </c>
      <c r="M27" s="4">
        <v>561</v>
      </c>
      <c r="N27" s="4">
        <v>603</v>
      </c>
      <c r="O27" s="14">
        <v>680</v>
      </c>
      <c r="P27" s="10"/>
    </row>
    <row r="28" spans="1:16" x14ac:dyDescent="0.2">
      <c r="A28" s="33" t="s">
        <v>74</v>
      </c>
      <c r="F28" s="14"/>
      <c r="G28" s="10"/>
      <c r="H28" s="10"/>
      <c r="I28" s="10"/>
      <c r="J28" s="33" t="s">
        <v>74</v>
      </c>
      <c r="O28" s="14"/>
      <c r="P28" s="10"/>
    </row>
    <row r="29" spans="1:16" x14ac:dyDescent="0.2">
      <c r="A29" s="11" t="s">
        <v>131</v>
      </c>
      <c r="B29" s="4">
        <v>0</v>
      </c>
      <c r="C29" s="4">
        <v>0</v>
      </c>
      <c r="D29" s="4">
        <v>1</v>
      </c>
      <c r="E29" s="4">
        <v>1</v>
      </c>
      <c r="F29" s="14">
        <v>2</v>
      </c>
      <c r="G29" s="10"/>
      <c r="H29" s="10"/>
      <c r="I29" s="30"/>
      <c r="J29" s="11" t="s">
        <v>131</v>
      </c>
      <c r="K29" s="4">
        <v>0</v>
      </c>
      <c r="L29" s="4">
        <v>0</v>
      </c>
      <c r="M29" s="4">
        <v>0</v>
      </c>
      <c r="N29" s="4">
        <v>0</v>
      </c>
      <c r="O29" s="14">
        <v>0</v>
      </c>
      <c r="P29" s="10"/>
    </row>
    <row r="30" spans="1:16" x14ac:dyDescent="0.2">
      <c r="A30" s="11" t="s">
        <v>132</v>
      </c>
      <c r="B30" s="4">
        <v>294</v>
      </c>
      <c r="C30" s="4">
        <v>335</v>
      </c>
      <c r="D30" s="4">
        <v>371</v>
      </c>
      <c r="E30" s="4">
        <v>444</v>
      </c>
      <c r="F30" s="14">
        <v>448</v>
      </c>
      <c r="G30" s="10"/>
      <c r="H30" s="10"/>
      <c r="I30" s="30"/>
      <c r="J30" s="11" t="s">
        <v>132</v>
      </c>
      <c r="K30" s="4">
        <v>373</v>
      </c>
      <c r="L30" s="4">
        <v>410</v>
      </c>
      <c r="M30" s="4">
        <v>434</v>
      </c>
      <c r="N30" s="4">
        <v>442</v>
      </c>
      <c r="O30" s="14">
        <v>566</v>
      </c>
      <c r="P30" s="10"/>
    </row>
    <row r="31" spans="1:16" x14ac:dyDescent="0.2">
      <c r="A31" s="33" t="s">
        <v>75</v>
      </c>
      <c r="F31" s="14"/>
      <c r="G31" s="10"/>
      <c r="H31" s="10"/>
      <c r="I31" s="10"/>
      <c r="J31" s="33" t="s">
        <v>75</v>
      </c>
      <c r="O31" s="14"/>
      <c r="P31" s="10"/>
    </row>
    <row r="32" spans="1:16" x14ac:dyDescent="0.2">
      <c r="A32" s="11" t="s">
        <v>131</v>
      </c>
      <c r="B32" s="4">
        <v>0</v>
      </c>
      <c r="C32" s="4">
        <v>0</v>
      </c>
      <c r="D32" s="4">
        <v>1</v>
      </c>
      <c r="E32" s="4">
        <v>3</v>
      </c>
      <c r="F32" s="14">
        <v>4</v>
      </c>
      <c r="G32" s="10"/>
      <c r="H32" s="10"/>
      <c r="I32" s="30"/>
      <c r="J32" s="11" t="s">
        <v>131</v>
      </c>
      <c r="K32" s="4">
        <v>0</v>
      </c>
      <c r="L32" s="4">
        <v>0</v>
      </c>
      <c r="M32" s="4">
        <v>0</v>
      </c>
      <c r="N32" s="4">
        <v>1</v>
      </c>
      <c r="O32" s="14">
        <v>0</v>
      </c>
      <c r="P32" s="10"/>
    </row>
    <row r="33" spans="1:16" x14ac:dyDescent="0.2">
      <c r="A33" s="11" t="s">
        <v>132</v>
      </c>
      <c r="B33" s="4">
        <v>431</v>
      </c>
      <c r="C33" s="4">
        <v>470</v>
      </c>
      <c r="D33" s="4">
        <v>492</v>
      </c>
      <c r="E33" s="4">
        <v>507</v>
      </c>
      <c r="F33" s="14">
        <v>469</v>
      </c>
      <c r="G33" s="10"/>
      <c r="H33" s="10"/>
      <c r="I33" s="30"/>
      <c r="J33" s="11" t="s">
        <v>132</v>
      </c>
      <c r="K33" s="4">
        <v>181</v>
      </c>
      <c r="L33" s="4">
        <v>178</v>
      </c>
      <c r="M33" s="4">
        <v>118</v>
      </c>
      <c r="N33" s="4">
        <v>112</v>
      </c>
      <c r="O33" s="14">
        <v>136</v>
      </c>
      <c r="P33" s="10"/>
    </row>
    <row r="34" spans="1:16" x14ac:dyDescent="0.2">
      <c r="A34" s="33" t="s">
        <v>76</v>
      </c>
      <c r="F34" s="14"/>
      <c r="G34" s="10"/>
      <c r="H34" s="10"/>
      <c r="I34" s="10"/>
      <c r="J34" s="33" t="s">
        <v>76</v>
      </c>
      <c r="O34" s="14"/>
      <c r="P34" s="10"/>
    </row>
    <row r="35" spans="1:16" x14ac:dyDescent="0.2">
      <c r="A35" s="11" t="s">
        <v>131</v>
      </c>
      <c r="B35" s="4">
        <v>0</v>
      </c>
      <c r="C35" s="4">
        <v>0</v>
      </c>
      <c r="D35" s="4">
        <v>2</v>
      </c>
      <c r="E35" s="4">
        <v>4</v>
      </c>
      <c r="F35" s="14">
        <v>5</v>
      </c>
      <c r="G35" s="10"/>
      <c r="H35" s="10"/>
      <c r="I35" s="30"/>
      <c r="J35" s="11" t="s">
        <v>131</v>
      </c>
      <c r="K35" s="4">
        <v>0</v>
      </c>
      <c r="L35" s="4">
        <v>0</v>
      </c>
      <c r="M35" s="4">
        <v>0</v>
      </c>
      <c r="N35" s="4">
        <v>1</v>
      </c>
      <c r="O35" s="14">
        <v>1</v>
      </c>
      <c r="P35" s="10"/>
    </row>
    <row r="36" spans="1:16" x14ac:dyDescent="0.2">
      <c r="A36" s="11" t="s">
        <v>132</v>
      </c>
      <c r="B36" s="4">
        <v>383</v>
      </c>
      <c r="C36" s="4">
        <v>434</v>
      </c>
      <c r="D36" s="4">
        <v>516</v>
      </c>
      <c r="E36" s="4">
        <v>669</v>
      </c>
      <c r="F36" s="14">
        <v>845</v>
      </c>
      <c r="G36" s="10"/>
      <c r="H36" s="10"/>
      <c r="I36" s="30"/>
      <c r="J36" s="11" t="s">
        <v>132</v>
      </c>
      <c r="K36" s="4">
        <v>118</v>
      </c>
      <c r="L36" s="4">
        <v>111</v>
      </c>
      <c r="M36" s="4">
        <v>111</v>
      </c>
      <c r="N36" s="4">
        <v>127</v>
      </c>
      <c r="O36" s="14">
        <v>156</v>
      </c>
      <c r="P36" s="10"/>
    </row>
    <row r="37" spans="1:16" x14ac:dyDescent="0.2">
      <c r="A37" s="33" t="s">
        <v>77</v>
      </c>
      <c r="F37" s="14"/>
      <c r="G37" s="10"/>
      <c r="H37" s="10"/>
      <c r="I37" s="10"/>
      <c r="J37" s="33" t="s">
        <v>77</v>
      </c>
      <c r="O37" s="14"/>
      <c r="P37" s="10"/>
    </row>
    <row r="38" spans="1:16" x14ac:dyDescent="0.2">
      <c r="A38" s="11" t="s">
        <v>131</v>
      </c>
      <c r="B38" s="4">
        <v>0</v>
      </c>
      <c r="C38" s="4">
        <v>0</v>
      </c>
      <c r="D38" s="4">
        <v>0</v>
      </c>
      <c r="E38" s="4">
        <v>0</v>
      </c>
      <c r="F38" s="14">
        <v>0</v>
      </c>
      <c r="G38" s="10"/>
      <c r="H38" s="10"/>
      <c r="I38" s="30"/>
      <c r="J38" s="11" t="s">
        <v>131</v>
      </c>
      <c r="K38" s="4">
        <v>0</v>
      </c>
      <c r="L38" s="4">
        <v>0</v>
      </c>
      <c r="M38" s="4">
        <v>0</v>
      </c>
      <c r="N38" s="4">
        <v>0</v>
      </c>
      <c r="O38" s="14">
        <v>1</v>
      </c>
      <c r="P38" s="10"/>
    </row>
    <row r="39" spans="1:16" x14ac:dyDescent="0.2">
      <c r="A39" s="11" t="s">
        <v>132</v>
      </c>
      <c r="B39" s="4">
        <v>91</v>
      </c>
      <c r="C39" s="4">
        <v>78</v>
      </c>
      <c r="D39" s="4">
        <v>87</v>
      </c>
      <c r="E39" s="4">
        <v>114</v>
      </c>
      <c r="F39" s="14">
        <v>118</v>
      </c>
      <c r="G39" s="10"/>
      <c r="H39" s="10"/>
      <c r="I39" s="30"/>
      <c r="J39" s="11" t="s">
        <v>132</v>
      </c>
      <c r="K39" s="4">
        <v>143</v>
      </c>
      <c r="L39" s="4">
        <v>176</v>
      </c>
      <c r="M39" s="4">
        <v>187</v>
      </c>
      <c r="N39" s="4">
        <v>233</v>
      </c>
      <c r="O39" s="14">
        <v>277</v>
      </c>
      <c r="P39" s="10"/>
    </row>
    <row r="40" spans="1:16" x14ac:dyDescent="0.2">
      <c r="A40" s="33" t="s">
        <v>78</v>
      </c>
      <c r="F40" s="14"/>
      <c r="G40" s="10"/>
      <c r="H40" s="10"/>
      <c r="I40" s="10"/>
      <c r="J40" s="33" t="s">
        <v>78</v>
      </c>
      <c r="O40" s="14"/>
      <c r="P40" s="10"/>
    </row>
    <row r="41" spans="1:16" x14ac:dyDescent="0.2">
      <c r="A41" s="11" t="s">
        <v>131</v>
      </c>
      <c r="B41" s="4">
        <v>0</v>
      </c>
      <c r="C41" s="4">
        <v>0</v>
      </c>
      <c r="D41" s="4">
        <v>1</v>
      </c>
      <c r="E41" s="4">
        <v>1</v>
      </c>
      <c r="F41" s="14">
        <v>2</v>
      </c>
      <c r="G41" s="10"/>
      <c r="H41" s="10"/>
      <c r="I41" s="30"/>
      <c r="J41" s="11" t="s">
        <v>131</v>
      </c>
      <c r="K41" s="4">
        <v>0</v>
      </c>
      <c r="L41" s="4">
        <v>0</v>
      </c>
      <c r="M41" s="4">
        <v>0</v>
      </c>
      <c r="N41" s="4">
        <v>0</v>
      </c>
      <c r="O41" s="14">
        <v>0</v>
      </c>
      <c r="P41" s="10"/>
    </row>
    <row r="42" spans="1:16" x14ac:dyDescent="0.2">
      <c r="A42" s="11" t="s">
        <v>132</v>
      </c>
      <c r="B42" s="4">
        <v>329</v>
      </c>
      <c r="C42" s="4">
        <v>313</v>
      </c>
      <c r="D42" s="4">
        <v>374</v>
      </c>
      <c r="E42" s="4">
        <v>365</v>
      </c>
      <c r="F42" s="14">
        <v>440</v>
      </c>
      <c r="G42" s="10"/>
      <c r="H42" s="10"/>
      <c r="I42" s="30"/>
      <c r="J42" s="11" t="s">
        <v>132</v>
      </c>
      <c r="K42" s="4">
        <v>307</v>
      </c>
      <c r="L42" s="4">
        <v>334</v>
      </c>
      <c r="M42" s="4">
        <v>347</v>
      </c>
      <c r="N42" s="4">
        <v>378</v>
      </c>
      <c r="O42" s="14">
        <v>461</v>
      </c>
      <c r="P42" s="10"/>
    </row>
    <row r="43" spans="1:16" x14ac:dyDescent="0.2">
      <c r="A43" s="11"/>
      <c r="F43" s="14"/>
      <c r="G43" s="10"/>
      <c r="H43" s="10"/>
      <c r="I43" s="10"/>
      <c r="J43" s="11"/>
      <c r="O43" s="14"/>
      <c r="P43" s="10"/>
    </row>
    <row r="44" spans="1:16" s="11" customFormat="1" x14ac:dyDescent="0.2">
      <c r="A44" s="15" t="s">
        <v>151</v>
      </c>
      <c r="B44" s="15" t="s">
        <v>153</v>
      </c>
      <c r="C44" s="15" t="s">
        <v>153</v>
      </c>
      <c r="D44" s="15" t="s">
        <v>153</v>
      </c>
      <c r="E44" s="15" t="s">
        <v>154</v>
      </c>
      <c r="F44" s="43" t="s">
        <v>152</v>
      </c>
      <c r="G44" s="15"/>
      <c r="H44" s="19"/>
      <c r="I44" s="19"/>
      <c r="J44" s="15" t="s">
        <v>151</v>
      </c>
      <c r="K44" s="15" t="s">
        <v>153</v>
      </c>
      <c r="L44" s="15" t="s">
        <v>153</v>
      </c>
      <c r="M44" s="15" t="s">
        <v>153</v>
      </c>
      <c r="N44" s="15" t="s">
        <v>154</v>
      </c>
      <c r="O44" s="43" t="s">
        <v>152</v>
      </c>
      <c r="P44" s="15"/>
    </row>
    <row r="45" spans="1:16" x14ac:dyDescent="0.2">
      <c r="F45" s="14"/>
      <c r="G45" s="10"/>
      <c r="H45" s="10"/>
      <c r="I45" s="10"/>
      <c r="O45" s="14"/>
      <c r="P45" s="10"/>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RowHeight="11.25" x14ac:dyDescent="0.2"/>
  <cols>
    <col min="1" max="1" width="26.140625" style="4" customWidth="1"/>
    <col min="2" max="16384" width="9.140625" style="4"/>
  </cols>
  <sheetData>
    <row r="1" spans="1:12" x14ac:dyDescent="0.2">
      <c r="A1" s="3" t="s">
        <v>146</v>
      </c>
    </row>
    <row r="2" spans="1:12" x14ac:dyDescent="0.2">
      <c r="A2" s="3" t="s">
        <v>312</v>
      </c>
    </row>
    <row r="4" spans="1:12" s="11" customFormat="1" x14ac:dyDescent="0.2">
      <c r="A4" s="75"/>
      <c r="B4" s="15" t="s">
        <v>109</v>
      </c>
      <c r="C4" s="15" t="s">
        <v>108</v>
      </c>
      <c r="D4" s="15" t="s">
        <v>107</v>
      </c>
      <c r="E4" s="15" t="s">
        <v>110</v>
      </c>
      <c r="F4" s="43" t="s">
        <v>111</v>
      </c>
      <c r="G4" s="15"/>
    </row>
    <row r="5" spans="1:12" x14ac:dyDescent="0.2">
      <c r="A5" s="3" t="s">
        <v>122</v>
      </c>
      <c r="F5" s="14"/>
      <c r="G5" s="10"/>
    </row>
    <row r="6" spans="1:12" x14ac:dyDescent="0.2">
      <c r="A6" s="11" t="s">
        <v>131</v>
      </c>
      <c r="B6" s="4">
        <v>0</v>
      </c>
      <c r="C6" s="4">
        <v>0</v>
      </c>
      <c r="D6" s="4">
        <v>3</v>
      </c>
      <c r="E6" s="4">
        <v>7</v>
      </c>
      <c r="F6" s="14">
        <v>7</v>
      </c>
      <c r="G6" s="10"/>
      <c r="H6" s="30"/>
      <c r="I6" s="30"/>
      <c r="J6" s="30"/>
      <c r="K6" s="30"/>
      <c r="L6" s="30"/>
    </row>
    <row r="7" spans="1:12" x14ac:dyDescent="0.2">
      <c r="A7" s="11" t="s">
        <v>132</v>
      </c>
      <c r="B7" s="4">
        <v>507</v>
      </c>
      <c r="C7" s="4">
        <v>551</v>
      </c>
      <c r="D7" s="4">
        <v>643</v>
      </c>
      <c r="E7" s="4">
        <v>843</v>
      </c>
      <c r="F7" s="14">
        <v>875</v>
      </c>
      <c r="G7" s="10"/>
      <c r="H7" s="30"/>
      <c r="I7" s="30"/>
      <c r="J7" s="30"/>
      <c r="K7" s="30"/>
      <c r="L7" s="30"/>
    </row>
    <row r="8" spans="1:12" x14ac:dyDescent="0.2">
      <c r="A8" s="3" t="s">
        <v>119</v>
      </c>
      <c r="F8" s="14"/>
      <c r="G8" s="10"/>
      <c r="H8" s="30"/>
      <c r="I8" s="30"/>
      <c r="J8" s="30"/>
      <c r="K8" s="30"/>
      <c r="L8" s="30"/>
    </row>
    <row r="9" spans="1:12" x14ac:dyDescent="0.2">
      <c r="A9" s="11" t="s">
        <v>131</v>
      </c>
      <c r="B9" s="4">
        <v>0</v>
      </c>
      <c r="C9" s="4">
        <v>0</v>
      </c>
      <c r="D9" s="4">
        <v>2</v>
      </c>
      <c r="E9" s="4">
        <v>2</v>
      </c>
      <c r="F9" s="14">
        <v>3</v>
      </c>
      <c r="G9" s="10"/>
      <c r="H9" s="30"/>
      <c r="I9" s="30"/>
      <c r="J9" s="30"/>
      <c r="K9" s="30"/>
      <c r="L9" s="30"/>
    </row>
    <row r="10" spans="1:12" x14ac:dyDescent="0.2">
      <c r="A10" s="11" t="s">
        <v>132</v>
      </c>
      <c r="B10" s="4">
        <v>860</v>
      </c>
      <c r="C10" s="4">
        <v>794</v>
      </c>
      <c r="D10" s="4">
        <v>752</v>
      </c>
      <c r="E10" s="4">
        <v>829</v>
      </c>
      <c r="F10" s="14">
        <v>430</v>
      </c>
      <c r="G10" s="10"/>
      <c r="H10" s="30"/>
      <c r="I10" s="30"/>
      <c r="J10" s="30"/>
      <c r="K10" s="30"/>
      <c r="L10" s="30"/>
    </row>
    <row r="11" spans="1:12" x14ac:dyDescent="0.2">
      <c r="A11" s="3" t="s">
        <v>134</v>
      </c>
      <c r="F11" s="14"/>
      <c r="G11" s="10"/>
      <c r="H11" s="30"/>
      <c r="I11" s="30"/>
      <c r="J11" s="30"/>
      <c r="K11" s="30"/>
      <c r="L11" s="30"/>
    </row>
    <row r="12" spans="1:12" x14ac:dyDescent="0.2">
      <c r="A12" s="11" t="s">
        <v>131</v>
      </c>
      <c r="B12" s="4">
        <v>0</v>
      </c>
      <c r="C12" s="4">
        <v>0</v>
      </c>
      <c r="D12" s="4">
        <v>4</v>
      </c>
      <c r="E12" s="4">
        <v>8</v>
      </c>
      <c r="F12" s="14">
        <v>9</v>
      </c>
      <c r="G12" s="10"/>
      <c r="H12" s="30"/>
      <c r="I12" s="30"/>
      <c r="J12" s="30"/>
      <c r="K12" s="30"/>
      <c r="L12" s="30"/>
    </row>
    <row r="13" spans="1:12" x14ac:dyDescent="0.2">
      <c r="A13" s="11" t="s">
        <v>132</v>
      </c>
      <c r="B13" s="4">
        <v>858</v>
      </c>
      <c r="C13" s="4">
        <v>852</v>
      </c>
      <c r="D13" s="4">
        <v>903</v>
      </c>
      <c r="E13" s="4">
        <v>1086</v>
      </c>
      <c r="F13" s="14">
        <v>889</v>
      </c>
      <c r="G13" s="10"/>
      <c r="H13" s="30"/>
      <c r="I13" s="30"/>
      <c r="J13" s="30"/>
      <c r="K13" s="30"/>
      <c r="L13" s="30"/>
    </row>
    <row r="14" spans="1:12" x14ac:dyDescent="0.2">
      <c r="A14" s="11"/>
      <c r="F14" s="14"/>
      <c r="G14" s="10"/>
    </row>
    <row r="15" spans="1:12" s="11" customFormat="1" x14ac:dyDescent="0.2">
      <c r="A15" s="15" t="s">
        <v>151</v>
      </c>
      <c r="B15" s="15" t="s">
        <v>155</v>
      </c>
      <c r="C15" s="15" t="s">
        <v>155</v>
      </c>
      <c r="D15" s="15" t="s">
        <v>155</v>
      </c>
      <c r="E15" s="15" t="s">
        <v>156</v>
      </c>
      <c r="F15" s="43" t="s">
        <v>157</v>
      </c>
      <c r="G15" s="15"/>
    </row>
    <row r="16" spans="1:12" x14ac:dyDescent="0.2">
      <c r="F16" s="14"/>
      <c r="G16" s="10"/>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heetViews>
  <sheetFormatPr defaultRowHeight="11.25" x14ac:dyDescent="0.2"/>
  <cols>
    <col min="1" max="1" width="33" style="4" customWidth="1"/>
    <col min="2" max="4" width="9.140625" style="4"/>
    <col min="5" max="6" width="9.140625" style="11"/>
    <col min="7" max="16384" width="9.140625" style="4"/>
  </cols>
  <sheetData>
    <row r="1" spans="1:7" x14ac:dyDescent="0.2">
      <c r="A1" s="3" t="s">
        <v>173</v>
      </c>
    </row>
    <row r="2" spans="1:7" x14ac:dyDescent="0.2">
      <c r="A2" s="3" t="s">
        <v>313</v>
      </c>
    </row>
    <row r="4" spans="1:7" s="11" customFormat="1" x14ac:dyDescent="0.2">
      <c r="A4" s="15"/>
      <c r="B4" s="15" t="s">
        <v>109</v>
      </c>
      <c r="C4" s="15" t="s">
        <v>108</v>
      </c>
      <c r="D4" s="15" t="s">
        <v>107</v>
      </c>
      <c r="E4" s="15" t="s">
        <v>110</v>
      </c>
      <c r="F4" s="43" t="s">
        <v>111</v>
      </c>
      <c r="G4" s="15"/>
    </row>
    <row r="5" spans="1:7" x14ac:dyDescent="0.2">
      <c r="A5" s="25" t="s">
        <v>47</v>
      </c>
      <c r="F5" s="40"/>
    </row>
    <row r="6" spans="1:7" x14ac:dyDescent="0.2">
      <c r="A6" s="4" t="s">
        <v>147</v>
      </c>
      <c r="F6" s="40"/>
    </row>
    <row r="7" spans="1:7" x14ac:dyDescent="0.2">
      <c r="A7" s="11" t="s">
        <v>149</v>
      </c>
      <c r="B7" s="4">
        <v>20</v>
      </c>
      <c r="C7" s="4">
        <v>18</v>
      </c>
      <c r="D7" s="4">
        <v>18</v>
      </c>
      <c r="E7" s="11">
        <v>22</v>
      </c>
      <c r="F7" s="40">
        <v>21</v>
      </c>
    </row>
    <row r="8" spans="1:7" x14ac:dyDescent="0.2">
      <c r="A8" s="11" t="s">
        <v>150</v>
      </c>
      <c r="B8" s="4">
        <v>146</v>
      </c>
      <c r="C8" s="4">
        <v>141</v>
      </c>
      <c r="D8" s="4">
        <v>155</v>
      </c>
      <c r="E8" s="11">
        <v>120</v>
      </c>
      <c r="F8" s="40">
        <v>135</v>
      </c>
    </row>
    <row r="9" spans="1:7" x14ac:dyDescent="0.2">
      <c r="A9" s="4" t="s">
        <v>148</v>
      </c>
      <c r="F9" s="40"/>
    </row>
    <row r="10" spans="1:7" x14ac:dyDescent="0.2">
      <c r="A10" s="11" t="s">
        <v>149</v>
      </c>
      <c r="B10" s="4">
        <v>36</v>
      </c>
      <c r="C10" s="4">
        <v>40</v>
      </c>
      <c r="D10" s="4">
        <v>38</v>
      </c>
      <c r="E10" s="11">
        <v>47</v>
      </c>
      <c r="F10" s="40">
        <v>23</v>
      </c>
    </row>
    <row r="11" spans="1:7" x14ac:dyDescent="0.2">
      <c r="A11" s="11" t="s">
        <v>150</v>
      </c>
      <c r="B11" s="4">
        <v>53</v>
      </c>
      <c r="C11" s="4">
        <v>37</v>
      </c>
      <c r="D11" s="4">
        <v>58</v>
      </c>
      <c r="E11" s="11">
        <v>64</v>
      </c>
      <c r="F11" s="40">
        <v>76</v>
      </c>
    </row>
    <row r="12" spans="1:7" x14ac:dyDescent="0.2">
      <c r="A12" s="11"/>
      <c r="F12" s="40"/>
    </row>
    <row r="13" spans="1:7" s="11" customFormat="1" x14ac:dyDescent="0.2">
      <c r="A13" s="11" t="s">
        <v>151</v>
      </c>
      <c r="B13" s="19" t="s">
        <v>157</v>
      </c>
      <c r="C13" s="19" t="s">
        <v>163</v>
      </c>
      <c r="D13" s="19" t="s">
        <v>152</v>
      </c>
      <c r="E13" s="19" t="s">
        <v>166</v>
      </c>
      <c r="F13" s="40" t="s">
        <v>164</v>
      </c>
    </row>
    <row r="14" spans="1:7" x14ac:dyDescent="0.2">
      <c r="A14" s="25" t="s">
        <v>48</v>
      </c>
      <c r="F14" s="40"/>
    </row>
    <row r="15" spans="1:7" x14ac:dyDescent="0.2">
      <c r="A15" s="4" t="s">
        <v>147</v>
      </c>
      <c r="F15" s="40"/>
    </row>
    <row r="16" spans="1:7" x14ac:dyDescent="0.2">
      <c r="A16" s="11" t="s">
        <v>149</v>
      </c>
      <c r="B16" s="4">
        <v>46</v>
      </c>
      <c r="C16" s="4">
        <v>64</v>
      </c>
      <c r="D16" s="4">
        <v>79</v>
      </c>
      <c r="E16" s="11">
        <v>75</v>
      </c>
      <c r="F16" s="40">
        <v>61</v>
      </c>
    </row>
    <row r="17" spans="1:6" x14ac:dyDescent="0.2">
      <c r="A17" s="11" t="s">
        <v>150</v>
      </c>
      <c r="B17" s="4">
        <v>608</v>
      </c>
      <c r="C17" s="4">
        <v>609</v>
      </c>
      <c r="D17" s="4">
        <v>787</v>
      </c>
      <c r="E17" s="11">
        <v>1326</v>
      </c>
      <c r="F17" s="40">
        <v>791</v>
      </c>
    </row>
    <row r="18" spans="1:6" x14ac:dyDescent="0.2">
      <c r="A18" s="4" t="s">
        <v>148</v>
      </c>
      <c r="F18" s="40"/>
    </row>
    <row r="19" spans="1:6" x14ac:dyDescent="0.2">
      <c r="A19" s="11" t="s">
        <v>149</v>
      </c>
      <c r="B19" s="4">
        <v>91</v>
      </c>
      <c r="C19" s="4">
        <v>94</v>
      </c>
      <c r="D19" s="4">
        <v>70</v>
      </c>
      <c r="E19" s="11">
        <v>67</v>
      </c>
      <c r="F19" s="40">
        <v>4</v>
      </c>
    </row>
    <row r="20" spans="1:6" x14ac:dyDescent="0.2">
      <c r="A20" s="11" t="s">
        <v>150</v>
      </c>
      <c r="B20" s="4">
        <v>385</v>
      </c>
      <c r="C20" s="4">
        <v>383</v>
      </c>
      <c r="D20" s="4">
        <v>434</v>
      </c>
      <c r="E20" s="11">
        <v>791</v>
      </c>
      <c r="F20" s="40">
        <v>317</v>
      </c>
    </row>
    <row r="21" spans="1:6" x14ac:dyDescent="0.2">
      <c r="A21" s="11"/>
      <c r="F21" s="40"/>
    </row>
    <row r="22" spans="1:6" s="11" customFormat="1" x14ac:dyDescent="0.2">
      <c r="A22" s="11" t="s">
        <v>151</v>
      </c>
      <c r="B22" s="19" t="s">
        <v>157</v>
      </c>
      <c r="C22" s="19" t="s">
        <v>157</v>
      </c>
      <c r="D22" s="19" t="s">
        <v>157</v>
      </c>
      <c r="E22" s="19" t="s">
        <v>165</v>
      </c>
      <c r="F22" s="40">
        <v>2014</v>
      </c>
    </row>
    <row r="23" spans="1:6" x14ac:dyDescent="0.2">
      <c r="A23" s="25" t="s">
        <v>49</v>
      </c>
      <c r="F23" s="40"/>
    </row>
    <row r="24" spans="1:6" x14ac:dyDescent="0.2">
      <c r="A24" s="4" t="s">
        <v>147</v>
      </c>
      <c r="F24" s="40"/>
    </row>
    <row r="25" spans="1:6" x14ac:dyDescent="0.2">
      <c r="A25" s="11" t="s">
        <v>149</v>
      </c>
      <c r="B25" s="4">
        <v>73</v>
      </c>
      <c r="C25" s="4">
        <v>84</v>
      </c>
      <c r="D25" s="4">
        <v>145</v>
      </c>
      <c r="E25" s="11" t="s">
        <v>142</v>
      </c>
      <c r="F25" s="40" t="s">
        <v>142</v>
      </c>
    </row>
    <row r="26" spans="1:6" x14ac:dyDescent="0.2">
      <c r="A26" s="11" t="s">
        <v>150</v>
      </c>
      <c r="B26" s="4">
        <v>157</v>
      </c>
      <c r="C26" s="4">
        <v>218</v>
      </c>
      <c r="D26" s="4">
        <v>603</v>
      </c>
      <c r="E26" s="11" t="s">
        <v>142</v>
      </c>
      <c r="F26" s="40" t="s">
        <v>142</v>
      </c>
    </row>
    <row r="27" spans="1:6" x14ac:dyDescent="0.2">
      <c r="A27" s="4" t="s">
        <v>148</v>
      </c>
      <c r="F27" s="40"/>
    </row>
    <row r="28" spans="1:6" x14ac:dyDescent="0.2">
      <c r="A28" s="11" t="s">
        <v>149</v>
      </c>
      <c r="B28" s="4">
        <v>70</v>
      </c>
      <c r="C28" s="4">
        <v>90</v>
      </c>
      <c r="D28" s="4">
        <v>0</v>
      </c>
      <c r="E28" s="11" t="s">
        <v>142</v>
      </c>
      <c r="F28" s="40" t="s">
        <v>142</v>
      </c>
    </row>
    <row r="29" spans="1:6" x14ac:dyDescent="0.2">
      <c r="A29" s="11" t="s">
        <v>150</v>
      </c>
      <c r="B29" s="4">
        <v>90</v>
      </c>
      <c r="C29" s="4">
        <v>218</v>
      </c>
      <c r="D29" s="4">
        <v>365</v>
      </c>
      <c r="E29" s="11" t="s">
        <v>142</v>
      </c>
      <c r="F29" s="40" t="s">
        <v>142</v>
      </c>
    </row>
    <row r="30" spans="1:6" x14ac:dyDescent="0.2">
      <c r="A30" s="11"/>
      <c r="F30" s="40"/>
    </row>
    <row r="31" spans="1:6" s="11" customFormat="1" x14ac:dyDescent="0.2">
      <c r="A31" s="11" t="s">
        <v>151</v>
      </c>
      <c r="B31" s="19">
        <v>2016</v>
      </c>
      <c r="C31" s="19">
        <v>2016</v>
      </c>
      <c r="D31" s="19">
        <v>2016</v>
      </c>
      <c r="F31" s="40"/>
    </row>
    <row r="32" spans="1:6" x14ac:dyDescent="0.2">
      <c r="A32" s="37" t="s">
        <v>45</v>
      </c>
      <c r="F32" s="40"/>
    </row>
    <row r="33" spans="1:7" x14ac:dyDescent="0.2">
      <c r="A33" s="3" t="s">
        <v>147</v>
      </c>
      <c r="F33" s="40"/>
    </row>
    <row r="34" spans="1:7" x14ac:dyDescent="0.2">
      <c r="A34" s="11" t="s">
        <v>135</v>
      </c>
      <c r="B34" s="4">
        <v>82</v>
      </c>
      <c r="C34" s="4">
        <v>84</v>
      </c>
      <c r="D34" s="4">
        <v>94</v>
      </c>
      <c r="E34" s="11">
        <v>105</v>
      </c>
      <c r="F34" s="40">
        <v>39</v>
      </c>
    </row>
    <row r="35" spans="1:7" x14ac:dyDescent="0.2">
      <c r="A35" s="11" t="s">
        <v>136</v>
      </c>
      <c r="B35" s="4">
        <v>6</v>
      </c>
      <c r="C35" s="4">
        <v>7</v>
      </c>
      <c r="D35" s="4">
        <v>13</v>
      </c>
      <c r="E35" s="11">
        <v>13</v>
      </c>
      <c r="F35" s="40">
        <v>4</v>
      </c>
    </row>
    <row r="36" spans="1:7" x14ac:dyDescent="0.2">
      <c r="A36" s="3" t="s">
        <v>148</v>
      </c>
      <c r="F36" s="40"/>
    </row>
    <row r="37" spans="1:7" x14ac:dyDescent="0.2">
      <c r="A37" s="11" t="s">
        <v>135</v>
      </c>
      <c r="B37" s="4">
        <v>93</v>
      </c>
      <c r="C37" s="4">
        <v>92</v>
      </c>
      <c r="D37" s="4">
        <v>104</v>
      </c>
      <c r="E37" s="11">
        <v>133</v>
      </c>
      <c r="F37" s="40">
        <v>40</v>
      </c>
    </row>
    <row r="38" spans="1:7" x14ac:dyDescent="0.2">
      <c r="A38" s="11" t="s">
        <v>136</v>
      </c>
      <c r="B38" s="4">
        <v>33</v>
      </c>
      <c r="C38" s="4">
        <v>30</v>
      </c>
      <c r="D38" s="4">
        <v>27</v>
      </c>
      <c r="E38" s="11">
        <v>33</v>
      </c>
      <c r="F38" s="40">
        <v>20</v>
      </c>
    </row>
    <row r="39" spans="1:7" x14ac:dyDescent="0.2">
      <c r="A39" s="11"/>
      <c r="F39" s="40"/>
    </row>
    <row r="40" spans="1:7" s="11" customFormat="1" x14ac:dyDescent="0.2">
      <c r="A40" s="11" t="s">
        <v>151</v>
      </c>
      <c r="B40" s="15" t="s">
        <v>157</v>
      </c>
      <c r="C40" s="15" t="s">
        <v>163</v>
      </c>
      <c r="D40" s="15" t="s">
        <v>152</v>
      </c>
      <c r="E40" s="15" t="s">
        <v>166</v>
      </c>
      <c r="F40" s="43" t="s">
        <v>164</v>
      </c>
    </row>
    <row r="41" spans="1:7" x14ac:dyDescent="0.2">
      <c r="A41" s="46"/>
      <c r="B41" s="46"/>
      <c r="C41" s="46"/>
      <c r="D41" s="46"/>
      <c r="E41" s="78"/>
      <c r="F41" s="77"/>
      <c r="G41" s="46"/>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defaultRowHeight="11.25" x14ac:dyDescent="0.2"/>
  <cols>
    <col min="1" max="1" width="31.140625" style="4" customWidth="1"/>
    <col min="2" max="16384" width="9.140625" style="4"/>
  </cols>
  <sheetData>
    <row r="1" spans="1:7" x14ac:dyDescent="0.2">
      <c r="A1" s="3" t="s">
        <v>331</v>
      </c>
      <c r="E1" s="101"/>
      <c r="F1" s="101"/>
    </row>
    <row r="2" spans="1:7" x14ac:dyDescent="0.2">
      <c r="A2" s="3" t="s">
        <v>330</v>
      </c>
      <c r="E2" s="101"/>
      <c r="F2" s="101"/>
    </row>
    <row r="3" spans="1:7" x14ac:dyDescent="0.2">
      <c r="E3" s="101"/>
      <c r="F3" s="101"/>
    </row>
    <row r="4" spans="1:7" x14ac:dyDescent="0.2">
      <c r="A4" s="15"/>
      <c r="B4" s="15" t="s">
        <v>109</v>
      </c>
      <c r="C4" s="15" t="s">
        <v>108</v>
      </c>
      <c r="D4" s="15" t="s">
        <v>107</v>
      </c>
      <c r="E4" s="15" t="s">
        <v>110</v>
      </c>
      <c r="F4" s="43" t="s">
        <v>111</v>
      </c>
      <c r="G4" s="15"/>
    </row>
    <row r="5" spans="1:7" x14ac:dyDescent="0.2">
      <c r="A5" s="25" t="s">
        <v>104</v>
      </c>
      <c r="E5" s="101"/>
      <c r="F5" s="40"/>
    </row>
    <row r="6" spans="1:7" x14ac:dyDescent="0.2">
      <c r="A6" s="4" t="s">
        <v>147</v>
      </c>
      <c r="E6" s="101"/>
      <c r="F6" s="40"/>
    </row>
    <row r="7" spans="1:7" x14ac:dyDescent="0.2">
      <c r="A7" s="101" t="s">
        <v>149</v>
      </c>
      <c r="B7" s="4">
        <v>19</v>
      </c>
      <c r="C7" s="4">
        <v>18</v>
      </c>
      <c r="D7" s="4">
        <v>20</v>
      </c>
      <c r="E7" s="101">
        <v>25</v>
      </c>
      <c r="F7" s="40">
        <v>22</v>
      </c>
    </row>
    <row r="8" spans="1:7" x14ac:dyDescent="0.2">
      <c r="A8" s="101" t="s">
        <v>150</v>
      </c>
      <c r="B8" s="4">
        <v>268</v>
      </c>
      <c r="C8" s="4">
        <v>244</v>
      </c>
      <c r="D8" s="4">
        <v>230</v>
      </c>
      <c r="E8" s="101">
        <v>147</v>
      </c>
      <c r="F8" s="40">
        <v>188</v>
      </c>
    </row>
    <row r="9" spans="1:7" x14ac:dyDescent="0.2">
      <c r="A9" s="4" t="s">
        <v>148</v>
      </c>
      <c r="E9" s="101"/>
      <c r="F9" s="40"/>
    </row>
    <row r="10" spans="1:7" x14ac:dyDescent="0.2">
      <c r="A10" s="101" t="s">
        <v>319</v>
      </c>
      <c r="B10" s="4">
        <v>105</v>
      </c>
      <c r="C10" s="4">
        <v>107</v>
      </c>
      <c r="D10" s="4">
        <v>51</v>
      </c>
      <c r="E10" s="101">
        <v>38</v>
      </c>
      <c r="F10" s="40">
        <v>7</v>
      </c>
    </row>
    <row r="11" spans="1:7" x14ac:dyDescent="0.2">
      <c r="A11" s="101" t="s">
        <v>320</v>
      </c>
      <c r="B11" s="4">
        <v>92</v>
      </c>
      <c r="C11" s="4">
        <v>38</v>
      </c>
      <c r="D11" s="4">
        <v>100</v>
      </c>
      <c r="E11" s="101">
        <v>91</v>
      </c>
      <c r="F11" s="40">
        <v>93</v>
      </c>
    </row>
    <row r="12" spans="1:7" x14ac:dyDescent="0.2">
      <c r="A12" s="101" t="s">
        <v>151</v>
      </c>
      <c r="B12" s="15">
        <v>2014</v>
      </c>
      <c r="C12" s="15">
        <v>2014</v>
      </c>
      <c r="D12" s="15">
        <v>2014</v>
      </c>
      <c r="E12" s="15">
        <v>2014</v>
      </c>
      <c r="F12" s="43">
        <v>2014</v>
      </c>
      <c r="G12" s="101"/>
    </row>
    <row r="13" spans="1:7" x14ac:dyDescent="0.2">
      <c r="A13" s="46"/>
      <c r="B13" s="46"/>
      <c r="C13" s="46"/>
      <c r="D13" s="46"/>
      <c r="E13" s="78"/>
      <c r="F13" s="77"/>
      <c r="G13" s="46"/>
    </row>
    <row r="14" spans="1:7" x14ac:dyDescent="0.2">
      <c r="A14" s="10"/>
      <c r="B14" s="10"/>
      <c r="C14" s="10"/>
      <c r="D14" s="10"/>
      <c r="E14" s="19"/>
      <c r="F14" s="19"/>
      <c r="G14" s="10"/>
    </row>
    <row r="16" spans="1:7" x14ac:dyDescent="0.2">
      <c r="A16" s="15"/>
      <c r="B16" s="15" t="s">
        <v>109</v>
      </c>
      <c r="C16" s="15" t="s">
        <v>108</v>
      </c>
      <c r="D16" s="15" t="s">
        <v>107</v>
      </c>
      <c r="E16" s="15" t="s">
        <v>110</v>
      </c>
      <c r="F16" s="43" t="s">
        <v>111</v>
      </c>
      <c r="G16" s="15"/>
    </row>
    <row r="17" spans="1:7" x14ac:dyDescent="0.2">
      <c r="A17" s="25" t="s">
        <v>328</v>
      </c>
      <c r="E17" s="102"/>
      <c r="F17" s="40"/>
    </row>
    <row r="18" spans="1:7" x14ac:dyDescent="0.2">
      <c r="A18" s="4" t="s">
        <v>147</v>
      </c>
      <c r="E18" s="102"/>
      <c r="F18" s="40"/>
    </row>
    <row r="19" spans="1:7" x14ac:dyDescent="0.2">
      <c r="A19" s="102" t="s">
        <v>149</v>
      </c>
      <c r="B19" s="4">
        <v>19</v>
      </c>
      <c r="C19" s="4">
        <v>20</v>
      </c>
      <c r="D19" s="4">
        <v>25</v>
      </c>
      <c r="E19" s="102">
        <v>31</v>
      </c>
      <c r="F19" s="40">
        <v>27</v>
      </c>
    </row>
    <row r="20" spans="1:7" x14ac:dyDescent="0.2">
      <c r="A20" s="102" t="s">
        <v>150</v>
      </c>
      <c r="B20" s="4">
        <v>272</v>
      </c>
      <c r="C20" s="4">
        <v>258</v>
      </c>
      <c r="D20" s="4">
        <v>271</v>
      </c>
      <c r="E20" s="102">
        <v>173</v>
      </c>
      <c r="F20" s="40">
        <v>219</v>
      </c>
    </row>
    <row r="21" spans="1:7" x14ac:dyDescent="0.2">
      <c r="A21" s="4" t="s">
        <v>148</v>
      </c>
      <c r="E21" s="102"/>
      <c r="F21" s="40"/>
    </row>
    <row r="22" spans="1:7" x14ac:dyDescent="0.2">
      <c r="A22" s="102" t="s">
        <v>319</v>
      </c>
      <c r="B22" s="4">
        <v>7</v>
      </c>
      <c r="C22" s="4">
        <v>8</v>
      </c>
      <c r="D22" s="4">
        <v>8</v>
      </c>
      <c r="E22" s="102">
        <v>5</v>
      </c>
      <c r="F22" s="40">
        <v>9</v>
      </c>
    </row>
    <row r="23" spans="1:7" x14ac:dyDescent="0.2">
      <c r="A23" s="102" t="s">
        <v>320</v>
      </c>
      <c r="B23" s="4">
        <v>93</v>
      </c>
      <c r="C23" s="4">
        <v>43</v>
      </c>
      <c r="D23" s="4">
        <v>122</v>
      </c>
      <c r="E23" s="102">
        <v>108</v>
      </c>
      <c r="F23" s="40">
        <v>112</v>
      </c>
    </row>
    <row r="24" spans="1:7" x14ac:dyDescent="0.2">
      <c r="A24" s="102" t="s">
        <v>151</v>
      </c>
      <c r="B24" s="15">
        <v>2014</v>
      </c>
      <c r="C24" s="15">
        <v>2014</v>
      </c>
      <c r="D24" s="15">
        <v>2014</v>
      </c>
      <c r="E24" s="15">
        <v>2014</v>
      </c>
      <c r="F24" s="43">
        <v>2014</v>
      </c>
      <c r="G24" s="102"/>
    </row>
    <row r="25" spans="1:7" x14ac:dyDescent="0.2">
      <c r="A25" s="46"/>
      <c r="B25" s="46"/>
      <c r="C25" s="46"/>
      <c r="D25" s="46"/>
      <c r="E25" s="78"/>
      <c r="F25" s="77"/>
      <c r="G25" s="46"/>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zoomScaleNormal="100" workbookViewId="0"/>
  </sheetViews>
  <sheetFormatPr defaultRowHeight="11.25" x14ac:dyDescent="0.2"/>
  <cols>
    <col min="1" max="1" width="40.7109375" style="4" customWidth="1"/>
    <col min="2" max="4" width="9.140625" style="4"/>
    <col min="5" max="5" width="9.140625" style="11"/>
    <col min="6" max="6" width="9.140625" style="11" customWidth="1"/>
    <col min="7" max="9" width="9.140625" style="4"/>
    <col min="10" max="10" width="40.7109375" style="4" customWidth="1"/>
    <col min="11" max="13" width="9.140625" style="4"/>
    <col min="14" max="15" width="9.140625" style="11"/>
    <col min="16" max="18" width="9.140625" style="4"/>
    <col min="19" max="19" width="23.85546875" style="4" bestFit="1" customWidth="1"/>
    <col min="20" max="27" width="9.140625" style="4"/>
    <col min="28" max="28" width="24.140625" style="4" bestFit="1" customWidth="1"/>
    <col min="29" max="16384" width="9.140625" style="4"/>
  </cols>
  <sheetData>
    <row r="1" spans="1:34" x14ac:dyDescent="0.2">
      <c r="A1" s="3" t="s">
        <v>144</v>
      </c>
    </row>
    <row r="2" spans="1:34" x14ac:dyDescent="0.2">
      <c r="A2" s="3" t="s">
        <v>314</v>
      </c>
    </row>
    <row r="4" spans="1:34" x14ac:dyDescent="0.2">
      <c r="A4" s="3" t="s">
        <v>356</v>
      </c>
      <c r="B4" s="3"/>
      <c r="J4" s="3" t="s">
        <v>355</v>
      </c>
      <c r="S4" s="3" t="s">
        <v>353</v>
      </c>
      <c r="T4" s="3"/>
      <c r="W4" s="106"/>
      <c r="X4" s="106"/>
      <c r="AB4" s="3" t="s">
        <v>354</v>
      </c>
      <c r="AF4" s="106"/>
      <c r="AG4" s="106"/>
    </row>
    <row r="5" spans="1:34" s="11" customFormat="1" x14ac:dyDescent="0.2">
      <c r="A5" s="75"/>
      <c r="B5" s="15" t="s">
        <v>109</v>
      </c>
      <c r="C5" s="15" t="s">
        <v>108</v>
      </c>
      <c r="D5" s="15" t="s">
        <v>107</v>
      </c>
      <c r="E5" s="15" t="s">
        <v>110</v>
      </c>
      <c r="F5" s="15" t="s">
        <v>111</v>
      </c>
      <c r="G5" s="22"/>
      <c r="H5" s="19"/>
      <c r="J5" s="75"/>
      <c r="K5" s="15" t="s">
        <v>109</v>
      </c>
      <c r="L5" s="15" t="s">
        <v>108</v>
      </c>
      <c r="M5" s="15" t="s">
        <v>107</v>
      </c>
      <c r="N5" s="15" t="s">
        <v>110</v>
      </c>
      <c r="O5" s="15" t="s">
        <v>111</v>
      </c>
      <c r="P5" s="22"/>
      <c r="Q5" s="19"/>
      <c r="S5" s="75"/>
      <c r="T5" s="15" t="s">
        <v>109</v>
      </c>
      <c r="U5" s="15" t="s">
        <v>108</v>
      </c>
      <c r="V5" s="15" t="s">
        <v>107</v>
      </c>
      <c r="W5" s="15" t="s">
        <v>110</v>
      </c>
      <c r="X5" s="15" t="s">
        <v>111</v>
      </c>
      <c r="Y5" s="22"/>
      <c r="Z5" s="19"/>
      <c r="AA5" s="106"/>
      <c r="AB5" s="75"/>
      <c r="AC5" s="15" t="s">
        <v>109</v>
      </c>
      <c r="AD5" s="15" t="s">
        <v>108</v>
      </c>
      <c r="AE5" s="15" t="s">
        <v>107</v>
      </c>
      <c r="AF5" s="15" t="s">
        <v>110</v>
      </c>
      <c r="AG5" s="15" t="s">
        <v>111</v>
      </c>
      <c r="AH5" s="22"/>
    </row>
    <row r="6" spans="1:34" x14ac:dyDescent="0.2">
      <c r="A6" s="7" t="s">
        <v>47</v>
      </c>
      <c r="B6" s="19"/>
      <c r="C6" s="10"/>
      <c r="D6" s="10"/>
      <c r="E6" s="19"/>
      <c r="F6" s="19"/>
      <c r="G6" s="8"/>
      <c r="H6" s="10"/>
      <c r="J6" s="7" t="s">
        <v>47</v>
      </c>
      <c r="K6" s="19"/>
      <c r="L6" s="10"/>
      <c r="M6" s="10"/>
      <c r="N6" s="19"/>
      <c r="O6" s="19"/>
      <c r="P6" s="8"/>
      <c r="Q6" s="10"/>
      <c r="S6" s="7" t="s">
        <v>47</v>
      </c>
      <c r="T6" s="19"/>
      <c r="U6" s="10"/>
      <c r="V6" s="10"/>
      <c r="W6" s="19"/>
      <c r="X6" s="19"/>
      <c r="Y6" s="8"/>
      <c r="Z6" s="10"/>
      <c r="AB6" s="7" t="s">
        <v>47</v>
      </c>
      <c r="AC6" s="19"/>
      <c r="AD6" s="10"/>
      <c r="AE6" s="10"/>
      <c r="AF6" s="19"/>
      <c r="AG6" s="19"/>
      <c r="AH6" s="8"/>
    </row>
    <row r="7" spans="1:34" x14ac:dyDescent="0.2">
      <c r="A7" s="3" t="s">
        <v>125</v>
      </c>
      <c r="G7" s="8"/>
      <c r="H7" s="10"/>
      <c r="J7" s="3" t="s">
        <v>130</v>
      </c>
      <c r="P7" s="8"/>
      <c r="Q7" s="10"/>
      <c r="S7" s="3" t="s">
        <v>125</v>
      </c>
      <c r="W7" s="106"/>
      <c r="X7" s="106"/>
      <c r="Y7" s="8"/>
      <c r="Z7" s="10"/>
      <c r="AB7" s="3" t="s">
        <v>130</v>
      </c>
      <c r="AF7" s="106"/>
      <c r="AG7" s="106"/>
      <c r="AH7" s="8"/>
    </row>
    <row r="8" spans="1:34" x14ac:dyDescent="0.2">
      <c r="A8" s="106" t="s">
        <v>346</v>
      </c>
      <c r="B8" s="4">
        <v>349</v>
      </c>
      <c r="C8" s="4">
        <v>267</v>
      </c>
      <c r="D8" s="4">
        <v>293</v>
      </c>
      <c r="E8" s="11">
        <v>357</v>
      </c>
      <c r="F8" s="11">
        <v>312</v>
      </c>
      <c r="G8" s="8"/>
      <c r="H8" s="10"/>
      <c r="J8" s="106" t="s">
        <v>346</v>
      </c>
      <c r="K8" s="4">
        <v>66</v>
      </c>
      <c r="L8" s="4">
        <v>56</v>
      </c>
      <c r="M8" s="4">
        <v>59</v>
      </c>
      <c r="N8" s="11">
        <v>54</v>
      </c>
      <c r="O8" s="11">
        <v>57</v>
      </c>
      <c r="P8" s="8"/>
      <c r="Q8" s="10"/>
      <c r="S8" s="106" t="s">
        <v>346</v>
      </c>
      <c r="T8" s="4">
        <v>13</v>
      </c>
      <c r="U8" s="4">
        <v>12</v>
      </c>
      <c r="V8" s="4">
        <v>20</v>
      </c>
      <c r="W8" s="106">
        <v>11</v>
      </c>
      <c r="X8" s="106">
        <v>9</v>
      </c>
      <c r="Y8" s="8"/>
      <c r="Z8" s="10"/>
      <c r="AB8" s="106" t="s">
        <v>346</v>
      </c>
      <c r="AC8" s="4">
        <v>3</v>
      </c>
      <c r="AD8" s="4">
        <v>3</v>
      </c>
      <c r="AE8" s="4">
        <v>4</v>
      </c>
      <c r="AF8" s="106">
        <v>4</v>
      </c>
      <c r="AG8" s="106">
        <v>5</v>
      </c>
      <c r="AH8" s="8"/>
    </row>
    <row r="9" spans="1:34" x14ac:dyDescent="0.2">
      <c r="A9" s="106" t="s">
        <v>347</v>
      </c>
      <c r="B9" s="4">
        <v>456</v>
      </c>
      <c r="C9" s="4">
        <v>220</v>
      </c>
      <c r="D9" s="4">
        <v>484</v>
      </c>
      <c r="E9" s="106">
        <v>452</v>
      </c>
      <c r="F9" s="106">
        <v>423</v>
      </c>
      <c r="G9" s="8"/>
      <c r="H9" s="10"/>
      <c r="J9" s="106" t="s">
        <v>347</v>
      </c>
      <c r="K9" s="4">
        <v>215</v>
      </c>
      <c r="L9" s="4">
        <v>223</v>
      </c>
      <c r="M9" s="4">
        <v>333</v>
      </c>
      <c r="N9" s="106">
        <v>257</v>
      </c>
      <c r="O9" s="106">
        <v>281</v>
      </c>
      <c r="P9" s="8"/>
      <c r="Q9" s="10"/>
      <c r="S9" s="106"/>
      <c r="W9" s="106"/>
      <c r="X9" s="106"/>
      <c r="Y9" s="8"/>
      <c r="Z9" s="10"/>
      <c r="AB9" s="106"/>
      <c r="AF9" s="106"/>
      <c r="AG9" s="106"/>
      <c r="AH9" s="8"/>
    </row>
    <row r="10" spans="1:34" x14ac:dyDescent="0.2">
      <c r="A10" s="106" t="s">
        <v>348</v>
      </c>
      <c r="B10" s="4">
        <v>707</v>
      </c>
      <c r="C10" s="4">
        <v>633</v>
      </c>
      <c r="D10" s="4">
        <v>741</v>
      </c>
      <c r="E10" s="11">
        <v>725</v>
      </c>
      <c r="F10" s="11">
        <v>859</v>
      </c>
      <c r="G10" s="8"/>
      <c r="H10" s="10"/>
      <c r="J10" s="106" t="s">
        <v>348</v>
      </c>
      <c r="K10" s="4">
        <v>84</v>
      </c>
      <c r="L10" s="4">
        <v>126</v>
      </c>
      <c r="M10" s="4">
        <v>141</v>
      </c>
      <c r="N10" s="11">
        <v>124</v>
      </c>
      <c r="O10" s="11">
        <v>217</v>
      </c>
      <c r="P10" s="8"/>
      <c r="Q10" s="10"/>
      <c r="S10" s="106" t="s">
        <v>151</v>
      </c>
      <c r="T10" s="19" t="s">
        <v>157</v>
      </c>
      <c r="U10" s="19" t="s">
        <v>163</v>
      </c>
      <c r="V10" s="19" t="s">
        <v>152</v>
      </c>
      <c r="W10" s="19" t="s">
        <v>166</v>
      </c>
      <c r="X10" s="40" t="s">
        <v>164</v>
      </c>
      <c r="Y10" s="19"/>
      <c r="Z10" s="19"/>
      <c r="AA10" s="106"/>
      <c r="AB10" s="106" t="s">
        <v>151</v>
      </c>
      <c r="AC10" s="19" t="s">
        <v>157</v>
      </c>
      <c r="AD10" s="19" t="s">
        <v>163</v>
      </c>
      <c r="AE10" s="19" t="s">
        <v>152</v>
      </c>
      <c r="AF10" s="19" t="s">
        <v>166</v>
      </c>
      <c r="AG10" s="19" t="s">
        <v>164</v>
      </c>
      <c r="AH10" s="18"/>
    </row>
    <row r="11" spans="1:34" x14ac:dyDescent="0.2">
      <c r="A11" s="11"/>
      <c r="G11" s="8"/>
      <c r="H11" s="10"/>
      <c r="J11" s="11"/>
      <c r="P11" s="8"/>
      <c r="Q11" s="10"/>
      <c r="S11" s="7" t="s">
        <v>48</v>
      </c>
      <c r="W11" s="106"/>
      <c r="X11" s="40"/>
      <c r="Y11" s="10"/>
      <c r="Z11" s="10"/>
      <c r="AB11" s="7" t="s">
        <v>48</v>
      </c>
      <c r="AF11" s="106"/>
      <c r="AG11" s="40"/>
      <c r="AH11" s="10"/>
    </row>
    <row r="12" spans="1:34" s="11" customFormat="1" x14ac:dyDescent="0.2">
      <c r="A12" s="11" t="s">
        <v>151</v>
      </c>
      <c r="B12" s="19" t="s">
        <v>157</v>
      </c>
      <c r="C12" s="19" t="s">
        <v>163</v>
      </c>
      <c r="D12" s="19" t="s">
        <v>152</v>
      </c>
      <c r="E12" s="19" t="s">
        <v>166</v>
      </c>
      <c r="F12" s="40" t="s">
        <v>164</v>
      </c>
      <c r="G12" s="19"/>
      <c r="H12" s="19"/>
      <c r="J12" s="11" t="s">
        <v>151</v>
      </c>
      <c r="K12" s="19" t="s">
        <v>157</v>
      </c>
      <c r="L12" s="19" t="s">
        <v>163</v>
      </c>
      <c r="M12" s="19" t="s">
        <v>152</v>
      </c>
      <c r="N12" s="19" t="s">
        <v>166</v>
      </c>
      <c r="O12" s="19" t="s">
        <v>164</v>
      </c>
      <c r="P12" s="18"/>
      <c r="Q12" s="19"/>
      <c r="S12" s="3" t="s">
        <v>125</v>
      </c>
      <c r="T12" s="4"/>
      <c r="U12" s="4"/>
      <c r="V12" s="4"/>
      <c r="W12" s="106"/>
      <c r="X12" s="40"/>
      <c r="Y12" s="10"/>
      <c r="Z12" s="10"/>
      <c r="AA12" s="4"/>
      <c r="AB12" s="3" t="s">
        <v>130</v>
      </c>
      <c r="AC12" s="4"/>
      <c r="AD12" s="4"/>
      <c r="AE12" s="4"/>
      <c r="AF12" s="106"/>
      <c r="AG12" s="40"/>
      <c r="AH12" s="10"/>
    </row>
    <row r="13" spans="1:34" x14ac:dyDescent="0.2">
      <c r="A13" s="7" t="s">
        <v>48</v>
      </c>
      <c r="F13" s="40"/>
      <c r="G13" s="10"/>
      <c r="H13" s="10"/>
      <c r="J13" s="7" t="s">
        <v>48</v>
      </c>
      <c r="O13" s="40"/>
      <c r="P13" s="10"/>
      <c r="Q13" s="10"/>
      <c r="S13" s="106" t="s">
        <v>346</v>
      </c>
      <c r="T13" s="4">
        <v>18</v>
      </c>
      <c r="U13" s="4">
        <v>24</v>
      </c>
      <c r="V13" s="4">
        <v>35</v>
      </c>
      <c r="W13" s="106">
        <v>48</v>
      </c>
      <c r="X13" s="40">
        <v>67</v>
      </c>
      <c r="Y13" s="10"/>
      <c r="Z13" s="10"/>
      <c r="AB13" s="106" t="s">
        <v>346</v>
      </c>
      <c r="AC13" s="4">
        <v>7</v>
      </c>
      <c r="AD13" s="4">
        <v>7</v>
      </c>
      <c r="AE13" s="4">
        <v>10</v>
      </c>
      <c r="AF13" s="106">
        <v>14</v>
      </c>
      <c r="AG13" s="40">
        <v>13</v>
      </c>
      <c r="AH13" s="10"/>
    </row>
    <row r="14" spans="1:34" x14ac:dyDescent="0.2">
      <c r="A14" s="3" t="s">
        <v>125</v>
      </c>
      <c r="F14" s="40"/>
      <c r="G14" s="10"/>
      <c r="H14" s="10"/>
      <c r="J14" s="3" t="s">
        <v>130</v>
      </c>
      <c r="O14" s="40"/>
      <c r="P14" s="10"/>
      <c r="Q14" s="10"/>
      <c r="S14" s="106"/>
      <c r="W14" s="106"/>
      <c r="X14" s="40"/>
      <c r="Y14" s="10"/>
      <c r="Z14" s="10"/>
      <c r="AB14" s="106"/>
      <c r="AF14" s="106"/>
      <c r="AG14" s="40"/>
      <c r="AH14" s="10"/>
    </row>
    <row r="15" spans="1:34" x14ac:dyDescent="0.2">
      <c r="A15" s="106" t="s">
        <v>346</v>
      </c>
      <c r="B15" s="4">
        <v>679</v>
      </c>
      <c r="C15" s="4">
        <v>621</v>
      </c>
      <c r="D15" s="4">
        <v>572</v>
      </c>
      <c r="E15" s="11">
        <v>682</v>
      </c>
      <c r="F15" s="40">
        <v>918</v>
      </c>
      <c r="G15" s="10"/>
      <c r="H15" s="10"/>
      <c r="J15" s="106" t="s">
        <v>346</v>
      </c>
      <c r="K15" s="4">
        <v>178</v>
      </c>
      <c r="L15" s="4">
        <v>172</v>
      </c>
      <c r="M15" s="4">
        <v>204</v>
      </c>
      <c r="N15" s="11">
        <v>280</v>
      </c>
      <c r="O15" s="40">
        <v>263</v>
      </c>
      <c r="P15" s="10"/>
      <c r="Q15" s="10"/>
      <c r="S15" s="106" t="s">
        <v>151</v>
      </c>
      <c r="T15" s="19" t="s">
        <v>157</v>
      </c>
      <c r="U15" s="19" t="s">
        <v>157</v>
      </c>
      <c r="V15" s="19" t="s">
        <v>157</v>
      </c>
      <c r="W15" s="19" t="s">
        <v>165</v>
      </c>
      <c r="X15" s="40">
        <v>2014</v>
      </c>
      <c r="Y15" s="19"/>
      <c r="Z15" s="19"/>
      <c r="AA15" s="106"/>
      <c r="AB15" s="106" t="s">
        <v>151</v>
      </c>
      <c r="AC15" s="19" t="s">
        <v>157</v>
      </c>
      <c r="AD15" s="19" t="s">
        <v>157</v>
      </c>
      <c r="AE15" s="19" t="s">
        <v>157</v>
      </c>
      <c r="AF15" s="19" t="s">
        <v>165</v>
      </c>
      <c r="AG15" s="40">
        <v>2014</v>
      </c>
      <c r="AH15" s="19"/>
    </row>
    <row r="16" spans="1:34" x14ac:dyDescent="0.2">
      <c r="A16" s="106" t="s">
        <v>347</v>
      </c>
      <c r="B16" s="4">
        <v>2389</v>
      </c>
      <c r="C16" s="4">
        <v>3998</v>
      </c>
      <c r="D16" s="4">
        <v>4614</v>
      </c>
      <c r="E16" s="106">
        <v>9172</v>
      </c>
      <c r="F16" s="40" t="s">
        <v>142</v>
      </c>
      <c r="G16" s="10"/>
      <c r="H16" s="10"/>
      <c r="J16" s="106" t="s">
        <v>347</v>
      </c>
      <c r="K16" s="4">
        <v>736</v>
      </c>
      <c r="L16" s="4">
        <v>1090</v>
      </c>
      <c r="M16" s="4">
        <v>1546</v>
      </c>
      <c r="N16" s="106">
        <v>1723</v>
      </c>
      <c r="O16" s="40" t="s">
        <v>142</v>
      </c>
      <c r="P16" s="10"/>
      <c r="Q16" s="10"/>
      <c r="S16" s="7" t="s">
        <v>49</v>
      </c>
      <c r="W16" s="106"/>
      <c r="X16" s="40"/>
      <c r="Y16" s="10"/>
      <c r="Z16" s="10"/>
      <c r="AB16" s="7" t="s">
        <v>49</v>
      </c>
      <c r="AF16" s="106"/>
      <c r="AG16" s="40"/>
      <c r="AH16" s="10"/>
    </row>
    <row r="17" spans="1:34" x14ac:dyDescent="0.2">
      <c r="A17" s="106" t="s">
        <v>348</v>
      </c>
      <c r="B17" s="4">
        <v>9137</v>
      </c>
      <c r="C17" s="4">
        <v>6736</v>
      </c>
      <c r="D17" s="4">
        <v>6092</v>
      </c>
      <c r="E17" s="11">
        <v>9545</v>
      </c>
      <c r="F17" s="40" t="s">
        <v>142</v>
      </c>
      <c r="G17" s="10"/>
      <c r="H17" s="10"/>
      <c r="J17" s="106" t="s">
        <v>348</v>
      </c>
      <c r="K17" s="4">
        <v>13661</v>
      </c>
      <c r="L17" s="4">
        <v>10994</v>
      </c>
      <c r="M17" s="4">
        <v>8702</v>
      </c>
      <c r="N17" s="11">
        <v>24429</v>
      </c>
      <c r="O17" s="40" t="s">
        <v>142</v>
      </c>
      <c r="P17" s="10"/>
      <c r="Q17" s="10"/>
      <c r="S17" s="3" t="s">
        <v>125</v>
      </c>
      <c r="W17" s="106"/>
      <c r="X17" s="40"/>
      <c r="Y17" s="10"/>
      <c r="Z17" s="10"/>
      <c r="AB17" s="3" t="s">
        <v>130</v>
      </c>
      <c r="AF17" s="106"/>
      <c r="AG17" s="40"/>
      <c r="AH17" s="10"/>
    </row>
    <row r="18" spans="1:34" x14ac:dyDescent="0.2">
      <c r="A18" s="11"/>
      <c r="F18" s="40"/>
      <c r="G18" s="10"/>
      <c r="H18" s="10"/>
      <c r="J18" s="11"/>
      <c r="O18" s="40"/>
      <c r="P18" s="10"/>
      <c r="Q18" s="10"/>
      <c r="S18" s="106" t="s">
        <v>346</v>
      </c>
      <c r="T18" s="4">
        <v>8</v>
      </c>
      <c r="U18" s="4">
        <v>22</v>
      </c>
      <c r="V18" s="4">
        <v>106</v>
      </c>
      <c r="W18" s="106" t="s">
        <v>142</v>
      </c>
      <c r="X18" s="40" t="s">
        <v>142</v>
      </c>
      <c r="Y18" s="10"/>
      <c r="Z18" s="10"/>
      <c r="AB18" s="106" t="s">
        <v>346</v>
      </c>
      <c r="AC18" s="4">
        <v>34</v>
      </c>
      <c r="AD18" s="4">
        <v>48</v>
      </c>
      <c r="AE18" s="4">
        <v>94</v>
      </c>
      <c r="AF18" s="106" t="s">
        <v>142</v>
      </c>
      <c r="AG18" s="40" t="s">
        <v>142</v>
      </c>
      <c r="AH18" s="10"/>
    </row>
    <row r="19" spans="1:34" s="11" customFormat="1" x14ac:dyDescent="0.2">
      <c r="A19" s="11" t="s">
        <v>151</v>
      </c>
      <c r="B19" s="19" t="s">
        <v>157</v>
      </c>
      <c r="C19" s="19" t="s">
        <v>157</v>
      </c>
      <c r="D19" s="19" t="s">
        <v>157</v>
      </c>
      <c r="E19" s="19" t="s">
        <v>165</v>
      </c>
      <c r="F19" s="40">
        <v>2014</v>
      </c>
      <c r="G19" s="19"/>
      <c r="H19" s="19"/>
      <c r="J19" s="11" t="s">
        <v>151</v>
      </c>
      <c r="K19" s="19" t="s">
        <v>157</v>
      </c>
      <c r="L19" s="19" t="s">
        <v>157</v>
      </c>
      <c r="M19" s="19" t="s">
        <v>157</v>
      </c>
      <c r="N19" s="19" t="s">
        <v>165</v>
      </c>
      <c r="O19" s="40">
        <v>2014</v>
      </c>
      <c r="P19" s="19"/>
      <c r="Q19" s="19"/>
      <c r="S19" s="106"/>
      <c r="T19" s="4"/>
      <c r="U19" s="4"/>
      <c r="V19" s="4"/>
      <c r="W19" s="106"/>
      <c r="X19" s="40"/>
      <c r="Y19" s="10"/>
      <c r="Z19" s="10"/>
      <c r="AA19" s="4"/>
      <c r="AB19" s="106"/>
      <c r="AC19" s="4"/>
      <c r="AD19" s="4"/>
      <c r="AE19" s="4"/>
      <c r="AF19" s="106"/>
      <c r="AG19" s="40"/>
      <c r="AH19" s="10"/>
    </row>
    <row r="20" spans="1:34" x14ac:dyDescent="0.2">
      <c r="A20" s="7" t="s">
        <v>49</v>
      </c>
      <c r="F20" s="40"/>
      <c r="G20" s="10"/>
      <c r="H20" s="10"/>
      <c r="J20" s="7" t="s">
        <v>49</v>
      </c>
      <c r="O20" s="40"/>
      <c r="P20" s="10"/>
      <c r="Q20" s="10"/>
      <c r="S20" s="106" t="s">
        <v>151</v>
      </c>
      <c r="T20" s="10">
        <v>2016</v>
      </c>
      <c r="U20" s="10">
        <v>2016</v>
      </c>
      <c r="V20" s="10">
        <v>2016</v>
      </c>
      <c r="W20" s="106"/>
      <c r="X20" s="40"/>
      <c r="Y20" s="10"/>
      <c r="Z20" s="10"/>
      <c r="AB20" s="106" t="s">
        <v>151</v>
      </c>
      <c r="AC20" s="10">
        <v>2016</v>
      </c>
      <c r="AD20" s="10">
        <v>2016</v>
      </c>
      <c r="AE20" s="10">
        <v>2016</v>
      </c>
      <c r="AF20" s="106"/>
      <c r="AG20" s="40"/>
      <c r="AH20" s="10"/>
    </row>
    <row r="21" spans="1:34" x14ac:dyDescent="0.2">
      <c r="A21" s="3" t="s">
        <v>125</v>
      </c>
      <c r="F21" s="40"/>
      <c r="G21" s="10"/>
      <c r="H21" s="10"/>
      <c r="J21" s="3" t="s">
        <v>130</v>
      </c>
      <c r="O21" s="40"/>
      <c r="P21" s="10"/>
      <c r="Q21" s="10"/>
      <c r="S21" s="7" t="s">
        <v>126</v>
      </c>
      <c r="W21" s="106"/>
      <c r="X21" s="40"/>
      <c r="AB21" s="34" t="s">
        <v>127</v>
      </c>
      <c r="AF21" s="106"/>
      <c r="AG21" s="40"/>
    </row>
    <row r="22" spans="1:34" x14ac:dyDescent="0.2">
      <c r="A22" s="106" t="s">
        <v>346</v>
      </c>
      <c r="B22" s="4">
        <v>149</v>
      </c>
      <c r="C22" s="4">
        <v>284</v>
      </c>
      <c r="D22" s="4">
        <v>317</v>
      </c>
      <c r="E22" s="11" t="s">
        <v>142</v>
      </c>
      <c r="F22" s="40" t="s">
        <v>142</v>
      </c>
      <c r="G22" s="10"/>
      <c r="H22" s="10"/>
      <c r="J22" s="106" t="s">
        <v>346</v>
      </c>
      <c r="K22" s="4">
        <v>142</v>
      </c>
      <c r="L22" s="4">
        <v>190</v>
      </c>
      <c r="M22" s="4">
        <v>295</v>
      </c>
      <c r="N22" s="11" t="s">
        <v>142</v>
      </c>
      <c r="O22" s="40" t="s">
        <v>142</v>
      </c>
      <c r="P22" s="10"/>
      <c r="Q22" s="10"/>
      <c r="S22" s="33" t="s">
        <v>135</v>
      </c>
      <c r="W22" s="106"/>
      <c r="X22" s="40"/>
      <c r="AB22" s="33" t="s">
        <v>135</v>
      </c>
      <c r="AF22" s="106"/>
      <c r="AG22" s="40"/>
    </row>
    <row r="23" spans="1:34" x14ac:dyDescent="0.2">
      <c r="A23" s="106" t="s">
        <v>347</v>
      </c>
      <c r="B23" s="4">
        <v>66</v>
      </c>
      <c r="C23" s="4">
        <v>179</v>
      </c>
      <c r="D23" s="4">
        <v>576</v>
      </c>
      <c r="E23" s="106" t="s">
        <v>142</v>
      </c>
      <c r="F23" s="40" t="s">
        <v>142</v>
      </c>
      <c r="G23" s="10"/>
      <c r="H23" s="10"/>
      <c r="J23" s="106" t="s">
        <v>347</v>
      </c>
      <c r="K23" s="4">
        <v>903</v>
      </c>
      <c r="L23" s="4">
        <v>1177</v>
      </c>
      <c r="M23" s="4">
        <v>1644</v>
      </c>
      <c r="N23" s="106" t="s">
        <v>142</v>
      </c>
      <c r="O23" s="40" t="s">
        <v>142</v>
      </c>
      <c r="P23" s="10"/>
      <c r="Q23" s="10"/>
      <c r="S23" s="106" t="s">
        <v>346</v>
      </c>
      <c r="T23" s="4">
        <v>13</v>
      </c>
      <c r="U23" s="4">
        <v>15</v>
      </c>
      <c r="V23" s="4">
        <v>24</v>
      </c>
      <c r="W23" s="4">
        <v>16</v>
      </c>
      <c r="X23" s="14">
        <v>9</v>
      </c>
      <c r="AB23" s="106" t="s">
        <v>346</v>
      </c>
      <c r="AC23" s="4">
        <v>4</v>
      </c>
      <c r="AD23" s="4">
        <v>4</v>
      </c>
      <c r="AE23" s="4">
        <v>5</v>
      </c>
      <c r="AF23" s="4">
        <v>5</v>
      </c>
      <c r="AG23" s="14">
        <v>5</v>
      </c>
    </row>
    <row r="24" spans="1:34" x14ac:dyDescent="0.2">
      <c r="A24" s="106" t="s">
        <v>348</v>
      </c>
      <c r="B24" s="4">
        <v>1607</v>
      </c>
      <c r="C24" s="4">
        <v>3845</v>
      </c>
      <c r="D24" s="4">
        <v>4188</v>
      </c>
      <c r="E24" s="11" t="s">
        <v>142</v>
      </c>
      <c r="F24" s="40" t="s">
        <v>142</v>
      </c>
      <c r="G24" s="10"/>
      <c r="H24" s="10"/>
      <c r="J24" s="106" t="s">
        <v>348</v>
      </c>
      <c r="K24" s="4">
        <v>1635</v>
      </c>
      <c r="L24" s="4">
        <v>1655</v>
      </c>
      <c r="M24" s="4">
        <v>2286</v>
      </c>
      <c r="N24" s="11" t="s">
        <v>142</v>
      </c>
      <c r="O24" s="40" t="s">
        <v>142</v>
      </c>
      <c r="P24" s="10"/>
      <c r="Q24" s="10"/>
      <c r="S24" s="33" t="s">
        <v>136</v>
      </c>
      <c r="W24" s="106"/>
      <c r="X24" s="40"/>
      <c r="Y24" s="10"/>
      <c r="Z24" s="10"/>
      <c r="AB24" s="33" t="s">
        <v>136</v>
      </c>
      <c r="AF24" s="106"/>
      <c r="AG24" s="40"/>
      <c r="AH24" s="10"/>
    </row>
    <row r="25" spans="1:34" x14ac:dyDescent="0.2">
      <c r="A25" s="11"/>
      <c r="F25" s="40"/>
      <c r="G25" s="10"/>
      <c r="H25" s="10"/>
      <c r="J25" s="11"/>
      <c r="O25" s="40"/>
      <c r="P25" s="10"/>
      <c r="Q25" s="10"/>
      <c r="S25" s="106" t="s">
        <v>346</v>
      </c>
      <c r="T25" s="4">
        <v>0</v>
      </c>
      <c r="U25" s="4">
        <v>0</v>
      </c>
      <c r="V25" s="4">
        <v>32</v>
      </c>
      <c r="W25" s="106">
        <v>22</v>
      </c>
      <c r="X25" s="40">
        <v>48</v>
      </c>
      <c r="Y25" s="10"/>
      <c r="Z25" s="10"/>
      <c r="AB25" s="106" t="s">
        <v>346</v>
      </c>
      <c r="AC25" s="4">
        <v>0</v>
      </c>
      <c r="AD25" s="4">
        <v>0</v>
      </c>
      <c r="AE25" s="4">
        <v>12</v>
      </c>
      <c r="AF25" s="106">
        <v>3</v>
      </c>
      <c r="AG25" s="40">
        <v>0</v>
      </c>
    </row>
    <row r="26" spans="1:34" x14ac:dyDescent="0.2">
      <c r="A26" s="11" t="s">
        <v>151</v>
      </c>
      <c r="B26" s="10">
        <v>2016</v>
      </c>
      <c r="C26" s="10">
        <v>2016</v>
      </c>
      <c r="D26" s="10">
        <v>2016</v>
      </c>
      <c r="F26" s="40"/>
      <c r="G26" s="10"/>
      <c r="H26" s="10"/>
      <c r="J26" s="11" t="s">
        <v>151</v>
      </c>
      <c r="O26" s="40"/>
      <c r="P26" s="10"/>
      <c r="Q26" s="10"/>
      <c r="S26" s="106"/>
      <c r="W26" s="106"/>
      <c r="X26" s="40"/>
      <c r="Y26" s="10"/>
      <c r="Z26" s="10"/>
      <c r="AB26" s="106"/>
      <c r="AF26" s="106"/>
      <c r="AG26" s="40"/>
    </row>
    <row r="27" spans="1:34" x14ac:dyDescent="0.2">
      <c r="A27" s="7" t="s">
        <v>126</v>
      </c>
      <c r="F27" s="40"/>
      <c r="J27" s="34" t="s">
        <v>127</v>
      </c>
      <c r="O27" s="40"/>
      <c r="S27" s="15" t="s">
        <v>151</v>
      </c>
      <c r="T27" s="15" t="s">
        <v>157</v>
      </c>
      <c r="U27" s="15" t="s">
        <v>163</v>
      </c>
      <c r="V27" s="15" t="s">
        <v>152</v>
      </c>
      <c r="W27" s="15" t="s">
        <v>166</v>
      </c>
      <c r="X27" s="43" t="s">
        <v>164</v>
      </c>
      <c r="Y27" s="15"/>
      <c r="Z27" s="19"/>
      <c r="AA27" s="106"/>
      <c r="AB27" s="15" t="s">
        <v>151</v>
      </c>
      <c r="AC27" s="15" t="s">
        <v>157</v>
      </c>
      <c r="AD27" s="15" t="s">
        <v>163</v>
      </c>
      <c r="AE27" s="15" t="s">
        <v>152</v>
      </c>
      <c r="AF27" s="15" t="s">
        <v>166</v>
      </c>
      <c r="AG27" s="43" t="s">
        <v>164</v>
      </c>
      <c r="AH27" s="15"/>
    </row>
    <row r="28" spans="1:34" x14ac:dyDescent="0.2">
      <c r="A28" s="33" t="s">
        <v>135</v>
      </c>
      <c r="F28" s="40"/>
      <c r="J28" s="33" t="s">
        <v>135</v>
      </c>
      <c r="O28" s="40"/>
      <c r="W28" s="106"/>
      <c r="X28" s="40"/>
      <c r="AF28" s="106"/>
      <c r="AG28" s="40"/>
    </row>
    <row r="29" spans="1:34" x14ac:dyDescent="0.2">
      <c r="A29" s="106" t="s">
        <v>346</v>
      </c>
      <c r="B29" s="4">
        <v>306</v>
      </c>
      <c r="C29" s="4">
        <v>272</v>
      </c>
      <c r="D29" s="106">
        <v>300</v>
      </c>
      <c r="E29" s="106">
        <v>305</v>
      </c>
      <c r="F29" s="14">
        <v>225</v>
      </c>
      <c r="J29" s="106" t="s">
        <v>346</v>
      </c>
      <c r="K29" s="4">
        <v>112</v>
      </c>
      <c r="L29" s="4">
        <v>96</v>
      </c>
      <c r="M29" s="106">
        <v>102</v>
      </c>
      <c r="N29" s="106">
        <v>97</v>
      </c>
      <c r="O29" s="14">
        <v>61</v>
      </c>
    </row>
    <row r="30" spans="1:34" x14ac:dyDescent="0.2">
      <c r="A30" s="106" t="s">
        <v>347</v>
      </c>
      <c r="B30" s="4">
        <v>1366</v>
      </c>
      <c r="C30" s="4">
        <v>2041</v>
      </c>
      <c r="D30" s="106">
        <v>2179</v>
      </c>
      <c r="E30" s="106">
        <v>3511</v>
      </c>
      <c r="F30" s="14">
        <v>411</v>
      </c>
      <c r="G30" s="10"/>
      <c r="H30" s="10"/>
      <c r="J30" s="106" t="s">
        <v>347</v>
      </c>
      <c r="K30" s="4">
        <v>373</v>
      </c>
      <c r="L30" s="4">
        <v>469</v>
      </c>
      <c r="M30" s="106">
        <v>558</v>
      </c>
      <c r="N30" s="106">
        <v>408</v>
      </c>
      <c r="O30" s="14">
        <v>162</v>
      </c>
      <c r="P30" s="10"/>
      <c r="Q30" s="10"/>
    </row>
    <row r="31" spans="1:34" x14ac:dyDescent="0.2">
      <c r="A31" s="106" t="s">
        <v>348</v>
      </c>
      <c r="B31" s="4">
        <v>3623</v>
      </c>
      <c r="C31" s="4">
        <v>2964</v>
      </c>
      <c r="D31" s="106">
        <v>2632</v>
      </c>
      <c r="E31" s="106">
        <v>3787</v>
      </c>
      <c r="F31" s="14">
        <v>509</v>
      </c>
      <c r="G31" s="10"/>
      <c r="H31" s="10"/>
      <c r="J31" s="106" t="s">
        <v>348</v>
      </c>
      <c r="K31" s="4">
        <v>5562</v>
      </c>
      <c r="L31" s="4">
        <v>3711</v>
      </c>
      <c r="M31" s="106">
        <v>2712</v>
      </c>
      <c r="N31" s="106">
        <v>3985</v>
      </c>
      <c r="O31" s="14">
        <v>214</v>
      </c>
      <c r="P31" s="10"/>
      <c r="Q31" s="10"/>
    </row>
    <row r="32" spans="1:34" x14ac:dyDescent="0.2">
      <c r="A32" s="33" t="s">
        <v>136</v>
      </c>
      <c r="F32" s="40"/>
      <c r="G32" s="10"/>
      <c r="H32" s="10"/>
      <c r="J32" s="33" t="s">
        <v>136</v>
      </c>
      <c r="O32" s="40"/>
      <c r="P32" s="10"/>
      <c r="Q32" s="10"/>
    </row>
    <row r="33" spans="1:26" x14ac:dyDescent="0.2">
      <c r="A33" s="106" t="s">
        <v>346</v>
      </c>
      <c r="B33" s="4">
        <v>753</v>
      </c>
      <c r="C33" s="4">
        <v>597</v>
      </c>
      <c r="D33" s="106">
        <v>655</v>
      </c>
      <c r="E33" s="106">
        <v>933</v>
      </c>
      <c r="F33" s="14">
        <v>1389</v>
      </c>
      <c r="G33" s="10"/>
      <c r="H33" s="10"/>
      <c r="J33" s="106" t="s">
        <v>346</v>
      </c>
      <c r="K33" s="4">
        <v>69</v>
      </c>
      <c r="L33" s="4">
        <v>125</v>
      </c>
      <c r="M33" s="106">
        <v>265</v>
      </c>
      <c r="N33" s="106">
        <v>328</v>
      </c>
      <c r="O33" s="14">
        <v>57</v>
      </c>
    </row>
    <row r="34" spans="1:26" x14ac:dyDescent="0.2">
      <c r="A34" s="106" t="s">
        <v>347</v>
      </c>
      <c r="B34" s="4">
        <v>569</v>
      </c>
      <c r="C34" s="4">
        <v>362</v>
      </c>
      <c r="D34" s="106">
        <v>395</v>
      </c>
      <c r="E34" s="106">
        <v>285</v>
      </c>
      <c r="F34" s="14">
        <v>93</v>
      </c>
      <c r="G34" s="10"/>
      <c r="H34" s="10"/>
      <c r="J34" s="106" t="s">
        <v>347</v>
      </c>
      <c r="K34" s="4">
        <v>305</v>
      </c>
      <c r="L34" s="4">
        <v>432</v>
      </c>
      <c r="M34" s="4">
        <v>938</v>
      </c>
      <c r="N34" s="4">
        <v>664</v>
      </c>
      <c r="O34" s="14">
        <v>476</v>
      </c>
    </row>
    <row r="35" spans="1:26" x14ac:dyDescent="0.2">
      <c r="A35" s="106" t="s">
        <v>348</v>
      </c>
      <c r="B35" s="4">
        <v>2850</v>
      </c>
      <c r="C35" s="4">
        <v>2661</v>
      </c>
      <c r="D35" s="106">
        <v>2317</v>
      </c>
      <c r="E35" s="106">
        <v>2733</v>
      </c>
      <c r="F35" s="14">
        <v>1282</v>
      </c>
      <c r="G35" s="10"/>
      <c r="H35" s="10"/>
      <c r="J35" s="106" t="s">
        <v>348</v>
      </c>
      <c r="K35" s="4">
        <v>553</v>
      </c>
      <c r="L35" s="4">
        <v>373</v>
      </c>
      <c r="M35" s="4">
        <v>655</v>
      </c>
      <c r="N35" s="4">
        <v>341</v>
      </c>
      <c r="O35" s="14">
        <v>6</v>
      </c>
    </row>
    <row r="36" spans="1:26" x14ac:dyDescent="0.2">
      <c r="A36" s="11"/>
      <c r="F36" s="40"/>
      <c r="G36" s="10"/>
      <c r="H36" s="10"/>
      <c r="J36" s="11"/>
      <c r="O36" s="40"/>
    </row>
    <row r="37" spans="1:26" s="11" customFormat="1" x14ac:dyDescent="0.2">
      <c r="A37" s="15" t="s">
        <v>151</v>
      </c>
      <c r="B37" s="15" t="s">
        <v>157</v>
      </c>
      <c r="C37" s="15" t="s">
        <v>163</v>
      </c>
      <c r="D37" s="15" t="s">
        <v>152</v>
      </c>
      <c r="E37" s="15" t="s">
        <v>166</v>
      </c>
      <c r="F37" s="43" t="s">
        <v>164</v>
      </c>
      <c r="G37" s="15"/>
      <c r="H37" s="19"/>
      <c r="J37" s="15" t="s">
        <v>151</v>
      </c>
      <c r="K37" s="15" t="s">
        <v>157</v>
      </c>
      <c r="L37" s="15" t="s">
        <v>163</v>
      </c>
      <c r="M37" s="15" t="s">
        <v>152</v>
      </c>
      <c r="N37" s="15" t="s">
        <v>166</v>
      </c>
      <c r="O37" s="43" t="s">
        <v>164</v>
      </c>
      <c r="P37" s="15"/>
      <c r="Q37" s="19"/>
      <c r="Z37" s="106"/>
    </row>
    <row r="38" spans="1:26" x14ac:dyDescent="0.2">
      <c r="F38" s="40"/>
      <c r="O38" s="40"/>
    </row>
    <row r="49" spans="5:15" x14ac:dyDescent="0.2">
      <c r="E49" s="4"/>
      <c r="F49" s="4"/>
      <c r="N49" s="4"/>
      <c r="O49" s="4"/>
    </row>
    <row r="50" spans="5:15" x14ac:dyDescent="0.2">
      <c r="E50" s="4"/>
      <c r="F50" s="4"/>
      <c r="N50" s="4"/>
      <c r="O50" s="4"/>
    </row>
    <row r="51" spans="5:15" x14ac:dyDescent="0.2">
      <c r="E51" s="4"/>
      <c r="F51" s="4"/>
      <c r="N51" s="4"/>
      <c r="O51" s="4"/>
    </row>
    <row r="52" spans="5:15" x14ac:dyDescent="0.2">
      <c r="E52" s="4"/>
      <c r="F52" s="4"/>
      <c r="N52" s="4"/>
      <c r="O52" s="4"/>
    </row>
    <row r="53" spans="5:15" x14ac:dyDescent="0.2">
      <c r="E53" s="4"/>
      <c r="F53" s="4"/>
      <c r="N53" s="4"/>
      <c r="O53" s="4"/>
    </row>
    <row r="54" spans="5:15" x14ac:dyDescent="0.2">
      <c r="E54" s="4"/>
      <c r="F54" s="4"/>
      <c r="N54" s="4"/>
      <c r="O54" s="4"/>
    </row>
    <row r="55" spans="5:15" x14ac:dyDescent="0.2">
      <c r="E55" s="4"/>
      <c r="F55" s="4"/>
      <c r="N55" s="4"/>
      <c r="O55" s="4"/>
    </row>
    <row r="56" spans="5:15" x14ac:dyDescent="0.2">
      <c r="E56" s="4"/>
      <c r="F56" s="4"/>
      <c r="N56" s="4"/>
      <c r="O56" s="4"/>
    </row>
    <row r="57" spans="5:15" x14ac:dyDescent="0.2">
      <c r="E57" s="4"/>
      <c r="F57" s="4"/>
      <c r="N57" s="4"/>
      <c r="O57" s="4"/>
    </row>
    <row r="58" spans="5:15" x14ac:dyDescent="0.2">
      <c r="E58" s="4"/>
      <c r="F58" s="4"/>
      <c r="N58" s="4"/>
      <c r="O58" s="4"/>
    </row>
    <row r="59" spans="5:15" x14ac:dyDescent="0.2">
      <c r="E59" s="4"/>
      <c r="F59" s="4"/>
      <c r="N59" s="4"/>
      <c r="O59" s="4"/>
    </row>
    <row r="60" spans="5:15" x14ac:dyDescent="0.2">
      <c r="E60" s="4"/>
      <c r="F60" s="4"/>
      <c r="N60" s="4"/>
      <c r="O60" s="4"/>
    </row>
    <row r="61" spans="5:15" x14ac:dyDescent="0.2">
      <c r="E61" s="4"/>
      <c r="F61" s="4"/>
      <c r="N61" s="4"/>
      <c r="O61" s="4"/>
    </row>
    <row r="62" spans="5:15" x14ac:dyDescent="0.2">
      <c r="E62" s="4"/>
      <c r="F62" s="4"/>
      <c r="N62" s="4"/>
      <c r="O62" s="4"/>
    </row>
    <row r="63" spans="5:15" x14ac:dyDescent="0.2">
      <c r="E63" s="4"/>
      <c r="F63" s="4"/>
      <c r="N63" s="4"/>
      <c r="O63" s="4"/>
    </row>
    <row r="64" spans="5:15" x14ac:dyDescent="0.2">
      <c r="E64" s="4"/>
      <c r="F64" s="4"/>
      <c r="N64" s="4"/>
      <c r="O64" s="4"/>
    </row>
    <row r="65" spans="5:15" x14ac:dyDescent="0.2">
      <c r="E65" s="4"/>
      <c r="F65" s="4"/>
      <c r="N65" s="4"/>
      <c r="O65" s="4"/>
    </row>
    <row r="66" spans="5:15" x14ac:dyDescent="0.2">
      <c r="E66" s="4"/>
      <c r="F66" s="4"/>
      <c r="N66" s="4"/>
      <c r="O66" s="4"/>
    </row>
    <row r="67" spans="5:15" x14ac:dyDescent="0.2">
      <c r="E67" s="4"/>
      <c r="F67" s="4"/>
      <c r="N67" s="4"/>
      <c r="O67" s="4"/>
    </row>
    <row r="68" spans="5:15" x14ac:dyDescent="0.2">
      <c r="E68" s="4"/>
      <c r="F68" s="4"/>
      <c r="N68" s="4"/>
      <c r="O68" s="4"/>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defaultRowHeight="11.25" x14ac:dyDescent="0.2"/>
  <cols>
    <col min="1" max="1" width="29" style="4" customWidth="1"/>
    <col min="2" max="4" width="9.140625" style="4"/>
    <col min="5" max="6" width="9.140625" style="11"/>
    <col min="7" max="9" width="9.140625" style="4"/>
    <col min="10" max="10" width="27.5703125" style="4" customWidth="1"/>
    <col min="11" max="13" width="9.140625" style="4"/>
    <col min="14" max="15" width="9.140625" style="11"/>
    <col min="16" max="16384" width="9.140625" style="4"/>
  </cols>
  <sheetData>
    <row r="1" spans="1:16" x14ac:dyDescent="0.2">
      <c r="A1" s="3" t="s">
        <v>167</v>
      </c>
    </row>
    <row r="2" spans="1:16" x14ac:dyDescent="0.2">
      <c r="A2" s="3" t="s">
        <v>315</v>
      </c>
    </row>
    <row r="4" spans="1:16" x14ac:dyDescent="0.2">
      <c r="A4" s="3" t="s">
        <v>174</v>
      </c>
      <c r="J4" s="3" t="s">
        <v>171</v>
      </c>
    </row>
    <row r="5" spans="1:16" s="11" customFormat="1" x14ac:dyDescent="0.2">
      <c r="A5" s="75"/>
      <c r="B5" s="15" t="s">
        <v>109</v>
      </c>
      <c r="C5" s="15" t="s">
        <v>108</v>
      </c>
      <c r="D5" s="15" t="s">
        <v>107</v>
      </c>
      <c r="E5" s="15" t="s">
        <v>110</v>
      </c>
      <c r="F5" s="43" t="s">
        <v>111</v>
      </c>
      <c r="G5" s="15"/>
      <c r="H5" s="19"/>
      <c r="J5" s="75"/>
      <c r="K5" s="15" t="s">
        <v>109</v>
      </c>
      <c r="L5" s="15" t="s">
        <v>108</v>
      </c>
      <c r="M5" s="15" t="s">
        <v>107</v>
      </c>
      <c r="N5" s="15" t="s">
        <v>110</v>
      </c>
      <c r="O5" s="43" t="s">
        <v>111</v>
      </c>
      <c r="P5" s="15"/>
    </row>
    <row r="6" spans="1:16" x14ac:dyDescent="0.2">
      <c r="A6" s="25" t="s">
        <v>47</v>
      </c>
      <c r="F6" s="40"/>
      <c r="G6" s="10"/>
      <c r="H6" s="10"/>
      <c r="J6" s="25" t="s">
        <v>47</v>
      </c>
      <c r="O6" s="40"/>
      <c r="P6" s="10"/>
    </row>
    <row r="7" spans="1:16" x14ac:dyDescent="0.2">
      <c r="A7" s="11" t="s">
        <v>131</v>
      </c>
      <c r="B7" s="4">
        <v>0</v>
      </c>
      <c r="C7" s="4">
        <v>0</v>
      </c>
      <c r="D7" s="4">
        <v>10</v>
      </c>
      <c r="E7" s="11">
        <v>18</v>
      </c>
      <c r="F7" s="40">
        <v>23</v>
      </c>
      <c r="G7" s="10"/>
      <c r="H7" s="10"/>
      <c r="J7" s="11" t="s">
        <v>131</v>
      </c>
      <c r="K7" s="4">
        <v>0</v>
      </c>
      <c r="L7" s="4">
        <v>0</v>
      </c>
      <c r="M7" s="4">
        <v>11</v>
      </c>
      <c r="N7" s="11">
        <v>17</v>
      </c>
      <c r="O7" s="40">
        <v>16</v>
      </c>
      <c r="P7" s="10"/>
    </row>
    <row r="8" spans="1:16" x14ac:dyDescent="0.2">
      <c r="A8" s="11" t="s">
        <v>132</v>
      </c>
      <c r="B8" s="4">
        <v>333</v>
      </c>
      <c r="C8" s="4">
        <v>267</v>
      </c>
      <c r="D8" s="4">
        <v>294</v>
      </c>
      <c r="E8" s="11">
        <v>326</v>
      </c>
      <c r="F8" s="40">
        <v>301</v>
      </c>
      <c r="G8" s="10"/>
      <c r="H8" s="10"/>
      <c r="I8" s="10"/>
      <c r="J8" s="11" t="s">
        <v>132</v>
      </c>
      <c r="K8" s="4">
        <v>67</v>
      </c>
      <c r="L8" s="4">
        <v>61</v>
      </c>
      <c r="M8" s="4">
        <v>65</v>
      </c>
      <c r="N8" s="11">
        <v>59</v>
      </c>
      <c r="O8" s="40">
        <v>65</v>
      </c>
      <c r="P8" s="10"/>
    </row>
    <row r="9" spans="1:16" x14ac:dyDescent="0.2">
      <c r="A9" s="11"/>
      <c r="F9" s="40"/>
      <c r="G9" s="10"/>
      <c r="H9" s="10"/>
      <c r="I9" s="10"/>
      <c r="J9" s="11"/>
      <c r="O9" s="40"/>
      <c r="P9" s="10"/>
    </row>
    <row r="10" spans="1:16" s="11" customFormat="1" x14ac:dyDescent="0.2">
      <c r="A10" s="11" t="s">
        <v>151</v>
      </c>
      <c r="B10" s="19" t="s">
        <v>157</v>
      </c>
      <c r="C10" s="19" t="s">
        <v>163</v>
      </c>
      <c r="D10" s="19" t="s">
        <v>152</v>
      </c>
      <c r="E10" s="19" t="s">
        <v>166</v>
      </c>
      <c r="F10" s="40" t="s">
        <v>164</v>
      </c>
      <c r="G10" s="19"/>
      <c r="H10" s="19"/>
      <c r="I10" s="19"/>
      <c r="J10" s="11" t="s">
        <v>151</v>
      </c>
      <c r="K10" s="19" t="s">
        <v>157</v>
      </c>
      <c r="L10" s="19" t="s">
        <v>163</v>
      </c>
      <c r="M10" s="19" t="s">
        <v>152</v>
      </c>
      <c r="N10" s="19" t="s">
        <v>166</v>
      </c>
      <c r="O10" s="40" t="s">
        <v>164</v>
      </c>
      <c r="P10" s="19"/>
    </row>
    <row r="11" spans="1:16" x14ac:dyDescent="0.2">
      <c r="A11" s="25" t="s">
        <v>48</v>
      </c>
      <c r="F11" s="40"/>
      <c r="G11" s="10"/>
      <c r="H11" s="10"/>
      <c r="I11" s="10"/>
      <c r="J11" s="25" t="s">
        <v>48</v>
      </c>
      <c r="O11" s="40"/>
      <c r="P11" s="10"/>
    </row>
    <row r="12" spans="1:16" x14ac:dyDescent="0.2">
      <c r="A12" s="11" t="s">
        <v>131</v>
      </c>
      <c r="B12" s="4">
        <v>0</v>
      </c>
      <c r="C12" s="4">
        <v>0</v>
      </c>
      <c r="D12" s="4">
        <v>4</v>
      </c>
      <c r="E12" s="11">
        <v>2</v>
      </c>
      <c r="F12" s="40">
        <v>0</v>
      </c>
      <c r="G12" s="10"/>
      <c r="H12" s="10"/>
      <c r="I12" s="10"/>
      <c r="J12" s="11" t="s">
        <v>131</v>
      </c>
      <c r="K12" s="4">
        <v>0</v>
      </c>
      <c r="L12" s="4">
        <v>0</v>
      </c>
      <c r="M12" s="4">
        <v>3</v>
      </c>
      <c r="N12" s="11">
        <v>3</v>
      </c>
      <c r="O12" s="40">
        <v>0</v>
      </c>
      <c r="P12" s="10"/>
    </row>
    <row r="13" spans="1:16" x14ac:dyDescent="0.2">
      <c r="A13" s="11" t="s">
        <v>132</v>
      </c>
      <c r="B13" s="4">
        <v>1103</v>
      </c>
      <c r="C13" s="4">
        <v>1030</v>
      </c>
      <c r="D13" s="4">
        <v>886</v>
      </c>
      <c r="E13" s="11">
        <v>790</v>
      </c>
      <c r="F13" s="40">
        <v>28</v>
      </c>
      <c r="G13" s="10"/>
      <c r="H13" s="10"/>
      <c r="I13" s="10"/>
      <c r="J13" s="11" t="s">
        <v>132</v>
      </c>
      <c r="K13" s="4">
        <v>256</v>
      </c>
      <c r="L13" s="4">
        <v>251</v>
      </c>
      <c r="M13" s="4">
        <v>268</v>
      </c>
      <c r="N13" s="11">
        <v>216</v>
      </c>
      <c r="O13" s="40">
        <v>10</v>
      </c>
      <c r="P13" s="10"/>
    </row>
    <row r="14" spans="1:16" x14ac:dyDescent="0.2">
      <c r="A14" s="11"/>
      <c r="F14" s="40"/>
      <c r="G14" s="10"/>
      <c r="H14" s="10"/>
      <c r="I14" s="10"/>
      <c r="J14" s="11"/>
      <c r="O14" s="40"/>
      <c r="P14" s="10"/>
    </row>
    <row r="15" spans="1:16" s="11" customFormat="1" x14ac:dyDescent="0.2">
      <c r="A15" s="11" t="s">
        <v>151</v>
      </c>
      <c r="B15" s="19" t="s">
        <v>157</v>
      </c>
      <c r="C15" s="19" t="s">
        <v>157</v>
      </c>
      <c r="D15" s="19" t="s">
        <v>157</v>
      </c>
      <c r="E15" s="19" t="s">
        <v>165</v>
      </c>
      <c r="F15" s="40">
        <v>2014</v>
      </c>
      <c r="G15" s="19"/>
      <c r="H15" s="19"/>
      <c r="I15" s="19"/>
      <c r="J15" s="11" t="s">
        <v>151</v>
      </c>
      <c r="K15" s="19" t="s">
        <v>157</v>
      </c>
      <c r="L15" s="19" t="s">
        <v>157</v>
      </c>
      <c r="M15" s="19" t="s">
        <v>157</v>
      </c>
      <c r="N15" s="19" t="s">
        <v>165</v>
      </c>
      <c r="O15" s="40">
        <v>2014</v>
      </c>
      <c r="P15" s="19"/>
    </row>
    <row r="16" spans="1:16" x14ac:dyDescent="0.2">
      <c r="A16" s="25" t="s">
        <v>49</v>
      </c>
      <c r="F16" s="40"/>
      <c r="G16" s="10"/>
      <c r="H16" s="10"/>
      <c r="I16" s="10"/>
      <c r="J16" s="25" t="s">
        <v>49</v>
      </c>
      <c r="O16" s="40"/>
      <c r="P16" s="10"/>
    </row>
    <row r="17" spans="1:16" x14ac:dyDescent="0.2">
      <c r="A17" s="11" t="s">
        <v>131</v>
      </c>
      <c r="B17" s="4">
        <v>0</v>
      </c>
      <c r="C17" s="4">
        <v>0</v>
      </c>
      <c r="D17" s="4">
        <v>5</v>
      </c>
      <c r="E17" s="11" t="s">
        <v>142</v>
      </c>
      <c r="F17" s="40" t="s">
        <v>142</v>
      </c>
      <c r="G17" s="10"/>
      <c r="H17" s="10"/>
      <c r="I17" s="10"/>
      <c r="J17" s="11" t="s">
        <v>131</v>
      </c>
      <c r="K17" s="4">
        <v>0</v>
      </c>
      <c r="L17" s="4">
        <v>0</v>
      </c>
      <c r="M17" s="4">
        <v>2</v>
      </c>
      <c r="N17" s="11" t="s">
        <v>142</v>
      </c>
      <c r="O17" s="40" t="s">
        <v>142</v>
      </c>
      <c r="P17" s="10"/>
    </row>
    <row r="18" spans="1:16" x14ac:dyDescent="0.2">
      <c r="A18" s="11" t="s">
        <v>132</v>
      </c>
      <c r="B18" s="4">
        <v>375</v>
      </c>
      <c r="C18" s="4">
        <v>812</v>
      </c>
      <c r="D18" s="4">
        <v>910</v>
      </c>
      <c r="E18" s="11" t="s">
        <v>142</v>
      </c>
      <c r="F18" s="40" t="s">
        <v>142</v>
      </c>
      <c r="G18" s="10"/>
      <c r="H18" s="10"/>
      <c r="I18" s="10"/>
      <c r="J18" s="11" t="s">
        <v>132</v>
      </c>
      <c r="K18" s="4">
        <v>182</v>
      </c>
      <c r="L18" s="4">
        <v>220</v>
      </c>
      <c r="M18" s="4">
        <v>336</v>
      </c>
      <c r="N18" s="11" t="s">
        <v>142</v>
      </c>
      <c r="O18" s="40" t="s">
        <v>142</v>
      </c>
      <c r="P18" s="10"/>
    </row>
    <row r="19" spans="1:16" x14ac:dyDescent="0.2">
      <c r="A19" s="11"/>
      <c r="F19" s="40"/>
      <c r="G19" s="10"/>
      <c r="H19" s="10"/>
      <c r="I19" s="10"/>
      <c r="J19" s="11"/>
      <c r="O19" s="40"/>
      <c r="P19" s="10"/>
    </row>
    <row r="20" spans="1:16" x14ac:dyDescent="0.2">
      <c r="A20" s="11" t="s">
        <v>151</v>
      </c>
      <c r="B20" s="10">
        <v>2016</v>
      </c>
      <c r="C20" s="10">
        <v>2016</v>
      </c>
      <c r="D20" s="10">
        <v>2016</v>
      </c>
      <c r="F20" s="40"/>
      <c r="G20" s="10"/>
      <c r="H20" s="10"/>
      <c r="I20" s="10"/>
      <c r="J20" s="11" t="s">
        <v>151</v>
      </c>
      <c r="K20" s="10">
        <v>2016</v>
      </c>
      <c r="L20" s="10">
        <v>2016</v>
      </c>
      <c r="M20" s="10">
        <v>2016</v>
      </c>
      <c r="O20" s="40"/>
      <c r="P20" s="10"/>
    </row>
    <row r="21" spans="1:16" x14ac:dyDescent="0.2">
      <c r="A21" s="37" t="s">
        <v>126</v>
      </c>
      <c r="F21" s="40"/>
      <c r="G21" s="10"/>
      <c r="H21" s="10"/>
      <c r="I21" s="10"/>
      <c r="J21" s="37" t="s">
        <v>127</v>
      </c>
      <c r="O21" s="40"/>
      <c r="P21" s="10"/>
    </row>
    <row r="22" spans="1:16" x14ac:dyDescent="0.2">
      <c r="A22" s="33" t="s">
        <v>135</v>
      </c>
      <c r="F22" s="40"/>
      <c r="G22" s="10"/>
      <c r="H22" s="10"/>
      <c r="I22" s="10"/>
      <c r="J22" s="33" t="s">
        <v>135</v>
      </c>
      <c r="O22" s="40"/>
      <c r="P22" s="10"/>
    </row>
    <row r="23" spans="1:16" x14ac:dyDescent="0.2">
      <c r="A23" s="11" t="s">
        <v>131</v>
      </c>
      <c r="B23" s="4">
        <v>0</v>
      </c>
      <c r="C23" s="4">
        <v>0</v>
      </c>
      <c r="D23" s="4">
        <v>9</v>
      </c>
      <c r="E23" s="11">
        <v>13</v>
      </c>
      <c r="F23" s="40">
        <v>19</v>
      </c>
      <c r="I23" s="10"/>
      <c r="J23" s="11" t="s">
        <v>131</v>
      </c>
      <c r="K23" s="4">
        <v>0</v>
      </c>
      <c r="L23" s="4">
        <v>0</v>
      </c>
      <c r="M23" s="4">
        <v>7</v>
      </c>
      <c r="N23" s="11">
        <v>11</v>
      </c>
      <c r="O23" s="40">
        <v>12</v>
      </c>
      <c r="P23" s="10"/>
    </row>
    <row r="24" spans="1:16" x14ac:dyDescent="0.2">
      <c r="A24" s="11" t="s">
        <v>132</v>
      </c>
      <c r="B24" s="4">
        <v>553</v>
      </c>
      <c r="C24" s="4">
        <v>541</v>
      </c>
      <c r="D24" s="4">
        <v>585</v>
      </c>
      <c r="E24" s="11">
        <v>796</v>
      </c>
      <c r="F24" s="40">
        <v>207</v>
      </c>
      <c r="I24" s="10"/>
      <c r="J24" s="11" t="s">
        <v>132</v>
      </c>
      <c r="K24" s="4">
        <v>173</v>
      </c>
      <c r="L24" s="4">
        <v>159</v>
      </c>
      <c r="M24" s="4">
        <v>174</v>
      </c>
      <c r="N24" s="11">
        <v>193</v>
      </c>
      <c r="O24" s="40">
        <v>72</v>
      </c>
      <c r="P24" s="10"/>
    </row>
    <row r="25" spans="1:16" x14ac:dyDescent="0.2">
      <c r="A25" s="33" t="s">
        <v>136</v>
      </c>
      <c r="F25" s="40"/>
      <c r="G25" s="10"/>
      <c r="H25" s="10"/>
      <c r="I25" s="10"/>
      <c r="J25" s="33" t="s">
        <v>136</v>
      </c>
      <c r="O25" s="40"/>
      <c r="P25" s="10"/>
    </row>
    <row r="26" spans="1:16" x14ac:dyDescent="0.2">
      <c r="A26" s="11" t="s">
        <v>131</v>
      </c>
      <c r="B26" s="4">
        <v>0</v>
      </c>
      <c r="C26" s="4">
        <v>0</v>
      </c>
      <c r="D26" s="4">
        <v>2</v>
      </c>
      <c r="E26" s="11">
        <v>5</v>
      </c>
      <c r="F26" s="40">
        <v>5</v>
      </c>
      <c r="G26" s="10"/>
      <c r="H26" s="10"/>
      <c r="J26" s="11" t="s">
        <v>131</v>
      </c>
      <c r="K26" s="4">
        <v>0</v>
      </c>
      <c r="L26" s="4">
        <v>0</v>
      </c>
      <c r="M26" s="4">
        <v>2</v>
      </c>
      <c r="N26" s="11">
        <v>3</v>
      </c>
      <c r="O26" s="40">
        <v>3</v>
      </c>
      <c r="P26" s="10"/>
    </row>
    <row r="27" spans="1:16" x14ac:dyDescent="0.2">
      <c r="A27" s="11" t="s">
        <v>132</v>
      </c>
      <c r="B27" s="4">
        <v>988</v>
      </c>
      <c r="C27" s="4">
        <v>830</v>
      </c>
      <c r="D27" s="4">
        <v>787</v>
      </c>
      <c r="E27" s="11">
        <v>1077</v>
      </c>
      <c r="F27" s="40">
        <v>1010</v>
      </c>
      <c r="G27" s="10"/>
      <c r="H27" s="10"/>
      <c r="J27" s="11" t="s">
        <v>132</v>
      </c>
      <c r="K27" s="4">
        <v>146</v>
      </c>
      <c r="L27" s="4">
        <v>187</v>
      </c>
      <c r="M27" s="4">
        <v>339</v>
      </c>
      <c r="N27" s="11">
        <v>440</v>
      </c>
      <c r="O27" s="40">
        <v>79</v>
      </c>
      <c r="P27" s="10"/>
    </row>
    <row r="28" spans="1:16" x14ac:dyDescent="0.2">
      <c r="A28" s="11"/>
      <c r="F28" s="40"/>
      <c r="G28" s="10"/>
      <c r="H28" s="10"/>
      <c r="J28" s="11"/>
      <c r="O28" s="40"/>
      <c r="P28" s="10"/>
    </row>
    <row r="29" spans="1:16" s="11" customFormat="1" x14ac:dyDescent="0.2">
      <c r="A29" s="15" t="s">
        <v>151</v>
      </c>
      <c r="B29" s="15" t="s">
        <v>157</v>
      </c>
      <c r="C29" s="15" t="s">
        <v>163</v>
      </c>
      <c r="D29" s="15" t="s">
        <v>152</v>
      </c>
      <c r="E29" s="15" t="s">
        <v>166</v>
      </c>
      <c r="F29" s="43" t="s">
        <v>164</v>
      </c>
      <c r="G29" s="15"/>
      <c r="H29" s="19"/>
      <c r="J29" s="15" t="s">
        <v>151</v>
      </c>
      <c r="K29" s="15" t="s">
        <v>157</v>
      </c>
      <c r="L29" s="15" t="s">
        <v>163</v>
      </c>
      <c r="M29" s="15" t="s">
        <v>152</v>
      </c>
      <c r="N29" s="15" t="s">
        <v>166</v>
      </c>
      <c r="O29" s="43" t="s">
        <v>164</v>
      </c>
      <c r="P29" s="15"/>
    </row>
    <row r="30" spans="1:16" x14ac:dyDescent="0.2">
      <c r="F30" s="40"/>
      <c r="G30" s="10"/>
      <c r="H30" s="10"/>
      <c r="O30" s="40"/>
      <c r="P30" s="10"/>
    </row>
    <row r="31" spans="1:16" x14ac:dyDescent="0.2">
      <c r="F31" s="40"/>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heetViews>
  <sheetFormatPr defaultRowHeight="11.25" x14ac:dyDescent="0.2"/>
  <cols>
    <col min="1" max="1" width="26" style="4" customWidth="1"/>
    <col min="2" max="16384" width="9.140625" style="4"/>
  </cols>
  <sheetData>
    <row r="1" spans="1:12" x14ac:dyDescent="0.2">
      <c r="A1" s="3" t="s">
        <v>168</v>
      </c>
    </row>
    <row r="2" spans="1:12" x14ac:dyDescent="0.2">
      <c r="A2" s="3" t="s">
        <v>316</v>
      </c>
    </row>
    <row r="4" spans="1:12" s="11" customFormat="1" x14ac:dyDescent="0.2">
      <c r="A4" s="75"/>
      <c r="B4" s="15" t="s">
        <v>109</v>
      </c>
      <c r="C4" s="15" t="s">
        <v>108</v>
      </c>
      <c r="D4" s="15" t="s">
        <v>107</v>
      </c>
      <c r="E4" s="15" t="s">
        <v>110</v>
      </c>
      <c r="F4" s="43" t="s">
        <v>111</v>
      </c>
      <c r="G4" s="15"/>
    </row>
    <row r="5" spans="1:12" x14ac:dyDescent="0.2">
      <c r="A5" s="3" t="s">
        <v>148</v>
      </c>
      <c r="F5" s="14"/>
      <c r="G5" s="10"/>
    </row>
    <row r="6" spans="1:12" x14ac:dyDescent="0.2">
      <c r="A6" s="11" t="s">
        <v>131</v>
      </c>
      <c r="B6" s="47">
        <v>0</v>
      </c>
      <c r="C6" s="47">
        <v>0</v>
      </c>
      <c r="D6" s="47">
        <v>1</v>
      </c>
      <c r="E6" s="47">
        <v>0</v>
      </c>
      <c r="F6" s="48">
        <v>1</v>
      </c>
      <c r="G6" s="10"/>
      <c r="H6" s="30"/>
      <c r="I6" s="30"/>
      <c r="J6" s="30"/>
      <c r="K6" s="30"/>
      <c r="L6" s="30"/>
    </row>
    <row r="7" spans="1:12" x14ac:dyDescent="0.2">
      <c r="A7" s="11" t="s">
        <v>132</v>
      </c>
      <c r="B7" s="47">
        <v>147</v>
      </c>
      <c r="C7" s="47">
        <v>108</v>
      </c>
      <c r="D7" s="47">
        <v>115</v>
      </c>
      <c r="E7" s="47">
        <v>281</v>
      </c>
      <c r="F7" s="48"/>
      <c r="G7" s="10"/>
      <c r="H7" s="30"/>
      <c r="I7" s="30"/>
      <c r="J7" s="30"/>
      <c r="K7" s="30"/>
      <c r="L7" s="30"/>
    </row>
    <row r="8" spans="1:12" x14ac:dyDescent="0.2">
      <c r="A8" s="3" t="s">
        <v>147</v>
      </c>
      <c r="B8" s="47"/>
      <c r="C8" s="47"/>
      <c r="D8" s="47"/>
      <c r="E8" s="47"/>
      <c r="F8" s="48"/>
      <c r="G8" s="10"/>
    </row>
    <row r="9" spans="1:12" x14ac:dyDescent="0.2">
      <c r="A9" s="11" t="s">
        <v>131</v>
      </c>
      <c r="B9" s="47">
        <v>0</v>
      </c>
      <c r="C9" s="47">
        <v>0</v>
      </c>
      <c r="D9" s="47">
        <v>0</v>
      </c>
      <c r="E9" s="47">
        <v>1</v>
      </c>
      <c r="F9" s="48">
        <v>1</v>
      </c>
      <c r="G9" s="10"/>
      <c r="H9" s="30"/>
      <c r="I9" s="30"/>
      <c r="J9" s="30"/>
      <c r="K9" s="30"/>
      <c r="L9" s="30"/>
    </row>
    <row r="10" spans="1:12" x14ac:dyDescent="0.2">
      <c r="A10" s="11" t="s">
        <v>132</v>
      </c>
      <c r="B10" s="47">
        <v>23</v>
      </c>
      <c r="C10" s="47">
        <v>75</v>
      </c>
      <c r="D10" s="47">
        <v>69</v>
      </c>
      <c r="E10" s="47">
        <v>40</v>
      </c>
      <c r="F10" s="48">
        <v>7</v>
      </c>
      <c r="G10" s="10"/>
      <c r="H10" s="30"/>
      <c r="I10" s="30"/>
      <c r="J10" s="30"/>
      <c r="K10" s="30"/>
      <c r="L10" s="30"/>
    </row>
    <row r="11" spans="1:12" x14ac:dyDescent="0.2">
      <c r="A11" s="3" t="s">
        <v>134</v>
      </c>
      <c r="B11" s="47"/>
      <c r="C11" s="47"/>
      <c r="D11" s="47"/>
      <c r="E11" s="47"/>
      <c r="F11" s="48"/>
      <c r="G11" s="10"/>
    </row>
    <row r="12" spans="1:12" x14ac:dyDescent="0.2">
      <c r="A12" s="11" t="s">
        <v>131</v>
      </c>
      <c r="B12" s="47">
        <v>0</v>
      </c>
      <c r="C12" s="47">
        <v>0</v>
      </c>
      <c r="D12" s="47">
        <v>1</v>
      </c>
      <c r="E12" s="47">
        <v>1</v>
      </c>
      <c r="F12" s="48">
        <v>1</v>
      </c>
      <c r="G12" s="10"/>
      <c r="H12" s="30"/>
      <c r="I12" s="30"/>
      <c r="J12" s="30"/>
      <c r="K12" s="30"/>
      <c r="L12" s="30"/>
    </row>
    <row r="13" spans="1:12" x14ac:dyDescent="0.2">
      <c r="A13" s="11" t="s">
        <v>132</v>
      </c>
      <c r="B13" s="47">
        <v>71</v>
      </c>
      <c r="C13" s="47">
        <v>102</v>
      </c>
      <c r="D13" s="47">
        <v>101</v>
      </c>
      <c r="E13" s="47">
        <v>130</v>
      </c>
      <c r="F13" s="48">
        <v>7</v>
      </c>
      <c r="G13" s="10"/>
      <c r="H13" s="30"/>
      <c r="I13" s="30"/>
      <c r="J13" s="30"/>
      <c r="K13" s="30"/>
      <c r="L13" s="30"/>
    </row>
    <row r="14" spans="1:12" x14ac:dyDescent="0.2">
      <c r="A14" s="11"/>
      <c r="B14" s="44"/>
      <c r="C14" s="44"/>
      <c r="D14" s="44"/>
      <c r="E14" s="44"/>
      <c r="F14" s="49"/>
      <c r="G14" s="10"/>
    </row>
    <row r="15" spans="1:12" s="11" customFormat="1" x14ac:dyDescent="0.2">
      <c r="A15" s="15" t="s">
        <v>151</v>
      </c>
      <c r="B15" s="15" t="s">
        <v>157</v>
      </c>
      <c r="C15" s="15" t="s">
        <v>157</v>
      </c>
      <c r="D15" s="15" t="s">
        <v>157</v>
      </c>
      <c r="E15" s="15" t="s">
        <v>165</v>
      </c>
      <c r="F15" s="43">
        <v>2014</v>
      </c>
      <c r="G15" s="15"/>
    </row>
    <row r="16" spans="1:12" x14ac:dyDescent="0.2">
      <c r="F16" s="14"/>
      <c r="G16"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heetViews>
  <sheetFormatPr defaultRowHeight="12.75" x14ac:dyDescent="0.2"/>
  <cols>
    <col min="1" max="1" width="28.5703125" style="81" customWidth="1"/>
    <col min="2" max="2" width="112.5703125" style="81" customWidth="1"/>
    <col min="3" max="16384" width="9.140625" style="81"/>
  </cols>
  <sheetData>
    <row r="1" spans="1:2" ht="15.75" x14ac:dyDescent="0.25">
      <c r="A1" s="51" t="s">
        <v>181</v>
      </c>
    </row>
    <row r="4" spans="1:2" x14ac:dyDescent="0.2">
      <c r="A4" s="82" t="s">
        <v>222</v>
      </c>
      <c r="B4" s="83" t="s">
        <v>223</v>
      </c>
    </row>
    <row r="5" spans="1:2" ht="76.5" x14ac:dyDescent="0.2">
      <c r="A5" s="84" t="s">
        <v>224</v>
      </c>
      <c r="B5" s="85" t="s">
        <v>225</v>
      </c>
    </row>
    <row r="6" spans="1:2" ht="25.5" x14ac:dyDescent="0.2">
      <c r="A6" s="84" t="s">
        <v>226</v>
      </c>
      <c r="B6" s="85" t="s">
        <v>227</v>
      </c>
    </row>
    <row r="7" spans="1:2" x14ac:dyDescent="0.2">
      <c r="A7" s="84" t="s">
        <v>228</v>
      </c>
      <c r="B7" s="85" t="s">
        <v>229</v>
      </c>
    </row>
    <row r="8" spans="1:2" x14ac:dyDescent="0.2">
      <c r="A8" s="84" t="s">
        <v>230</v>
      </c>
      <c r="B8" s="85" t="s">
        <v>231</v>
      </c>
    </row>
    <row r="9" spans="1:2" x14ac:dyDescent="0.2">
      <c r="A9" s="86" t="s">
        <v>232</v>
      </c>
      <c r="B9" s="87" t="s">
        <v>233</v>
      </c>
    </row>
    <row r="11" spans="1:2" x14ac:dyDescent="0.2">
      <c r="A11" s="88" t="s">
        <v>222</v>
      </c>
      <c r="B11" s="89" t="s">
        <v>248</v>
      </c>
    </row>
    <row r="12" spans="1:2" x14ac:dyDescent="0.2">
      <c r="A12" s="90" t="s">
        <v>224</v>
      </c>
      <c r="B12" s="91" t="s">
        <v>249</v>
      </c>
    </row>
    <row r="13" spans="1:2" x14ac:dyDescent="0.2">
      <c r="A13" s="90" t="s">
        <v>226</v>
      </c>
      <c r="B13" s="91" t="s">
        <v>251</v>
      </c>
    </row>
    <row r="14" spans="1:2" x14ac:dyDescent="0.2">
      <c r="A14" s="90" t="s">
        <v>228</v>
      </c>
      <c r="B14" s="91" t="s">
        <v>229</v>
      </c>
    </row>
    <row r="15" spans="1:2" x14ac:dyDescent="0.2">
      <c r="A15" s="90" t="s">
        <v>230</v>
      </c>
      <c r="B15" s="91" t="s">
        <v>235</v>
      </c>
    </row>
    <row r="16" spans="1:2" ht="38.25" x14ac:dyDescent="0.2">
      <c r="A16" s="92" t="s">
        <v>232</v>
      </c>
      <c r="B16" s="93" t="s">
        <v>255</v>
      </c>
    </row>
    <row r="18" spans="1:2" x14ac:dyDescent="0.2">
      <c r="A18" s="88" t="s">
        <v>222</v>
      </c>
      <c r="B18" s="89" t="s">
        <v>236</v>
      </c>
    </row>
    <row r="19" spans="1:2" ht="25.5" x14ac:dyDescent="0.2">
      <c r="A19" s="90" t="s">
        <v>224</v>
      </c>
      <c r="B19" s="91" t="s">
        <v>250</v>
      </c>
    </row>
    <row r="20" spans="1:2" ht="25.5" x14ac:dyDescent="0.2">
      <c r="A20" s="90" t="s">
        <v>226</v>
      </c>
      <c r="B20" s="91" t="s">
        <v>256</v>
      </c>
    </row>
    <row r="21" spans="1:2" x14ac:dyDescent="0.2">
      <c r="A21" s="90" t="s">
        <v>228</v>
      </c>
      <c r="B21" s="91" t="s">
        <v>237</v>
      </c>
    </row>
    <row r="22" spans="1:2" x14ac:dyDescent="0.2">
      <c r="A22" s="90" t="s">
        <v>230</v>
      </c>
      <c r="B22" s="91" t="s">
        <v>235</v>
      </c>
    </row>
    <row r="23" spans="1:2" ht="38.25" x14ac:dyDescent="0.2">
      <c r="A23" s="92" t="s">
        <v>232</v>
      </c>
      <c r="B23" s="93" t="s">
        <v>257</v>
      </c>
    </row>
    <row r="24" spans="1:2" x14ac:dyDescent="0.2">
      <c r="A24" s="94"/>
      <c r="B24" s="94"/>
    </row>
    <row r="25" spans="1:2" x14ac:dyDescent="0.2">
      <c r="A25" s="88" t="s">
        <v>222</v>
      </c>
      <c r="B25" s="89" t="s">
        <v>239</v>
      </c>
    </row>
    <row r="26" spans="1:2" ht="76.5" x14ac:dyDescent="0.2">
      <c r="A26" s="90" t="s">
        <v>224</v>
      </c>
      <c r="B26" s="91" t="s">
        <v>240</v>
      </c>
    </row>
    <row r="27" spans="1:2" ht="25.5" x14ac:dyDescent="0.2">
      <c r="A27" s="90" t="s">
        <v>226</v>
      </c>
      <c r="B27" s="91" t="s">
        <v>241</v>
      </c>
    </row>
    <row r="28" spans="1:2" x14ac:dyDescent="0.2">
      <c r="A28" s="90" t="s">
        <v>228</v>
      </c>
      <c r="B28" s="91" t="s">
        <v>242</v>
      </c>
    </row>
    <row r="29" spans="1:2" x14ac:dyDescent="0.2">
      <c r="A29" s="90" t="s">
        <v>230</v>
      </c>
      <c r="B29" s="91" t="s">
        <v>243</v>
      </c>
    </row>
    <row r="30" spans="1:2" x14ac:dyDescent="0.2">
      <c r="A30" s="92" t="s">
        <v>232</v>
      </c>
      <c r="B30" s="93" t="s">
        <v>244</v>
      </c>
    </row>
    <row r="31" spans="1:2" x14ac:dyDescent="0.2">
      <c r="A31" s="94"/>
      <c r="B31" s="94"/>
    </row>
    <row r="32" spans="1:2" x14ac:dyDescent="0.2">
      <c r="A32" s="88" t="s">
        <v>222</v>
      </c>
      <c r="B32" s="89" t="s">
        <v>246</v>
      </c>
    </row>
    <row r="33" spans="1:2" ht="38.25" x14ac:dyDescent="0.2">
      <c r="A33" s="90" t="s">
        <v>224</v>
      </c>
      <c r="B33" s="91" t="s">
        <v>258</v>
      </c>
    </row>
    <row r="34" spans="1:2" x14ac:dyDescent="0.2">
      <c r="A34" s="90" t="s">
        <v>226</v>
      </c>
      <c r="B34" s="91" t="s">
        <v>245</v>
      </c>
    </row>
    <row r="35" spans="1:2" x14ac:dyDescent="0.2">
      <c r="A35" s="90" t="s">
        <v>228</v>
      </c>
      <c r="B35" s="91" t="s">
        <v>229</v>
      </c>
    </row>
    <row r="36" spans="1:2" x14ac:dyDescent="0.2">
      <c r="A36" s="90" t="s">
        <v>230</v>
      </c>
      <c r="B36" s="91" t="s">
        <v>238</v>
      </c>
    </row>
    <row r="37" spans="1:2" x14ac:dyDescent="0.2">
      <c r="A37" s="92" t="s">
        <v>232</v>
      </c>
      <c r="B37" s="93" t="s">
        <v>233</v>
      </c>
    </row>
    <row r="38" spans="1:2" x14ac:dyDescent="0.2">
      <c r="A38" s="94"/>
      <c r="B38" s="94"/>
    </row>
    <row r="39" spans="1:2" x14ac:dyDescent="0.2">
      <c r="A39" s="88" t="s">
        <v>222</v>
      </c>
      <c r="B39" s="89" t="s">
        <v>260</v>
      </c>
    </row>
    <row r="40" spans="1:2" ht="38.25" x14ac:dyDescent="0.2">
      <c r="A40" s="90" t="s">
        <v>224</v>
      </c>
      <c r="B40" s="91" t="s">
        <v>259</v>
      </c>
    </row>
    <row r="41" spans="1:2" x14ac:dyDescent="0.2">
      <c r="A41" s="90" t="s">
        <v>226</v>
      </c>
      <c r="B41" s="91" t="s">
        <v>247</v>
      </c>
    </row>
    <row r="42" spans="1:2" x14ac:dyDescent="0.2">
      <c r="A42" s="90" t="s">
        <v>228</v>
      </c>
      <c r="B42" s="91" t="s">
        <v>229</v>
      </c>
    </row>
    <row r="43" spans="1:2" x14ac:dyDescent="0.2">
      <c r="A43" s="90" t="s">
        <v>230</v>
      </c>
      <c r="B43" s="91" t="s">
        <v>234</v>
      </c>
    </row>
    <row r="44" spans="1:2" x14ac:dyDescent="0.2">
      <c r="A44" s="92" t="s">
        <v>232</v>
      </c>
      <c r="B44" s="93" t="s">
        <v>233</v>
      </c>
    </row>
    <row r="45" spans="1:2" x14ac:dyDescent="0.2">
      <c r="A45" s="95"/>
      <c r="B45" s="95"/>
    </row>
    <row r="46" spans="1:2" x14ac:dyDescent="0.2">
      <c r="A46" s="88" t="s">
        <v>222</v>
      </c>
      <c r="B46" s="89" t="s">
        <v>252</v>
      </c>
    </row>
    <row r="47" spans="1:2" ht="38.25" x14ac:dyDescent="0.2">
      <c r="A47" s="90" t="s">
        <v>224</v>
      </c>
      <c r="B47" s="91" t="s">
        <v>254</v>
      </c>
    </row>
    <row r="48" spans="1:2" x14ac:dyDescent="0.2">
      <c r="A48" s="90" t="s">
        <v>226</v>
      </c>
      <c r="B48" s="91" t="s">
        <v>253</v>
      </c>
    </row>
    <row r="49" spans="1:2" x14ac:dyDescent="0.2">
      <c r="A49" s="90" t="s">
        <v>228</v>
      </c>
      <c r="B49" s="91" t="s">
        <v>229</v>
      </c>
    </row>
    <row r="50" spans="1:2" x14ac:dyDescent="0.2">
      <c r="A50" s="90" t="s">
        <v>230</v>
      </c>
      <c r="B50" s="91" t="s">
        <v>238</v>
      </c>
    </row>
    <row r="51" spans="1:2" x14ac:dyDescent="0.2">
      <c r="A51" s="92" t="s">
        <v>232</v>
      </c>
      <c r="B51" s="93" t="s">
        <v>233</v>
      </c>
    </row>
    <row r="53" spans="1:2" x14ac:dyDescent="0.2">
      <c r="A53" s="88" t="s">
        <v>222</v>
      </c>
      <c r="B53" s="89" t="s">
        <v>285</v>
      </c>
    </row>
    <row r="54" spans="1:2" ht="25.5" x14ac:dyDescent="0.2">
      <c r="A54" s="90" t="s">
        <v>224</v>
      </c>
      <c r="B54" s="96" t="s">
        <v>286</v>
      </c>
    </row>
    <row r="55" spans="1:2" x14ac:dyDescent="0.2">
      <c r="A55" s="90" t="s">
        <v>226</v>
      </c>
      <c r="B55" s="91" t="s">
        <v>247</v>
      </c>
    </row>
    <row r="56" spans="1:2" x14ac:dyDescent="0.2">
      <c r="A56" s="90" t="s">
        <v>228</v>
      </c>
      <c r="B56" s="91" t="s">
        <v>229</v>
      </c>
    </row>
    <row r="57" spans="1:2" x14ac:dyDescent="0.2">
      <c r="A57" s="90" t="s">
        <v>230</v>
      </c>
      <c r="B57" s="91" t="s">
        <v>235</v>
      </c>
    </row>
    <row r="58" spans="1:2" x14ac:dyDescent="0.2">
      <c r="A58" s="92" t="s">
        <v>232</v>
      </c>
      <c r="B58" s="93" t="s">
        <v>233</v>
      </c>
    </row>
    <row r="59" spans="1:2" x14ac:dyDescent="0.2">
      <c r="A59" s="95"/>
      <c r="B59" s="9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heetViews>
  <sheetFormatPr defaultRowHeight="11.25" x14ac:dyDescent="0.2"/>
  <cols>
    <col min="1" max="1" width="22.7109375" style="4" customWidth="1"/>
    <col min="2" max="11" width="9.140625" style="4"/>
    <col min="12" max="12" width="24.5703125" style="4" customWidth="1"/>
    <col min="13" max="16384" width="9.140625" style="4"/>
  </cols>
  <sheetData>
    <row r="1" spans="1:20" x14ac:dyDescent="0.2">
      <c r="A1" s="3" t="s">
        <v>0</v>
      </c>
    </row>
    <row r="2" spans="1:20" x14ac:dyDescent="0.2">
      <c r="A2" s="3" t="s">
        <v>1</v>
      </c>
    </row>
    <row r="3" spans="1:20" x14ac:dyDescent="0.2">
      <c r="A3" s="3"/>
    </row>
    <row r="4" spans="1:20" s="11" customFormat="1" x14ac:dyDescent="0.2">
      <c r="A4" s="15"/>
      <c r="B4" s="15">
        <v>2012</v>
      </c>
      <c r="C4" s="15">
        <v>2013</v>
      </c>
      <c r="D4" s="15">
        <v>2014</v>
      </c>
      <c r="E4" s="15">
        <v>2015</v>
      </c>
      <c r="F4" s="15">
        <v>2016</v>
      </c>
      <c r="G4" s="15">
        <v>2017</v>
      </c>
      <c r="H4" s="15">
        <v>2018</v>
      </c>
      <c r="I4" s="22" t="s">
        <v>4</v>
      </c>
      <c r="L4" s="15"/>
      <c r="M4" s="15">
        <v>2012</v>
      </c>
      <c r="N4" s="15">
        <v>2013</v>
      </c>
      <c r="O4" s="15">
        <v>2014</v>
      </c>
      <c r="P4" s="15">
        <v>2015</v>
      </c>
      <c r="Q4" s="15">
        <v>2016</v>
      </c>
      <c r="R4" s="15">
        <v>2017</v>
      </c>
      <c r="S4" s="15">
        <v>2018</v>
      </c>
      <c r="T4" s="22" t="s">
        <v>4</v>
      </c>
    </row>
    <row r="5" spans="1:20" x14ac:dyDescent="0.2">
      <c r="A5" s="7" t="s">
        <v>47</v>
      </c>
      <c r="I5" s="8"/>
      <c r="L5" s="7" t="s">
        <v>47</v>
      </c>
      <c r="S5" s="9"/>
      <c r="T5" s="10"/>
    </row>
    <row r="6" spans="1:20" x14ac:dyDescent="0.2">
      <c r="A6" s="11" t="s">
        <v>5</v>
      </c>
      <c r="B6" s="4">
        <v>250</v>
      </c>
      <c r="C6" s="4">
        <v>365</v>
      </c>
      <c r="D6" s="4">
        <v>825</v>
      </c>
      <c r="E6" s="4">
        <v>790</v>
      </c>
      <c r="F6" s="4">
        <v>650</v>
      </c>
      <c r="G6" s="4">
        <v>770</v>
      </c>
      <c r="H6" s="4">
        <v>720</v>
      </c>
      <c r="I6" s="8">
        <v>4380</v>
      </c>
      <c r="L6" s="11" t="s">
        <v>5</v>
      </c>
      <c r="M6" s="12">
        <v>0.96153846153846156</v>
      </c>
      <c r="N6" s="12">
        <v>0.97333333333333338</v>
      </c>
      <c r="O6" s="12">
        <v>0.95930232558139539</v>
      </c>
      <c r="P6" s="12">
        <v>1</v>
      </c>
      <c r="Q6" s="12">
        <v>0.94202898550724634</v>
      </c>
      <c r="R6" s="12">
        <v>0.83695652173913049</v>
      </c>
      <c r="S6" s="13">
        <v>0.87804878048780488</v>
      </c>
      <c r="T6" s="12">
        <v>0.92796610169491522</v>
      </c>
    </row>
    <row r="7" spans="1:20" x14ac:dyDescent="0.2">
      <c r="A7" s="11" t="s">
        <v>6</v>
      </c>
      <c r="B7" s="4">
        <v>10</v>
      </c>
      <c r="C7" s="4">
        <v>10</v>
      </c>
      <c r="D7" s="4">
        <v>35</v>
      </c>
      <c r="E7" s="4">
        <v>0</v>
      </c>
      <c r="F7" s="4">
        <v>40</v>
      </c>
      <c r="G7" s="4">
        <v>150</v>
      </c>
      <c r="H7" s="4">
        <v>100</v>
      </c>
      <c r="I7" s="8">
        <v>340</v>
      </c>
      <c r="L7" s="11" t="s">
        <v>6</v>
      </c>
      <c r="M7" s="12">
        <v>3.8461538461538464E-2</v>
      </c>
      <c r="N7" s="12">
        <v>2.6666666666666668E-2</v>
      </c>
      <c r="O7" s="12">
        <v>4.0697674418604654E-2</v>
      </c>
      <c r="P7" s="12">
        <v>0</v>
      </c>
      <c r="Q7" s="12">
        <v>5.7971014492753624E-2</v>
      </c>
      <c r="R7" s="12">
        <v>0.16304347826086957</v>
      </c>
      <c r="S7" s="13">
        <v>0.12195121951219512</v>
      </c>
      <c r="T7" s="12">
        <v>7.2033898305084748E-2</v>
      </c>
    </row>
    <row r="8" spans="1:20" x14ac:dyDescent="0.2">
      <c r="A8" s="7" t="s">
        <v>48</v>
      </c>
      <c r="I8" s="8"/>
      <c r="L8" s="7" t="s">
        <v>48</v>
      </c>
      <c r="S8" s="14"/>
      <c r="T8" s="10"/>
    </row>
    <row r="9" spans="1:20" x14ac:dyDescent="0.2">
      <c r="A9" s="11" t="s">
        <v>5</v>
      </c>
      <c r="B9" s="4">
        <v>0</v>
      </c>
      <c r="C9" s="4">
        <v>0</v>
      </c>
      <c r="D9" s="4">
        <v>55</v>
      </c>
      <c r="E9" s="4">
        <v>635</v>
      </c>
      <c r="F9" s="4">
        <v>930</v>
      </c>
      <c r="G9" s="4">
        <v>530</v>
      </c>
      <c r="H9" s="4">
        <v>375</v>
      </c>
      <c r="I9" s="8">
        <v>2525</v>
      </c>
      <c r="L9" s="11" t="s">
        <v>5</v>
      </c>
      <c r="M9" s="12" t="s">
        <v>142</v>
      </c>
      <c r="N9" s="12" t="s">
        <v>142</v>
      </c>
      <c r="O9" s="12">
        <v>0.6875</v>
      </c>
      <c r="P9" s="12">
        <v>0.94776119402985071</v>
      </c>
      <c r="Q9" s="12">
        <v>0.86111111111111116</v>
      </c>
      <c r="R9" s="12">
        <v>0.77372262773722633</v>
      </c>
      <c r="S9" s="13">
        <v>0.76530612244897955</v>
      </c>
      <c r="T9" s="12">
        <v>0.84026622296173048</v>
      </c>
    </row>
    <row r="10" spans="1:20" x14ac:dyDescent="0.2">
      <c r="A10" s="11" t="s">
        <v>6</v>
      </c>
      <c r="B10" s="4">
        <v>0</v>
      </c>
      <c r="C10" s="4">
        <v>0</v>
      </c>
      <c r="D10" s="4">
        <v>25</v>
      </c>
      <c r="E10" s="4">
        <v>35</v>
      </c>
      <c r="F10" s="4">
        <v>150</v>
      </c>
      <c r="G10" s="4">
        <v>155</v>
      </c>
      <c r="H10" s="4">
        <v>115</v>
      </c>
      <c r="I10" s="8">
        <v>480</v>
      </c>
      <c r="L10" s="11" t="s">
        <v>6</v>
      </c>
      <c r="M10" s="12" t="s">
        <v>142</v>
      </c>
      <c r="N10" s="12" t="s">
        <v>142</v>
      </c>
      <c r="O10" s="12">
        <v>0.3125</v>
      </c>
      <c r="P10" s="12">
        <v>5.2238805970149252E-2</v>
      </c>
      <c r="Q10" s="12">
        <v>0.1388888888888889</v>
      </c>
      <c r="R10" s="12">
        <v>0.22627737226277372</v>
      </c>
      <c r="S10" s="13">
        <v>0.23469387755102042</v>
      </c>
      <c r="T10" s="12">
        <v>0.15973377703826955</v>
      </c>
    </row>
    <row r="11" spans="1:20" x14ac:dyDescent="0.2">
      <c r="A11" s="7" t="s">
        <v>49</v>
      </c>
      <c r="I11" s="8"/>
      <c r="L11" s="7" t="s">
        <v>49</v>
      </c>
      <c r="S11" s="14"/>
      <c r="T11" s="10"/>
    </row>
    <row r="12" spans="1:20" x14ac:dyDescent="0.2">
      <c r="A12" s="11" t="s">
        <v>5</v>
      </c>
      <c r="B12" s="4">
        <v>0</v>
      </c>
      <c r="C12" s="4">
        <v>0</v>
      </c>
      <c r="D12" s="4">
        <v>0</v>
      </c>
      <c r="E12" s="4">
        <v>0</v>
      </c>
      <c r="F12" s="4">
        <v>65</v>
      </c>
      <c r="G12" s="4">
        <v>75</v>
      </c>
      <c r="H12" s="4">
        <v>55</v>
      </c>
      <c r="I12" s="8">
        <v>200</v>
      </c>
      <c r="L12" s="11" t="s">
        <v>5</v>
      </c>
      <c r="M12" s="12" t="s">
        <v>142</v>
      </c>
      <c r="N12" s="12" t="s">
        <v>142</v>
      </c>
      <c r="O12" s="12" t="s">
        <v>142</v>
      </c>
      <c r="P12" s="12" t="s">
        <v>142</v>
      </c>
      <c r="Q12" s="12">
        <v>0.76470588235294112</v>
      </c>
      <c r="R12" s="12">
        <v>0.57692307692307687</v>
      </c>
      <c r="S12" s="13">
        <v>0.6470588235294118</v>
      </c>
      <c r="T12" s="12">
        <v>0.65573770491803274</v>
      </c>
    </row>
    <row r="13" spans="1:20" x14ac:dyDescent="0.2">
      <c r="A13" s="15" t="s">
        <v>6</v>
      </c>
      <c r="B13" s="5">
        <v>0</v>
      </c>
      <c r="C13" s="5">
        <v>0</v>
      </c>
      <c r="D13" s="5">
        <v>0</v>
      </c>
      <c r="E13" s="5">
        <v>0</v>
      </c>
      <c r="F13" s="5">
        <v>20</v>
      </c>
      <c r="G13" s="5">
        <v>55</v>
      </c>
      <c r="H13" s="5">
        <v>30</v>
      </c>
      <c r="I13" s="6">
        <v>105</v>
      </c>
      <c r="L13" s="15" t="s">
        <v>6</v>
      </c>
      <c r="M13" s="16" t="s">
        <v>142</v>
      </c>
      <c r="N13" s="16" t="s">
        <v>142</v>
      </c>
      <c r="O13" s="16" t="s">
        <v>142</v>
      </c>
      <c r="P13" s="16" t="s">
        <v>142</v>
      </c>
      <c r="Q13" s="16">
        <v>0.23529411764705882</v>
      </c>
      <c r="R13" s="16">
        <v>0.42307692307692307</v>
      </c>
      <c r="S13" s="17">
        <v>0.35294117647058826</v>
      </c>
      <c r="T13" s="16">
        <v>0.34426229508196721</v>
      </c>
    </row>
    <row r="14" spans="1:20" x14ac:dyDescent="0.2">
      <c r="A14" s="3" t="s">
        <v>4</v>
      </c>
      <c r="B14" s="4">
        <v>260</v>
      </c>
      <c r="C14" s="4">
        <v>375</v>
      </c>
      <c r="D14" s="4">
        <v>940</v>
      </c>
      <c r="E14" s="4">
        <v>1460</v>
      </c>
      <c r="F14" s="4">
        <v>1855</v>
      </c>
      <c r="G14" s="4">
        <v>1735</v>
      </c>
      <c r="H14" s="4">
        <v>1395</v>
      </c>
      <c r="I14" s="8">
        <v>8020</v>
      </c>
      <c r="L14" s="3" t="s">
        <v>4</v>
      </c>
      <c r="M14" s="12">
        <v>1</v>
      </c>
      <c r="N14" s="12">
        <v>1</v>
      </c>
      <c r="O14" s="12">
        <v>1</v>
      </c>
      <c r="P14" s="12">
        <v>1</v>
      </c>
      <c r="Q14" s="12">
        <v>1</v>
      </c>
      <c r="R14" s="12">
        <v>1</v>
      </c>
      <c r="S14" s="13">
        <v>1</v>
      </c>
      <c r="T14" s="12">
        <v>1</v>
      </c>
    </row>
    <row r="15" spans="1:20" x14ac:dyDescent="0.2">
      <c r="A15" s="11" t="s">
        <v>5</v>
      </c>
      <c r="B15" s="4">
        <v>250</v>
      </c>
      <c r="C15" s="4">
        <v>365</v>
      </c>
      <c r="D15" s="4">
        <v>880</v>
      </c>
      <c r="E15" s="4">
        <v>1425</v>
      </c>
      <c r="F15" s="4">
        <v>1645</v>
      </c>
      <c r="G15" s="4">
        <v>1375</v>
      </c>
      <c r="H15" s="4">
        <v>1150</v>
      </c>
      <c r="I15" s="8">
        <v>7090</v>
      </c>
      <c r="L15" s="11" t="s">
        <v>5</v>
      </c>
      <c r="M15" s="12">
        <v>0.96153846153846156</v>
      </c>
      <c r="N15" s="12">
        <v>0.97333333333333338</v>
      </c>
      <c r="O15" s="12">
        <v>0.93617021276595747</v>
      </c>
      <c r="P15" s="12">
        <v>0.97602739726027399</v>
      </c>
      <c r="Q15" s="12">
        <v>0.8867924528301887</v>
      </c>
      <c r="R15" s="12">
        <v>0.79250720461095103</v>
      </c>
      <c r="S15" s="13">
        <v>0.82437275985663083</v>
      </c>
      <c r="T15" s="12">
        <v>0.88403990024937651</v>
      </c>
    </row>
    <row r="16" spans="1:20" x14ac:dyDescent="0.2">
      <c r="A16" s="15" t="s">
        <v>6</v>
      </c>
      <c r="B16" s="5">
        <v>10</v>
      </c>
      <c r="C16" s="5">
        <v>10</v>
      </c>
      <c r="D16" s="5">
        <v>60</v>
      </c>
      <c r="E16" s="5">
        <v>35</v>
      </c>
      <c r="F16" s="5">
        <v>210</v>
      </c>
      <c r="G16" s="5">
        <v>360</v>
      </c>
      <c r="H16" s="5">
        <v>245</v>
      </c>
      <c r="I16" s="6">
        <v>930</v>
      </c>
      <c r="L16" s="15" t="s">
        <v>6</v>
      </c>
      <c r="M16" s="16">
        <v>3.8461538461538464E-2</v>
      </c>
      <c r="N16" s="16">
        <v>2.6666666666666668E-2</v>
      </c>
      <c r="O16" s="16">
        <v>6.3829787234042548E-2</v>
      </c>
      <c r="P16" s="16">
        <v>2.3972602739726026E-2</v>
      </c>
      <c r="Q16" s="16">
        <v>0.11320754716981132</v>
      </c>
      <c r="R16" s="16">
        <v>0.207492795389049</v>
      </c>
      <c r="S16" s="17">
        <v>0.17562724014336917</v>
      </c>
      <c r="T16" s="16">
        <v>0.11596009975062344</v>
      </c>
    </row>
    <row r="17" spans="8:19" x14ac:dyDescent="0.2">
      <c r="H17" s="9"/>
      <c r="S17" s="1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1.25" x14ac:dyDescent="0.2"/>
  <cols>
    <col min="1" max="1" width="29.7109375" style="4" customWidth="1"/>
    <col min="2" max="8" width="8.7109375" style="4" customWidth="1"/>
    <col min="9" max="9" width="9.140625" style="4"/>
    <col min="10" max="10" width="28.42578125" style="4" bestFit="1" customWidth="1"/>
    <col min="11" max="16384" width="9.140625" style="4"/>
  </cols>
  <sheetData>
    <row r="1" spans="1:16" x14ac:dyDescent="0.2">
      <c r="A1" s="3" t="s">
        <v>7</v>
      </c>
    </row>
    <row r="2" spans="1:16" x14ac:dyDescent="0.2">
      <c r="A2" s="3" t="s">
        <v>8</v>
      </c>
    </row>
    <row r="3" spans="1:16" x14ac:dyDescent="0.2">
      <c r="A3" s="3"/>
    </row>
    <row r="4" spans="1:16" s="11" customFormat="1" x14ac:dyDescent="0.2">
      <c r="A4" s="15"/>
      <c r="B4" s="15">
        <v>2014</v>
      </c>
      <c r="C4" s="15">
        <v>2015</v>
      </c>
      <c r="D4" s="15">
        <v>2016</v>
      </c>
      <c r="E4" s="15">
        <v>2017</v>
      </c>
      <c r="F4" s="15">
        <v>2018</v>
      </c>
      <c r="G4" s="22" t="s">
        <v>4</v>
      </c>
      <c r="J4" s="15"/>
      <c r="K4" s="15">
        <v>2014</v>
      </c>
      <c r="L4" s="15">
        <v>2015</v>
      </c>
      <c r="M4" s="15">
        <v>2016</v>
      </c>
      <c r="N4" s="15">
        <v>2017</v>
      </c>
      <c r="O4" s="15">
        <v>2018</v>
      </c>
      <c r="P4" s="22" t="s">
        <v>4</v>
      </c>
    </row>
    <row r="5" spans="1:16" x14ac:dyDescent="0.2">
      <c r="A5" s="4" t="s">
        <v>9</v>
      </c>
      <c r="G5" s="18"/>
      <c r="J5" s="4" t="s">
        <v>9</v>
      </c>
      <c r="O5" s="9"/>
      <c r="P5" s="19"/>
    </row>
    <row r="6" spans="1:16" x14ac:dyDescent="0.2">
      <c r="A6" s="11" t="s">
        <v>5</v>
      </c>
      <c r="B6" s="4">
        <v>0</v>
      </c>
      <c r="C6" s="4">
        <v>60</v>
      </c>
      <c r="D6" s="4">
        <v>135</v>
      </c>
      <c r="E6" s="4">
        <v>80</v>
      </c>
      <c r="F6" s="4">
        <v>10</v>
      </c>
      <c r="G6" s="18">
        <v>285</v>
      </c>
      <c r="J6" s="11" t="s">
        <v>5</v>
      </c>
      <c r="K6" s="12" t="s">
        <v>142</v>
      </c>
      <c r="L6" s="12">
        <v>1</v>
      </c>
      <c r="M6" s="12">
        <v>0.93103448275862066</v>
      </c>
      <c r="N6" s="12">
        <v>0.84210526315789469</v>
      </c>
      <c r="O6" s="13">
        <v>0.66666666666666663</v>
      </c>
      <c r="P6" s="12">
        <v>0.90476190476190477</v>
      </c>
    </row>
    <row r="7" spans="1:16" x14ac:dyDescent="0.2">
      <c r="A7" s="11" t="s">
        <v>6</v>
      </c>
      <c r="B7" s="4">
        <v>0</v>
      </c>
      <c r="C7" s="4">
        <v>0</v>
      </c>
      <c r="D7" s="4">
        <v>10</v>
      </c>
      <c r="E7" s="4">
        <v>15</v>
      </c>
      <c r="F7" s="4">
        <v>5</v>
      </c>
      <c r="G7" s="18">
        <v>30</v>
      </c>
      <c r="J7" s="11" t="s">
        <v>6</v>
      </c>
      <c r="K7" s="12" t="s">
        <v>142</v>
      </c>
      <c r="L7" s="12">
        <v>0</v>
      </c>
      <c r="M7" s="12">
        <v>6.8965517241379309E-2</v>
      </c>
      <c r="N7" s="12">
        <v>0.15789473684210525</v>
      </c>
      <c r="O7" s="13">
        <v>0.33333333333333331</v>
      </c>
      <c r="P7" s="12">
        <v>9.5238095238095233E-2</v>
      </c>
    </row>
    <row r="8" spans="1:16" x14ac:dyDescent="0.2">
      <c r="A8" s="4" t="s">
        <v>11</v>
      </c>
      <c r="G8" s="18"/>
      <c r="J8" s="4" t="s">
        <v>11</v>
      </c>
      <c r="O8" s="14"/>
      <c r="P8" s="19"/>
    </row>
    <row r="9" spans="1:16" x14ac:dyDescent="0.2">
      <c r="A9" s="11" t="s">
        <v>5</v>
      </c>
      <c r="B9" s="4">
        <v>5</v>
      </c>
      <c r="C9" s="4">
        <v>60</v>
      </c>
      <c r="D9" s="4">
        <v>95</v>
      </c>
      <c r="E9" s="4">
        <v>65</v>
      </c>
      <c r="F9" s="4">
        <v>25</v>
      </c>
      <c r="G9" s="18">
        <v>250</v>
      </c>
      <c r="J9" s="11" t="s">
        <v>5</v>
      </c>
      <c r="K9" s="12">
        <v>1</v>
      </c>
      <c r="L9" s="12">
        <v>0.92307692307692313</v>
      </c>
      <c r="M9" s="12">
        <v>0.95</v>
      </c>
      <c r="N9" s="12">
        <v>0.9285714285714286</v>
      </c>
      <c r="O9" s="13">
        <v>0.7142857142857143</v>
      </c>
      <c r="P9" s="12">
        <v>0.90909090909090906</v>
      </c>
    </row>
    <row r="10" spans="1:16" x14ac:dyDescent="0.2">
      <c r="A10" s="11" t="s">
        <v>6</v>
      </c>
      <c r="B10" s="4">
        <v>0</v>
      </c>
      <c r="C10" s="4">
        <v>5</v>
      </c>
      <c r="D10" s="4">
        <v>5</v>
      </c>
      <c r="E10" s="4">
        <v>5</v>
      </c>
      <c r="F10" s="4">
        <v>10</v>
      </c>
      <c r="G10" s="18">
        <v>25</v>
      </c>
      <c r="J10" s="11" t="s">
        <v>6</v>
      </c>
      <c r="K10" s="12">
        <v>0</v>
      </c>
      <c r="L10" s="12">
        <v>7.6923076923076927E-2</v>
      </c>
      <c r="M10" s="12">
        <v>0.05</v>
      </c>
      <c r="N10" s="12">
        <v>7.1428571428571425E-2</v>
      </c>
      <c r="O10" s="13">
        <v>0.2857142857142857</v>
      </c>
      <c r="P10" s="12">
        <v>9.0909090909090912E-2</v>
      </c>
    </row>
    <row r="11" spans="1:16" x14ac:dyDescent="0.2">
      <c r="A11" s="4" t="s">
        <v>12</v>
      </c>
      <c r="G11" s="18"/>
      <c r="J11" s="4" t="s">
        <v>12</v>
      </c>
      <c r="O11" s="14"/>
      <c r="P11" s="19"/>
    </row>
    <row r="12" spans="1:16" x14ac:dyDescent="0.2">
      <c r="A12" s="11" t="s">
        <v>5</v>
      </c>
      <c r="B12" s="4">
        <v>0</v>
      </c>
      <c r="C12" s="4">
        <v>70</v>
      </c>
      <c r="D12" s="4">
        <v>60</v>
      </c>
      <c r="E12" s="4">
        <v>25</v>
      </c>
      <c r="F12" s="4">
        <v>40</v>
      </c>
      <c r="G12" s="18">
        <v>195</v>
      </c>
      <c r="J12" s="11" t="s">
        <v>5</v>
      </c>
      <c r="K12" s="12" t="s">
        <v>142</v>
      </c>
      <c r="L12" s="12">
        <v>1</v>
      </c>
      <c r="M12" s="12">
        <v>0.92307692307692313</v>
      </c>
      <c r="N12" s="12">
        <v>0.83333333333333337</v>
      </c>
      <c r="O12" s="13">
        <v>0.88888888888888884</v>
      </c>
      <c r="P12" s="12">
        <v>0.9285714285714286</v>
      </c>
    </row>
    <row r="13" spans="1:16" x14ac:dyDescent="0.2">
      <c r="A13" s="11" t="s">
        <v>6</v>
      </c>
      <c r="B13" s="4">
        <v>0</v>
      </c>
      <c r="C13" s="4">
        <v>0</v>
      </c>
      <c r="D13" s="4">
        <v>5</v>
      </c>
      <c r="E13" s="4">
        <v>5</v>
      </c>
      <c r="F13" s="4">
        <v>5</v>
      </c>
      <c r="G13" s="18">
        <v>15</v>
      </c>
      <c r="J13" s="11" t="s">
        <v>6</v>
      </c>
      <c r="K13" s="12" t="s">
        <v>142</v>
      </c>
      <c r="L13" s="12">
        <v>0</v>
      </c>
      <c r="M13" s="12">
        <v>7.6923076923076927E-2</v>
      </c>
      <c r="N13" s="12">
        <v>0.16666666666666666</v>
      </c>
      <c r="O13" s="13">
        <v>0.1111111111111111</v>
      </c>
      <c r="P13" s="12">
        <v>7.1428571428571425E-2</v>
      </c>
    </row>
    <row r="14" spans="1:16" x14ac:dyDescent="0.2">
      <c r="A14" s="4" t="s">
        <v>30</v>
      </c>
      <c r="G14" s="18"/>
      <c r="J14" s="4" t="s">
        <v>30</v>
      </c>
      <c r="O14" s="14"/>
      <c r="P14" s="19"/>
    </row>
    <row r="15" spans="1:16" x14ac:dyDescent="0.2">
      <c r="A15" s="11" t="s">
        <v>5</v>
      </c>
      <c r="B15" s="4">
        <v>0</v>
      </c>
      <c r="C15" s="4">
        <v>0</v>
      </c>
      <c r="D15" s="4">
        <v>25</v>
      </c>
      <c r="E15" s="4">
        <v>60</v>
      </c>
      <c r="F15" s="4">
        <v>35</v>
      </c>
      <c r="G15" s="18">
        <v>125</v>
      </c>
      <c r="J15" s="11" t="s">
        <v>5</v>
      </c>
      <c r="K15" s="12" t="s">
        <v>142</v>
      </c>
      <c r="L15" s="12" t="s">
        <v>142</v>
      </c>
      <c r="M15" s="12">
        <v>0.3125</v>
      </c>
      <c r="N15" s="12">
        <v>0.8</v>
      </c>
      <c r="O15" s="13">
        <v>0.875</v>
      </c>
      <c r="P15" s="12">
        <v>0.625</v>
      </c>
    </row>
    <row r="16" spans="1:16" x14ac:dyDescent="0.2">
      <c r="A16" s="19" t="s">
        <v>6</v>
      </c>
      <c r="B16" s="19">
        <v>0</v>
      </c>
      <c r="C16" s="19">
        <v>0</v>
      </c>
      <c r="D16" s="19">
        <v>55</v>
      </c>
      <c r="E16" s="19">
        <v>15</v>
      </c>
      <c r="F16" s="19">
        <v>5</v>
      </c>
      <c r="G16" s="18">
        <v>75</v>
      </c>
      <c r="J16" s="19" t="s">
        <v>6</v>
      </c>
      <c r="K16" s="12" t="s">
        <v>142</v>
      </c>
      <c r="L16" s="12" t="s">
        <v>142</v>
      </c>
      <c r="M16" s="12">
        <v>0.6875</v>
      </c>
      <c r="N16" s="12">
        <v>0.2</v>
      </c>
      <c r="O16" s="13">
        <v>0.125</v>
      </c>
      <c r="P16" s="12">
        <v>0.375</v>
      </c>
    </row>
    <row r="17" spans="1:16" x14ac:dyDescent="0.2">
      <c r="A17" s="20" t="s">
        <v>10</v>
      </c>
      <c r="G17" s="18"/>
      <c r="J17" s="20" t="s">
        <v>10</v>
      </c>
      <c r="O17" s="14"/>
      <c r="P17" s="19"/>
    </row>
    <row r="18" spans="1:16" x14ac:dyDescent="0.2">
      <c r="A18" s="11" t="s">
        <v>5</v>
      </c>
      <c r="B18" s="4">
        <v>0</v>
      </c>
      <c r="C18" s="4">
        <v>70</v>
      </c>
      <c r="D18" s="4">
        <v>110</v>
      </c>
      <c r="E18" s="4">
        <v>5</v>
      </c>
      <c r="F18" s="4">
        <v>5</v>
      </c>
      <c r="G18" s="18">
        <v>190</v>
      </c>
      <c r="J18" s="11" t="s">
        <v>5</v>
      </c>
      <c r="K18" s="12" t="s">
        <v>142</v>
      </c>
      <c r="L18" s="12">
        <v>1</v>
      </c>
      <c r="M18" s="12">
        <v>0.95652173913043481</v>
      </c>
      <c r="N18" s="12">
        <v>1</v>
      </c>
      <c r="O18" s="13">
        <v>1</v>
      </c>
      <c r="P18" s="12">
        <v>0.95</v>
      </c>
    </row>
    <row r="19" spans="1:16" x14ac:dyDescent="0.2">
      <c r="A19" s="11" t="s">
        <v>6</v>
      </c>
      <c r="B19" s="4">
        <v>0</v>
      </c>
      <c r="C19" s="4">
        <v>0</v>
      </c>
      <c r="D19" s="4">
        <v>5</v>
      </c>
      <c r="E19" s="4">
        <v>0</v>
      </c>
      <c r="F19" s="4">
        <v>0</v>
      </c>
      <c r="G19" s="18">
        <v>10</v>
      </c>
      <c r="J19" s="11" t="s">
        <v>6</v>
      </c>
      <c r="K19" s="12" t="s">
        <v>142</v>
      </c>
      <c r="L19" s="12">
        <v>0</v>
      </c>
      <c r="M19" s="12">
        <v>4.3478260869565216E-2</v>
      </c>
      <c r="N19" s="12">
        <v>0</v>
      </c>
      <c r="O19" s="13">
        <v>0</v>
      </c>
      <c r="P19" s="12">
        <v>0.05</v>
      </c>
    </row>
    <row r="20" spans="1:16" x14ac:dyDescent="0.2">
      <c r="A20" s="21" t="s">
        <v>41</v>
      </c>
      <c r="B20" s="10"/>
      <c r="C20" s="10"/>
      <c r="D20" s="10"/>
      <c r="E20" s="10"/>
      <c r="G20" s="18"/>
      <c r="J20" s="21" t="s">
        <v>41</v>
      </c>
      <c r="K20" s="10"/>
      <c r="L20" s="10"/>
      <c r="M20" s="10"/>
      <c r="N20" s="10"/>
      <c r="O20" s="14"/>
      <c r="P20" s="19"/>
    </row>
    <row r="21" spans="1:16" x14ac:dyDescent="0.2">
      <c r="A21" s="11" t="s">
        <v>5</v>
      </c>
      <c r="B21" s="10">
        <v>10</v>
      </c>
      <c r="C21" s="10">
        <v>65</v>
      </c>
      <c r="D21" s="10">
        <v>30</v>
      </c>
      <c r="E21" s="10">
        <v>25</v>
      </c>
      <c r="F21" s="10">
        <v>15</v>
      </c>
      <c r="G21" s="18">
        <v>145</v>
      </c>
      <c r="J21" s="11" t="s">
        <v>5</v>
      </c>
      <c r="K21" s="12">
        <v>1</v>
      </c>
      <c r="L21" s="12">
        <v>0.9285714285714286</v>
      </c>
      <c r="M21" s="12">
        <v>0.8571428571428571</v>
      </c>
      <c r="N21" s="12">
        <v>0.7142857142857143</v>
      </c>
      <c r="O21" s="13">
        <v>0.75</v>
      </c>
      <c r="P21" s="12">
        <v>0.8529411764705882</v>
      </c>
    </row>
    <row r="22" spans="1:16" x14ac:dyDescent="0.2">
      <c r="A22" s="11" t="s">
        <v>6</v>
      </c>
      <c r="B22" s="4">
        <v>0</v>
      </c>
      <c r="C22" s="10">
        <v>5</v>
      </c>
      <c r="D22" s="10">
        <v>5</v>
      </c>
      <c r="E22" s="10">
        <v>10</v>
      </c>
      <c r="F22" s="10">
        <v>5</v>
      </c>
      <c r="G22" s="18">
        <v>25</v>
      </c>
      <c r="J22" s="11" t="s">
        <v>6</v>
      </c>
      <c r="K22" s="12">
        <v>0</v>
      </c>
      <c r="L22" s="12">
        <v>7.1428571428571425E-2</v>
      </c>
      <c r="M22" s="12">
        <v>0.14285714285714285</v>
      </c>
      <c r="N22" s="12">
        <v>0.2857142857142857</v>
      </c>
      <c r="O22" s="13">
        <v>0.25</v>
      </c>
      <c r="P22" s="12">
        <v>0.14705882352941177</v>
      </c>
    </row>
    <row r="23" spans="1:16" x14ac:dyDescent="0.2">
      <c r="A23" s="20" t="s">
        <v>43</v>
      </c>
      <c r="G23" s="18"/>
      <c r="J23" s="20" t="s">
        <v>43</v>
      </c>
      <c r="O23" s="14"/>
      <c r="P23" s="19"/>
    </row>
    <row r="24" spans="1:16" x14ac:dyDescent="0.2">
      <c r="A24" s="11" t="s">
        <v>5</v>
      </c>
      <c r="B24" s="4">
        <v>0</v>
      </c>
      <c r="C24" s="4">
        <v>30</v>
      </c>
      <c r="D24" s="4">
        <v>40</v>
      </c>
      <c r="E24" s="4">
        <v>30</v>
      </c>
      <c r="F24" s="4">
        <v>15</v>
      </c>
      <c r="G24" s="18">
        <v>120</v>
      </c>
      <c r="J24" s="11" t="s">
        <v>5</v>
      </c>
      <c r="K24" s="12" t="s">
        <v>142</v>
      </c>
      <c r="L24" s="12">
        <v>0.8571428571428571</v>
      </c>
      <c r="M24" s="12">
        <v>1</v>
      </c>
      <c r="N24" s="12">
        <v>0.75</v>
      </c>
      <c r="O24" s="13">
        <v>0.6</v>
      </c>
      <c r="P24" s="12">
        <v>0.82758620689655171</v>
      </c>
    </row>
    <row r="25" spans="1:16" x14ac:dyDescent="0.2">
      <c r="A25" s="11" t="s">
        <v>6</v>
      </c>
      <c r="B25" s="4">
        <v>0</v>
      </c>
      <c r="C25" s="4">
        <v>5</v>
      </c>
      <c r="D25" s="4">
        <v>0</v>
      </c>
      <c r="E25" s="4">
        <v>10</v>
      </c>
      <c r="F25" s="4">
        <v>10</v>
      </c>
      <c r="G25" s="18">
        <v>25</v>
      </c>
      <c r="J25" s="11" t="s">
        <v>6</v>
      </c>
      <c r="K25" s="12" t="s">
        <v>142</v>
      </c>
      <c r="L25" s="12">
        <v>0.14285714285714285</v>
      </c>
      <c r="M25" s="12">
        <v>0</v>
      </c>
      <c r="N25" s="12">
        <v>0.25</v>
      </c>
      <c r="O25" s="13">
        <v>0.4</v>
      </c>
      <c r="P25" s="12">
        <v>0.17241379310344829</v>
      </c>
    </row>
    <row r="26" spans="1:16" x14ac:dyDescent="0.2">
      <c r="A26" s="4" t="s">
        <v>44</v>
      </c>
      <c r="G26" s="18"/>
      <c r="J26" s="4" t="s">
        <v>44</v>
      </c>
      <c r="O26" s="14"/>
      <c r="P26" s="19"/>
    </row>
    <row r="27" spans="1:16" x14ac:dyDescent="0.2">
      <c r="A27" s="11" t="s">
        <v>5</v>
      </c>
      <c r="B27" s="4">
        <v>5</v>
      </c>
      <c r="C27" s="4">
        <v>30</v>
      </c>
      <c r="D27" s="4">
        <v>35</v>
      </c>
      <c r="E27" s="4">
        <v>25</v>
      </c>
      <c r="F27" s="4">
        <v>20</v>
      </c>
      <c r="G27" s="18">
        <v>110</v>
      </c>
      <c r="J27" s="11" t="s">
        <v>5</v>
      </c>
      <c r="K27" s="12">
        <v>1</v>
      </c>
      <c r="L27" s="12">
        <v>1</v>
      </c>
      <c r="M27" s="12">
        <v>0.875</v>
      </c>
      <c r="N27" s="12">
        <v>0.55555555555555558</v>
      </c>
      <c r="O27" s="13">
        <v>1</v>
      </c>
      <c r="P27" s="12">
        <v>0.81481481481481477</v>
      </c>
    </row>
    <row r="28" spans="1:16" x14ac:dyDescent="0.2">
      <c r="A28" s="11" t="s">
        <v>6</v>
      </c>
      <c r="B28" s="4">
        <v>0</v>
      </c>
      <c r="C28" s="4">
        <v>0</v>
      </c>
      <c r="D28" s="4">
        <v>5</v>
      </c>
      <c r="E28" s="4">
        <v>20</v>
      </c>
      <c r="F28" s="4">
        <v>0</v>
      </c>
      <c r="G28" s="18">
        <v>25</v>
      </c>
      <c r="J28" s="11" t="s">
        <v>6</v>
      </c>
      <c r="K28" s="12">
        <v>0</v>
      </c>
      <c r="L28" s="12">
        <v>0</v>
      </c>
      <c r="M28" s="12">
        <v>0.125</v>
      </c>
      <c r="N28" s="12">
        <v>0.44444444444444442</v>
      </c>
      <c r="O28" s="13">
        <v>0</v>
      </c>
      <c r="P28" s="12">
        <v>0.18518518518518517</v>
      </c>
    </row>
    <row r="29" spans="1:16" x14ac:dyDescent="0.2">
      <c r="A29" s="4" t="s">
        <v>42</v>
      </c>
      <c r="G29" s="18"/>
      <c r="J29" s="4" t="s">
        <v>42</v>
      </c>
      <c r="O29" s="14"/>
      <c r="P29" s="19"/>
    </row>
    <row r="30" spans="1:16" x14ac:dyDescent="0.2">
      <c r="A30" s="11" t="s">
        <v>5</v>
      </c>
      <c r="B30" s="4">
        <v>10</v>
      </c>
      <c r="C30" s="4">
        <v>20</v>
      </c>
      <c r="D30" s="4">
        <v>50</v>
      </c>
      <c r="E30" s="4">
        <v>0</v>
      </c>
      <c r="F30" s="4">
        <v>15</v>
      </c>
      <c r="G30" s="18">
        <v>100</v>
      </c>
      <c r="J30" s="11" t="s">
        <v>5</v>
      </c>
      <c r="K30" s="12">
        <v>1</v>
      </c>
      <c r="L30" s="12">
        <v>0.8</v>
      </c>
      <c r="M30" s="12">
        <v>1</v>
      </c>
      <c r="N30" s="12">
        <v>0</v>
      </c>
      <c r="O30" s="13">
        <v>1</v>
      </c>
      <c r="P30" s="12">
        <v>0.86956521739130432</v>
      </c>
    </row>
    <row r="31" spans="1:16" x14ac:dyDescent="0.2">
      <c r="A31" s="11" t="s">
        <v>6</v>
      </c>
      <c r="B31" s="4">
        <v>0</v>
      </c>
      <c r="C31" s="4">
        <v>5</v>
      </c>
      <c r="D31" s="4">
        <v>0</v>
      </c>
      <c r="E31" s="4">
        <v>5</v>
      </c>
      <c r="F31" s="4">
        <v>0</v>
      </c>
      <c r="G31" s="18">
        <v>15</v>
      </c>
      <c r="J31" s="11" t="s">
        <v>6</v>
      </c>
      <c r="K31" s="12">
        <v>0</v>
      </c>
      <c r="L31" s="12">
        <v>0.2</v>
      </c>
      <c r="M31" s="12">
        <v>0</v>
      </c>
      <c r="N31" s="12">
        <v>1</v>
      </c>
      <c r="O31" s="13">
        <v>0</v>
      </c>
      <c r="P31" s="12">
        <v>0.13043478260869565</v>
      </c>
    </row>
    <row r="32" spans="1:16" x14ac:dyDescent="0.2">
      <c r="A32" s="4" t="s">
        <v>128</v>
      </c>
      <c r="G32" s="18"/>
      <c r="J32" s="4" t="s">
        <v>128</v>
      </c>
      <c r="O32" s="14"/>
      <c r="P32" s="19"/>
    </row>
    <row r="33" spans="1:16" x14ac:dyDescent="0.2">
      <c r="A33" s="11" t="s">
        <v>5</v>
      </c>
      <c r="B33" s="4">
        <v>0</v>
      </c>
      <c r="C33" s="4">
        <v>20</v>
      </c>
      <c r="D33" s="4">
        <v>40</v>
      </c>
      <c r="E33" s="4">
        <v>5</v>
      </c>
      <c r="F33" s="4">
        <v>20</v>
      </c>
      <c r="G33" s="18">
        <v>85</v>
      </c>
      <c r="J33" s="11" t="s">
        <v>5</v>
      </c>
      <c r="K33" s="12" t="s">
        <v>142</v>
      </c>
      <c r="L33" s="12">
        <v>1</v>
      </c>
      <c r="M33" s="12">
        <v>1</v>
      </c>
      <c r="N33" s="12">
        <v>1</v>
      </c>
      <c r="O33" s="13">
        <v>1</v>
      </c>
      <c r="P33" s="12">
        <v>0.94444444444444442</v>
      </c>
    </row>
    <row r="34" spans="1:16" x14ac:dyDescent="0.2">
      <c r="A34" s="15" t="s">
        <v>6</v>
      </c>
      <c r="B34" s="5">
        <v>0</v>
      </c>
      <c r="C34" s="5">
        <v>0</v>
      </c>
      <c r="D34" s="5">
        <v>0</v>
      </c>
      <c r="E34" s="5">
        <v>0</v>
      </c>
      <c r="F34" s="5">
        <v>0</v>
      </c>
      <c r="G34" s="22">
        <v>5</v>
      </c>
      <c r="J34" s="15" t="s">
        <v>6</v>
      </c>
      <c r="K34" s="16" t="s">
        <v>142</v>
      </c>
      <c r="L34" s="16">
        <v>0</v>
      </c>
      <c r="M34" s="16">
        <v>0</v>
      </c>
      <c r="N34" s="16">
        <v>0</v>
      </c>
      <c r="O34" s="17">
        <v>0</v>
      </c>
      <c r="P34" s="12">
        <v>5.5555555555555552E-2</v>
      </c>
    </row>
    <row r="35" spans="1:16" x14ac:dyDescent="0.2">
      <c r="A35" s="19"/>
      <c r="B35" s="11">
        <v>40</v>
      </c>
      <c r="C35" s="11">
        <v>450</v>
      </c>
      <c r="D35" s="11">
        <v>715</v>
      </c>
      <c r="E35" s="11">
        <v>405</v>
      </c>
      <c r="F35" s="11">
        <v>245</v>
      </c>
      <c r="G35" s="18">
        <v>1855</v>
      </c>
      <c r="J35" s="19"/>
      <c r="K35" s="12">
        <v>1</v>
      </c>
      <c r="L35" s="12">
        <v>1</v>
      </c>
      <c r="M35" s="12">
        <v>1</v>
      </c>
      <c r="N35" s="12">
        <v>1</v>
      </c>
      <c r="O35" s="23">
        <v>1</v>
      </c>
      <c r="P35" s="12">
        <v>1</v>
      </c>
    </row>
    <row r="36" spans="1:16" x14ac:dyDescent="0.2">
      <c r="A36" s="2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1.25" x14ac:dyDescent="0.2"/>
  <cols>
    <col min="1" max="1" width="52.7109375" style="4" customWidth="1"/>
    <col min="2" max="7" width="9.140625" style="4"/>
    <col min="8" max="8" width="53.28515625" style="4" customWidth="1"/>
    <col min="9" max="16384" width="9.140625" style="4"/>
  </cols>
  <sheetData>
    <row r="1" spans="1:12" x14ac:dyDescent="0.2">
      <c r="A1" s="3" t="s">
        <v>13</v>
      </c>
    </row>
    <row r="2" spans="1:12" x14ac:dyDescent="0.2">
      <c r="A2" s="3" t="s">
        <v>369</v>
      </c>
    </row>
    <row r="3" spans="1:12" x14ac:dyDescent="0.2">
      <c r="A3" s="10"/>
      <c r="B3" s="10"/>
      <c r="C3" s="10"/>
      <c r="D3" s="10"/>
      <c r="E3" s="10"/>
      <c r="F3" s="10"/>
    </row>
    <row r="4" spans="1:12" s="11" customFormat="1" x14ac:dyDescent="0.2">
      <c r="A4" s="15"/>
      <c r="B4" s="15" t="s">
        <v>16</v>
      </c>
      <c r="C4" s="15" t="s">
        <v>2</v>
      </c>
      <c r="D4" s="15" t="s">
        <v>3</v>
      </c>
      <c r="E4" s="22" t="s">
        <v>4</v>
      </c>
      <c r="F4" s="19"/>
      <c r="H4" s="15"/>
      <c r="I4" s="15" t="s">
        <v>16</v>
      </c>
      <c r="J4" s="15" t="s">
        <v>2</v>
      </c>
      <c r="K4" s="15" t="s">
        <v>3</v>
      </c>
      <c r="L4" s="22" t="s">
        <v>4</v>
      </c>
    </row>
    <row r="5" spans="1:12" x14ac:dyDescent="0.2">
      <c r="A5" s="25" t="s">
        <v>15</v>
      </c>
      <c r="E5" s="8"/>
      <c r="F5" s="10"/>
      <c r="H5" s="25" t="s">
        <v>15</v>
      </c>
      <c r="K5" s="9"/>
      <c r="L5" s="10"/>
    </row>
    <row r="6" spans="1:12" x14ac:dyDescent="0.2">
      <c r="A6" s="103" t="s">
        <v>335</v>
      </c>
      <c r="B6" s="4">
        <v>125</v>
      </c>
      <c r="C6" s="4">
        <v>85</v>
      </c>
      <c r="D6" s="4">
        <v>0</v>
      </c>
      <c r="E6" s="8">
        <v>210</v>
      </c>
      <c r="F6" s="10"/>
      <c r="G6" s="12"/>
      <c r="H6" s="103" t="s">
        <v>335</v>
      </c>
      <c r="I6" s="12">
        <v>2.8735632183908046E-2</v>
      </c>
      <c r="J6" s="12">
        <v>3.4412955465587043E-2</v>
      </c>
      <c r="K6" s="13">
        <v>0</v>
      </c>
      <c r="L6" s="12">
        <v>2.9893238434163701E-2</v>
      </c>
    </row>
    <row r="7" spans="1:12" x14ac:dyDescent="0.2">
      <c r="A7" s="103" t="s">
        <v>334</v>
      </c>
      <c r="B7" s="4">
        <v>60</v>
      </c>
      <c r="C7" s="4">
        <v>90</v>
      </c>
      <c r="D7" s="4">
        <v>10</v>
      </c>
      <c r="E7" s="8">
        <v>160</v>
      </c>
      <c r="F7" s="10"/>
      <c r="G7" s="12"/>
      <c r="H7" s="103" t="s">
        <v>334</v>
      </c>
      <c r="I7" s="12">
        <v>1.3793103448275862E-2</v>
      </c>
      <c r="J7" s="12">
        <v>3.643724696356275E-2</v>
      </c>
      <c r="K7" s="13">
        <v>5.128205128205128E-2</v>
      </c>
      <c r="L7" s="12">
        <v>2.2775800711743774E-2</v>
      </c>
    </row>
    <row r="8" spans="1:12" x14ac:dyDescent="0.2">
      <c r="A8" s="103" t="s">
        <v>336</v>
      </c>
      <c r="B8" s="4">
        <v>60</v>
      </c>
      <c r="C8" s="4">
        <v>35</v>
      </c>
      <c r="D8" s="4">
        <v>5</v>
      </c>
      <c r="E8" s="8">
        <v>100</v>
      </c>
      <c r="F8" s="10"/>
      <c r="G8" s="12"/>
      <c r="H8" s="103" t="s">
        <v>336</v>
      </c>
      <c r="I8" s="12">
        <v>1.3793103448275862E-2</v>
      </c>
      <c r="J8" s="12">
        <v>1.417004048582996E-2</v>
      </c>
      <c r="K8" s="13">
        <v>2.564102564102564E-2</v>
      </c>
      <c r="L8" s="12">
        <v>1.4234875444839857E-2</v>
      </c>
    </row>
    <row r="9" spans="1:12" x14ac:dyDescent="0.2">
      <c r="A9" s="103" t="s">
        <v>337</v>
      </c>
      <c r="B9" s="4">
        <v>1295</v>
      </c>
      <c r="C9" s="4">
        <v>460</v>
      </c>
      <c r="D9" s="4">
        <v>50</v>
      </c>
      <c r="E9" s="8">
        <v>1800</v>
      </c>
      <c r="F9" s="10"/>
      <c r="G9" s="12"/>
      <c r="H9" s="103" t="s">
        <v>337</v>
      </c>
      <c r="I9" s="12">
        <v>0.29770114942528736</v>
      </c>
      <c r="J9" s="12">
        <v>0.18623481781376519</v>
      </c>
      <c r="K9" s="13">
        <v>0.25641025641025639</v>
      </c>
      <c r="L9" s="12">
        <v>0.25622775800711745</v>
      </c>
    </row>
    <row r="10" spans="1:12" x14ac:dyDescent="0.2">
      <c r="A10" s="103" t="s">
        <v>344</v>
      </c>
      <c r="B10" s="4">
        <v>60</v>
      </c>
      <c r="C10" s="4">
        <v>25</v>
      </c>
      <c r="D10" s="4">
        <v>0</v>
      </c>
      <c r="E10" s="8">
        <v>85</v>
      </c>
      <c r="F10" s="10"/>
      <c r="G10" s="12"/>
      <c r="H10" s="103" t="s">
        <v>344</v>
      </c>
      <c r="I10" s="12">
        <v>1.3793103448275862E-2</v>
      </c>
      <c r="J10" s="12">
        <v>1.0121457489878543E-2</v>
      </c>
      <c r="K10" s="13">
        <v>0</v>
      </c>
      <c r="L10" s="12">
        <v>1.2099644128113879E-2</v>
      </c>
    </row>
    <row r="11" spans="1:12" x14ac:dyDescent="0.2">
      <c r="A11" s="103" t="s">
        <v>338</v>
      </c>
      <c r="B11" s="4">
        <v>65</v>
      </c>
      <c r="C11" s="4">
        <v>150</v>
      </c>
      <c r="D11" s="4">
        <v>5</v>
      </c>
      <c r="E11" s="8">
        <v>220</v>
      </c>
      <c r="F11" s="10"/>
      <c r="G11" s="12"/>
      <c r="H11" s="103" t="s">
        <v>338</v>
      </c>
      <c r="I11" s="12">
        <v>1.4942528735632184E-2</v>
      </c>
      <c r="J11" s="12">
        <v>6.0728744939271252E-2</v>
      </c>
      <c r="K11" s="13">
        <v>2.564102564102564E-2</v>
      </c>
      <c r="L11" s="12">
        <v>3.1316725978647687E-2</v>
      </c>
    </row>
    <row r="12" spans="1:12" x14ac:dyDescent="0.2">
      <c r="A12" s="103" t="s">
        <v>339</v>
      </c>
      <c r="B12" s="4">
        <v>1010</v>
      </c>
      <c r="C12" s="4">
        <v>495</v>
      </c>
      <c r="D12" s="4">
        <v>55</v>
      </c>
      <c r="E12" s="8">
        <v>1565</v>
      </c>
      <c r="F12" s="10"/>
      <c r="G12" s="12"/>
      <c r="H12" s="103" t="s">
        <v>339</v>
      </c>
      <c r="I12" s="12">
        <v>0.23218390804597702</v>
      </c>
      <c r="J12" s="12">
        <v>0.20040485829959515</v>
      </c>
      <c r="K12" s="13">
        <v>0.28205128205128205</v>
      </c>
      <c r="L12" s="12">
        <v>0.22277580071174377</v>
      </c>
    </row>
    <row r="13" spans="1:12" x14ac:dyDescent="0.2">
      <c r="A13" s="103" t="s">
        <v>340</v>
      </c>
      <c r="B13" s="4">
        <v>105</v>
      </c>
      <c r="C13" s="4">
        <v>55</v>
      </c>
      <c r="D13" s="4">
        <v>5</v>
      </c>
      <c r="E13" s="8">
        <v>165</v>
      </c>
      <c r="F13" s="10"/>
      <c r="G13" s="12"/>
      <c r="H13" s="103" t="s">
        <v>340</v>
      </c>
      <c r="I13" s="12">
        <v>2.4137931034482758E-2</v>
      </c>
      <c r="J13" s="12">
        <v>2.2267206477732792E-2</v>
      </c>
      <c r="K13" s="13">
        <v>2.564102564102564E-2</v>
      </c>
      <c r="L13" s="12">
        <v>2.3487544483985764E-2</v>
      </c>
    </row>
    <row r="14" spans="1:12" x14ac:dyDescent="0.2">
      <c r="A14" s="103" t="s">
        <v>341</v>
      </c>
      <c r="B14" s="4">
        <v>965</v>
      </c>
      <c r="C14" s="4">
        <v>655</v>
      </c>
      <c r="D14" s="4">
        <v>30</v>
      </c>
      <c r="E14" s="8">
        <v>1655</v>
      </c>
      <c r="F14" s="10"/>
      <c r="G14" s="12"/>
      <c r="H14" s="103" t="s">
        <v>341</v>
      </c>
      <c r="I14" s="12">
        <v>0.2218390804597701</v>
      </c>
      <c r="J14" s="12">
        <v>0.26518218623481782</v>
      </c>
      <c r="K14" s="13">
        <v>0.15384615384615385</v>
      </c>
      <c r="L14" s="12">
        <v>0.23558718861209965</v>
      </c>
    </row>
    <row r="15" spans="1:12" x14ac:dyDescent="0.2">
      <c r="A15" s="103" t="s">
        <v>342</v>
      </c>
      <c r="B15" s="4">
        <v>20</v>
      </c>
      <c r="C15" s="4">
        <v>25</v>
      </c>
      <c r="D15" s="4">
        <v>0</v>
      </c>
      <c r="E15" s="8">
        <v>45</v>
      </c>
      <c r="F15" s="10"/>
      <c r="G15" s="12"/>
      <c r="H15" s="103" t="s">
        <v>342</v>
      </c>
      <c r="I15" s="12">
        <v>4.5977011494252873E-3</v>
      </c>
      <c r="J15" s="12">
        <v>1.0121457489878543E-2</v>
      </c>
      <c r="K15" s="13">
        <v>0</v>
      </c>
      <c r="L15" s="12">
        <v>6.405693950177936E-3</v>
      </c>
    </row>
    <row r="16" spans="1:12" x14ac:dyDescent="0.2">
      <c r="A16" s="103" t="s">
        <v>343</v>
      </c>
      <c r="B16" s="4">
        <v>140</v>
      </c>
      <c r="C16" s="4">
        <v>85</v>
      </c>
      <c r="D16" s="4">
        <v>10</v>
      </c>
      <c r="E16" s="8">
        <v>235</v>
      </c>
      <c r="F16" s="10"/>
      <c r="G16" s="12"/>
      <c r="H16" s="103" t="s">
        <v>343</v>
      </c>
      <c r="I16" s="12">
        <v>3.2183908045977011E-2</v>
      </c>
      <c r="J16" s="12">
        <v>3.4412955465587043E-2</v>
      </c>
      <c r="K16" s="13">
        <v>5.128205128205128E-2</v>
      </c>
      <c r="L16" s="12">
        <v>3.3451957295373667E-2</v>
      </c>
    </row>
    <row r="17" spans="1:12" x14ac:dyDescent="0.2">
      <c r="A17" s="103" t="s">
        <v>23</v>
      </c>
      <c r="B17" s="4">
        <v>445</v>
      </c>
      <c r="C17" s="4">
        <v>310</v>
      </c>
      <c r="D17" s="4">
        <v>25</v>
      </c>
      <c r="E17" s="8">
        <v>785</v>
      </c>
      <c r="F17" s="10"/>
      <c r="G17" s="12"/>
      <c r="H17" s="103" t="s">
        <v>23</v>
      </c>
      <c r="I17" s="12">
        <v>0.10229885057471265</v>
      </c>
      <c r="J17" s="12">
        <v>0.12550607287449392</v>
      </c>
      <c r="K17" s="13">
        <v>0.12820512820512819</v>
      </c>
      <c r="L17" s="12">
        <v>0.11174377224199289</v>
      </c>
    </row>
    <row r="18" spans="1:12" x14ac:dyDescent="0.2">
      <c r="A18" s="25" t="s">
        <v>17</v>
      </c>
      <c r="E18" s="8"/>
      <c r="F18" s="10"/>
      <c r="H18" s="25" t="s">
        <v>17</v>
      </c>
      <c r="K18" s="14"/>
      <c r="L18" s="10"/>
    </row>
    <row r="19" spans="1:12" x14ac:dyDescent="0.2">
      <c r="A19" s="11" t="s">
        <v>24</v>
      </c>
      <c r="B19" s="4">
        <v>1610</v>
      </c>
      <c r="C19" s="4">
        <v>1115</v>
      </c>
      <c r="D19" s="4">
        <v>90</v>
      </c>
      <c r="E19" s="8">
        <f t="shared" ref="E19:E27" si="0">SUM(B19:D19)</f>
        <v>2815</v>
      </c>
      <c r="F19" s="10"/>
      <c r="G19" s="12"/>
      <c r="H19" s="11" t="s">
        <v>24</v>
      </c>
      <c r="I19" s="12">
        <v>0.37011494252873561</v>
      </c>
      <c r="J19" s="12">
        <v>0.4532520325203252</v>
      </c>
      <c r="K19" s="13">
        <v>0.45</v>
      </c>
      <c r="L19" s="12">
        <v>0.4015691868758916</v>
      </c>
    </row>
    <row r="20" spans="1:12" x14ac:dyDescent="0.2">
      <c r="A20" s="11" t="s">
        <v>25</v>
      </c>
      <c r="B20" s="4">
        <v>1460</v>
      </c>
      <c r="C20" s="4">
        <v>810</v>
      </c>
      <c r="D20" s="4">
        <v>65</v>
      </c>
      <c r="E20" s="8">
        <f t="shared" si="0"/>
        <v>2335</v>
      </c>
      <c r="F20" s="10"/>
      <c r="G20" s="12"/>
      <c r="H20" s="11" t="s">
        <v>25</v>
      </c>
      <c r="I20" s="12">
        <v>0.335632183908046</v>
      </c>
      <c r="J20" s="12">
        <v>0.32926829268292684</v>
      </c>
      <c r="K20" s="13">
        <v>0.32500000000000001</v>
      </c>
      <c r="L20" s="12">
        <v>0.33309557774607701</v>
      </c>
    </row>
    <row r="21" spans="1:12" x14ac:dyDescent="0.2">
      <c r="A21" s="11" t="s">
        <v>26</v>
      </c>
      <c r="B21" s="4">
        <v>1280</v>
      </c>
      <c r="C21" s="4">
        <v>535</v>
      </c>
      <c r="D21" s="4">
        <v>45</v>
      </c>
      <c r="E21" s="8">
        <f t="shared" si="0"/>
        <v>1860</v>
      </c>
      <c r="F21" s="10"/>
      <c r="G21" s="12"/>
      <c r="H21" s="11" t="s">
        <v>26</v>
      </c>
      <c r="I21" s="12">
        <v>0.29425287356321839</v>
      </c>
      <c r="J21" s="12">
        <v>0.21747967479674796</v>
      </c>
      <c r="K21" s="13">
        <v>0.22500000000000001</v>
      </c>
      <c r="L21" s="12">
        <v>0.26533523537803139</v>
      </c>
    </row>
    <row r="22" spans="1:12" x14ac:dyDescent="0.2">
      <c r="A22" s="25" t="s">
        <v>14</v>
      </c>
      <c r="E22" s="8"/>
      <c r="F22" s="10"/>
      <c r="H22" s="25" t="s">
        <v>14</v>
      </c>
      <c r="I22" s="12"/>
      <c r="J22" s="12"/>
      <c r="K22" s="13"/>
      <c r="L22" s="12"/>
    </row>
    <row r="23" spans="1:12" x14ac:dyDescent="0.2">
      <c r="A23" s="11" t="s">
        <v>29</v>
      </c>
      <c r="B23" s="4">
        <v>4275</v>
      </c>
      <c r="C23" s="4">
        <v>2375</v>
      </c>
      <c r="D23" s="4">
        <v>195</v>
      </c>
      <c r="E23" s="8">
        <f t="shared" si="0"/>
        <v>6845</v>
      </c>
      <c r="F23" s="10"/>
      <c r="G23" s="12"/>
      <c r="H23" s="11" t="s">
        <v>29</v>
      </c>
      <c r="I23" s="12">
        <v>0.98275862068965514</v>
      </c>
      <c r="J23" s="12">
        <v>0.96544715447154472</v>
      </c>
      <c r="K23" s="13">
        <v>0.97499999999999998</v>
      </c>
      <c r="L23" s="12">
        <v>0.97646219686162627</v>
      </c>
    </row>
    <row r="24" spans="1:12" x14ac:dyDescent="0.2">
      <c r="A24" s="11" t="s">
        <v>33</v>
      </c>
      <c r="B24" s="4">
        <v>75</v>
      </c>
      <c r="C24" s="4">
        <v>85</v>
      </c>
      <c r="D24" s="4">
        <v>5</v>
      </c>
      <c r="E24" s="8">
        <f t="shared" si="0"/>
        <v>165</v>
      </c>
      <c r="F24" s="10"/>
      <c r="G24" s="12"/>
      <c r="H24" s="11" t="s">
        <v>33</v>
      </c>
      <c r="I24" s="12">
        <v>1.7241379310344827E-2</v>
      </c>
      <c r="J24" s="12">
        <v>3.4552845528455285E-2</v>
      </c>
      <c r="K24" s="13">
        <v>2.5000000000000001E-2</v>
      </c>
      <c r="L24" s="12">
        <v>2.3537803138373753E-2</v>
      </c>
    </row>
    <row r="25" spans="1:12" x14ac:dyDescent="0.2">
      <c r="A25" s="25" t="s">
        <v>18</v>
      </c>
      <c r="E25" s="8"/>
      <c r="F25" s="10"/>
      <c r="H25" s="25" t="s">
        <v>18</v>
      </c>
      <c r="K25" s="14"/>
      <c r="L25" s="10"/>
    </row>
    <row r="26" spans="1:12" x14ac:dyDescent="0.2">
      <c r="A26" s="11" t="s">
        <v>27</v>
      </c>
      <c r="B26" s="4">
        <v>135</v>
      </c>
      <c r="C26" s="4">
        <v>120</v>
      </c>
      <c r="D26" s="4">
        <v>25</v>
      </c>
      <c r="E26" s="8">
        <f t="shared" si="0"/>
        <v>280</v>
      </c>
      <c r="F26" s="10"/>
      <c r="G26" s="12"/>
      <c r="H26" s="11" t="s">
        <v>27</v>
      </c>
      <c r="I26" s="12">
        <v>3.1034482758620689E-2</v>
      </c>
      <c r="J26" s="12">
        <v>4.8681541582150101E-2</v>
      </c>
      <c r="K26" s="13">
        <v>0.125</v>
      </c>
      <c r="L26" s="12">
        <v>3.9914468995010693E-2</v>
      </c>
    </row>
    <row r="27" spans="1:12" x14ac:dyDescent="0.2">
      <c r="A27" s="11" t="s">
        <v>28</v>
      </c>
      <c r="B27" s="4">
        <v>4215</v>
      </c>
      <c r="C27" s="4">
        <v>2345</v>
      </c>
      <c r="D27" s="4">
        <v>175</v>
      </c>
      <c r="E27" s="8">
        <f t="shared" si="0"/>
        <v>6735</v>
      </c>
      <c r="F27" s="10"/>
      <c r="G27" s="12"/>
      <c r="H27" s="11" t="s">
        <v>28</v>
      </c>
      <c r="I27" s="12">
        <v>0.96896551724137936</v>
      </c>
      <c r="J27" s="12">
        <v>0.9513184584178499</v>
      </c>
      <c r="K27" s="13">
        <v>0.875</v>
      </c>
      <c r="L27" s="12">
        <v>0.96008553100498928</v>
      </c>
    </row>
    <row r="28" spans="1:12" x14ac:dyDescent="0.2">
      <c r="A28" s="25" t="s">
        <v>367</v>
      </c>
      <c r="E28" s="8"/>
      <c r="F28" s="10"/>
      <c r="H28" s="25" t="s">
        <v>367</v>
      </c>
      <c r="K28" s="14"/>
      <c r="L28" s="10"/>
    </row>
    <row r="29" spans="1:12" x14ac:dyDescent="0.2">
      <c r="A29" s="109" t="s">
        <v>366</v>
      </c>
      <c r="B29" s="4">
        <v>1160</v>
      </c>
      <c r="C29" s="4">
        <v>615</v>
      </c>
      <c r="D29" s="4">
        <v>20</v>
      </c>
      <c r="E29" s="8">
        <v>1795</v>
      </c>
      <c r="F29" s="10"/>
      <c r="G29" s="12"/>
      <c r="H29" s="107" t="s">
        <v>366</v>
      </c>
      <c r="I29" s="12">
        <v>0.26666666666666666</v>
      </c>
      <c r="J29" s="12">
        <v>0.25</v>
      </c>
      <c r="K29" s="13">
        <v>0.1</v>
      </c>
      <c r="L29" s="12">
        <v>0.25606276747503565</v>
      </c>
    </row>
    <row r="30" spans="1:12" x14ac:dyDescent="0.2">
      <c r="A30" s="109" t="s">
        <v>365</v>
      </c>
      <c r="B30" s="4">
        <v>2055</v>
      </c>
      <c r="C30" s="4">
        <v>1005</v>
      </c>
      <c r="D30" s="4">
        <v>95</v>
      </c>
      <c r="E30" s="8">
        <v>3160</v>
      </c>
      <c r="F30" s="10"/>
      <c r="G30" s="12"/>
      <c r="H30" s="107" t="s">
        <v>365</v>
      </c>
      <c r="I30" s="12">
        <v>0.47241379310344828</v>
      </c>
      <c r="J30" s="12">
        <v>0.40853658536585363</v>
      </c>
      <c r="K30" s="13">
        <v>0.47499999999999998</v>
      </c>
      <c r="L30" s="12">
        <v>0.4507845934379458</v>
      </c>
    </row>
    <row r="31" spans="1:12" x14ac:dyDescent="0.2">
      <c r="A31" s="109" t="s">
        <v>364</v>
      </c>
      <c r="B31" s="4">
        <v>875</v>
      </c>
      <c r="C31" s="4">
        <v>525</v>
      </c>
      <c r="D31" s="4">
        <v>55</v>
      </c>
      <c r="E31" s="8">
        <v>1455</v>
      </c>
      <c r="F31" s="10"/>
      <c r="G31" s="12"/>
      <c r="H31" s="107" t="s">
        <v>364</v>
      </c>
      <c r="I31" s="12">
        <v>0.20114942528735633</v>
      </c>
      <c r="J31" s="12">
        <v>0.21341463414634146</v>
      </c>
      <c r="K31" s="13">
        <v>0.27500000000000002</v>
      </c>
      <c r="L31" s="12">
        <v>0.20756062767475036</v>
      </c>
    </row>
    <row r="32" spans="1:12" x14ac:dyDescent="0.2">
      <c r="A32" s="109" t="s">
        <v>363</v>
      </c>
      <c r="B32" s="4">
        <v>175</v>
      </c>
      <c r="C32" s="4">
        <v>220</v>
      </c>
      <c r="D32" s="4">
        <v>30</v>
      </c>
      <c r="E32" s="8">
        <v>425</v>
      </c>
      <c r="F32" s="10"/>
      <c r="G32" s="12"/>
      <c r="H32" s="107" t="s">
        <v>363</v>
      </c>
      <c r="I32" s="12">
        <v>4.0229885057471264E-2</v>
      </c>
      <c r="J32" s="12">
        <v>8.943089430894309E-2</v>
      </c>
      <c r="K32" s="13">
        <v>0.15</v>
      </c>
      <c r="L32" s="12">
        <v>6.062767475035663E-2</v>
      </c>
    </row>
    <row r="33" spans="1:12" x14ac:dyDescent="0.2">
      <c r="A33" s="109" t="s">
        <v>362</v>
      </c>
      <c r="B33" s="4">
        <v>70</v>
      </c>
      <c r="C33" s="4">
        <v>70</v>
      </c>
      <c r="D33" s="14">
        <v>0</v>
      </c>
      <c r="E33" s="4">
        <v>135</v>
      </c>
      <c r="F33" s="10"/>
      <c r="G33" s="12"/>
      <c r="H33" s="109" t="s">
        <v>362</v>
      </c>
      <c r="I33" s="12">
        <v>1.6091954022988506E-2</v>
      </c>
      <c r="J33" s="12">
        <v>2.8455284552845527E-2</v>
      </c>
      <c r="K33" s="13">
        <v>0</v>
      </c>
      <c r="L33" s="12">
        <v>1.9258202567760341E-2</v>
      </c>
    </row>
    <row r="34" spans="1:12" x14ac:dyDescent="0.2">
      <c r="A34" s="15" t="s">
        <v>357</v>
      </c>
      <c r="B34" s="5">
        <v>15</v>
      </c>
      <c r="C34" s="5">
        <v>25</v>
      </c>
      <c r="D34" s="5">
        <v>0</v>
      </c>
      <c r="E34" s="6">
        <v>40</v>
      </c>
      <c r="F34" s="10"/>
      <c r="G34" s="12"/>
      <c r="H34" s="15" t="s">
        <v>357</v>
      </c>
      <c r="I34" s="16">
        <v>3.4482758620689655E-3</v>
      </c>
      <c r="J34" s="16">
        <v>1.016260162601626E-2</v>
      </c>
      <c r="K34" s="17">
        <v>0</v>
      </c>
      <c r="L34" s="16">
        <v>5.7061340941512127E-3</v>
      </c>
    </row>
    <row r="35" spans="1:12" x14ac:dyDescent="0.2">
      <c r="A35" s="21"/>
      <c r="E35" s="8"/>
      <c r="F35" s="10"/>
      <c r="H35" s="21"/>
      <c r="K35" s="14"/>
      <c r="L35" s="1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1.25" x14ac:dyDescent="0.2"/>
  <cols>
    <col min="1" max="1" width="52.7109375" style="4" customWidth="1"/>
    <col min="2" max="7" width="9.140625" style="4"/>
    <col min="8" max="8" width="51.85546875" style="4" customWidth="1"/>
    <col min="9" max="16384" width="9.140625" style="4"/>
  </cols>
  <sheetData>
    <row r="1" spans="1:12" x14ac:dyDescent="0.2">
      <c r="A1" s="3" t="s">
        <v>32</v>
      </c>
    </row>
    <row r="2" spans="1:12" x14ac:dyDescent="0.2">
      <c r="A2" s="3" t="s">
        <v>31</v>
      </c>
    </row>
    <row r="3" spans="1:12" x14ac:dyDescent="0.2">
      <c r="A3" s="10"/>
      <c r="B3" s="10"/>
      <c r="C3" s="10"/>
      <c r="D3" s="10"/>
      <c r="E3" s="10"/>
    </row>
    <row r="4" spans="1:12" s="11" customFormat="1" x14ac:dyDescent="0.2">
      <c r="A4" s="15"/>
      <c r="B4" s="15" t="s">
        <v>16</v>
      </c>
      <c r="C4" s="15" t="s">
        <v>2</v>
      </c>
      <c r="D4" s="15" t="s">
        <v>3</v>
      </c>
      <c r="E4" s="22" t="s">
        <v>4</v>
      </c>
      <c r="G4" s="107"/>
      <c r="H4" s="15"/>
      <c r="I4" s="15" t="s">
        <v>16</v>
      </c>
      <c r="J4" s="15" t="s">
        <v>2</v>
      </c>
      <c r="K4" s="15" t="s">
        <v>3</v>
      </c>
      <c r="L4" s="22" t="s">
        <v>4</v>
      </c>
    </row>
    <row r="5" spans="1:12" x14ac:dyDescent="0.2">
      <c r="A5" s="25" t="s">
        <v>15</v>
      </c>
      <c r="E5" s="8"/>
      <c r="H5" s="25" t="s">
        <v>15</v>
      </c>
      <c r="K5" s="9"/>
      <c r="L5" s="10"/>
    </row>
    <row r="6" spans="1:12" x14ac:dyDescent="0.2">
      <c r="A6" s="103" t="s">
        <v>335</v>
      </c>
      <c r="B6" s="4">
        <v>10</v>
      </c>
      <c r="C6" s="4">
        <v>30</v>
      </c>
      <c r="D6" s="4">
        <v>0</v>
      </c>
      <c r="E6" s="8">
        <v>45</v>
      </c>
      <c r="H6" s="103" t="s">
        <v>335</v>
      </c>
      <c r="I6" s="12">
        <v>3.0303030303030304E-2</v>
      </c>
      <c r="J6" s="12">
        <v>6.3829787234042548E-2</v>
      </c>
      <c r="K6" s="13">
        <v>0</v>
      </c>
      <c r="L6" s="12">
        <v>0.05</v>
      </c>
    </row>
    <row r="7" spans="1:12" x14ac:dyDescent="0.2">
      <c r="A7" s="103" t="s">
        <v>334</v>
      </c>
      <c r="B7" s="4">
        <v>10</v>
      </c>
      <c r="C7" s="4">
        <v>15</v>
      </c>
      <c r="D7" s="4">
        <v>0</v>
      </c>
      <c r="E7" s="8">
        <v>30</v>
      </c>
      <c r="H7" s="103" t="s">
        <v>334</v>
      </c>
      <c r="I7" s="12">
        <v>3.0303030303030304E-2</v>
      </c>
      <c r="J7" s="12">
        <v>3.1914893617021274E-2</v>
      </c>
      <c r="K7" s="13">
        <v>0</v>
      </c>
      <c r="L7" s="12">
        <v>3.3333333333333333E-2</v>
      </c>
    </row>
    <row r="8" spans="1:12" x14ac:dyDescent="0.2">
      <c r="A8" s="103" t="s">
        <v>336</v>
      </c>
      <c r="B8" s="4">
        <v>10</v>
      </c>
      <c r="C8" s="4">
        <v>5</v>
      </c>
      <c r="D8" s="4">
        <v>0</v>
      </c>
      <c r="E8" s="8">
        <v>15</v>
      </c>
      <c r="H8" s="103" t="s">
        <v>336</v>
      </c>
      <c r="I8" s="12">
        <v>3.0303030303030304E-2</v>
      </c>
      <c r="J8" s="12">
        <v>1.0638297872340425E-2</v>
      </c>
      <c r="K8" s="13">
        <v>0</v>
      </c>
      <c r="L8" s="12">
        <v>1.6666666666666666E-2</v>
      </c>
    </row>
    <row r="9" spans="1:12" x14ac:dyDescent="0.2">
      <c r="A9" s="103" t="s">
        <v>337</v>
      </c>
      <c r="B9" s="4">
        <v>90</v>
      </c>
      <c r="C9" s="4">
        <v>80</v>
      </c>
      <c r="D9" s="4">
        <v>25</v>
      </c>
      <c r="E9" s="8">
        <v>195</v>
      </c>
      <c r="H9" s="103" t="s">
        <v>337</v>
      </c>
      <c r="I9" s="12">
        <v>0.27272727272727271</v>
      </c>
      <c r="J9" s="12">
        <v>0.1702127659574468</v>
      </c>
      <c r="K9" s="13">
        <v>0.25</v>
      </c>
      <c r="L9" s="12">
        <v>0.21666666666666667</v>
      </c>
    </row>
    <row r="10" spans="1:12" x14ac:dyDescent="0.2">
      <c r="A10" s="103" t="s">
        <v>344</v>
      </c>
      <c r="B10" s="4">
        <v>5</v>
      </c>
      <c r="C10" s="4">
        <v>10</v>
      </c>
      <c r="D10" s="4">
        <v>0</v>
      </c>
      <c r="E10" s="8">
        <v>15</v>
      </c>
      <c r="H10" s="103" t="s">
        <v>344</v>
      </c>
      <c r="I10" s="12">
        <v>1.5151515151515152E-2</v>
      </c>
      <c r="J10" s="12">
        <v>2.1276595744680851E-2</v>
      </c>
      <c r="K10" s="13">
        <v>0</v>
      </c>
      <c r="L10" s="12">
        <v>1.6666666666666666E-2</v>
      </c>
    </row>
    <row r="11" spans="1:12" x14ac:dyDescent="0.2">
      <c r="A11" s="103" t="s">
        <v>338</v>
      </c>
      <c r="B11" s="4">
        <v>0</v>
      </c>
      <c r="C11" s="4">
        <v>5</v>
      </c>
      <c r="D11" s="4">
        <v>5</v>
      </c>
      <c r="E11" s="8">
        <v>10</v>
      </c>
      <c r="H11" s="103" t="s">
        <v>338</v>
      </c>
      <c r="I11" s="12">
        <v>0</v>
      </c>
      <c r="J11" s="12">
        <v>1.0638297872340425E-2</v>
      </c>
      <c r="K11" s="13">
        <v>0.05</v>
      </c>
      <c r="L11" s="12">
        <v>1.1111111111111112E-2</v>
      </c>
    </row>
    <row r="12" spans="1:12" x14ac:dyDescent="0.2">
      <c r="A12" s="103" t="s">
        <v>339</v>
      </c>
      <c r="B12" s="4">
        <v>85</v>
      </c>
      <c r="C12" s="4">
        <v>95</v>
      </c>
      <c r="D12" s="4">
        <v>30</v>
      </c>
      <c r="E12" s="8">
        <v>210</v>
      </c>
      <c r="H12" s="103" t="s">
        <v>339</v>
      </c>
      <c r="I12" s="12">
        <v>0.25757575757575757</v>
      </c>
      <c r="J12" s="12">
        <v>0.20212765957446807</v>
      </c>
      <c r="K12" s="13">
        <v>0.3</v>
      </c>
      <c r="L12" s="12">
        <v>0.23333333333333334</v>
      </c>
    </row>
    <row r="13" spans="1:12" x14ac:dyDescent="0.2">
      <c r="A13" s="103" t="s">
        <v>340</v>
      </c>
      <c r="B13" s="4">
        <v>5</v>
      </c>
      <c r="C13" s="4">
        <v>10</v>
      </c>
      <c r="D13" s="4">
        <v>0</v>
      </c>
      <c r="E13" s="8">
        <v>15</v>
      </c>
      <c r="H13" s="103" t="s">
        <v>345</v>
      </c>
      <c r="I13" s="12">
        <v>1.5151515151515152E-2</v>
      </c>
      <c r="J13" s="12">
        <v>2.1276595744680851E-2</v>
      </c>
      <c r="K13" s="13">
        <v>0</v>
      </c>
      <c r="L13" s="12">
        <v>1.6666666666666666E-2</v>
      </c>
    </row>
    <row r="14" spans="1:12" x14ac:dyDescent="0.2">
      <c r="A14" s="103" t="s">
        <v>341</v>
      </c>
      <c r="B14" s="4">
        <v>70</v>
      </c>
      <c r="C14" s="4">
        <v>150</v>
      </c>
      <c r="D14" s="4">
        <v>20</v>
      </c>
      <c r="E14" s="8">
        <v>235</v>
      </c>
      <c r="H14" s="103" t="s">
        <v>341</v>
      </c>
      <c r="I14" s="12">
        <v>0.21212121212121213</v>
      </c>
      <c r="J14" s="12">
        <v>0.31914893617021278</v>
      </c>
      <c r="K14" s="13">
        <v>0.2</v>
      </c>
      <c r="L14" s="12">
        <v>0.26111111111111113</v>
      </c>
    </row>
    <row r="15" spans="1:12" x14ac:dyDescent="0.2">
      <c r="A15" s="103" t="s">
        <v>342</v>
      </c>
      <c r="B15" s="4">
        <v>0</v>
      </c>
      <c r="C15" s="4">
        <v>10</v>
      </c>
      <c r="D15" s="4">
        <v>0</v>
      </c>
      <c r="E15" s="8">
        <v>10</v>
      </c>
      <c r="H15" s="103" t="s">
        <v>342</v>
      </c>
      <c r="I15" s="12">
        <v>0</v>
      </c>
      <c r="J15" s="12">
        <v>2.1276595744680851E-2</v>
      </c>
      <c r="K15" s="13">
        <v>0</v>
      </c>
      <c r="L15" s="12">
        <v>1.1111111111111112E-2</v>
      </c>
    </row>
    <row r="16" spans="1:12" x14ac:dyDescent="0.2">
      <c r="A16" s="103" t="s">
        <v>343</v>
      </c>
      <c r="B16" s="4">
        <v>10</v>
      </c>
      <c r="C16" s="4">
        <v>15</v>
      </c>
      <c r="D16" s="4">
        <v>5</v>
      </c>
      <c r="E16" s="8">
        <v>25</v>
      </c>
      <c r="H16" s="103" t="s">
        <v>343</v>
      </c>
      <c r="I16" s="12">
        <v>3.0303030303030304E-2</v>
      </c>
      <c r="J16" s="12">
        <v>3.1914893617021274E-2</v>
      </c>
      <c r="K16" s="13">
        <v>0.05</v>
      </c>
      <c r="L16" s="12">
        <v>2.7777777777777776E-2</v>
      </c>
    </row>
    <row r="17" spans="1:12" x14ac:dyDescent="0.2">
      <c r="A17" s="103" t="s">
        <v>23</v>
      </c>
      <c r="B17" s="4">
        <v>35</v>
      </c>
      <c r="C17" s="4">
        <v>45</v>
      </c>
      <c r="D17" s="4">
        <v>15</v>
      </c>
      <c r="E17" s="8">
        <v>95</v>
      </c>
      <c r="H17" s="103" t="s">
        <v>23</v>
      </c>
      <c r="I17" s="12">
        <v>0.10606060606060606</v>
      </c>
      <c r="J17" s="12">
        <v>9.5744680851063829E-2</v>
      </c>
      <c r="K17" s="13">
        <v>0.15</v>
      </c>
      <c r="L17" s="12">
        <v>0.10555555555555556</v>
      </c>
    </row>
    <row r="18" spans="1:12" x14ac:dyDescent="0.2">
      <c r="A18" s="25" t="s">
        <v>17</v>
      </c>
      <c r="E18" s="8"/>
      <c r="H18" s="25" t="s">
        <v>17</v>
      </c>
      <c r="I18" s="12"/>
      <c r="K18" s="14"/>
      <c r="L18" s="10"/>
    </row>
    <row r="19" spans="1:12" x14ac:dyDescent="0.2">
      <c r="A19" s="11" t="s">
        <v>24</v>
      </c>
      <c r="B19" s="4">
        <v>125</v>
      </c>
      <c r="C19" s="4">
        <v>220</v>
      </c>
      <c r="D19" s="4">
        <v>50</v>
      </c>
      <c r="E19" s="8">
        <f t="shared" ref="E19:E27" si="0">SUM(B19:D19)</f>
        <v>395</v>
      </c>
      <c r="H19" s="11" t="s">
        <v>24</v>
      </c>
      <c r="I19" s="12">
        <v>0.37878787878787878</v>
      </c>
      <c r="J19" s="12">
        <v>0.4731182795698925</v>
      </c>
      <c r="K19" s="13">
        <v>0.47619047619047616</v>
      </c>
      <c r="L19" s="12">
        <v>0.43888888888888888</v>
      </c>
    </row>
    <row r="20" spans="1:12" x14ac:dyDescent="0.2">
      <c r="A20" s="11" t="s">
        <v>25</v>
      </c>
      <c r="B20" s="4">
        <v>115</v>
      </c>
      <c r="C20" s="4">
        <v>150</v>
      </c>
      <c r="D20" s="4">
        <v>30</v>
      </c>
      <c r="E20" s="8">
        <f t="shared" si="0"/>
        <v>295</v>
      </c>
      <c r="H20" s="11" t="s">
        <v>25</v>
      </c>
      <c r="I20" s="12">
        <v>0.34848484848484851</v>
      </c>
      <c r="J20" s="12">
        <v>0.32258064516129031</v>
      </c>
      <c r="K20" s="13">
        <v>0.2857142857142857</v>
      </c>
      <c r="L20" s="12">
        <v>0.32777777777777778</v>
      </c>
    </row>
    <row r="21" spans="1:12" x14ac:dyDescent="0.2">
      <c r="A21" s="11" t="s">
        <v>26</v>
      </c>
      <c r="B21" s="4">
        <v>90</v>
      </c>
      <c r="C21" s="4">
        <v>95</v>
      </c>
      <c r="D21" s="4">
        <v>25</v>
      </c>
      <c r="E21" s="8">
        <f t="shared" si="0"/>
        <v>210</v>
      </c>
      <c r="H21" s="11" t="s">
        <v>26</v>
      </c>
      <c r="I21" s="12">
        <v>0.27272727272727271</v>
      </c>
      <c r="J21" s="12">
        <v>0.20430107526881722</v>
      </c>
      <c r="K21" s="13">
        <v>0.23809523809523808</v>
      </c>
      <c r="L21" s="12">
        <v>0.23333333333333334</v>
      </c>
    </row>
    <row r="22" spans="1:12" x14ac:dyDescent="0.2">
      <c r="A22" s="25" t="s">
        <v>14</v>
      </c>
      <c r="E22" s="8"/>
      <c r="H22" s="25" t="s">
        <v>14</v>
      </c>
      <c r="I22" s="12"/>
      <c r="J22" s="12"/>
      <c r="K22" s="13"/>
      <c r="L22" s="12"/>
    </row>
    <row r="23" spans="1:12" x14ac:dyDescent="0.2">
      <c r="A23" s="11" t="s">
        <v>29</v>
      </c>
      <c r="B23" s="4">
        <v>325</v>
      </c>
      <c r="C23" s="4">
        <v>445</v>
      </c>
      <c r="D23" s="4">
        <v>95</v>
      </c>
      <c r="E23" s="8">
        <f t="shared" si="0"/>
        <v>865</v>
      </c>
      <c r="H23" s="11" t="s">
        <v>29</v>
      </c>
      <c r="I23" s="12">
        <v>0.98484848484848486</v>
      </c>
      <c r="J23" s="12">
        <v>0.956989247311828</v>
      </c>
      <c r="K23" s="13">
        <v>0.95</v>
      </c>
      <c r="L23" s="12">
        <v>0.96648044692737434</v>
      </c>
    </row>
    <row r="24" spans="1:12" x14ac:dyDescent="0.2">
      <c r="A24" s="11" t="s">
        <v>33</v>
      </c>
      <c r="B24" s="4">
        <v>5</v>
      </c>
      <c r="C24" s="4">
        <v>20</v>
      </c>
      <c r="D24" s="4">
        <v>5</v>
      </c>
      <c r="E24" s="8">
        <f t="shared" si="0"/>
        <v>30</v>
      </c>
      <c r="H24" s="11" t="s">
        <v>33</v>
      </c>
      <c r="I24" s="12">
        <v>1.5151515151515152E-2</v>
      </c>
      <c r="J24" s="12">
        <v>4.3010752688172046E-2</v>
      </c>
      <c r="K24" s="13">
        <v>0.05</v>
      </c>
      <c r="L24" s="12">
        <v>3.3519553072625698E-2</v>
      </c>
    </row>
    <row r="25" spans="1:12" x14ac:dyDescent="0.2">
      <c r="A25" s="25" t="s">
        <v>18</v>
      </c>
      <c r="E25" s="8"/>
      <c r="H25" s="25" t="s">
        <v>18</v>
      </c>
      <c r="K25" s="14"/>
      <c r="L25" s="10"/>
    </row>
    <row r="26" spans="1:12" x14ac:dyDescent="0.2">
      <c r="A26" s="11" t="s">
        <v>27</v>
      </c>
      <c r="B26" s="4">
        <v>15</v>
      </c>
      <c r="C26" s="4">
        <v>15</v>
      </c>
      <c r="D26" s="4">
        <v>10</v>
      </c>
      <c r="E26" s="8">
        <f t="shared" si="0"/>
        <v>40</v>
      </c>
      <c r="H26" s="11" t="s">
        <v>27</v>
      </c>
      <c r="I26" s="12">
        <v>4.5454545454545456E-2</v>
      </c>
      <c r="J26" s="12">
        <v>3.1914893617021274E-2</v>
      </c>
      <c r="K26" s="13">
        <v>9.5238095238095233E-2</v>
      </c>
      <c r="L26" s="12">
        <v>4.4198895027624308E-2</v>
      </c>
    </row>
    <row r="27" spans="1:12" x14ac:dyDescent="0.2">
      <c r="A27" s="11" t="s">
        <v>28</v>
      </c>
      <c r="B27" s="4">
        <v>315</v>
      </c>
      <c r="C27" s="4">
        <v>455</v>
      </c>
      <c r="D27" s="4">
        <v>95</v>
      </c>
      <c r="E27" s="8">
        <f t="shared" si="0"/>
        <v>865</v>
      </c>
      <c r="H27" s="11" t="s">
        <v>28</v>
      </c>
      <c r="I27" s="12">
        <v>0.95454545454545459</v>
      </c>
      <c r="J27" s="12">
        <v>0.96808510638297873</v>
      </c>
      <c r="K27" s="13">
        <v>0.90476190476190477</v>
      </c>
      <c r="L27" s="12">
        <v>0.95580110497237569</v>
      </c>
    </row>
    <row r="28" spans="1:12" x14ac:dyDescent="0.2">
      <c r="A28" s="25" t="s">
        <v>367</v>
      </c>
      <c r="E28" s="8"/>
      <c r="H28" s="25" t="s">
        <v>368</v>
      </c>
      <c r="K28" s="14"/>
      <c r="L28" s="10"/>
    </row>
    <row r="29" spans="1:12" x14ac:dyDescent="0.2">
      <c r="A29" s="109" t="s">
        <v>366</v>
      </c>
      <c r="B29" s="4">
        <v>90</v>
      </c>
      <c r="C29" s="4">
        <v>140</v>
      </c>
      <c r="D29" s="4">
        <v>20</v>
      </c>
      <c r="E29" s="8">
        <v>250</v>
      </c>
      <c r="H29" s="109" t="s">
        <v>366</v>
      </c>
      <c r="I29" s="38">
        <v>0.27272727272727271</v>
      </c>
      <c r="J29" s="38">
        <v>0.30107526881720431</v>
      </c>
      <c r="K29" s="13">
        <v>0.2</v>
      </c>
      <c r="L29" s="12">
        <v>0.27932960893854747</v>
      </c>
    </row>
    <row r="30" spans="1:12" x14ac:dyDescent="0.2">
      <c r="A30" s="109" t="s">
        <v>365</v>
      </c>
      <c r="B30" s="4">
        <v>150</v>
      </c>
      <c r="C30" s="4">
        <v>180</v>
      </c>
      <c r="D30" s="4">
        <v>45</v>
      </c>
      <c r="E30" s="8">
        <v>375</v>
      </c>
      <c r="H30" s="109" t="s">
        <v>365</v>
      </c>
      <c r="I30" s="38">
        <v>0.45454545454545453</v>
      </c>
      <c r="J30" s="38">
        <v>0.38709677419354838</v>
      </c>
      <c r="K30" s="13">
        <v>0.45</v>
      </c>
      <c r="L30" s="12">
        <v>0.41899441340782123</v>
      </c>
    </row>
    <row r="31" spans="1:12" x14ac:dyDescent="0.2">
      <c r="A31" s="109" t="s">
        <v>364</v>
      </c>
      <c r="B31" s="4">
        <v>65</v>
      </c>
      <c r="C31" s="4">
        <v>75</v>
      </c>
      <c r="D31" s="4">
        <v>20</v>
      </c>
      <c r="E31" s="8">
        <v>165</v>
      </c>
      <c r="H31" s="109" t="s">
        <v>364</v>
      </c>
      <c r="I31" s="38">
        <v>0.19696969696969696</v>
      </c>
      <c r="J31" s="38">
        <v>0.16129032258064516</v>
      </c>
      <c r="K31" s="13">
        <v>0.2</v>
      </c>
      <c r="L31" s="12">
        <v>0.18435754189944134</v>
      </c>
    </row>
    <row r="32" spans="1:12" x14ac:dyDescent="0.2">
      <c r="A32" s="109" t="s">
        <v>363</v>
      </c>
      <c r="B32" s="4">
        <v>15</v>
      </c>
      <c r="C32" s="4">
        <v>45</v>
      </c>
      <c r="D32" s="4">
        <v>15</v>
      </c>
      <c r="E32" s="8">
        <v>75</v>
      </c>
      <c r="H32" s="109" t="s">
        <v>363</v>
      </c>
      <c r="I32" s="38">
        <v>4.5454545454545456E-2</v>
      </c>
      <c r="J32" s="38">
        <v>9.6774193548387094E-2</v>
      </c>
      <c r="K32" s="13">
        <v>0.15</v>
      </c>
      <c r="L32" s="12">
        <v>8.3798882681564241E-2</v>
      </c>
    </row>
    <row r="33" spans="1:12" x14ac:dyDescent="0.2">
      <c r="A33" s="109" t="s">
        <v>362</v>
      </c>
      <c r="B33" s="4">
        <v>5</v>
      </c>
      <c r="C33" s="4">
        <v>15</v>
      </c>
      <c r="D33" s="14">
        <v>0</v>
      </c>
      <c r="E33" s="4">
        <v>15</v>
      </c>
      <c r="H33" s="109" t="s">
        <v>362</v>
      </c>
      <c r="I33" s="38">
        <v>1.5151515151515152E-2</v>
      </c>
      <c r="J33" s="38">
        <v>3.2258064516129031E-2</v>
      </c>
      <c r="K33" s="13">
        <v>0</v>
      </c>
      <c r="L33" s="12">
        <v>1.6759776536312849E-2</v>
      </c>
    </row>
    <row r="34" spans="1:12" x14ac:dyDescent="0.2">
      <c r="A34" s="15" t="s">
        <v>357</v>
      </c>
      <c r="B34" s="5">
        <v>5</v>
      </c>
      <c r="C34" s="5">
        <v>10</v>
      </c>
      <c r="D34" s="5">
        <v>0</v>
      </c>
      <c r="E34" s="6">
        <v>15</v>
      </c>
      <c r="H34" s="15" t="s">
        <v>357</v>
      </c>
      <c r="I34" s="16">
        <v>1.5151515151515152E-2</v>
      </c>
      <c r="J34" s="16">
        <v>2.1505376344086023E-2</v>
      </c>
      <c r="K34" s="17">
        <v>0</v>
      </c>
      <c r="L34" s="110">
        <v>1.6759776536312849E-2</v>
      </c>
    </row>
    <row r="35" spans="1:12" x14ac:dyDescent="0.2">
      <c r="A35" s="21"/>
      <c r="E35" s="8"/>
      <c r="H35" s="21"/>
      <c r="K35" s="14"/>
      <c r="L35"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heetViews>
  <sheetFormatPr defaultRowHeight="11.25" x14ac:dyDescent="0.2"/>
  <cols>
    <col min="1" max="1" width="25.28515625" style="4" customWidth="1"/>
    <col min="2" max="7" width="9.140625" style="4"/>
    <col min="8" max="8" width="14.28515625" style="4" bestFit="1" customWidth="1"/>
    <col min="9" max="16384" width="9.140625" style="4"/>
  </cols>
  <sheetData>
    <row r="1" spans="1:12" x14ac:dyDescent="0.2">
      <c r="A1" s="3" t="s">
        <v>52</v>
      </c>
    </row>
    <row r="2" spans="1:12" x14ac:dyDescent="0.2">
      <c r="A2" s="3" t="s">
        <v>53</v>
      </c>
    </row>
    <row r="3" spans="1:12" x14ac:dyDescent="0.2">
      <c r="A3" s="3"/>
    </row>
    <row r="4" spans="1:12" s="11" customFormat="1" x14ac:dyDescent="0.2">
      <c r="A4" s="15"/>
      <c r="B4" s="15" t="s">
        <v>16</v>
      </c>
      <c r="C4" s="15" t="s">
        <v>40</v>
      </c>
      <c r="D4" s="15" t="s">
        <v>3</v>
      </c>
      <c r="E4" s="22" t="s">
        <v>4</v>
      </c>
      <c r="H4" s="15"/>
      <c r="I4" s="15" t="s">
        <v>16</v>
      </c>
      <c r="J4" s="15" t="s">
        <v>40</v>
      </c>
      <c r="K4" s="43" t="s">
        <v>3</v>
      </c>
      <c r="L4" s="15" t="s">
        <v>4</v>
      </c>
    </row>
    <row r="5" spans="1:12" x14ac:dyDescent="0.2">
      <c r="A5" s="10" t="s">
        <v>54</v>
      </c>
      <c r="B5" s="4">
        <v>215</v>
      </c>
      <c r="C5" s="4">
        <v>95</v>
      </c>
      <c r="D5" s="4">
        <v>5</v>
      </c>
      <c r="E5" s="8">
        <v>315</v>
      </c>
      <c r="G5" s="12"/>
      <c r="H5" s="10" t="s">
        <v>54</v>
      </c>
      <c r="I5" s="12">
        <v>4.9425287356321838E-2</v>
      </c>
      <c r="J5" s="12">
        <v>3.8617886178861791E-2</v>
      </c>
      <c r="K5" s="13">
        <v>2.5000000000000001E-2</v>
      </c>
      <c r="L5" s="12">
        <v>4.49358059914408E-2</v>
      </c>
    </row>
    <row r="6" spans="1:12" x14ac:dyDescent="0.2">
      <c r="A6" s="4" t="s">
        <v>55</v>
      </c>
      <c r="B6" s="4">
        <v>85</v>
      </c>
      <c r="C6" s="4">
        <v>90</v>
      </c>
      <c r="D6" s="4">
        <v>5</v>
      </c>
      <c r="E6" s="8">
        <v>175</v>
      </c>
      <c r="G6" s="12"/>
      <c r="H6" s="4" t="s">
        <v>55</v>
      </c>
      <c r="I6" s="12">
        <v>1.9540229885057471E-2</v>
      </c>
      <c r="J6" s="12">
        <v>3.6585365853658534E-2</v>
      </c>
      <c r="K6" s="13">
        <v>2.5000000000000001E-2</v>
      </c>
      <c r="L6" s="12">
        <v>2.4964336661911554E-2</v>
      </c>
    </row>
    <row r="7" spans="1:12" x14ac:dyDescent="0.2">
      <c r="A7" s="4" t="s">
        <v>65</v>
      </c>
      <c r="B7" s="4">
        <v>150</v>
      </c>
      <c r="C7" s="4">
        <v>105</v>
      </c>
      <c r="D7" s="4">
        <v>10</v>
      </c>
      <c r="E7" s="8">
        <v>265</v>
      </c>
      <c r="G7" s="12"/>
      <c r="H7" s="4" t="s">
        <v>65</v>
      </c>
      <c r="I7" s="12">
        <v>3.4482758620689655E-2</v>
      </c>
      <c r="J7" s="12">
        <v>4.2682926829268296E-2</v>
      </c>
      <c r="K7" s="13">
        <v>0.05</v>
      </c>
      <c r="L7" s="12">
        <v>3.7803138373751786E-2</v>
      </c>
    </row>
    <row r="8" spans="1:12" x14ac:dyDescent="0.2">
      <c r="A8" s="4" t="s">
        <v>56</v>
      </c>
      <c r="B8" s="4">
        <v>475</v>
      </c>
      <c r="C8" s="4">
        <v>220</v>
      </c>
      <c r="D8" s="4">
        <v>25</v>
      </c>
      <c r="E8" s="8">
        <v>720</v>
      </c>
      <c r="G8" s="12"/>
      <c r="H8" s="4" t="s">
        <v>56</v>
      </c>
      <c r="I8" s="12">
        <v>0.10919540229885058</v>
      </c>
      <c r="J8" s="12">
        <v>8.943089430894309E-2</v>
      </c>
      <c r="K8" s="13">
        <v>0.125</v>
      </c>
      <c r="L8" s="12">
        <v>0.10271041369472182</v>
      </c>
    </row>
    <row r="9" spans="1:12" x14ac:dyDescent="0.2">
      <c r="A9" s="4" t="s">
        <v>57</v>
      </c>
      <c r="B9" s="4">
        <v>135</v>
      </c>
      <c r="C9" s="4">
        <v>60</v>
      </c>
      <c r="D9" s="4">
        <v>5</v>
      </c>
      <c r="E9" s="8">
        <v>200</v>
      </c>
      <c r="G9" s="12"/>
      <c r="H9" s="4" t="s">
        <v>57</v>
      </c>
      <c r="I9" s="12">
        <v>3.1034482758620689E-2</v>
      </c>
      <c r="J9" s="12">
        <v>2.4390243902439025E-2</v>
      </c>
      <c r="K9" s="13">
        <v>2.5000000000000001E-2</v>
      </c>
      <c r="L9" s="12">
        <v>2.8530670470756064E-2</v>
      </c>
    </row>
    <row r="10" spans="1:12" x14ac:dyDescent="0.2">
      <c r="A10" s="4" t="s">
        <v>58</v>
      </c>
      <c r="B10" s="4">
        <v>170</v>
      </c>
      <c r="C10" s="4">
        <v>90</v>
      </c>
      <c r="D10" s="4">
        <v>10</v>
      </c>
      <c r="E10" s="8">
        <v>275</v>
      </c>
      <c r="G10" s="12"/>
      <c r="H10" s="4" t="s">
        <v>58</v>
      </c>
      <c r="I10" s="12">
        <v>3.9080459770114942E-2</v>
      </c>
      <c r="J10" s="12">
        <v>3.6585365853658534E-2</v>
      </c>
      <c r="K10" s="13">
        <v>0.05</v>
      </c>
      <c r="L10" s="12">
        <v>3.9229671897289584E-2</v>
      </c>
    </row>
    <row r="11" spans="1:12" x14ac:dyDescent="0.2">
      <c r="A11" s="4" t="s">
        <v>59</v>
      </c>
      <c r="B11" s="4">
        <v>685</v>
      </c>
      <c r="C11" s="4">
        <v>375</v>
      </c>
      <c r="D11" s="4">
        <v>40</v>
      </c>
      <c r="E11" s="8">
        <v>1105</v>
      </c>
      <c r="G11" s="12"/>
      <c r="H11" s="4" t="s">
        <v>59</v>
      </c>
      <c r="I11" s="12">
        <v>0.15747126436781608</v>
      </c>
      <c r="J11" s="12">
        <v>0.1524390243902439</v>
      </c>
      <c r="K11" s="13">
        <v>0.2</v>
      </c>
      <c r="L11" s="12">
        <v>0.15763195435092725</v>
      </c>
    </row>
    <row r="12" spans="1:12" x14ac:dyDescent="0.2">
      <c r="A12" s="4" t="s">
        <v>60</v>
      </c>
      <c r="B12" s="4">
        <v>855</v>
      </c>
      <c r="C12" s="4">
        <v>520</v>
      </c>
      <c r="D12" s="4">
        <v>25</v>
      </c>
      <c r="E12" s="8">
        <v>1405</v>
      </c>
      <c r="G12" s="12"/>
      <c r="H12" s="4" t="s">
        <v>60</v>
      </c>
      <c r="I12" s="12">
        <v>0.19655172413793104</v>
      </c>
      <c r="J12" s="12">
        <v>0.21138211382113822</v>
      </c>
      <c r="K12" s="13">
        <v>0.125</v>
      </c>
      <c r="L12" s="12">
        <v>0.20042796005706134</v>
      </c>
    </row>
    <row r="13" spans="1:12" x14ac:dyDescent="0.2">
      <c r="A13" s="4" t="s">
        <v>61</v>
      </c>
      <c r="B13" s="4">
        <v>410</v>
      </c>
      <c r="C13" s="4">
        <v>125</v>
      </c>
      <c r="D13" s="4">
        <v>20</v>
      </c>
      <c r="E13" s="8">
        <v>560</v>
      </c>
      <c r="G13" s="12"/>
      <c r="H13" s="4" t="s">
        <v>61</v>
      </c>
      <c r="I13" s="12">
        <v>9.4252873563218389E-2</v>
      </c>
      <c r="J13" s="12">
        <v>5.08130081300813E-2</v>
      </c>
      <c r="K13" s="13">
        <v>0.1</v>
      </c>
      <c r="L13" s="12">
        <v>7.9885877318116971E-2</v>
      </c>
    </row>
    <row r="14" spans="1:12" x14ac:dyDescent="0.2">
      <c r="A14" s="4" t="s">
        <v>62</v>
      </c>
      <c r="B14" s="4">
        <v>355</v>
      </c>
      <c r="C14" s="4">
        <v>190</v>
      </c>
      <c r="D14" s="4">
        <v>15</v>
      </c>
      <c r="E14" s="8">
        <v>555</v>
      </c>
      <c r="G14" s="12"/>
      <c r="H14" s="4" t="s">
        <v>62</v>
      </c>
      <c r="I14" s="12">
        <v>8.1609195402298856E-2</v>
      </c>
      <c r="J14" s="12">
        <v>7.7235772357723581E-2</v>
      </c>
      <c r="K14" s="13">
        <v>7.4999999999999997E-2</v>
      </c>
      <c r="L14" s="12">
        <v>7.9172610556348069E-2</v>
      </c>
    </row>
    <row r="15" spans="1:12" x14ac:dyDescent="0.2">
      <c r="A15" s="4" t="s">
        <v>63</v>
      </c>
      <c r="B15" s="4">
        <v>55</v>
      </c>
      <c r="C15" s="4">
        <v>25</v>
      </c>
      <c r="D15" s="4">
        <v>5</v>
      </c>
      <c r="E15" s="8">
        <v>85</v>
      </c>
      <c r="G15" s="12"/>
      <c r="H15" s="4" t="s">
        <v>63</v>
      </c>
      <c r="I15" s="12">
        <v>1.264367816091954E-2</v>
      </c>
      <c r="J15" s="12">
        <v>1.016260162601626E-2</v>
      </c>
      <c r="K15" s="13">
        <v>2.5000000000000001E-2</v>
      </c>
      <c r="L15" s="12">
        <v>1.2125534950071327E-2</v>
      </c>
    </row>
    <row r="16" spans="1:12" x14ac:dyDescent="0.2">
      <c r="A16" s="5" t="s">
        <v>64</v>
      </c>
      <c r="B16" s="5">
        <v>760</v>
      </c>
      <c r="C16" s="5">
        <v>565</v>
      </c>
      <c r="D16" s="5">
        <v>30</v>
      </c>
      <c r="E16" s="6">
        <v>1355</v>
      </c>
      <c r="G16" s="12"/>
      <c r="H16" s="5" t="s">
        <v>64</v>
      </c>
      <c r="I16" s="16">
        <v>0.17471264367816092</v>
      </c>
      <c r="J16" s="16">
        <v>0.22967479674796748</v>
      </c>
      <c r="K16" s="17">
        <v>0.15</v>
      </c>
      <c r="L16" s="16">
        <v>0.19329529243937232</v>
      </c>
    </row>
    <row r="17" spans="1:12" x14ac:dyDescent="0.2">
      <c r="A17" s="10" t="s">
        <v>4</v>
      </c>
      <c r="B17" s="4">
        <v>4350</v>
      </c>
      <c r="C17" s="4">
        <v>2460</v>
      </c>
      <c r="D17" s="4">
        <v>200</v>
      </c>
      <c r="E17" s="8">
        <v>7010</v>
      </c>
      <c r="H17" s="10" t="s">
        <v>4</v>
      </c>
      <c r="I17" s="12">
        <v>1</v>
      </c>
      <c r="J17" s="12">
        <v>1</v>
      </c>
      <c r="K17" s="13">
        <v>1</v>
      </c>
      <c r="L17" s="12">
        <v>1</v>
      </c>
    </row>
    <row r="19" spans="1:12" x14ac:dyDescent="0.2">
      <c r="A19" s="2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37</vt:i4>
      </vt:variant>
    </vt:vector>
  </HeadingPairs>
  <TitlesOfParts>
    <vt:vector size="37" baseType="lpstr">
      <vt:lpstr>Voorblad</vt:lpstr>
      <vt:lpstr>Inhoud</vt:lpstr>
      <vt:lpstr>Toelichting</vt:lpstr>
      <vt:lpstr>Bronbestanden</vt:lpstr>
      <vt:lpstr>T1</vt:lpstr>
      <vt:lpstr>T2</vt:lpstr>
      <vt:lpstr>T3</vt:lpstr>
      <vt:lpstr>T4</vt:lpstr>
      <vt:lpstr>T5</vt:lpstr>
      <vt:lpstr>T6</vt:lpstr>
      <vt:lpstr>T7</vt:lpstr>
      <vt:lpstr>T8</vt:lpstr>
      <vt:lpstr>T9</vt:lpstr>
      <vt:lpstr>T10</vt:lpstr>
      <vt:lpstr>T10 - Subsample</vt:lpstr>
      <vt:lpstr>T11</vt:lpstr>
      <vt:lpstr>T12</vt:lpstr>
      <vt:lpstr>T13</vt:lpstr>
      <vt:lpstr>T14</vt:lpstr>
      <vt:lpstr>T15</vt:lpstr>
      <vt:lpstr>T15 - Subsample</vt:lpstr>
      <vt:lpstr>T16</vt:lpstr>
      <vt:lpstr>T17</vt:lpstr>
      <vt:lpstr>T18</vt:lpstr>
      <vt:lpstr>T19</vt:lpstr>
      <vt:lpstr>T20</vt:lpstr>
      <vt:lpstr>T21</vt:lpstr>
      <vt:lpstr>T22</vt:lpstr>
      <vt:lpstr>T22 - Subsample</vt:lpstr>
      <vt:lpstr>T23</vt:lpstr>
      <vt:lpstr>T24</vt:lpstr>
      <vt:lpstr>T25</vt:lpstr>
      <vt:lpstr>T26</vt:lpstr>
      <vt:lpstr>T26 - Subsample</vt:lpstr>
      <vt:lpstr>T27</vt:lpstr>
      <vt:lpstr>T28</vt:lpstr>
      <vt:lpstr>T29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2019-12-10T11:32:18Z</dcterms:modified>
</cp:coreProperties>
</file>