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bsp.nl\Productie\Secundair\SVHMKB\Werk\2019\Uitvoering\90-Leveren aan EZK\plaatsen op svhmkb\"/>
    </mc:Choice>
  </mc:AlternateContent>
  <bookViews>
    <workbookView xWindow="0" yWindow="0" windowWidth="28800" windowHeight="13500" activeTab="1"/>
  </bookViews>
  <sheets>
    <sheet name="Voorblad" sheetId="4" r:id="rId1"/>
    <sheet name="Inhoud" sheetId="5" r:id="rId2"/>
    <sheet name="Toelichting" sheetId="3" r:id="rId3"/>
    <sheet name="Tabel 1-3" sheetId="1" r:id="rId4"/>
    <sheet name="Tabel 4-6" sheetId="2" r:id="rId5"/>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58" i="2" l="1"/>
  <c r="I58" i="2"/>
  <c r="H58" i="2"/>
  <c r="G58" i="2"/>
  <c r="F58" i="2"/>
  <c r="E58" i="2"/>
  <c r="D58" i="2"/>
  <c r="J57" i="2"/>
  <c r="I57" i="2"/>
  <c r="H57" i="2"/>
  <c r="G57" i="2"/>
  <c r="F57" i="2"/>
  <c r="E57" i="2"/>
  <c r="D57" i="2"/>
  <c r="J56" i="2"/>
  <c r="I56" i="2"/>
  <c r="H56" i="2"/>
  <c r="G56" i="2"/>
  <c r="F56" i="2"/>
  <c r="E56" i="2"/>
  <c r="D56" i="2"/>
  <c r="J55" i="2"/>
  <c r="I55" i="2"/>
  <c r="H55" i="2"/>
  <c r="G55" i="2"/>
  <c r="F55" i="2"/>
  <c r="E55" i="2"/>
  <c r="D55" i="2"/>
  <c r="H40" i="1" l="1"/>
  <c r="G40" i="1"/>
  <c r="F40" i="1"/>
  <c r="E40" i="1"/>
  <c r="D40" i="1"/>
  <c r="J39" i="1"/>
  <c r="I39" i="1"/>
  <c r="H39" i="1"/>
  <c r="G39" i="1"/>
  <c r="F39" i="1"/>
  <c r="E39" i="1"/>
  <c r="D39" i="1"/>
  <c r="J38" i="1"/>
  <c r="I38" i="1"/>
  <c r="H38" i="1"/>
  <c r="G38" i="1"/>
  <c r="F38" i="1"/>
  <c r="E38" i="1"/>
  <c r="D38" i="1"/>
  <c r="J37" i="1"/>
  <c r="I37" i="1"/>
  <c r="H37" i="1"/>
  <c r="G37" i="1"/>
  <c r="F37" i="1"/>
  <c r="E37" i="1"/>
  <c r="D37" i="1"/>
  <c r="J36" i="1"/>
  <c r="I36" i="1"/>
  <c r="H36" i="1"/>
  <c r="G36" i="1"/>
  <c r="F36" i="1"/>
  <c r="E36" i="1"/>
  <c r="D36" i="1"/>
  <c r="J35" i="1"/>
  <c r="I35" i="1"/>
  <c r="H35" i="1"/>
  <c r="G35" i="1"/>
  <c r="F35" i="1"/>
  <c r="E35" i="1"/>
  <c r="D35" i="1"/>
  <c r="J34" i="1"/>
  <c r="I34" i="1"/>
  <c r="H34" i="1"/>
  <c r="G34" i="1"/>
  <c r="F34" i="1"/>
  <c r="E34" i="1"/>
  <c r="D34" i="1"/>
  <c r="J33" i="1"/>
  <c r="I33" i="1"/>
  <c r="H33" i="1"/>
  <c r="G33" i="1"/>
  <c r="F33" i="1"/>
  <c r="E33" i="1"/>
  <c r="D33" i="1"/>
  <c r="J32" i="1"/>
  <c r="I32" i="1"/>
  <c r="H32" i="1"/>
  <c r="G32" i="1"/>
  <c r="F32" i="1"/>
  <c r="E32" i="1"/>
  <c r="D32" i="1"/>
  <c r="J31" i="1"/>
  <c r="I31" i="1"/>
  <c r="H31" i="1"/>
  <c r="G31" i="1"/>
  <c r="F31" i="1"/>
  <c r="E31" i="1"/>
  <c r="D31" i="1"/>
  <c r="J54" i="2"/>
  <c r="I54" i="2"/>
  <c r="H54" i="2"/>
  <c r="G54" i="2"/>
  <c r="F54" i="2"/>
  <c r="E54" i="2"/>
  <c r="D54" i="2"/>
  <c r="J53" i="2"/>
  <c r="I53" i="2"/>
  <c r="H53" i="2"/>
  <c r="G53" i="2"/>
  <c r="F53" i="2"/>
  <c r="E53" i="2"/>
  <c r="D53" i="2"/>
  <c r="J52" i="2"/>
  <c r="I52" i="2"/>
  <c r="H52" i="2"/>
  <c r="G52" i="2"/>
  <c r="F52" i="2"/>
  <c r="E52" i="2"/>
  <c r="D52" i="2"/>
  <c r="J51" i="2"/>
  <c r="I51" i="2"/>
  <c r="H51" i="2"/>
  <c r="G51" i="2"/>
  <c r="F51" i="2"/>
  <c r="E51" i="2"/>
  <c r="D51" i="2"/>
  <c r="J50" i="2"/>
  <c r="I50" i="2"/>
  <c r="H50" i="2"/>
  <c r="G50" i="2"/>
  <c r="F50" i="2"/>
  <c r="E50" i="2"/>
  <c r="D50" i="2"/>
  <c r="J49" i="2"/>
  <c r="I49" i="2"/>
  <c r="H49" i="2"/>
  <c r="G49" i="2"/>
  <c r="F49" i="2"/>
  <c r="E49" i="2"/>
  <c r="D49" i="2"/>
  <c r="J48" i="2"/>
  <c r="I48" i="2"/>
  <c r="H48" i="2"/>
  <c r="G48" i="2"/>
  <c r="F48" i="2"/>
  <c r="E48" i="2"/>
  <c r="D48" i="2"/>
  <c r="J47" i="2"/>
  <c r="I47" i="2"/>
  <c r="H47" i="2"/>
  <c r="G47" i="2"/>
  <c r="F47" i="2"/>
  <c r="E47" i="2"/>
  <c r="D47" i="2"/>
  <c r="J46" i="2"/>
  <c r="I46" i="2"/>
  <c r="H46" i="2"/>
  <c r="G46" i="2"/>
  <c r="F46" i="2"/>
  <c r="E46" i="2"/>
  <c r="D46" i="2"/>
  <c r="J45" i="2"/>
  <c r="I45" i="2"/>
  <c r="H45" i="2"/>
  <c r="G45" i="2"/>
  <c r="F45" i="2"/>
  <c r="E45" i="2"/>
  <c r="D45" i="2"/>
  <c r="J44" i="2"/>
  <c r="I44" i="2"/>
  <c r="H44" i="2"/>
  <c r="G44" i="2"/>
  <c r="F44" i="2"/>
  <c r="E44" i="2"/>
  <c r="D44" i="2"/>
  <c r="J43" i="2"/>
  <c r="I43" i="2"/>
  <c r="H43" i="2"/>
  <c r="G43" i="2"/>
  <c r="F43" i="2"/>
  <c r="E43" i="2"/>
  <c r="D43" i="2"/>
</calcChain>
</file>

<file path=xl/sharedStrings.xml><?xml version="1.0" encoding="utf-8"?>
<sst xmlns="http://schemas.openxmlformats.org/spreadsheetml/2006/main" count="384" uniqueCount="193">
  <si>
    <t>Sectie</t>
  </si>
  <si>
    <t>Groep</t>
  </si>
  <si>
    <t>Omzet</t>
  </si>
  <si>
    <t>ProductieWaarde</t>
  </si>
  <si>
    <t>ToegevoegdeWaarde</t>
  </si>
  <si>
    <t>Bedrijfsresultaat</t>
  </si>
  <si>
    <t>WerkzamePersonen</t>
  </si>
  <si>
    <t>ArbeidsvolumeFTE</t>
  </si>
  <si>
    <t>Business economy</t>
  </si>
  <si>
    <t>totaal</t>
  </si>
  <si>
    <t>totaal_excl_zzp</t>
  </si>
  <si>
    <t>totaal_MKB</t>
  </si>
  <si>
    <t>totaal_MKB_excl_ZZP</t>
  </si>
  <si>
    <t>micro</t>
  </si>
  <si>
    <t>micro_excl_zzp</t>
  </si>
  <si>
    <t>klein</t>
  </si>
  <si>
    <t>midden</t>
  </si>
  <si>
    <t>groot</t>
  </si>
  <si>
    <t>250-499</t>
  </si>
  <si>
    <t>Lonen</t>
  </si>
  <si>
    <t>C</t>
  </si>
  <si>
    <t>F</t>
  </si>
  <si>
    <t>G45</t>
  </si>
  <si>
    <t>G46</t>
  </si>
  <si>
    <t>G47</t>
  </si>
  <si>
    <t>M-N</t>
  </si>
  <si>
    <t>Branche</t>
  </si>
  <si>
    <t>Business Economy</t>
  </si>
  <si>
    <t>totaal_MKB_excl_zzp</t>
  </si>
  <si>
    <t>Inleiding</t>
  </si>
  <si>
    <t>Populatie</t>
  </si>
  <si>
    <t>Variabelen</t>
  </si>
  <si>
    <t>https://www.cbs.nl/nl-nl/onze-diensten/methoden/onderzoeksomschrijvingen/korte-onderzoeksbeschrijvingen/productiestatistiek</t>
  </si>
  <si>
    <t>Bedrijfsleven; arbeids- en financiële gegevens, per branche, SBI 2008</t>
  </si>
  <si>
    <r>
      <t>Productie</t>
    </r>
    <r>
      <rPr>
        <sz val="10"/>
        <color theme="1"/>
        <rFont val="Arial"/>
        <family val="2"/>
      </rPr>
      <t xml:space="preserve"> - De productiewaarde meet de werkelijk door de eenheid geproduceerde hoeveelheid op basis van de verkoop, voorraadwijziging en wederverkoop van goederen en diensten. De productiewaarde wordt gedefinieerd als de omzet of de inkomsten uit de verkoop van goederen of het verrichten van diensten, plus of minus de wijzigingen in voorraden gereed product, onderhanden werk en goederen en diensten die zijn gekocht voor wederverkoop, minus de aankopen van goederen en diensten voor wederverkoop (uitsluitend voor goederen en diensten die tijdens de verslagperiode zijn verkocht en met uitzondering van de kosten van opslag en vervoer van de voor wederverkoop gekochte goederen), plus de geactiveerde productie, plus andere bedrijfsinkomsten (m.u.v. subsidies). Inkomsten en uitgaven die in de bedrijfsrekeningen als financieel of als opbrengsten in de vorm van rente en dividenden zijn ingedeeld, blijven voor de productiewaarde buiten beschouwing. Tot de aankopen van goederen en diensten voor wederverkoop behoren aankopen die zijn gekocht om in de oorspronkelijke staat aan derden te worden doorverkocht. </t>
    </r>
  </si>
  <si>
    <r>
      <t>Toegevoegde waarde</t>
    </r>
    <r>
      <rPr>
        <sz val="10"/>
        <color theme="1"/>
        <rFont val="Arial"/>
        <family val="2"/>
      </rPr>
      <t xml:space="preserve"> - Het verschil tussen de productie (basisprijzen) en het intermediair verbruik (exclusief aftrekbare btw).</t>
    </r>
  </si>
  <si>
    <r>
      <t>Bedrijfsresultaat</t>
    </r>
    <r>
      <rPr>
        <sz val="10"/>
        <color theme="1"/>
        <rFont val="Arial"/>
        <family val="2"/>
      </rPr>
      <t xml:space="preserve"> - Het verschil tussen de bedrijfsopbrengsten en de bedrijfskosten exclusief btw. Het bedrijfsresultaat omvat het resultaat behaald uit de productieactiviteiten, i.c. de verkopen van goederen en diensten, alsmede de waarde van voorraadmutaties, geactiveerde productie voor het eigen bedrijf, subsidies en schade-uitkeringen</t>
    </r>
    <r>
      <rPr>
        <sz val="10"/>
        <color rgb="FFFF0000"/>
        <rFont val="Arial"/>
        <family val="2"/>
      </rPr>
      <t>.</t>
    </r>
  </si>
  <si>
    <r>
      <t>Werkzame personen</t>
    </r>
    <r>
      <rPr>
        <sz val="10"/>
        <color theme="1"/>
        <rFont val="Arial"/>
        <family val="2"/>
      </rPr>
      <t xml:space="preserve"> - Het aantal "werkzame personen" bestaat uit:</t>
    </r>
  </si>
  <si>
    <t>- werknemers en directeuren die op de loonlijst staan;</t>
  </si>
  <si>
    <t>- werknemers die op de loonlijst staan van een andere onderneming of instelling, maar bij de eigen onderneming werkzaam zijn en als zodanig in feite tot het personeel behoren (ingeleend personeel);</t>
  </si>
  <si>
    <t>- werkzame eigenaren, firmanten, leden van maatschappen, vennoten en medewerkende gezinsleden;</t>
  </si>
  <si>
    <t>- uitzendkrachten.</t>
  </si>
  <si>
    <r>
      <t xml:space="preserve">ArbeidsvolumeFTE </t>
    </r>
    <r>
      <rPr>
        <sz val="10"/>
        <color theme="1"/>
        <rFont val="Arial"/>
        <family val="2"/>
      </rPr>
      <t>- De hoeveelheid arbeid die is ingezet in het productieproces, uitgedrukt in arbeidsjaren van het aantal werkzame personen. Arbeidsjaar is een maatstaf voor het arbeidsvolume, die wordt berekend door alle banen (voltijd en deeltijd) om te rekenen naar voltijdbanen, ook wel voltijdequivalenten (vte) genoemd. Zo leveren twee halve banen (elk 0,5 vte) samen een arbeidsvolume van één arbeidsjaar op.</t>
    </r>
  </si>
  <si>
    <t>Over de tabbladen</t>
  </si>
  <si>
    <t>Het tabblad Sectie geeft cijfers weer voor het totaal en het totale MKB voor verschillende secties.</t>
  </si>
  <si>
    <t>Over de tabellen per tabblad</t>
  </si>
  <si>
    <t xml:space="preserve">Het bedrijfsresultaat en de lonen zijn geschat aan de hand van de groeivoeten van de toegevoegde waarde (op regkolniveau en per bedrijfsklasse). </t>
  </si>
  <si>
    <t>Tabel 3 geeft de groeipercentages die volgen uit vergelijking van tabel 1 en 2.</t>
  </si>
  <si>
    <t>Toelichting bij de tabellen</t>
  </si>
  <si>
    <t>Het CBS heeft in opdracht van het Ministerie van Economische Zaken voor de publicatie "Staat van het MKB" de jaarcijfers voor de business economy uitgesplitst naar verschillende omvangen van de bedrijven.</t>
  </si>
  <si>
    <r>
      <rPr>
        <b/>
        <i/>
        <sz val="10"/>
        <color theme="1"/>
        <rFont val="Arial"/>
        <family val="2"/>
      </rPr>
      <t>Lonen</t>
    </r>
    <r>
      <rPr>
        <sz val="10"/>
        <color theme="1"/>
        <rFont val="Arial"/>
        <family val="2"/>
      </rPr>
      <t xml:space="preserve"> - Het loon voor aftrek van de loonheffing, de werknemerspremies voor pensioen en vut, het spaarloon en de premies voor werknemersverzekeringen.</t>
    </r>
  </si>
  <si>
    <t>Methode</t>
  </si>
  <si>
    <t>Secties</t>
  </si>
  <si>
    <t xml:space="preserve">Deze sectie omvat: </t>
  </si>
  <si>
    <t xml:space="preserve">- reparatie en installatie van machines, apparatuur en andere benodigdheden voor bedrijven (geen consumentengoederen). </t>
  </si>
  <si>
    <t xml:space="preserve">Bij de eenheden in deze sectie gaat het vaak om fabrieken waar gewoonlijk machines en apparaten worden gebruikt. Eenheden waar materialen of stoffen met de hand of in de eigen woning tot nieuwe producten worden verwerkt en die producten op de plaats waar deze zijn gemaakt, zelf verkopen, zoals bakkerijen en kleermakerijen, vallen echter ook onder deze sectie. </t>
  </si>
  <si>
    <t xml:space="preserve">Industriële eenheden kunnen materialen zelf verwerken of dit aan andere eenheden uitbesteden. In beide gevallen valt dit onder de sectie Industrie. </t>
  </si>
  <si>
    <t xml:space="preserve">Reparatie van huishoudelijke apparaten en consumptiegoederen wordt ingedeeld in afdeling 95; </t>
  </si>
  <si>
    <t xml:space="preserve">de reparatie van (bedrijfs-)auto's en motoren in afdeling 45: de autobranche. </t>
  </si>
  <si>
    <t xml:space="preserve">De vervaardiging van specifieke componenten en onderdelen, toebehoren en hulpstukken voor machines en apparaten wordt gewoonlijk ingedeeld in dezelfde klasse als de vervaardiging van de desbetreffende machines en apparaten. </t>
  </si>
  <si>
    <t xml:space="preserve">De vervaardiging van niet-specifieke componenten en onderdelen voor machines en apparatuur, zoals motoren, zuigers, elektromotoren, </t>
  </si>
  <si>
    <t xml:space="preserve">elektra-installatiemateriaal, kleppen, kogellagers, rollagers, worden in de passende klasse van de sectie industrie ingedeeld. </t>
  </si>
  <si>
    <t xml:space="preserve">De sectie omvat niet: </t>
  </si>
  <si>
    <t xml:space="preserve">- activiteiten die niet leiden tot een nieuw product, maar tot een gewijzigde versie van hetzelfde product: </t>
  </si>
  <si>
    <t xml:space="preserve">* het opsplitsen van partijen stukgoederen in kleinere partijen, inclusief het verpakken, herverpakken; </t>
  </si>
  <si>
    <t xml:space="preserve">* het bottelen van producten als alcoholhoudende dranken of chemicaliën; </t>
  </si>
  <si>
    <t xml:space="preserve">* de montage van computers volgens de specifieke wensen van een klant; </t>
  </si>
  <si>
    <t xml:space="preserve">* het mengen van verf; </t>
  </si>
  <si>
    <t>Deze activiteiten worden ingedeeld in sectie G (groothandel en detailhandel).</t>
  </si>
  <si>
    <t xml:space="preserve">C Industrie </t>
  </si>
  <si>
    <t>- de mechanische, fysische of chemische verwerking van materialen, stoffen of onderdelen tot nieuwe producten. De verwerkte materialen, stoffen of onderdelen zijn grondstoffen uit de landbouw, bosbouw, visserij en mijnbouw, alsmede (half)fabricaten uit de industrie</t>
  </si>
  <si>
    <t xml:space="preserve">- algemene en gespecialiseerde bouwkundige en civieltechnische werken, de bouwinstallatie en de afwerking van gebouwen. </t>
  </si>
  <si>
    <t xml:space="preserve">Zij omvat ook nieuwbouw, reparatie, aan- en verbouwwerkzaamheden, het optrekken van geprefabriceerde gebouwen of constructies ter plaatse en van tijdelijke bouwwerken. </t>
  </si>
  <si>
    <t xml:space="preserve">Onder algemene bouw valt de bouw van woningen, kantoren, winkels en andere vormen van burgerlijke- en utiliteitsbouw enzovoort of de bouw of aanleg van zware constructies als autowegen, straten, bruggen, tunnels, spoorwegen, vliegvelden, havens en andere waterbouwkundige projecten, irrigatiesystemen, rioleringen, industriële installaties, pijpleidingen en elektriciteitsleidingen, sportvoorzieningen enzovoort. Deze werkzaamheden kunnen voor eigen rekening of voor een vast bedrag of op contractbasis worden uitgevoerd. Een deel van de werkzaamheden of soms zelfs alle uitvoerende werkzaamheden kunnen worden uitbesteed aan onderaannemers. </t>
  </si>
  <si>
    <t xml:space="preserve">Gespecialiseerde bouw omvat de bouw of aanleg van een gedeelte van bouwwerken en van civieltechnische werken of de hiervoor vereiste voorbereidende werkzaamheden. Er is gewoonlijk sprake van gespecialiseerde werkzaamheden ten behoeve van diverse bouwwerken, waarvoor specifieke ervaring of een speciale uitrusting nodig is. Het heien, leggen van funderingen, boren van waterputten, de cascobouw, het storten van beton, metselen, zetten van natuursteen, de bouw van steigers, dakbedekking enzovoort worden hiertoe gerekend. Gespecialiseerde bouwkundige werkzaamheden worden meestal aan onderaannemers uitbesteed, maar vooral reparaties worden in de bouw rechtstreeks voor de eigenaar van het onroerend goed uitgevoerd. </t>
  </si>
  <si>
    <t xml:space="preserve">De bouwinstallatie omvat de installatie van alle voorzieningen waardoor een bouwwerk als zodanig zijn functie kan vervullen. Deze werkzaamheden worden meestal op de bouwplaats zelf verricht, hoewel bepaalde gedeelten ervan in een werkplaats kunnen worden uitgevoerd. Inbegrepen zijn loodgieterswerk, de installatie van verwarmings- en klimaatregelingssystemen, alarmsystemen en andere elektrische apparatuur, sprinklerinstallaties, liften en roltrappen enzovoort. Ook vallen hieronder isolatiewerkzaamheden (vochtwering, warmte- en geluidsisolatie), het aanbrengen van metalen beplating, de installatie van commerciële koelapparatuur, verlichtings- en signaleringssystemen voor wegen, spoorwegen, luchthavens, havens enzovoort. Het uitvoeren van reparaties in verband met deze activiteiten is ook inbegrepen. </t>
  </si>
  <si>
    <t xml:space="preserve">De afwerking van gebouwen omvat werkzaamheden die zijn gericht op de afwerking of voltooiing van een bouwwerk, zoals glaszetten, stukadoorswerk, schilderen, sauzen, het aanbrengen van vloer- of wandtegels of van andere bekleding of bedekking zoals parket, tapijt, behang enzovoort, schuren van vloeren, aftimmeren, geluidstechnische werkzaamheden enzovoort. Het uitvoeren van reparaties in verband met deze activiteiten is ook inbegrepen. </t>
  </si>
  <si>
    <t xml:space="preserve">Deze sectie omvat niet: </t>
  </si>
  <si>
    <t xml:space="preserve">- de bouw of installatie van industriële apparatuur en machines (bijvoorbeeld de installatie van industriële ovens, turbines enzovoort) </t>
  </si>
  <si>
    <t xml:space="preserve">(sectie C); </t>
  </si>
  <si>
    <t>- het optrekken van volledige geprefabriceerde gebouwen of bouwwerken van zelf vervaardigde onderdelen wordt ingedeeld bij de toepasselijke rubriek van de sectie Industrie, afhankelijk van het materiaal waaruit deze voornamelijk bestaan. Indien dit echter</t>
  </si>
  <si>
    <t xml:space="preserve"> F Bouwnijverheid</t>
  </si>
  <si>
    <t xml:space="preserve">G45 Autohandel en -reparatie </t>
  </si>
  <si>
    <t>Handel in en reparatie van auto's, motorfietsen en aanhangers</t>
  </si>
  <si>
    <t xml:space="preserve">461 Handelsbemiddeling </t>
  </si>
  <si>
    <t xml:space="preserve">462 Groothandel in landbouwproducten en levende dieren </t>
  </si>
  <si>
    <t xml:space="preserve">463 Groothandel in voedings- en genotmiddelen </t>
  </si>
  <si>
    <t xml:space="preserve">464 Groothandel in consumentenartikelen </t>
  </si>
  <si>
    <t xml:space="preserve">465 Groothandel in ICT-apparatuur </t>
  </si>
  <si>
    <t xml:space="preserve">466 Groothandel in machines en benodigdheden voor industrie en handel </t>
  </si>
  <si>
    <t xml:space="preserve">467 Overige gespecialiseerde groothandel </t>
  </si>
  <si>
    <t>469 Niet-gespecialiseerde groothandel</t>
  </si>
  <si>
    <t xml:space="preserve">Tot de detailhandel wordt gerekend: </t>
  </si>
  <si>
    <t xml:space="preserve">De verkoop van niet zelfvervaardigde goederen, zowel nieuw als tweedehands, aan consumenten. </t>
  </si>
  <si>
    <t xml:space="preserve">De volgende distributievormen worden onderscheiden: </t>
  </si>
  <si>
    <t xml:space="preserve">- winkelverkoop (471 - 477); </t>
  </si>
  <si>
    <t xml:space="preserve">- markthandel (478); </t>
  </si>
  <si>
    <t xml:space="preserve">- verkoop via internet, thuiswinkels, postorderverkoop, telefonische verkoop, verkoop via radio en televisie (479); </t>
  </si>
  <si>
    <t xml:space="preserve">- colportage, verkoop via huisparty's (4799.1); </t>
  </si>
  <si>
    <t xml:space="preserve">- straathandel (4799.2); </t>
  </si>
  <si>
    <t xml:space="preserve">- automatenverkoop, verkoop vanuit woonhuis, magazijn, werkplaats (4799.9). </t>
  </si>
  <si>
    <t xml:space="preserve">Tot de detailhandel wordt ook gerekend de tussenpersonen/bemiddeling in de detailhandel (4799.9, internetveilingen: 4791). </t>
  </si>
  <si>
    <t xml:space="preserve">Tot de detailhandel in winkel wordt gerekend: </t>
  </si>
  <si>
    <t xml:space="preserve">Verkoop van voor aflevering gereed zijnde goederen (die naar aard en vorm niet bedoeld zijn om ter plaatse te worden geconsumeerd) aan elke zich aandienende finale consument, gekoppeld aan de expositie van een assortiment, in of vanuit een ommuurde en overspannen ruimte en waarbij deze ruimte zelf of het complex waarin deze ruimte is opgenomen voor het publiek toegankelijk moet zijn. </t>
  </si>
  <si>
    <t xml:space="preserve">Tot de detailhandel in winkel wordt ook gerekend: </t>
  </si>
  <si>
    <t xml:space="preserve">- een boekenkiosk binnen de stationshal; </t>
  </si>
  <si>
    <t xml:space="preserve">- een fruitkraam in de hal van een ziekenhuis; </t>
  </si>
  <si>
    <t xml:space="preserve">- een noodwinkel; </t>
  </si>
  <si>
    <t xml:space="preserve">- een 'shop in de shop'. </t>
  </si>
  <si>
    <t xml:space="preserve">Tot de detailhandel in winkel wordt niet gerekend: </t>
  </si>
  <si>
    <t xml:space="preserve">- de verkoop vanuit markthallen via al dan niet verplaatsbare kramen; wordt tot de markthandel gerekend; </t>
  </si>
  <si>
    <t xml:space="preserve">- de verkoop op beurzen en tentoonstellingen; wordt tot de overige vormen van detailhandel gerekend; </t>
  </si>
  <si>
    <t xml:space="preserve">- de verkoop van auto's, motoren en motorbrandstoffen; wordt tot afdeling 50 gerekend; </t>
  </si>
  <si>
    <t>- de verkoop vanuit woonhuis (met geen voor het publiek toegankelijke ruimte), vanuit magazijn of werkplaats; deze verkoop aan particulieren wordt tot de overige vormen van detailhandel gerekend.</t>
  </si>
  <si>
    <t>G47 Detailhandel (niet in auto's)</t>
  </si>
  <si>
    <t>G46 Groothandel en handelsbemiddeling</t>
  </si>
  <si>
    <t xml:space="preserve">Groothandel en handelsbemiddeling (niet in auto's en motorfietsen) omvat de groepen: </t>
  </si>
  <si>
    <t>M Advisering, onderzoek en overige specialistische zakelijke dienstverlening</t>
  </si>
  <si>
    <t>N Verhuur van roerende goederen en overige zakelijke dienstverlening</t>
  </si>
  <si>
    <t xml:space="preserve">M-N Zakelijke dienstverlening </t>
  </si>
  <si>
    <t xml:space="preserve">Zakelijke dienstverlening is een samentelling van categorieën: </t>
  </si>
  <si>
    <t>De financiële variabelen zijn in miljoenen euro's en de aantallen werkzame personen zijn in duizenden.</t>
  </si>
  <si>
    <t>Klasse van bedrijfsomvang</t>
  </si>
  <si>
    <r>
      <rPr>
        <b/>
        <sz val="10"/>
        <color theme="1"/>
        <rFont val="Arial"/>
        <family val="2"/>
      </rPr>
      <t>Totaal</t>
    </r>
    <r>
      <rPr>
        <sz val="10"/>
        <color theme="1"/>
        <rFont val="Arial"/>
        <family val="2"/>
      </rPr>
      <t>: Totaal bedrijfsleven</t>
    </r>
  </si>
  <si>
    <r>
      <rPr>
        <b/>
        <sz val="10"/>
        <color theme="1"/>
        <rFont val="Arial"/>
        <family val="2"/>
      </rPr>
      <t>Totaal exclusief zzp</t>
    </r>
    <r>
      <rPr>
        <sz val="10"/>
        <color theme="1"/>
        <rFont val="Arial"/>
        <family val="2"/>
      </rPr>
      <t>: Bedrijven met meer dan 1 werkzame persoon</t>
    </r>
  </si>
  <si>
    <r>
      <rPr>
        <b/>
        <sz val="10"/>
        <color theme="1"/>
        <rFont val="Arial"/>
        <family val="2"/>
      </rPr>
      <t>Totaal MKB</t>
    </r>
    <r>
      <rPr>
        <sz val="10"/>
        <color theme="1"/>
        <rFont val="Arial"/>
        <family val="2"/>
      </rPr>
      <t>: Bedrijven met 0 t/m 249 werkzame personen</t>
    </r>
  </si>
  <si>
    <r>
      <rPr>
        <b/>
        <sz val="10"/>
        <color theme="1"/>
        <rFont val="Arial"/>
        <family val="2"/>
      </rPr>
      <t>Totaal MKB exclusief zzp</t>
    </r>
    <r>
      <rPr>
        <sz val="10"/>
        <color theme="1"/>
        <rFont val="Arial"/>
        <family val="2"/>
      </rPr>
      <t>: Bedrijven met 2 t/m 249 werkzame personen</t>
    </r>
  </si>
  <si>
    <r>
      <rPr>
        <b/>
        <sz val="10"/>
        <color theme="1"/>
        <rFont val="Arial"/>
        <family val="2"/>
      </rPr>
      <t>Micro</t>
    </r>
    <r>
      <rPr>
        <sz val="10"/>
        <color theme="1"/>
        <rFont val="Arial"/>
        <family val="2"/>
      </rPr>
      <t>: Bedrijven met 0 t/m 9 werkzame personen</t>
    </r>
  </si>
  <si>
    <r>
      <rPr>
        <b/>
        <sz val="10"/>
        <color theme="1"/>
        <rFont val="Arial"/>
        <family val="2"/>
      </rPr>
      <t>Micro exclusief zzp</t>
    </r>
    <r>
      <rPr>
        <sz val="10"/>
        <color theme="1"/>
        <rFont val="Arial"/>
        <family val="2"/>
      </rPr>
      <t>: Bedrijven met 2 t/m 9 werkzame personen</t>
    </r>
  </si>
  <si>
    <r>
      <rPr>
        <b/>
        <sz val="10"/>
        <color theme="1"/>
        <rFont val="Arial"/>
        <family val="2"/>
      </rPr>
      <t>Klein</t>
    </r>
    <r>
      <rPr>
        <sz val="10"/>
        <color theme="1"/>
        <rFont val="Arial"/>
        <family val="2"/>
      </rPr>
      <t>: Bedrijven met 10 t/m 49 werkzame personen</t>
    </r>
  </si>
  <si>
    <r>
      <rPr>
        <b/>
        <sz val="10"/>
        <color theme="1"/>
        <rFont val="Arial"/>
        <family val="2"/>
      </rPr>
      <t>Midden</t>
    </r>
    <r>
      <rPr>
        <sz val="10"/>
        <color theme="1"/>
        <rFont val="Arial"/>
        <family val="2"/>
      </rPr>
      <t>: Bedrijven met 50 t/m 249 werkzame personen</t>
    </r>
  </si>
  <si>
    <r>
      <rPr>
        <b/>
        <sz val="10"/>
        <color theme="1"/>
        <rFont val="Arial"/>
        <family val="2"/>
      </rPr>
      <t>Groot</t>
    </r>
    <r>
      <rPr>
        <sz val="10"/>
        <color theme="1"/>
        <rFont val="Arial"/>
        <family val="2"/>
      </rPr>
      <t>: Bedrijven met 250 of meer werkzame personen</t>
    </r>
  </si>
  <si>
    <r>
      <rPr>
        <b/>
        <sz val="10"/>
        <color theme="1"/>
        <rFont val="Arial"/>
        <family val="2"/>
      </rPr>
      <t>250-499</t>
    </r>
    <r>
      <rPr>
        <sz val="10"/>
        <color theme="1"/>
        <rFont val="Arial"/>
        <family val="2"/>
      </rPr>
      <t>: Bedrijven met 250 t/m 499 werkzame personen</t>
    </r>
  </si>
  <si>
    <r>
      <t>Omzet</t>
    </r>
    <r>
      <rPr>
        <sz val="10"/>
        <color theme="1"/>
        <rFont val="Arial"/>
        <family val="2"/>
      </rPr>
      <t xml:space="preserve"> - De omzet omvat alle door de waargenomen eenheid tijdens de referentieperiode in rekening gebrachte bedragen, die overeenkomen met de marktverkoop van goederen en diensten aan derden. De verkoop van goederen omvat zowel de door de onderneming geproduceerde goederen als de door een detailhandelaar ingekochte waren of grond en ander onroerend goed dat voor wederverkoop bestemd is (indien grond en ander onroerend goed aanvankelijk voor investeringsdoeleinden waren aangeschaft, moeten zij niet tot de omzet worden gerekend). Het verlenen van diensten omvat normaliter de uitvoering van een contractueel overeengekomen taak door een onderneming binnen een overeengekomen periode. Inkomsten uit langlopende contracten (bv. in de bouw) moeten in aanmerking worden genomen naargelang de vervulling van het contract vordert en niet op grond van het voltooide contract. Voor eigen verbruik of voor investeringsdoeleinden geproduceerde goederen moeten niet tot de omzet worden gerekend. De omzet omvat alle belastingen op de door de eenheid in rekening gebrachte goederen of diensten, met uitzondering van omzetbelastingen zoals de btw. De btw wordt door de onderneming in etappes geïnd en komt volledig ten laste van de eindgebruiker. Bovendien omvat de omzet alle andere kosten (vervoer, verpakking enz.) die aan de klant worden doorberekend, ook al worden ze apart in rekening gebracht. Kortingen, rabatten en disconto's moeten in mindering worden gebracht, alsmede de waarde van teruggekomen verpakkingsmateriaal. Inkomen dat overeenkomstig de Vierde Richtlijn Jaarrekeningen als overige bedrijfsopbrengsten, financieel inkomen of buitengewone baten in de bedrijfsrekeningen voorkomt, inkomsten die voortvloeien uit het gebruik door anderen van activa van de onderneming die rente, royalty's en dividend opbrengen en overige baten volgens de IAS/IFRS, wordt niet tot de omzet gerekend. Exploitatiesubsidies die van de overheid of van de instellingen van de Europese Unie zijn ontvangen, zijn eveneens uitgezonderd. Dit is de definitie die Eurostat hanteert voor de omzet. Dit is een iets breder omzetbegrip dan de omzet op Statline.   </t>
    </r>
  </si>
  <si>
    <t>Het tabblad GkGroep geeft cijfers weer voor het totaal van de business economy naar verschillende klasses van bedrijfsomvang.</t>
  </si>
  <si>
    <t>Voor het aantal werkzame personen en arbeidsvolume in vte hebben we op 2d-sbi niveau en per bedrijfsklasse (exclusief bedrijven met 250-499 personen) de ontwikkelingen bepaald aan de hand van variabelen uit de polisadministratie. De polisadministratie is één van de belangrijkste bronnen voor het genereren van arbeidsstatistieken voor bedrijven. Voor de bedrijfsklasse zzp bevat de polisadministratie weinig dekking. Hier is daarom de ontwikkeling van het aantal bedrijfseenheden gebruikt als schatter voor de ontwikkeling van de personen.</t>
  </si>
  <si>
    <t xml:space="preserve">Tabel 1: Cijfers over 2017 naar bedrijfsomvang </t>
  </si>
  <si>
    <t>Tabel 2: Cijfers over 2018 naar bedrijfsomvang</t>
  </si>
  <si>
    <t>Tabel 3: Groeipercentages van 2017 naar 2018 naar bedrijfsomvang</t>
  </si>
  <si>
    <t>H</t>
  </si>
  <si>
    <t>J</t>
  </si>
  <si>
    <t xml:space="preserve">Tabel 1: Cijfers over 2017 naar sectie </t>
  </si>
  <si>
    <t>Tabel 2: Cijfers over 2018 naar sectie</t>
  </si>
  <si>
    <t>Tabel 3: Groeipercentages van 2017 naar 2018 naar sectie</t>
  </si>
  <si>
    <t>Voor 2018 zijn de cijfers nog niet bekend op het moment van publiceren en daarom is er op basis van overige gegevens een inschatting gemaakt voor de cijfers over 2018. Deze inschatting staat in dit bestand.</t>
  </si>
  <si>
    <t>Tabel 1 geeft de waardes van 2017 voor de financiële variabelen omzet, productie, toegevoegde waarde, lonen en bedrijfsresultaat en van de aantallen werkzame personen en werkzame personen in vte. De financiële variabelen zijn in miljoenen euro's en de aantallen werkzame personen zijn in duizenden.</t>
  </si>
  <si>
    <t>Tabel 2 geeft de waardes van 2018 voor de financiële variabelen omzet, productie, toegevoegde waarde, lonen en bedrijfsresultaat en van de aantallen werkzame personen en werkzame personen in vte. De financiële variabelen zijn in miljoenen euro's en de aantallen werkzame personen zijn in duizenden.</t>
  </si>
  <si>
    <t xml:space="preserve">De populatie bestaat uit in het verslagjaar economisch actieve bedrijven met de hoofdactiviteit SBI B-N, excl. K, incl. 95. Dit dekt vrijwel 100% van de business economy, alleen voor de holdings ontbreken de bedrijven met maximaal één werkzame persoon en de SBI 78203 (banenpools) ontbreekt. </t>
  </si>
  <si>
    <t>De inschatting voor 2018 is als volgt tot stand gekomen:</t>
  </si>
  <si>
    <t>De omzet en productie zijn per bedrijfsklasse geschat aan de hand van omzetontwikkelingen (per regkol voor financiële variabelen en per 2d-sbi voor de variabelen betreffende de werkzame personen) die tevens voor kwartaalstatistieken worden gebruikt. Voor de holdings was geen omzetontwikkeling beschikbaar. Hier is de ontwikkeling van de toegevoegde waarde voor het totaal van alle bedrijfsklasses gebruikt als omzetontwikkeling per bedrijfsklasse.</t>
  </si>
  <si>
    <t>De toegevoegde waarde is geschat door de omzetgegevens per regkol en bedrijfsklasse te calibreren met de voorlopige toegevoegde waarde over 2018 van Nationale Rekeningen. De verhouding van deze toegevoegde waarde per regkol en bedrijfsklasse is gelijk gehouden.</t>
  </si>
  <si>
    <t xml:space="preserve">De groeivoeten hebben we gezet op de cijfers uit 2017 van de productiestatistiek. </t>
  </si>
  <si>
    <t xml:space="preserve">Zonder uitsplitsing naar bedrijfsklasse staan de cijfers van 2017 tevens vermeld in de volgende statlinetabel: </t>
  </si>
  <si>
    <t>J Informatie en communicatie</t>
  </si>
  <si>
    <t xml:space="preserve">Informatie en communicatie </t>
  </si>
  <si>
    <t xml:space="preserve">- de productie en distributie van informatie, de voorziening van de infrastructuur om die informatie door te geven, alsmede activiteiten op het gebied van data- en communicatie-informatietechnologie en het bewerken van data en andere informatie. </t>
  </si>
  <si>
    <t>De belangrijkste activiteiten die hier ingedeeld worden zijn het uitgeven (afdeling 58, incl. het uitgeven van software), productie van films en geluidsopnamen (afdeling 59) radio en TV (afdeling 60), telecommunicatie (afdeling 61), informatietechnologie (afdeling 62) en andere dienstverlening op het gebied van informatie (afdeling 63). Uitgeven omvat ook het verkrijgen van de copyrights voor de content (informatieproducten) en het toegankelijk maken hiervan voor een breed publiek. Alle mogelijke vormen van uitgeven vallen onder deze sectie (in drukvorm, elektronisch of audio, op het internet, als multimediaproduct enzovoorts).</t>
  </si>
  <si>
    <t xml:space="preserve">Vervoer en opslag </t>
  </si>
  <si>
    <t xml:space="preserve">- het vervoer van personen of goederen, al dan niet volgens een dienstregeling, per spoor, via een pijpleiding, over de weg, over water of door de lucht; </t>
  </si>
  <si>
    <t xml:space="preserve">- de ondersteunende activiteiten als terminal- en parkeerfaciliteiten, vrachtbehandeling, opslag enz.; </t>
  </si>
  <si>
    <t xml:space="preserve">- de posterijen; </t>
  </si>
  <si>
    <t>- het onderhoud en de reparatie van auto's (45).</t>
  </si>
  <si>
    <t>H Vervoer en opslag</t>
  </si>
  <si>
    <t>- de verhuur van transportmiddelen met bestuurder of bedienend personeel.</t>
  </si>
  <si>
    <t>MKB kerncijfers, extrapolatie 2018</t>
  </si>
  <si>
    <t>Inhoud</t>
  </si>
  <si>
    <t>Werkblad</t>
  </si>
  <si>
    <t>Toelichting</t>
  </si>
  <si>
    <t>Tabel 1</t>
  </si>
  <si>
    <t>Tabel 2</t>
  </si>
  <si>
    <t xml:space="preserve">Cijfers over 2017 naar bedrijfsomvang </t>
  </si>
  <si>
    <t>Tabel 3</t>
  </si>
  <si>
    <t>Tabel 4</t>
  </si>
  <si>
    <t>Tabel 5</t>
  </si>
  <si>
    <t xml:space="preserve">Cijfers over 2017 naar sectie </t>
  </si>
  <si>
    <t>Tabel 6</t>
  </si>
  <si>
    <t>Verklaring van tekens</t>
  </si>
  <si>
    <t>niets (blanco) = het cijfer kan op logische gronden niet voorkomen</t>
  </si>
  <si>
    <t>. = het cijfer is onbekend, onvoldoende betrouwbaar of geheim</t>
  </si>
  <si>
    <t>* = voorlopige cijfers</t>
  </si>
  <si>
    <t>** = nader voorlopige cijfers</t>
  </si>
  <si>
    <t>2014–2015 = 2014 tot en met 2015</t>
  </si>
  <si>
    <t>2014/2015 = het gemiddelde over de jaren 2014 tot en met 2015</t>
  </si>
  <si>
    <t>2014/’15 = oogstjaar, boekjaar, schooljaar enz., beginnend in 2014 en eindigend in 2015</t>
  </si>
  <si>
    <t>2012/’13–2014/’15 = oogstjaar, boekjaar enz., 2012/’13 tot en met 2014/’15</t>
  </si>
  <si>
    <t>In geval van afronding kan het voorkomen dat het weergegeven totaal niet overeenstemt met de som</t>
  </si>
  <si>
    <t>van de getallen.</t>
  </si>
  <si>
    <t>Vragen over deze publicatie kunnen gestuurd worden aan CBS onder vermelding van het referentienummer 161074. Ons e-mailadres is maatwerk@cbs.nl.</t>
  </si>
  <si>
    <t xml:space="preserve">Cijfers over 2018 naar bedrijfsomvang </t>
  </si>
  <si>
    <t>Groeipercentages van 2017 naar 2018 naar bedrijfsomvang</t>
  </si>
  <si>
    <t xml:space="preserve">Cijfers over 2018 naar sectie </t>
  </si>
  <si>
    <t>Groeipercentages van 2017 naar 2018 naar sectie</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</si>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</sst>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4" formatCode="_ &quot;€&quot;\ * #,##0.00_ ;_ &quot;€&quot;\ * \-#,##0.00_ ;_ &quot;€&quot;\ * &quot;-&quot;??_ ;_ @_ "/>
    <numFmt numFmtId="43" formatCode="_ * #,##0.00_ ;_ * \-#,##0.00_ ;_ * &quot;-&quot;??_ ;_ @_ "/>
    <numFmt numFmtId="164" formatCode="_ * #,##0_ ;_ * \-#,##0_ ;_ * &quot;-&quot;??_ ;_ @_ "/>
    <numFmt numFmtId="165" formatCode="0.0%"/>
    <numFmt numFmtId="166" formatCode="_ &quot;€&quot;\ * #,##0_ ;_ &quot;€&quot;\ * \-#,##0_ ;_ &quot;€&quot;\ * &quot;-&quot;??_ ;_ @_ "/>
  </numFmts>
  <fonts count="24" x14ac:knownFonts="1">
    <font>
      <sz val="11"/>
      <color theme="1"/>
      <name val="Calibri"/>
      <family val="2"/>
      <scheme val="minor"/>
    </font>
    <font>
      <sz val="11"/>
      <color theme="1"/>
      <name val="Calibri"/>
      <family val="2"/>
      <scheme val="minor"/>
    </font>
    <font>
      <sz val="11"/>
      <color indexed="8"/>
      <name val="Segoe UI"/>
      <family val="2"/>
    </font>
    <font>
      <sz val="10"/>
      <color indexed="8"/>
      <name val="Arial"/>
      <family val="2"/>
    </font>
    <font>
      <b/>
      <sz val="14"/>
      <color theme="1"/>
      <name val="Calibri"/>
      <family val="2"/>
      <scheme val="minor"/>
    </font>
    <font>
      <b/>
      <sz val="11"/>
      <color indexed="8"/>
      <name val="Segoe UI"/>
      <family val="2"/>
    </font>
    <font>
      <sz val="11"/>
      <color indexed="8"/>
      <name val="Segoe UI"/>
      <family val="2"/>
    </font>
    <font>
      <sz val="10"/>
      <color indexed="8"/>
      <name val="Arial"/>
      <family val="2"/>
    </font>
    <font>
      <b/>
      <sz val="12"/>
      <color theme="1"/>
      <name val="Arial"/>
      <family val="2"/>
    </font>
    <font>
      <b/>
      <i/>
      <sz val="11"/>
      <color theme="1"/>
      <name val="Arial"/>
      <family val="2"/>
    </font>
    <font>
      <sz val="10"/>
      <color theme="1"/>
      <name val="Arial"/>
      <family val="2"/>
    </font>
    <font>
      <sz val="10"/>
      <color rgb="FF000000"/>
      <name val="Arial"/>
      <family val="2"/>
    </font>
    <font>
      <b/>
      <i/>
      <sz val="10"/>
      <color theme="1"/>
      <name val="Arial"/>
      <family val="2"/>
    </font>
    <font>
      <b/>
      <sz val="10"/>
      <color theme="1"/>
      <name val="Arial"/>
      <family val="2"/>
    </font>
    <font>
      <sz val="10"/>
      <color rgb="FFFF0000"/>
      <name val="Arial"/>
      <family val="2"/>
    </font>
    <font>
      <u/>
      <sz val="11"/>
      <color theme="10"/>
      <name val="Calibri"/>
      <family val="2"/>
      <scheme val="minor"/>
    </font>
    <font>
      <sz val="10"/>
      <name val="Arial"/>
      <family val="2"/>
    </font>
    <font>
      <b/>
      <sz val="12"/>
      <name val="Arial"/>
      <family val="2"/>
    </font>
    <font>
      <sz val="10"/>
      <color rgb="FF0070C0"/>
      <name val="Arial"/>
      <family val="2"/>
    </font>
    <font>
      <i/>
      <sz val="10"/>
      <name val="Arial"/>
      <family val="2"/>
    </font>
    <font>
      <u/>
      <sz val="10"/>
      <color theme="10"/>
      <name val="Arial"/>
      <family val="2"/>
    </font>
    <font>
      <b/>
      <sz val="8"/>
      <name val="Helvetica"/>
      <family val="2"/>
    </font>
    <font>
      <sz val="8"/>
      <name val="Helvetica"/>
      <family val="2"/>
    </font>
    <font>
      <sz val="8"/>
      <name val="Arial"/>
      <family val="2"/>
    </font>
  </fonts>
  <fills count="5">
    <fill>
      <patternFill patternType="none"/>
    </fill>
    <fill>
      <patternFill patternType="gray125"/>
    </fill>
    <fill>
      <patternFill patternType="solid">
        <fgColor indexed="22"/>
        <bgColor indexed="0"/>
      </patternFill>
    </fill>
    <fill>
      <patternFill patternType="solid">
        <fgColor rgb="FFFFFFFF"/>
        <bgColor indexed="64"/>
      </patternFill>
    </fill>
    <fill>
      <patternFill patternType="solid">
        <fgColor theme="0"/>
        <bgColor indexed="64"/>
      </patternFill>
    </fill>
  </fills>
  <borders count="3">
    <border>
      <left/>
      <right/>
      <top/>
      <bottom/>
      <diagonal/>
    </border>
    <border>
      <left style="thin">
        <color indexed="8"/>
      </left>
      <right style="thin">
        <color indexed="8"/>
      </right>
      <top style="thin">
        <color indexed="8"/>
      </top>
      <bottom style="thin">
        <color indexed="8"/>
      </bottom>
      <diagonal/>
    </border>
    <border>
      <left style="thin">
        <color indexed="22"/>
      </left>
      <right style="thin">
        <color indexed="22"/>
      </right>
      <top style="thin">
        <color indexed="22"/>
      </top>
      <bottom style="thin">
        <color indexed="22"/>
      </bottom>
      <diagonal/>
    </border>
  </borders>
  <cellStyleXfs count="10">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3" fillId="0" borderId="0"/>
    <xf numFmtId="0" fontId="3" fillId="0" borderId="0"/>
    <xf numFmtId="0" fontId="7" fillId="0" borderId="0"/>
    <xf numFmtId="0" fontId="15" fillId="0" borderId="0" applyNumberFormat="0" applyFill="0" applyBorder="0" applyAlignment="0" applyProtection="0"/>
    <xf numFmtId="0" fontId="16" fillId="0" borderId="0"/>
    <xf numFmtId="0" fontId="20" fillId="0" borderId="0" applyNumberFormat="0" applyFill="0" applyBorder="0" applyAlignment="0" applyProtection="0"/>
  </cellStyleXfs>
  <cellXfs count="51">
    <xf numFmtId="0" fontId="0" fillId="0" borderId="0" xfId="0"/>
    <xf numFmtId="0" fontId="2" fillId="2" borderId="1" xfId="4" applyFont="1" applyFill="1" applyBorder="1" applyAlignment="1">
      <alignment horizontal="center"/>
    </xf>
    <xf numFmtId="0" fontId="2" fillId="2" borderId="1" xfId="5" applyFont="1" applyFill="1" applyBorder="1" applyAlignment="1">
      <alignment horizontal="center"/>
    </xf>
    <xf numFmtId="0" fontId="4" fillId="0" borderId="0" xfId="0" applyFont="1"/>
    <xf numFmtId="164" fontId="2" fillId="0" borderId="2" xfId="1" applyNumberFormat="1" applyFont="1" applyFill="1" applyBorder="1" applyAlignment="1">
      <alignment horizontal="right" wrapText="1"/>
    </xf>
    <xf numFmtId="0" fontId="5" fillId="0" borderId="2" xfId="5" applyFont="1" applyFill="1" applyBorder="1" applyAlignment="1"/>
    <xf numFmtId="0" fontId="5" fillId="0" borderId="2" xfId="5" applyFont="1" applyFill="1" applyBorder="1" applyAlignment="1">
      <alignment wrapText="1"/>
    </xf>
    <xf numFmtId="165" fontId="0" fillId="0" borderId="0" xfId="3" applyNumberFormat="1" applyFont="1"/>
    <xf numFmtId="0" fontId="6" fillId="2" borderId="1" xfId="6" applyFont="1" applyFill="1" applyBorder="1" applyAlignment="1">
      <alignment horizontal="center"/>
    </xf>
    <xf numFmtId="0" fontId="5" fillId="0" borderId="2" xfId="6" applyFont="1" applyFill="1" applyBorder="1" applyAlignment="1">
      <alignment wrapText="1"/>
    </xf>
    <xf numFmtId="164" fontId="6" fillId="0" borderId="2" xfId="1" applyNumberFormat="1" applyFont="1" applyFill="1" applyBorder="1" applyAlignment="1">
      <alignment horizontal="right" wrapText="1"/>
    </xf>
    <xf numFmtId="0" fontId="8" fillId="0" borderId="0" xfId="0" applyFont="1" applyAlignment="1">
      <alignment horizontal="justify" vertical="center"/>
    </xf>
    <xf numFmtId="0" fontId="10" fillId="3" borderId="0" xfId="0" applyFont="1" applyFill="1" applyAlignment="1">
      <alignment vertical="center" wrapText="1"/>
    </xf>
    <xf numFmtId="0" fontId="11" fillId="0" borderId="0" xfId="0" applyFont="1" applyAlignment="1">
      <alignment vertical="center" wrapText="1"/>
    </xf>
    <xf numFmtId="0" fontId="11" fillId="3" borderId="0" xfId="0" applyFont="1" applyFill="1" applyAlignment="1">
      <alignment vertical="center" wrapText="1"/>
    </xf>
    <xf numFmtId="0" fontId="15" fillId="0" borderId="0" xfId="7" applyAlignment="1">
      <alignment vertical="center"/>
    </xf>
    <xf numFmtId="0" fontId="9" fillId="3" borderId="0" xfId="0" applyFont="1" applyFill="1" applyAlignment="1">
      <alignment horizontal="justify" vertical="center"/>
    </xf>
    <xf numFmtId="0" fontId="12" fillId="0" borderId="0" xfId="0" applyFont="1"/>
    <xf numFmtId="0" fontId="12" fillId="3" borderId="0" xfId="0" applyFont="1" applyFill="1" applyAlignment="1">
      <alignment horizontal="justify" vertical="center"/>
    </xf>
    <xf numFmtId="0" fontId="12" fillId="0" borderId="0" xfId="0" applyFont="1" applyAlignment="1">
      <alignment vertical="center" wrapText="1"/>
    </xf>
    <xf numFmtId="0" fontId="9" fillId="3" borderId="0" xfId="0" applyFont="1" applyFill="1" applyAlignment="1">
      <alignment vertical="center"/>
    </xf>
    <xf numFmtId="0" fontId="10" fillId="3" borderId="0" xfId="0" applyFont="1" applyFill="1" applyAlignment="1">
      <alignment vertical="center"/>
    </xf>
    <xf numFmtId="0" fontId="15" fillId="3" borderId="0" xfId="7" applyFill="1" applyAlignment="1">
      <alignment vertical="center"/>
    </xf>
    <xf numFmtId="0" fontId="11" fillId="3" borderId="0" xfId="0" applyFont="1" applyFill="1" applyAlignment="1">
      <alignment vertical="center"/>
    </xf>
    <xf numFmtId="0" fontId="10" fillId="3" borderId="0" xfId="0" applyFont="1" applyFill="1" applyAlignment="1">
      <alignment horizontal="justify" vertical="center"/>
    </xf>
    <xf numFmtId="0" fontId="10" fillId="0" borderId="0" xfId="0" applyFont="1"/>
    <xf numFmtId="0" fontId="10" fillId="0" borderId="0" xfId="0" applyFont="1" applyAlignment="1">
      <alignment wrapText="1"/>
    </xf>
    <xf numFmtId="0" fontId="10" fillId="0" borderId="0" xfId="0" quotePrefix="1" applyFont="1" applyAlignment="1">
      <alignment wrapText="1"/>
    </xf>
    <xf numFmtId="0" fontId="12" fillId="0" borderId="0" xfId="0" applyFont="1" applyAlignment="1">
      <alignment wrapText="1"/>
    </xf>
    <xf numFmtId="0" fontId="9" fillId="0" borderId="0" xfId="0" applyFont="1"/>
    <xf numFmtId="166" fontId="6" fillId="0" borderId="2" xfId="2" applyNumberFormat="1" applyFont="1" applyFill="1" applyBorder="1" applyAlignment="1">
      <alignment horizontal="right" wrapText="1"/>
    </xf>
    <xf numFmtId="166" fontId="2" fillId="0" borderId="2" xfId="2" applyNumberFormat="1" applyFont="1" applyFill="1" applyBorder="1" applyAlignment="1">
      <alignment horizontal="right" wrapText="1"/>
    </xf>
    <xf numFmtId="0" fontId="10" fillId="0" borderId="0" xfId="0" applyFont="1" applyBorder="1" applyAlignment="1">
      <alignment vertical="center" wrapText="1"/>
    </xf>
    <xf numFmtId="0" fontId="2" fillId="2" borderId="1" xfId="6" applyFont="1" applyFill="1" applyBorder="1" applyAlignment="1">
      <alignment horizontal="center"/>
    </xf>
    <xf numFmtId="0" fontId="0" fillId="4" borderId="0" xfId="0" applyFill="1"/>
    <xf numFmtId="0" fontId="17" fillId="4" borderId="0" xfId="8" applyFont="1" applyFill="1"/>
    <xf numFmtId="0" fontId="16" fillId="4" borderId="0" xfId="8" applyFont="1" applyFill="1" applyAlignment="1"/>
    <xf numFmtId="0" fontId="18" fillId="4" borderId="0" xfId="8" applyFont="1" applyFill="1" applyAlignment="1"/>
    <xf numFmtId="0" fontId="19" fillId="4" borderId="0" xfId="8" applyFont="1" applyFill="1" applyAlignment="1"/>
    <xf numFmtId="0" fontId="15" fillId="4" borderId="0" xfId="7" applyFill="1" applyAlignment="1"/>
    <xf numFmtId="0" fontId="16" fillId="4" borderId="0" xfId="8" applyFont="1" applyFill="1" applyAlignment="1">
      <alignment horizontal="left"/>
    </xf>
    <xf numFmtId="0" fontId="15" fillId="4" borderId="0" xfId="7" applyFill="1"/>
    <xf numFmtId="0" fontId="20" fillId="4" borderId="0" xfId="9" applyFill="1" applyAlignment="1"/>
    <xf numFmtId="0" fontId="20" fillId="4" borderId="0" xfId="9" applyFill="1"/>
    <xf numFmtId="0" fontId="16" fillId="4" borderId="0" xfId="8" applyFill="1"/>
    <xf numFmtId="0" fontId="21" fillId="4" borderId="0" xfId="8" applyFont="1" applyFill="1" applyAlignment="1">
      <alignment vertical="center"/>
    </xf>
    <xf numFmtId="0" fontId="22" fillId="4" borderId="0" xfId="8" applyFont="1" applyFill="1" applyAlignment="1">
      <alignment vertical="center"/>
    </xf>
    <xf numFmtId="0" fontId="22" fillId="4" borderId="0" xfId="8" applyFont="1" applyFill="1" applyAlignment="1">
      <alignment vertical="center"/>
    </xf>
    <xf numFmtId="0" fontId="16" fillId="4" borderId="0" xfId="8" applyFont="1" applyFill="1" applyAlignment="1">
      <alignment vertical="center"/>
    </xf>
    <xf numFmtId="0" fontId="23" fillId="4" borderId="0" xfId="8" applyFont="1" applyFill="1"/>
    <xf numFmtId="165" fontId="0" fillId="0" borderId="0" xfId="3" applyNumberFormat="1" applyFont="1" applyAlignment="1">
      <alignment horizontal="right"/>
    </xf>
  </cellXfs>
  <cellStyles count="10">
    <cellStyle name="Hyperlink" xfId="7" builtinId="8"/>
    <cellStyle name="Hyperlink_Inhoud" xfId="9"/>
    <cellStyle name="Komma" xfId="1" builtinId="3"/>
    <cellStyle name="Procent" xfId="3" builtinId="5"/>
    <cellStyle name="Standaard" xfId="0" builtinId="0"/>
    <cellStyle name="Standaard 2 2" xfId="8"/>
    <cellStyle name="Standaard_Blad1" xfId="4"/>
    <cellStyle name="Standaard_GkGroep" xfId="6"/>
    <cellStyle name="Standaard_Sectie" xfId="5"/>
    <cellStyle name="Valuta" xfId="2"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hyperlink" Target="http://statline.cbs.nl/Statweb/publication/?DM=SLNL&amp;PA=81156ned&amp;D1=1,3,5,20,36&amp;D2=1-8,26,28-30,32-35,39-40,44,48-49,51-52,63,66,71,76-78,82,90-92,98,103,112-113,117,121,123,127,131,133,136-138,142,144,147,150,161,166-167,170,196,230,233-234,237,240-241,24" TargetMode="External"/><Relationship Id="rId1" Type="http://schemas.openxmlformats.org/officeDocument/2006/relationships/hyperlink" Target="https://www.cbs.nl/nl-nl/onze-diensten/methoden/onderzoeksomschrijvingen/korte-onderzoeksbeschrijvingen/productiestatistiek"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
  <sheetViews>
    <sheetView workbookViewId="0"/>
  </sheetViews>
  <sheetFormatPr defaultRowHeight="15" x14ac:dyDescent="0.25"/>
  <cols>
    <col min="1" max="16384" width="9.140625" style="34"/>
  </cols>
  <sheetData>
    <row r="3" spans="1:1" ht="15.75" x14ac:dyDescent="0.25">
      <c r="A3" s="35" t="s">
        <v>164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3"/>
  <sheetViews>
    <sheetView tabSelected="1" workbookViewId="0"/>
  </sheetViews>
  <sheetFormatPr defaultRowHeight="15" x14ac:dyDescent="0.25"/>
  <cols>
    <col min="1" max="16384" width="9.140625" style="34"/>
  </cols>
  <sheetData>
    <row r="1" spans="1:2" ht="15.75" x14ac:dyDescent="0.25">
      <c r="A1" s="35" t="s">
        <v>165</v>
      </c>
      <c r="B1" s="36"/>
    </row>
    <row r="2" spans="1:2" x14ac:dyDescent="0.25">
      <c r="A2" s="37"/>
      <c r="B2" s="37"/>
    </row>
    <row r="3" spans="1:2" x14ac:dyDescent="0.25">
      <c r="A3" s="37"/>
      <c r="B3" s="37"/>
    </row>
    <row r="4" spans="1:2" x14ac:dyDescent="0.25">
      <c r="A4" s="38" t="s">
        <v>166</v>
      </c>
      <c r="B4" s="38" t="s">
        <v>165</v>
      </c>
    </row>
    <row r="5" spans="1:2" x14ac:dyDescent="0.25">
      <c r="A5" s="38"/>
      <c r="B5" s="38"/>
    </row>
    <row r="6" spans="1:2" x14ac:dyDescent="0.25">
      <c r="A6" s="36" t="s">
        <v>167</v>
      </c>
      <c r="B6" s="39" t="s">
        <v>48</v>
      </c>
    </row>
    <row r="7" spans="1:2" x14ac:dyDescent="0.25">
      <c r="A7" s="36"/>
      <c r="B7" s="36"/>
    </row>
    <row r="8" spans="1:2" x14ac:dyDescent="0.25">
      <c r="A8" s="40" t="s">
        <v>168</v>
      </c>
      <c r="B8" s="41" t="s">
        <v>170</v>
      </c>
    </row>
    <row r="9" spans="1:2" x14ac:dyDescent="0.25">
      <c r="A9" s="40" t="s">
        <v>169</v>
      </c>
      <c r="B9" s="41" t="s">
        <v>188</v>
      </c>
    </row>
    <row r="10" spans="1:2" x14ac:dyDescent="0.25">
      <c r="A10" s="40" t="s">
        <v>171</v>
      </c>
      <c r="B10" s="39" t="s">
        <v>189</v>
      </c>
    </row>
    <row r="11" spans="1:2" x14ac:dyDescent="0.25">
      <c r="A11" s="40" t="s">
        <v>172</v>
      </c>
      <c r="B11" s="41" t="s">
        <v>174</v>
      </c>
    </row>
    <row r="12" spans="1:2" x14ac:dyDescent="0.25">
      <c r="A12" s="40" t="s">
        <v>173</v>
      </c>
      <c r="B12" s="41" t="s">
        <v>190</v>
      </c>
    </row>
    <row r="13" spans="1:2" x14ac:dyDescent="0.25">
      <c r="A13" s="40" t="s">
        <v>175</v>
      </c>
      <c r="B13" s="39" t="s">
        <v>191</v>
      </c>
    </row>
    <row r="14" spans="1:2" x14ac:dyDescent="0.25">
      <c r="A14" s="40"/>
      <c r="B14" s="42"/>
    </row>
    <row r="15" spans="1:2" x14ac:dyDescent="0.25">
      <c r="A15" s="40"/>
      <c r="B15" s="42"/>
    </row>
    <row r="16" spans="1:2" x14ac:dyDescent="0.25">
      <c r="A16" s="40"/>
      <c r="B16" s="43"/>
    </row>
    <row r="17" spans="1:2" x14ac:dyDescent="0.25">
      <c r="A17" s="40"/>
      <c r="B17" s="43"/>
    </row>
    <row r="18" spans="1:2" x14ac:dyDescent="0.25">
      <c r="A18" s="40"/>
      <c r="B18" s="43"/>
    </row>
    <row r="19" spans="1:2" x14ac:dyDescent="0.25">
      <c r="A19" s="40"/>
      <c r="B19" s="43"/>
    </row>
    <row r="20" spans="1:2" x14ac:dyDescent="0.25">
      <c r="A20" s="40"/>
      <c r="B20" s="43"/>
    </row>
    <row r="21" spans="1:2" x14ac:dyDescent="0.25">
      <c r="A21" s="40"/>
      <c r="B21" s="43"/>
    </row>
    <row r="22" spans="1:2" x14ac:dyDescent="0.25">
      <c r="A22" s="40"/>
      <c r="B22" s="44"/>
    </row>
    <row r="40" spans="1:2" x14ac:dyDescent="0.25">
      <c r="A40" s="45" t="s">
        <v>176</v>
      </c>
      <c r="B40" s="45"/>
    </row>
    <row r="41" spans="1:2" x14ac:dyDescent="0.25">
      <c r="A41" s="46" t="s">
        <v>177</v>
      </c>
      <c r="B41" s="46"/>
    </row>
    <row r="42" spans="1:2" x14ac:dyDescent="0.25">
      <c r="A42" s="46" t="s">
        <v>178</v>
      </c>
      <c r="B42" s="46"/>
    </row>
    <row r="43" spans="1:2" x14ac:dyDescent="0.25">
      <c r="A43" s="47" t="s">
        <v>179</v>
      </c>
      <c r="B43" s="47"/>
    </row>
    <row r="44" spans="1:2" x14ac:dyDescent="0.25">
      <c r="A44" s="46" t="s">
        <v>180</v>
      </c>
      <c r="B44" s="46"/>
    </row>
    <row r="45" spans="1:2" x14ac:dyDescent="0.25">
      <c r="A45" s="46" t="s">
        <v>181</v>
      </c>
      <c r="B45" s="46"/>
    </row>
    <row r="46" spans="1:2" x14ac:dyDescent="0.25">
      <c r="A46" s="46" t="s">
        <v>182</v>
      </c>
      <c r="B46" s="46"/>
    </row>
    <row r="47" spans="1:2" x14ac:dyDescent="0.25">
      <c r="A47" s="46" t="s">
        <v>183</v>
      </c>
      <c r="B47" s="46"/>
    </row>
    <row r="48" spans="1:2" x14ac:dyDescent="0.25">
      <c r="A48" s="46" t="s">
        <v>184</v>
      </c>
      <c r="B48" s="46"/>
    </row>
    <row r="49" spans="1:2" x14ac:dyDescent="0.25">
      <c r="A49" s="46" t="s">
        <v>185</v>
      </c>
      <c r="B49" s="46"/>
    </row>
    <row r="50" spans="1:2" x14ac:dyDescent="0.25">
      <c r="A50" s="47" t="s">
        <v>186</v>
      </c>
      <c r="B50" s="48"/>
    </row>
    <row r="52" spans="1:2" x14ac:dyDescent="0.25">
      <c r="A52" s="49"/>
      <c r="B52" s="44"/>
    </row>
    <row r="53" spans="1:2" x14ac:dyDescent="0.25">
      <c r="A53" s="49" t="s">
        <v>187</v>
      </c>
      <c r="B53" s="44"/>
    </row>
  </sheetData>
  <mergeCells count="9">
    <mergeCell ref="A47:B47"/>
    <mergeCell ref="A48:B48"/>
    <mergeCell ref="A49:B49"/>
    <mergeCell ref="A40:B40"/>
    <mergeCell ref="A41:B41"/>
    <mergeCell ref="A42:B42"/>
    <mergeCell ref="A44:B44"/>
    <mergeCell ref="A45:B45"/>
    <mergeCell ref="A46:B46"/>
  </mergeCells>
  <hyperlinks>
    <hyperlink ref="B6" location="Toelichting!A1" display="Toelichting bij de tabellen"/>
    <hyperlink ref="B8" location="'Tabel 1-3'!A1" display="Cijfers over 2017 naar bedrijfsomvang "/>
    <hyperlink ref="B9" location="'Tabel 1-3'!A15" display="Cijfers over 2018 naar bedrijfsomvang "/>
    <hyperlink ref="B10" location="'Tabel 1-3'!A29" display="Groeipercentages van 2017 naar 2018 naar bedrijfsomvang"/>
    <hyperlink ref="B11" location="'Tabel 4-6'!A1" display="Cijfers over 2017 naar sectie "/>
    <hyperlink ref="B12" location="Inhoud!A21" display="Cijfers over 2018 naar sectie "/>
    <hyperlink ref="B13" location="'Tabel 4-6'!A41" display="Groeipercentages van 2017 naar 2018 naar sectie"/>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33"/>
  <sheetViews>
    <sheetView workbookViewId="0"/>
  </sheetViews>
  <sheetFormatPr defaultRowHeight="15" x14ac:dyDescent="0.25"/>
  <cols>
    <col min="1" max="1" width="199.28515625" customWidth="1"/>
  </cols>
  <sheetData>
    <row r="1" spans="1:1" ht="15.75" x14ac:dyDescent="0.25">
      <c r="A1" s="11" t="s">
        <v>48</v>
      </c>
    </row>
    <row r="2" spans="1:1" x14ac:dyDescent="0.25">
      <c r="A2" s="20" t="s">
        <v>29</v>
      </c>
    </row>
    <row r="3" spans="1:1" x14ac:dyDescent="0.25">
      <c r="A3" s="21" t="s">
        <v>49</v>
      </c>
    </row>
    <row r="4" spans="1:1" x14ac:dyDescent="0.25">
      <c r="A4" s="21" t="s">
        <v>144</v>
      </c>
    </row>
    <row r="5" spans="1:1" x14ac:dyDescent="0.25">
      <c r="A5" s="20" t="s">
        <v>43</v>
      </c>
    </row>
    <row r="6" spans="1:1" x14ac:dyDescent="0.25">
      <c r="A6" s="21" t="s">
        <v>134</v>
      </c>
    </row>
    <row r="7" spans="1:1" x14ac:dyDescent="0.25">
      <c r="A7" s="21" t="s">
        <v>44</v>
      </c>
    </row>
    <row r="8" spans="1:1" x14ac:dyDescent="0.25">
      <c r="A8" s="20" t="s">
        <v>45</v>
      </c>
    </row>
    <row r="9" spans="1:1" ht="25.5" x14ac:dyDescent="0.25">
      <c r="A9" s="12" t="s">
        <v>145</v>
      </c>
    </row>
    <row r="10" spans="1:1" ht="25.5" x14ac:dyDescent="0.25">
      <c r="A10" s="12" t="s">
        <v>146</v>
      </c>
    </row>
    <row r="11" spans="1:1" x14ac:dyDescent="0.25">
      <c r="A11" s="12" t="s">
        <v>47</v>
      </c>
    </row>
    <row r="12" spans="1:1" x14ac:dyDescent="0.25">
      <c r="A12" s="20" t="s">
        <v>30</v>
      </c>
    </row>
    <row r="13" spans="1:1" ht="25.5" x14ac:dyDescent="0.25">
      <c r="A13" s="13" t="s">
        <v>147</v>
      </c>
    </row>
    <row r="14" spans="1:1" x14ac:dyDescent="0.25">
      <c r="A14" s="20" t="s">
        <v>51</v>
      </c>
    </row>
    <row r="15" spans="1:1" x14ac:dyDescent="0.25">
      <c r="A15" s="23" t="s">
        <v>148</v>
      </c>
    </row>
    <row r="16" spans="1:1" ht="38.25" x14ac:dyDescent="0.25">
      <c r="A16" s="14" t="s">
        <v>149</v>
      </c>
    </row>
    <row r="17" spans="1:1" ht="25.5" x14ac:dyDescent="0.25">
      <c r="A17" s="14" t="s">
        <v>150</v>
      </c>
    </row>
    <row r="18" spans="1:1" x14ac:dyDescent="0.25">
      <c r="A18" s="23" t="s">
        <v>46</v>
      </c>
    </row>
    <row r="19" spans="1:1" ht="38.25" x14ac:dyDescent="0.25">
      <c r="A19" s="14" t="s">
        <v>135</v>
      </c>
    </row>
    <row r="20" spans="1:1" x14ac:dyDescent="0.25">
      <c r="A20" s="14" t="s">
        <v>151</v>
      </c>
    </row>
    <row r="21" spans="1:1" x14ac:dyDescent="0.25">
      <c r="A21" s="22" t="s">
        <v>32</v>
      </c>
    </row>
    <row r="22" spans="1:1" x14ac:dyDescent="0.25">
      <c r="A22" s="25" t="s">
        <v>152</v>
      </c>
    </row>
    <row r="23" spans="1:1" x14ac:dyDescent="0.25">
      <c r="A23" s="15" t="s">
        <v>33</v>
      </c>
    </row>
    <row r="24" spans="1:1" x14ac:dyDescent="0.25">
      <c r="A24" s="15"/>
    </row>
    <row r="25" spans="1:1" x14ac:dyDescent="0.25">
      <c r="A25" s="16" t="s">
        <v>31</v>
      </c>
    </row>
    <row r="26" spans="1:1" ht="127.5" x14ac:dyDescent="0.25">
      <c r="A26" s="18" t="s">
        <v>133</v>
      </c>
    </row>
    <row r="27" spans="1:1" ht="63.75" x14ac:dyDescent="0.25">
      <c r="A27" s="19" t="s">
        <v>34</v>
      </c>
    </row>
    <row r="28" spans="1:1" x14ac:dyDescent="0.25">
      <c r="A28" s="18" t="s">
        <v>35</v>
      </c>
    </row>
    <row r="29" spans="1:1" x14ac:dyDescent="0.25">
      <c r="A29" s="24" t="s">
        <v>50</v>
      </c>
    </row>
    <row r="30" spans="1:1" ht="25.5" x14ac:dyDescent="0.25">
      <c r="A30" s="18" t="s">
        <v>36</v>
      </c>
    </row>
    <row r="31" spans="1:1" x14ac:dyDescent="0.25">
      <c r="A31" s="18" t="s">
        <v>37</v>
      </c>
    </row>
    <row r="32" spans="1:1" x14ac:dyDescent="0.25">
      <c r="A32" s="24" t="s">
        <v>38</v>
      </c>
    </row>
    <row r="33" spans="1:1" x14ac:dyDescent="0.25">
      <c r="A33" s="24" t="s">
        <v>39</v>
      </c>
    </row>
    <row r="34" spans="1:1" x14ac:dyDescent="0.25">
      <c r="A34" s="24" t="s">
        <v>40</v>
      </c>
    </row>
    <row r="35" spans="1:1" x14ac:dyDescent="0.25">
      <c r="A35" s="24" t="s">
        <v>41</v>
      </c>
    </row>
    <row r="36" spans="1:1" ht="25.5" x14ac:dyDescent="0.25">
      <c r="A36" s="18" t="s">
        <v>42</v>
      </c>
    </row>
    <row r="38" spans="1:1" x14ac:dyDescent="0.25">
      <c r="A38" s="16" t="s">
        <v>52</v>
      </c>
    </row>
    <row r="39" spans="1:1" x14ac:dyDescent="0.25">
      <c r="A39" s="28" t="s">
        <v>69</v>
      </c>
    </row>
    <row r="40" spans="1:1" x14ac:dyDescent="0.25">
      <c r="A40" s="26" t="s">
        <v>53</v>
      </c>
    </row>
    <row r="41" spans="1:1" ht="26.25" x14ac:dyDescent="0.25">
      <c r="A41" s="27" t="s">
        <v>70</v>
      </c>
    </row>
    <row r="42" spans="1:1" x14ac:dyDescent="0.25">
      <c r="A42" s="26" t="s">
        <v>54</v>
      </c>
    </row>
    <row r="43" spans="1:1" ht="26.25" x14ac:dyDescent="0.25">
      <c r="A43" s="26" t="s">
        <v>55</v>
      </c>
    </row>
    <row r="44" spans="1:1" x14ac:dyDescent="0.25">
      <c r="A44" s="26" t="s">
        <v>56</v>
      </c>
    </row>
    <row r="45" spans="1:1" x14ac:dyDescent="0.25">
      <c r="A45" s="26" t="s">
        <v>57</v>
      </c>
    </row>
    <row r="46" spans="1:1" x14ac:dyDescent="0.25">
      <c r="A46" s="26" t="s">
        <v>58</v>
      </c>
    </row>
    <row r="47" spans="1:1" x14ac:dyDescent="0.25">
      <c r="A47" s="26" t="s">
        <v>59</v>
      </c>
    </row>
    <row r="48" spans="1:1" x14ac:dyDescent="0.25">
      <c r="A48" s="26" t="s">
        <v>60</v>
      </c>
    </row>
    <row r="49" spans="1:1" x14ac:dyDescent="0.25">
      <c r="A49" s="26" t="s">
        <v>61</v>
      </c>
    </row>
    <row r="50" spans="1:1" x14ac:dyDescent="0.25">
      <c r="A50" s="26" t="s">
        <v>62</v>
      </c>
    </row>
    <row r="51" spans="1:1" x14ac:dyDescent="0.25">
      <c r="A51" s="26" t="s">
        <v>63</v>
      </c>
    </row>
    <row r="52" spans="1:1" x14ac:dyDescent="0.25">
      <c r="A52" s="26" t="s">
        <v>64</v>
      </c>
    </row>
    <row r="53" spans="1:1" x14ac:dyDescent="0.25">
      <c r="A53" s="26" t="s">
        <v>65</v>
      </c>
    </row>
    <row r="54" spans="1:1" x14ac:dyDescent="0.25">
      <c r="A54" s="26" t="s">
        <v>66</v>
      </c>
    </row>
    <row r="55" spans="1:1" x14ac:dyDescent="0.25">
      <c r="A55" s="26" t="s">
        <v>67</v>
      </c>
    </row>
    <row r="56" spans="1:1" x14ac:dyDescent="0.25">
      <c r="A56" s="26" t="s">
        <v>68</v>
      </c>
    </row>
    <row r="57" spans="1:1" x14ac:dyDescent="0.25">
      <c r="A57" s="17" t="s">
        <v>81</v>
      </c>
    </row>
    <row r="58" spans="1:1" x14ac:dyDescent="0.25">
      <c r="A58" s="25" t="s">
        <v>53</v>
      </c>
    </row>
    <row r="59" spans="1:1" x14ac:dyDescent="0.25">
      <c r="A59" s="25" t="s">
        <v>71</v>
      </c>
    </row>
    <row r="60" spans="1:1" x14ac:dyDescent="0.25">
      <c r="A60" s="25" t="s">
        <v>72</v>
      </c>
    </row>
    <row r="61" spans="1:1" ht="39" x14ac:dyDescent="0.25">
      <c r="A61" s="26" t="s">
        <v>73</v>
      </c>
    </row>
    <row r="62" spans="1:1" ht="51.75" x14ac:dyDescent="0.25">
      <c r="A62" s="26" t="s">
        <v>74</v>
      </c>
    </row>
    <row r="63" spans="1:1" ht="51.75" x14ac:dyDescent="0.25">
      <c r="A63" s="26" t="s">
        <v>75</v>
      </c>
    </row>
    <row r="64" spans="1:1" ht="26.25" x14ac:dyDescent="0.25">
      <c r="A64" s="26" t="s">
        <v>76</v>
      </c>
    </row>
    <row r="65" spans="1:1" x14ac:dyDescent="0.25">
      <c r="A65" s="26" t="s">
        <v>77</v>
      </c>
    </row>
    <row r="66" spans="1:1" x14ac:dyDescent="0.25">
      <c r="A66" s="26" t="s">
        <v>78</v>
      </c>
    </row>
    <row r="67" spans="1:1" x14ac:dyDescent="0.25">
      <c r="A67" s="26" t="s">
        <v>79</v>
      </c>
    </row>
    <row r="68" spans="1:1" ht="26.25" x14ac:dyDescent="0.25">
      <c r="A68" s="26" t="s">
        <v>80</v>
      </c>
    </row>
    <row r="69" spans="1:1" x14ac:dyDescent="0.25">
      <c r="A69" s="17" t="s">
        <v>82</v>
      </c>
    </row>
    <row r="70" spans="1:1" x14ac:dyDescent="0.25">
      <c r="A70" s="25" t="s">
        <v>83</v>
      </c>
    </row>
    <row r="71" spans="1:1" x14ac:dyDescent="0.25">
      <c r="A71" s="17" t="s">
        <v>115</v>
      </c>
    </row>
    <row r="72" spans="1:1" x14ac:dyDescent="0.25">
      <c r="A72" s="25" t="s">
        <v>116</v>
      </c>
    </row>
    <row r="73" spans="1:1" x14ac:dyDescent="0.25">
      <c r="A73" s="25" t="s">
        <v>84</v>
      </c>
    </row>
    <row r="74" spans="1:1" x14ac:dyDescent="0.25">
      <c r="A74" s="25" t="s">
        <v>85</v>
      </c>
    </row>
    <row r="75" spans="1:1" x14ac:dyDescent="0.25">
      <c r="A75" s="25" t="s">
        <v>86</v>
      </c>
    </row>
    <row r="76" spans="1:1" x14ac:dyDescent="0.25">
      <c r="A76" s="25" t="s">
        <v>87</v>
      </c>
    </row>
    <row r="77" spans="1:1" x14ac:dyDescent="0.25">
      <c r="A77" s="25" t="s">
        <v>88</v>
      </c>
    </row>
    <row r="78" spans="1:1" x14ac:dyDescent="0.25">
      <c r="A78" s="25" t="s">
        <v>89</v>
      </c>
    </row>
    <row r="79" spans="1:1" x14ac:dyDescent="0.25">
      <c r="A79" s="25" t="s">
        <v>90</v>
      </c>
    </row>
    <row r="80" spans="1:1" x14ac:dyDescent="0.25">
      <c r="A80" s="25" t="s">
        <v>91</v>
      </c>
    </row>
    <row r="81" spans="1:1" x14ac:dyDescent="0.25">
      <c r="A81" s="17" t="s">
        <v>114</v>
      </c>
    </row>
    <row r="82" spans="1:1" x14ac:dyDescent="0.25">
      <c r="A82" s="25" t="s">
        <v>92</v>
      </c>
    </row>
    <row r="83" spans="1:1" x14ac:dyDescent="0.25">
      <c r="A83" s="25" t="s">
        <v>93</v>
      </c>
    </row>
    <row r="84" spans="1:1" x14ac:dyDescent="0.25">
      <c r="A84" s="25" t="s">
        <v>94</v>
      </c>
    </row>
    <row r="85" spans="1:1" x14ac:dyDescent="0.25">
      <c r="A85" s="25" t="s">
        <v>95</v>
      </c>
    </row>
    <row r="86" spans="1:1" x14ac:dyDescent="0.25">
      <c r="A86" s="25" t="s">
        <v>96</v>
      </c>
    </row>
    <row r="87" spans="1:1" x14ac:dyDescent="0.25">
      <c r="A87" s="25" t="s">
        <v>97</v>
      </c>
    </row>
    <row r="88" spans="1:1" x14ac:dyDescent="0.25">
      <c r="A88" s="25" t="s">
        <v>98</v>
      </c>
    </row>
    <row r="89" spans="1:1" x14ac:dyDescent="0.25">
      <c r="A89" s="25" t="s">
        <v>99</v>
      </c>
    </row>
    <row r="90" spans="1:1" x14ac:dyDescent="0.25">
      <c r="A90" s="25" t="s">
        <v>100</v>
      </c>
    </row>
    <row r="91" spans="1:1" x14ac:dyDescent="0.25">
      <c r="A91" s="25" t="s">
        <v>101</v>
      </c>
    </row>
    <row r="92" spans="1:1" x14ac:dyDescent="0.25">
      <c r="A92" s="25" t="s">
        <v>102</v>
      </c>
    </row>
    <row r="93" spans="1:1" ht="26.25" x14ac:dyDescent="0.25">
      <c r="A93" s="26" t="s">
        <v>103</v>
      </c>
    </row>
    <row r="94" spans="1:1" x14ac:dyDescent="0.25">
      <c r="A94" s="25" t="s">
        <v>104</v>
      </c>
    </row>
    <row r="95" spans="1:1" x14ac:dyDescent="0.25">
      <c r="A95" s="25" t="s">
        <v>105</v>
      </c>
    </row>
    <row r="96" spans="1:1" x14ac:dyDescent="0.25">
      <c r="A96" s="25" t="s">
        <v>106</v>
      </c>
    </row>
    <row r="97" spans="1:2" x14ac:dyDescent="0.25">
      <c r="A97" s="25" t="s">
        <v>107</v>
      </c>
    </row>
    <row r="98" spans="1:2" x14ac:dyDescent="0.25">
      <c r="A98" s="25" t="s">
        <v>108</v>
      </c>
    </row>
    <row r="99" spans="1:2" x14ac:dyDescent="0.25">
      <c r="A99" s="25" t="s">
        <v>109</v>
      </c>
    </row>
    <row r="100" spans="1:2" x14ac:dyDescent="0.25">
      <c r="A100" s="25" t="s">
        <v>110</v>
      </c>
    </row>
    <row r="101" spans="1:2" x14ac:dyDescent="0.25">
      <c r="A101" s="25" t="s">
        <v>111</v>
      </c>
    </row>
    <row r="102" spans="1:2" x14ac:dyDescent="0.25">
      <c r="A102" s="25" t="s">
        <v>112</v>
      </c>
    </row>
    <row r="103" spans="1:2" x14ac:dyDescent="0.25">
      <c r="A103" s="25" t="s">
        <v>113</v>
      </c>
    </row>
    <row r="104" spans="1:2" x14ac:dyDescent="0.25">
      <c r="A104" s="17" t="s">
        <v>162</v>
      </c>
    </row>
    <row r="105" spans="1:2" x14ac:dyDescent="0.25">
      <c r="A105" s="25" t="s">
        <v>157</v>
      </c>
    </row>
    <row r="106" spans="1:2" x14ac:dyDescent="0.25">
      <c r="A106" s="25" t="s">
        <v>53</v>
      </c>
    </row>
    <row r="107" spans="1:2" x14ac:dyDescent="0.25">
      <c r="A107" s="25" t="s">
        <v>158</v>
      </c>
    </row>
    <row r="108" spans="1:2" x14ac:dyDescent="0.25">
      <c r="A108" s="25" t="s">
        <v>159</v>
      </c>
    </row>
    <row r="109" spans="1:2" x14ac:dyDescent="0.25">
      <c r="A109" s="25" t="s">
        <v>160</v>
      </c>
    </row>
    <row r="110" spans="1:2" x14ac:dyDescent="0.25">
      <c r="A110" s="25" t="s">
        <v>163</v>
      </c>
      <c r="B110" s="32"/>
    </row>
    <row r="111" spans="1:2" x14ac:dyDescent="0.25">
      <c r="A111" s="25" t="s">
        <v>77</v>
      </c>
      <c r="B111" s="32"/>
    </row>
    <row r="112" spans="1:2" x14ac:dyDescent="0.25">
      <c r="A112" s="25" t="s">
        <v>161</v>
      </c>
      <c r="B112" s="32"/>
    </row>
    <row r="113" spans="1:2" x14ac:dyDescent="0.25">
      <c r="A113" s="17" t="s">
        <v>153</v>
      </c>
      <c r="B113" s="32"/>
    </row>
    <row r="114" spans="1:2" x14ac:dyDescent="0.25">
      <c r="A114" s="25" t="s">
        <v>154</v>
      </c>
      <c r="B114" s="32"/>
    </row>
    <row r="115" spans="1:2" x14ac:dyDescent="0.25">
      <c r="A115" s="25" t="s">
        <v>53</v>
      </c>
      <c r="B115" s="32"/>
    </row>
    <row r="116" spans="1:2" ht="26.25" x14ac:dyDescent="0.25">
      <c r="A116" s="26" t="s">
        <v>155</v>
      </c>
      <c r="B116" s="32"/>
    </row>
    <row r="117" spans="1:2" ht="39" x14ac:dyDescent="0.25">
      <c r="A117" s="26" t="s">
        <v>156</v>
      </c>
      <c r="B117" s="32"/>
    </row>
    <row r="118" spans="1:2" x14ac:dyDescent="0.25">
      <c r="A118" s="17" t="s">
        <v>119</v>
      </c>
      <c r="B118" s="32"/>
    </row>
    <row r="119" spans="1:2" x14ac:dyDescent="0.25">
      <c r="A119" s="25" t="s">
        <v>120</v>
      </c>
      <c r="B119" s="32"/>
    </row>
    <row r="120" spans="1:2" x14ac:dyDescent="0.25">
      <c r="A120" s="25" t="s">
        <v>117</v>
      </c>
    </row>
    <row r="121" spans="1:2" x14ac:dyDescent="0.25">
      <c r="A121" s="25" t="s">
        <v>118</v>
      </c>
    </row>
    <row r="123" spans="1:2" x14ac:dyDescent="0.25">
      <c r="A123" s="29" t="s">
        <v>122</v>
      </c>
    </row>
    <row r="124" spans="1:2" x14ac:dyDescent="0.25">
      <c r="A124" s="32" t="s">
        <v>123</v>
      </c>
    </row>
    <row r="125" spans="1:2" x14ac:dyDescent="0.25">
      <c r="A125" s="32" t="s">
        <v>124</v>
      </c>
    </row>
    <row r="126" spans="1:2" x14ac:dyDescent="0.25">
      <c r="A126" s="32" t="s">
        <v>125</v>
      </c>
    </row>
    <row r="127" spans="1:2" x14ac:dyDescent="0.25">
      <c r="A127" s="32" t="s">
        <v>126</v>
      </c>
    </row>
    <row r="128" spans="1:2" x14ac:dyDescent="0.25">
      <c r="A128" s="32" t="s">
        <v>127</v>
      </c>
    </row>
    <row r="129" spans="1:1" x14ac:dyDescent="0.25">
      <c r="A129" s="32" t="s">
        <v>128</v>
      </c>
    </row>
    <row r="130" spans="1:1" x14ac:dyDescent="0.25">
      <c r="A130" s="32" t="s">
        <v>129</v>
      </c>
    </row>
    <row r="131" spans="1:1" x14ac:dyDescent="0.25">
      <c r="A131" s="32" t="s">
        <v>130</v>
      </c>
    </row>
    <row r="132" spans="1:1" x14ac:dyDescent="0.25">
      <c r="A132" s="32" t="s">
        <v>131</v>
      </c>
    </row>
    <row r="133" spans="1:1" x14ac:dyDescent="0.25">
      <c r="A133" s="32" t="s">
        <v>132</v>
      </c>
    </row>
  </sheetData>
  <hyperlinks>
    <hyperlink ref="A21" r:id="rId1"/>
    <hyperlink ref="A23" r:id="rId2"/>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0"/>
  <sheetViews>
    <sheetView topLeftCell="A25" workbookViewId="0">
      <selection activeCell="I40" sqref="I40:J40"/>
    </sheetView>
  </sheetViews>
  <sheetFormatPr defaultRowHeight="15" x14ac:dyDescent="0.25"/>
  <cols>
    <col min="2" max="2" width="20" bestFit="1" customWidth="1"/>
    <col min="3" max="3" width="22.7109375" bestFit="1" customWidth="1"/>
    <col min="4" max="4" width="15.5703125" bestFit="1" customWidth="1"/>
    <col min="5" max="5" width="18" bestFit="1" customWidth="1"/>
    <col min="6" max="6" width="22.28515625" bestFit="1" customWidth="1"/>
    <col min="7" max="7" width="15" bestFit="1" customWidth="1"/>
    <col min="8" max="8" width="16.7109375" bestFit="1" customWidth="1"/>
    <col min="9" max="9" width="20" bestFit="1" customWidth="1"/>
    <col min="10" max="10" width="19" bestFit="1" customWidth="1"/>
    <col min="11" max="11" width="12.42578125" customWidth="1"/>
  </cols>
  <sheetData>
    <row r="1" spans="1:10" ht="18.75" x14ac:dyDescent="0.3">
      <c r="A1" s="3" t="s">
        <v>136</v>
      </c>
    </row>
    <row r="2" spans="1:10" ht="16.5" x14ac:dyDescent="0.3">
      <c r="B2" s="8" t="s">
        <v>0</v>
      </c>
      <c r="C2" s="8" t="s">
        <v>1</v>
      </c>
      <c r="D2" s="8" t="s">
        <v>2</v>
      </c>
      <c r="E2" s="8" t="s">
        <v>3</v>
      </c>
      <c r="F2" s="8" t="s">
        <v>4</v>
      </c>
      <c r="G2" s="1" t="s">
        <v>19</v>
      </c>
      <c r="H2" s="8" t="s">
        <v>5</v>
      </c>
      <c r="I2" s="8" t="s">
        <v>6</v>
      </c>
      <c r="J2" s="8" t="s">
        <v>7</v>
      </c>
    </row>
    <row r="3" spans="1:10" ht="16.5" x14ac:dyDescent="0.3">
      <c r="B3" s="9" t="s">
        <v>8</v>
      </c>
      <c r="C3" s="9" t="s">
        <v>9</v>
      </c>
      <c r="D3" s="30">
        <v>1549792.8508279575</v>
      </c>
      <c r="E3" s="30">
        <v>989610.72840595711</v>
      </c>
      <c r="F3" s="30">
        <v>366552.56152001384</v>
      </c>
      <c r="G3" s="30">
        <v>160841.78043390723</v>
      </c>
      <c r="H3" s="30">
        <v>121686.33182291989</v>
      </c>
      <c r="I3" s="10">
        <v>6221.7951054545065</v>
      </c>
      <c r="J3" s="10">
        <v>4781.5014193563502</v>
      </c>
    </row>
    <row r="4" spans="1:10" ht="16.5" x14ac:dyDescent="0.3">
      <c r="B4" s="9" t="s">
        <v>8</v>
      </c>
      <c r="C4" s="9" t="s">
        <v>10</v>
      </c>
      <c r="D4" s="30">
        <v>1463131.6706761848</v>
      </c>
      <c r="E4" s="30">
        <v>923886.86480783718</v>
      </c>
      <c r="F4" s="30">
        <v>333155.7255018928</v>
      </c>
      <c r="G4" s="30">
        <v>153309.65360830334</v>
      </c>
      <c r="H4" s="30">
        <v>99450.78603916899</v>
      </c>
      <c r="I4" s="10">
        <v>5256.356891292111</v>
      </c>
      <c r="J4" s="10">
        <v>3990.0619907239384</v>
      </c>
    </row>
    <row r="5" spans="1:10" ht="16.5" x14ac:dyDescent="0.3">
      <c r="B5" s="9" t="s">
        <v>8</v>
      </c>
      <c r="C5" s="9" t="s">
        <v>11</v>
      </c>
      <c r="D5" s="30">
        <v>970769.63601499994</v>
      </c>
      <c r="E5" s="30">
        <v>570328.12731105706</v>
      </c>
      <c r="F5" s="30">
        <v>227644.10991891765</v>
      </c>
      <c r="G5" s="30">
        <v>96748.800595977067</v>
      </c>
      <c r="H5" s="30">
        <v>84602.819655558313</v>
      </c>
      <c r="I5" s="10">
        <v>4406.1872967660447</v>
      </c>
      <c r="J5" s="10">
        <v>3431.8927416698962</v>
      </c>
    </row>
    <row r="6" spans="1:10" ht="16.5" x14ac:dyDescent="0.3">
      <c r="B6" s="9" t="s">
        <v>8</v>
      </c>
      <c r="C6" s="9" t="s">
        <v>12</v>
      </c>
      <c r="D6" s="30">
        <v>884108.45586322714</v>
      </c>
      <c r="E6" s="30">
        <v>504604.26371293736</v>
      </c>
      <c r="F6" s="30">
        <v>194247.27390079666</v>
      </c>
      <c r="G6" s="30">
        <v>89216.673770373134</v>
      </c>
      <c r="H6" s="30">
        <v>62367.273871807425</v>
      </c>
      <c r="I6" s="10">
        <v>3440.7490826036483</v>
      </c>
      <c r="J6" s="10">
        <v>2640.4533130374866</v>
      </c>
    </row>
    <row r="7" spans="1:10" ht="16.5" x14ac:dyDescent="0.3">
      <c r="B7" s="9" t="s">
        <v>8</v>
      </c>
      <c r="C7" s="9" t="s">
        <v>13</v>
      </c>
      <c r="D7" s="30">
        <v>239442.9376237918</v>
      </c>
      <c r="E7" s="30">
        <v>160713.39177665522</v>
      </c>
      <c r="F7" s="30">
        <v>76725.226287688172</v>
      </c>
      <c r="G7" s="30">
        <v>24936.940807114646</v>
      </c>
      <c r="H7" s="30">
        <v>41126.045207458919</v>
      </c>
      <c r="I7" s="10">
        <v>2086.3888293056284</v>
      </c>
      <c r="J7" s="10">
        <v>1604.2405034015828</v>
      </c>
    </row>
    <row r="8" spans="1:10" ht="16.5" x14ac:dyDescent="0.3">
      <c r="B8" s="9" t="s">
        <v>8</v>
      </c>
      <c r="C8" s="9" t="s">
        <v>14</v>
      </c>
      <c r="D8" s="30">
        <v>152781.75747201894</v>
      </c>
      <c r="E8" s="30">
        <v>94989.5281785353</v>
      </c>
      <c r="F8" s="30">
        <v>43328.390269567208</v>
      </c>
      <c r="G8" s="30">
        <v>17404.81398151071</v>
      </c>
      <c r="H8" s="30">
        <v>18890.499423708025</v>
      </c>
      <c r="I8" s="10">
        <v>1120.9506151432317</v>
      </c>
      <c r="J8" s="10">
        <v>812.80107476917181</v>
      </c>
    </row>
    <row r="9" spans="1:10" ht="16.5" x14ac:dyDescent="0.3">
      <c r="B9" s="9" t="s">
        <v>8</v>
      </c>
      <c r="C9" s="9" t="s">
        <v>15</v>
      </c>
      <c r="D9" s="30">
        <v>280079.7266123881</v>
      </c>
      <c r="E9" s="30">
        <v>158416.78825841288</v>
      </c>
      <c r="F9" s="30">
        <v>64428.316945707615</v>
      </c>
      <c r="G9" s="30">
        <v>32169.237700703634</v>
      </c>
      <c r="H9" s="30">
        <v>18080.499920807506</v>
      </c>
      <c r="I9" s="10">
        <v>1170.3748699549533</v>
      </c>
      <c r="J9" s="10">
        <v>883.88079598305183</v>
      </c>
    </row>
    <row r="10" spans="1:10" ht="16.5" x14ac:dyDescent="0.3">
      <c r="B10" s="9" t="s">
        <v>8</v>
      </c>
      <c r="C10" s="9" t="s">
        <v>16</v>
      </c>
      <c r="D10" s="30">
        <v>451246.97177881998</v>
      </c>
      <c r="E10" s="30">
        <v>251197.94727598908</v>
      </c>
      <c r="F10" s="30">
        <v>86490.56668552183</v>
      </c>
      <c r="G10" s="30">
        <v>39642.622088158787</v>
      </c>
      <c r="H10" s="30">
        <v>25396.274527291895</v>
      </c>
      <c r="I10" s="10">
        <v>1149.4235975054632</v>
      </c>
      <c r="J10" s="10">
        <v>943.77144228526186</v>
      </c>
    </row>
    <row r="11" spans="1:10" ht="16.5" x14ac:dyDescent="0.3">
      <c r="B11" s="9" t="s">
        <v>8</v>
      </c>
      <c r="C11" s="9" t="s">
        <v>17</v>
      </c>
      <c r="D11" s="30">
        <v>579023.21481295791</v>
      </c>
      <c r="E11" s="30">
        <v>419282.60109489982</v>
      </c>
      <c r="F11" s="30">
        <v>138908.4516010962</v>
      </c>
      <c r="G11" s="30">
        <v>64092.979837930216</v>
      </c>
      <c r="H11" s="30">
        <v>37083.512167361558</v>
      </c>
      <c r="I11" s="10">
        <v>1815.6078086884622</v>
      </c>
      <c r="J11" s="10">
        <v>1349.6086776864524</v>
      </c>
    </row>
    <row r="12" spans="1:10" ht="16.5" x14ac:dyDescent="0.3">
      <c r="B12" s="9" t="s">
        <v>8</v>
      </c>
      <c r="C12" s="9" t="s">
        <v>18</v>
      </c>
      <c r="D12" s="30">
        <v>162766.22603207015</v>
      </c>
      <c r="E12" s="30">
        <v>102521.22280308862</v>
      </c>
      <c r="F12" s="30">
        <v>32704.45009571192</v>
      </c>
      <c r="G12" s="30">
        <v>15088.023992110993</v>
      </c>
      <c r="H12" s="30">
        <v>8713.2077001020516</v>
      </c>
      <c r="I12" s="10">
        <v>411.04029871567877</v>
      </c>
      <c r="J12" s="10">
        <v>342.16755571945191</v>
      </c>
    </row>
    <row r="13" spans="1:10" x14ac:dyDescent="0.25">
      <c r="B13" t="s">
        <v>121</v>
      </c>
    </row>
    <row r="15" spans="1:10" ht="18.75" x14ac:dyDescent="0.3">
      <c r="A15" s="3" t="s">
        <v>137</v>
      </c>
    </row>
    <row r="16" spans="1:10" ht="16.5" x14ac:dyDescent="0.3">
      <c r="B16" s="33" t="s">
        <v>26</v>
      </c>
      <c r="C16" s="33" t="s">
        <v>1</v>
      </c>
      <c r="D16" s="33" t="s">
        <v>2</v>
      </c>
      <c r="E16" s="33" t="s">
        <v>3</v>
      </c>
      <c r="F16" s="33" t="s">
        <v>4</v>
      </c>
      <c r="G16" s="1" t="s">
        <v>19</v>
      </c>
      <c r="H16" s="33" t="s">
        <v>5</v>
      </c>
      <c r="I16" s="33" t="s">
        <v>6</v>
      </c>
      <c r="J16" s="33" t="s">
        <v>7</v>
      </c>
    </row>
    <row r="17" spans="1:10" ht="16.5" x14ac:dyDescent="0.3">
      <c r="B17" s="9" t="s">
        <v>27</v>
      </c>
      <c r="C17" s="9" t="s">
        <v>9</v>
      </c>
      <c r="D17" s="31">
        <v>1665158.9057373009</v>
      </c>
      <c r="E17" s="31">
        <v>1073092.6102564351</v>
      </c>
      <c r="F17" s="31">
        <v>387633.72484742041</v>
      </c>
      <c r="G17" s="31">
        <v>170853.15029622667</v>
      </c>
      <c r="H17" s="31">
        <v>128640.3989504389</v>
      </c>
      <c r="I17" s="4">
        <v>6435.8064484517699</v>
      </c>
      <c r="J17" s="4">
        <v>4957.0900941524724</v>
      </c>
    </row>
    <row r="18" spans="1:10" ht="16.5" x14ac:dyDescent="0.3">
      <c r="B18" s="9" t="s">
        <v>27</v>
      </c>
      <c r="C18" s="9" t="s">
        <v>10</v>
      </c>
      <c r="D18" s="31">
        <v>1570589.2437881103</v>
      </c>
      <c r="E18" s="31">
        <v>1000400.0232119975</v>
      </c>
      <c r="F18" s="31">
        <v>351623.10173578555</v>
      </c>
      <c r="G18" s="31">
        <v>162701.26676495816</v>
      </c>
      <c r="H18" s="31">
        <v>104662.08832539982</v>
      </c>
      <c r="I18" s="4">
        <v>5418.4383295983625</v>
      </c>
      <c r="J18" s="4">
        <v>4123.0930849047299</v>
      </c>
    </row>
    <row r="19" spans="1:10" ht="16.5" x14ac:dyDescent="0.3">
      <c r="B19" s="9" t="s">
        <v>27</v>
      </c>
      <c r="C19" s="9" t="s">
        <v>11</v>
      </c>
      <c r="D19" s="31">
        <v>1036473.2150607919</v>
      </c>
      <c r="E19" s="31">
        <v>620400.76556185924</v>
      </c>
      <c r="F19" s="31">
        <v>239933.69888226999</v>
      </c>
      <c r="G19" s="31">
        <v>101992.17528376385</v>
      </c>
      <c r="H19" s="31">
        <v>89436.829980769078</v>
      </c>
      <c r="I19" s="4">
        <v>4531.8947716035991</v>
      </c>
      <c r="J19" s="4">
        <v>3532.03204215094</v>
      </c>
    </row>
    <row r="20" spans="1:10" ht="16.5" x14ac:dyDescent="0.3">
      <c r="B20" s="9" t="s">
        <v>27</v>
      </c>
      <c r="C20" s="9" t="s">
        <v>28</v>
      </c>
      <c r="D20" s="31">
        <v>941903.55311160127</v>
      </c>
      <c r="E20" s="31">
        <v>547708.17851742159</v>
      </c>
      <c r="F20" s="31">
        <v>203923.07577063513</v>
      </c>
      <c r="G20" s="31">
        <v>93840.291752495265</v>
      </c>
      <c r="H20" s="31">
        <v>65458.519355730052</v>
      </c>
      <c r="I20" s="4">
        <v>3514.5266527501913</v>
      </c>
      <c r="J20" s="4">
        <v>2698.0350329031971</v>
      </c>
    </row>
    <row r="21" spans="1:10" ht="16.5" x14ac:dyDescent="0.3">
      <c r="B21" s="9" t="s">
        <v>27</v>
      </c>
      <c r="C21" s="9" t="s">
        <v>13</v>
      </c>
      <c r="D21" s="31">
        <v>255331.58778246617</v>
      </c>
      <c r="E21" s="31">
        <v>172805.94240102891</v>
      </c>
      <c r="F21" s="31">
        <v>80780.151120299284</v>
      </c>
      <c r="G21" s="31">
        <v>26208.403605160958</v>
      </c>
      <c r="H21" s="31">
        <v>43414.226534044588</v>
      </c>
      <c r="I21" s="4">
        <v>2139.609499425424</v>
      </c>
      <c r="J21" s="4">
        <v>1648.74978064879</v>
      </c>
    </row>
    <row r="22" spans="1:10" ht="16.5" x14ac:dyDescent="0.3">
      <c r="B22" s="9" t="s">
        <v>27</v>
      </c>
      <c r="C22" s="9" t="s">
        <v>14</v>
      </c>
      <c r="D22" s="31">
        <v>160761.92583327598</v>
      </c>
      <c r="E22" s="31">
        <v>100113.35535659129</v>
      </c>
      <c r="F22" s="31">
        <v>44769.528008664602</v>
      </c>
      <c r="G22" s="31">
        <v>18056.520073892385</v>
      </c>
      <c r="H22" s="31">
        <v>19435.915909005551</v>
      </c>
      <c r="I22" s="4">
        <v>1122.2413805720166</v>
      </c>
      <c r="J22" s="4">
        <v>814.75277140104765</v>
      </c>
    </row>
    <row r="23" spans="1:10" ht="16.5" x14ac:dyDescent="0.3">
      <c r="B23" s="9" t="s">
        <v>27</v>
      </c>
      <c r="C23" s="9" t="s">
        <v>15</v>
      </c>
      <c r="D23" s="31">
        <v>287682.13197453332</v>
      </c>
      <c r="E23" s="31">
        <v>164254.77524246962</v>
      </c>
      <c r="F23" s="31">
        <v>65647.252755953057</v>
      </c>
      <c r="G23" s="31">
        <v>32733.140428738141</v>
      </c>
      <c r="H23" s="31">
        <v>18415.233168640432</v>
      </c>
      <c r="I23" s="4">
        <v>1204.8986026687185</v>
      </c>
      <c r="J23" s="4">
        <v>908.12681105497688</v>
      </c>
    </row>
    <row r="24" spans="1:10" ht="16.5" x14ac:dyDescent="0.3">
      <c r="B24" s="9" t="s">
        <v>27</v>
      </c>
      <c r="C24" s="9" t="s">
        <v>16</v>
      </c>
      <c r="D24" s="31">
        <v>493459.49530379224</v>
      </c>
      <c r="E24" s="31">
        <v>283340.04791836074</v>
      </c>
      <c r="F24" s="31">
        <v>93506.295006017535</v>
      </c>
      <c r="G24" s="31">
        <v>43050.63124986476</v>
      </c>
      <c r="H24" s="31">
        <v>27607.370278084058</v>
      </c>
      <c r="I24" s="4">
        <v>1187.3866695094566</v>
      </c>
      <c r="J24" s="4">
        <v>975.15545044717305</v>
      </c>
    </row>
    <row r="25" spans="1:10" ht="16.5" x14ac:dyDescent="0.3">
      <c r="B25" s="9" t="s">
        <v>27</v>
      </c>
      <c r="C25" s="9" t="s">
        <v>17</v>
      </c>
      <c r="D25" s="31">
        <v>628685.69067650894</v>
      </c>
      <c r="E25" s="31">
        <v>452691.84469457599</v>
      </c>
      <c r="F25" s="31">
        <v>147700.02596515039</v>
      </c>
      <c r="G25" s="31">
        <v>68860.975012462863</v>
      </c>
      <c r="H25" s="31">
        <v>39203.568969669803</v>
      </c>
      <c r="I25" s="4">
        <v>1903.9116768481713</v>
      </c>
      <c r="J25" s="4">
        <v>1425.0580520015326</v>
      </c>
    </row>
    <row r="26" spans="1:10" ht="16.5" x14ac:dyDescent="0.3">
      <c r="B26" s="9" t="s">
        <v>27</v>
      </c>
      <c r="C26" s="9" t="s">
        <v>18</v>
      </c>
      <c r="D26" s="31">
        <v>192782.75765129292</v>
      </c>
      <c r="E26" s="31">
        <v>122904.75290853929</v>
      </c>
      <c r="F26" s="31">
        <v>37128.943311432951</v>
      </c>
      <c r="G26" s="31">
        <v>17265.704808710874</v>
      </c>
      <c r="H26" s="31">
        <v>10229.858933445656</v>
      </c>
      <c r="I26" s="4" t="s">
        <v>192</v>
      </c>
      <c r="J26" s="4" t="s">
        <v>192</v>
      </c>
    </row>
    <row r="27" spans="1:10" x14ac:dyDescent="0.25">
      <c r="B27" t="s">
        <v>121</v>
      </c>
    </row>
    <row r="29" spans="1:10" ht="18.75" x14ac:dyDescent="0.3">
      <c r="A29" s="3" t="s">
        <v>138</v>
      </c>
    </row>
    <row r="30" spans="1:10" ht="16.5" x14ac:dyDescent="0.3">
      <c r="B30" s="8" t="s">
        <v>26</v>
      </c>
      <c r="C30" s="8" t="s">
        <v>1</v>
      </c>
      <c r="D30" s="8" t="s">
        <v>2</v>
      </c>
      <c r="E30" s="8" t="s">
        <v>3</v>
      </c>
      <c r="F30" s="8" t="s">
        <v>4</v>
      </c>
      <c r="G30" s="1" t="s">
        <v>19</v>
      </c>
      <c r="H30" s="8" t="s">
        <v>5</v>
      </c>
      <c r="I30" s="8" t="s">
        <v>6</v>
      </c>
      <c r="J30" s="8" t="s">
        <v>7</v>
      </c>
    </row>
    <row r="31" spans="1:10" ht="16.5" x14ac:dyDescent="0.3">
      <c r="B31" s="9" t="s">
        <v>27</v>
      </c>
      <c r="C31" s="9" t="s">
        <v>9</v>
      </c>
      <c r="D31" s="7">
        <f>D17/D3-1</f>
        <v>7.4439661305516047E-2</v>
      </c>
      <c r="E31" s="7">
        <f t="shared" ref="E31:J31" si="0">E17/E3-1</f>
        <v>8.4358303173358573E-2</v>
      </c>
      <c r="F31" s="7">
        <f t="shared" si="0"/>
        <v>5.7511979291557935E-2</v>
      </c>
      <c r="G31" s="7">
        <f t="shared" si="0"/>
        <v>6.2243590162403661E-2</v>
      </c>
      <c r="H31" s="7">
        <f t="shared" si="0"/>
        <v>5.7147479288295777E-2</v>
      </c>
      <c r="I31" s="7">
        <f t="shared" si="0"/>
        <v>3.4397041267020256E-2</v>
      </c>
      <c r="J31" s="7">
        <f t="shared" si="0"/>
        <v>3.6722497683532751E-2</v>
      </c>
    </row>
    <row r="32" spans="1:10" ht="16.5" x14ac:dyDescent="0.3">
      <c r="B32" s="9" t="s">
        <v>27</v>
      </c>
      <c r="C32" s="9" t="s">
        <v>10</v>
      </c>
      <c r="D32" s="7">
        <f t="shared" ref="D32:J32" si="1">D18/D4-1</f>
        <v>7.3443542550250429E-2</v>
      </c>
      <c r="E32" s="7">
        <f t="shared" si="1"/>
        <v>8.281658860911989E-2</v>
      </c>
      <c r="F32" s="7">
        <f t="shared" si="1"/>
        <v>5.5431663994583991E-2</v>
      </c>
      <c r="G32" s="7">
        <f t="shared" si="1"/>
        <v>6.1259111449366355E-2</v>
      </c>
      <c r="H32" s="7">
        <f t="shared" si="1"/>
        <v>5.2400815456383976E-2</v>
      </c>
      <c r="I32" s="7">
        <f t="shared" si="1"/>
        <v>3.0835318388437782E-2</v>
      </c>
      <c r="J32" s="7">
        <f t="shared" si="1"/>
        <v>3.334060836399555E-2</v>
      </c>
    </row>
    <row r="33" spans="2:10" ht="16.5" x14ac:dyDescent="0.3">
      <c r="B33" s="9" t="s">
        <v>27</v>
      </c>
      <c r="C33" s="9" t="s">
        <v>11</v>
      </c>
      <c r="D33" s="7">
        <f t="shared" ref="D33:J33" si="2">D19/D5-1</f>
        <v>6.7681946991569042E-2</v>
      </c>
      <c r="E33" s="7">
        <f t="shared" si="2"/>
        <v>8.7796192845829069E-2</v>
      </c>
      <c r="F33" s="7">
        <f t="shared" si="2"/>
        <v>5.3985973841931045E-2</v>
      </c>
      <c r="G33" s="7">
        <f t="shared" si="2"/>
        <v>5.419575907388352E-2</v>
      </c>
      <c r="H33" s="7">
        <f t="shared" si="2"/>
        <v>5.7137697595557313E-2</v>
      </c>
      <c r="I33" s="7">
        <f t="shared" si="2"/>
        <v>2.8529761984883883E-2</v>
      </c>
      <c r="J33" s="7">
        <f t="shared" si="2"/>
        <v>2.9179029771285281E-2</v>
      </c>
    </row>
    <row r="34" spans="2:10" ht="16.5" x14ac:dyDescent="0.3">
      <c r="B34" s="9" t="s">
        <v>27</v>
      </c>
      <c r="C34" s="9" t="s">
        <v>28</v>
      </c>
      <c r="D34" s="7">
        <f t="shared" ref="D34:J34" si="3">D20/D6-1</f>
        <v>6.5371049066535791E-2</v>
      </c>
      <c r="E34" s="7">
        <f t="shared" si="3"/>
        <v>8.5421225907447829E-2</v>
      </c>
      <c r="F34" s="7">
        <f t="shared" si="3"/>
        <v>4.9811776894125082E-2</v>
      </c>
      <c r="G34" s="7">
        <f t="shared" si="3"/>
        <v>5.1824594963296278E-2</v>
      </c>
      <c r="H34" s="7">
        <f t="shared" si="3"/>
        <v>4.9565185264895728E-2</v>
      </c>
      <c r="I34" s="7">
        <f t="shared" si="3"/>
        <v>2.1442298864384091E-2</v>
      </c>
      <c r="J34" s="7">
        <f t="shared" si="3"/>
        <v>2.1807512968093468E-2</v>
      </c>
    </row>
    <row r="35" spans="2:10" ht="16.5" x14ac:dyDescent="0.3">
      <c r="B35" s="9" t="s">
        <v>27</v>
      </c>
      <c r="C35" s="9" t="s">
        <v>13</v>
      </c>
      <c r="D35" s="7">
        <f t="shared" ref="D35:J35" si="4">D21/D7-1</f>
        <v>6.6356729149549265E-2</v>
      </c>
      <c r="E35" s="7">
        <f t="shared" si="4"/>
        <v>7.5242955740606909E-2</v>
      </c>
      <c r="F35" s="7">
        <f t="shared" si="4"/>
        <v>5.2849955989791475E-2</v>
      </c>
      <c r="G35" s="7">
        <f t="shared" si="4"/>
        <v>5.0987120187715895E-2</v>
      </c>
      <c r="H35" s="7">
        <f t="shared" si="4"/>
        <v>5.5638253448466068E-2</v>
      </c>
      <c r="I35" s="7">
        <f t="shared" si="4"/>
        <v>2.5508509905849186E-2</v>
      </c>
      <c r="J35" s="7">
        <f t="shared" si="4"/>
        <v>2.7744765920590497E-2</v>
      </c>
    </row>
    <row r="36" spans="2:10" ht="16.5" x14ac:dyDescent="0.3">
      <c r="B36" s="9" t="s">
        <v>27</v>
      </c>
      <c r="C36" s="9" t="s">
        <v>14</v>
      </c>
      <c r="D36" s="7">
        <f t="shared" ref="D36:J36" si="5">D22/D8-1</f>
        <v>5.2232468674923815E-2</v>
      </c>
      <c r="E36" s="7">
        <f t="shared" si="5"/>
        <v>5.3940968823696256E-2</v>
      </c>
      <c r="F36" s="7">
        <f t="shared" si="5"/>
        <v>3.3260818833364736E-2</v>
      </c>
      <c r="G36" s="7">
        <f t="shared" si="5"/>
        <v>3.7444013654727382E-2</v>
      </c>
      <c r="H36" s="7">
        <f t="shared" si="5"/>
        <v>2.8872528622139848E-2</v>
      </c>
      <c r="I36" s="7">
        <f t="shared" si="5"/>
        <v>1.1514917886190634E-3</v>
      </c>
      <c r="J36" s="7">
        <f t="shared" si="5"/>
        <v>2.4011983896923272E-3</v>
      </c>
    </row>
    <row r="37" spans="2:10" ht="16.5" x14ac:dyDescent="0.3">
      <c r="B37" s="9" t="s">
        <v>27</v>
      </c>
      <c r="C37" s="9" t="s">
        <v>15</v>
      </c>
      <c r="D37" s="7">
        <f t="shared" ref="D37:J37" si="6">D23/D9-1</f>
        <v>2.7143718876398548E-2</v>
      </c>
      <c r="E37" s="7">
        <f t="shared" si="6"/>
        <v>3.6852072613249076E-2</v>
      </c>
      <c r="F37" s="7">
        <f t="shared" si="6"/>
        <v>1.8919255818409919E-2</v>
      </c>
      <c r="G37" s="7">
        <f t="shared" si="6"/>
        <v>1.752925367025937E-2</v>
      </c>
      <c r="H37" s="7">
        <f t="shared" si="6"/>
        <v>1.8513495163245297E-2</v>
      </c>
      <c r="I37" s="7">
        <f t="shared" si="6"/>
        <v>2.9498012645379212E-2</v>
      </c>
      <c r="J37" s="7">
        <f t="shared" si="6"/>
        <v>2.7431317867879113E-2</v>
      </c>
    </row>
    <row r="38" spans="2:10" ht="16.5" x14ac:dyDescent="0.3">
      <c r="B38" s="9" t="s">
        <v>27</v>
      </c>
      <c r="C38" s="9" t="s">
        <v>16</v>
      </c>
      <c r="D38" s="7">
        <f t="shared" ref="D38:J38" si="7">D24/D10-1</f>
        <v>9.3546386269519166E-2</v>
      </c>
      <c r="E38" s="7">
        <f t="shared" si="7"/>
        <v>0.12795526791091727</v>
      </c>
      <c r="F38" s="7">
        <f t="shared" si="7"/>
        <v>8.1115531893839687E-2</v>
      </c>
      <c r="G38" s="7">
        <f t="shared" si="7"/>
        <v>8.5968308406217719E-2</v>
      </c>
      <c r="H38" s="7">
        <f t="shared" si="7"/>
        <v>8.7063783643385406E-2</v>
      </c>
      <c r="I38" s="7">
        <f t="shared" si="7"/>
        <v>3.3027921200141197E-2</v>
      </c>
      <c r="J38" s="7">
        <f t="shared" si="7"/>
        <v>3.3253822647904663E-2</v>
      </c>
    </row>
    <row r="39" spans="2:10" ht="16.5" x14ac:dyDescent="0.3">
      <c r="B39" s="9" t="s">
        <v>27</v>
      </c>
      <c r="C39" s="9" t="s">
        <v>17</v>
      </c>
      <c r="D39" s="7">
        <f t="shared" ref="D39:J39" si="8">D25/D11-1</f>
        <v>8.5769403701013047E-2</v>
      </c>
      <c r="E39" s="7">
        <f t="shared" si="8"/>
        <v>7.9681922198613586E-2</v>
      </c>
      <c r="F39" s="7">
        <f t="shared" si="8"/>
        <v>6.3290420868709951E-2</v>
      </c>
      <c r="G39" s="7">
        <f t="shared" si="8"/>
        <v>7.4391847384679632E-2</v>
      </c>
      <c r="H39" s="7">
        <f t="shared" si="8"/>
        <v>5.7169795372677301E-2</v>
      </c>
      <c r="I39" s="7">
        <f t="shared" si="8"/>
        <v>4.8635981701079523E-2</v>
      </c>
      <c r="J39" s="7">
        <f t="shared" si="8"/>
        <v>5.590463040325E-2</v>
      </c>
    </row>
    <row r="40" spans="2:10" ht="16.5" x14ac:dyDescent="0.3">
      <c r="B40" s="9" t="s">
        <v>27</v>
      </c>
      <c r="C40" s="9" t="s">
        <v>18</v>
      </c>
      <c r="D40" s="7">
        <f t="shared" ref="D40:H40" si="9">D26/D12-1</f>
        <v>0.18441498799209466</v>
      </c>
      <c r="E40" s="7">
        <f t="shared" si="9"/>
        <v>0.19882254179313774</v>
      </c>
      <c r="F40" s="7">
        <f t="shared" si="9"/>
        <v>0.13528719188894578</v>
      </c>
      <c r="G40" s="7">
        <f t="shared" si="9"/>
        <v>0.14433174402019211</v>
      </c>
      <c r="H40" s="7">
        <f t="shared" si="9"/>
        <v>0.17406347760146246</v>
      </c>
      <c r="I40" s="50" t="s">
        <v>192</v>
      </c>
      <c r="J40" s="50" t="s">
        <v>192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8"/>
  <sheetViews>
    <sheetView workbookViewId="0"/>
  </sheetViews>
  <sheetFormatPr defaultRowHeight="15" x14ac:dyDescent="0.25"/>
  <cols>
    <col min="2" max="2" width="6.7109375" bestFit="1" customWidth="1"/>
    <col min="3" max="3" width="13.85546875" customWidth="1"/>
    <col min="4" max="4" width="14" bestFit="1" customWidth="1"/>
    <col min="5" max="5" width="18" bestFit="1" customWidth="1"/>
    <col min="6" max="6" width="22.28515625" bestFit="1" customWidth="1"/>
    <col min="7" max="7" width="12.7109375" bestFit="1" customWidth="1"/>
    <col min="8" max="8" width="16.7109375" bestFit="1" customWidth="1"/>
    <col min="9" max="9" width="19.85546875" bestFit="1" customWidth="1"/>
    <col min="10" max="10" width="18.85546875" bestFit="1" customWidth="1"/>
  </cols>
  <sheetData>
    <row r="1" spans="1:10" ht="18.75" x14ac:dyDescent="0.3">
      <c r="A1" s="3" t="s">
        <v>141</v>
      </c>
    </row>
    <row r="2" spans="1:10" ht="16.5" x14ac:dyDescent="0.3">
      <c r="B2" s="2" t="s">
        <v>0</v>
      </c>
      <c r="C2" s="2" t="s">
        <v>1</v>
      </c>
      <c r="D2" s="2" t="s">
        <v>2</v>
      </c>
      <c r="E2" s="2" t="s">
        <v>3</v>
      </c>
      <c r="F2" s="2" t="s">
        <v>4</v>
      </c>
      <c r="G2" s="2" t="s">
        <v>19</v>
      </c>
      <c r="H2" s="2" t="s">
        <v>5</v>
      </c>
      <c r="I2" s="2" t="s">
        <v>6</v>
      </c>
      <c r="J2" s="2" t="s">
        <v>7</v>
      </c>
    </row>
    <row r="3" spans="1:10" ht="16.5" x14ac:dyDescent="0.3">
      <c r="B3" s="6" t="s">
        <v>20</v>
      </c>
      <c r="C3" s="5" t="s">
        <v>9</v>
      </c>
      <c r="D3" s="31">
        <v>346953.41305370425</v>
      </c>
      <c r="E3" s="31">
        <v>312907.40913572971</v>
      </c>
      <c r="F3" s="31">
        <v>73350.040215691202</v>
      </c>
      <c r="G3" s="31">
        <v>32734.034342724888</v>
      </c>
      <c r="H3" s="31">
        <v>24093.821627940968</v>
      </c>
      <c r="I3" s="4">
        <v>912.67168258677964</v>
      </c>
      <c r="J3" s="4">
        <v>813.61160123483</v>
      </c>
    </row>
    <row r="4" spans="1:10" ht="16.5" x14ac:dyDescent="0.3">
      <c r="B4" s="6" t="s">
        <v>20</v>
      </c>
      <c r="C4" s="5" t="s">
        <v>11</v>
      </c>
      <c r="D4" s="31">
        <v>138500.34523041346</v>
      </c>
      <c r="E4" s="31">
        <v>129885.10160980445</v>
      </c>
      <c r="F4" s="31">
        <v>37028.244679721742</v>
      </c>
      <c r="G4" s="31">
        <v>17967.730628556445</v>
      </c>
      <c r="H4" s="31">
        <v>11196.091381117041</v>
      </c>
      <c r="I4" s="4">
        <v>592.30112278677996</v>
      </c>
      <c r="J4" s="4">
        <v>516.44665684483027</v>
      </c>
    </row>
    <row r="5" spans="1:10" ht="16.5" x14ac:dyDescent="0.3">
      <c r="B5" s="6" t="s">
        <v>21</v>
      </c>
      <c r="C5" s="5" t="s">
        <v>9</v>
      </c>
      <c r="D5" s="31">
        <v>96437.276658035844</v>
      </c>
      <c r="E5" s="31">
        <v>96054.250982965197</v>
      </c>
      <c r="F5" s="31">
        <v>28193.003070291765</v>
      </c>
      <c r="G5" s="31">
        <v>13094.856193677093</v>
      </c>
      <c r="H5" s="31">
        <v>9927.8121784091927</v>
      </c>
      <c r="I5" s="4">
        <v>562.40937014624399</v>
      </c>
      <c r="J5" s="4">
        <v>500.17487993878245</v>
      </c>
    </row>
    <row r="6" spans="1:10" ht="16.5" x14ac:dyDescent="0.3">
      <c r="B6" s="6" t="s">
        <v>21</v>
      </c>
      <c r="C6" s="5" t="s">
        <v>11</v>
      </c>
      <c r="D6" s="31">
        <v>72041.214138835814</v>
      </c>
      <c r="E6" s="31">
        <v>72069.518124765164</v>
      </c>
      <c r="F6" s="31">
        <v>22003.45602969177</v>
      </c>
      <c r="G6" s="31">
        <v>8943.8746650770954</v>
      </c>
      <c r="H6" s="31">
        <v>9375.7514109091917</v>
      </c>
      <c r="I6" s="4">
        <v>464.70277984624397</v>
      </c>
      <c r="J6" s="4">
        <v>412.47640469478262</v>
      </c>
    </row>
    <row r="7" spans="1:10" ht="16.5" x14ac:dyDescent="0.3">
      <c r="B7" s="6" t="s">
        <v>22</v>
      </c>
      <c r="C7" s="5" t="s">
        <v>9</v>
      </c>
      <c r="D7" s="31">
        <v>70222.858189697086</v>
      </c>
      <c r="E7" s="31">
        <v>20143.694213591647</v>
      </c>
      <c r="F7" s="31">
        <v>7791.0642730681166</v>
      </c>
      <c r="G7" s="31">
        <v>3621.7439913132703</v>
      </c>
      <c r="H7" s="31">
        <v>2594.9647045084716</v>
      </c>
      <c r="I7" s="4">
        <v>159.83311145499616</v>
      </c>
      <c r="J7" s="4">
        <v>135.99669818903141</v>
      </c>
    </row>
    <row r="8" spans="1:10" ht="16.5" x14ac:dyDescent="0.3">
      <c r="B8" s="6" t="s">
        <v>22</v>
      </c>
      <c r="C8" s="5" t="s">
        <v>11</v>
      </c>
      <c r="D8" s="31">
        <v>55645.862917197082</v>
      </c>
      <c r="E8" s="31">
        <v>17132.796624191647</v>
      </c>
      <c r="F8" s="31">
        <v>6589.0211424681174</v>
      </c>
      <c r="G8" s="31">
        <v>2936.7118087132703</v>
      </c>
      <c r="H8" s="31">
        <v>2359.1045333084717</v>
      </c>
      <c r="I8" s="4">
        <v>137.57393265499616</v>
      </c>
      <c r="J8" s="4">
        <v>116.4474300490314</v>
      </c>
    </row>
    <row r="9" spans="1:10" ht="16.5" x14ac:dyDescent="0.3">
      <c r="B9" s="6" t="s">
        <v>23</v>
      </c>
      <c r="C9" s="5" t="s">
        <v>9</v>
      </c>
      <c r="D9" s="31">
        <v>479008.99538875977</v>
      </c>
      <c r="E9" s="31">
        <v>110582.81379495465</v>
      </c>
      <c r="F9" s="31">
        <v>53200.185462766669</v>
      </c>
      <c r="G9" s="31">
        <v>21025.347502893441</v>
      </c>
      <c r="H9" s="31">
        <v>23072.490432309129</v>
      </c>
      <c r="I9" s="4">
        <v>636.83641633505022</v>
      </c>
      <c r="J9" s="4">
        <v>540.93152593694003</v>
      </c>
    </row>
    <row r="10" spans="1:10" ht="16.5" x14ac:dyDescent="0.3">
      <c r="B10" s="6" t="s">
        <v>23</v>
      </c>
      <c r="C10" s="5" t="s">
        <v>11</v>
      </c>
      <c r="D10" s="31">
        <v>377717.44305535976</v>
      </c>
      <c r="E10" s="31">
        <v>86439.972452154689</v>
      </c>
      <c r="F10" s="31">
        <v>43710.151506166665</v>
      </c>
      <c r="G10" s="31">
        <v>16632.455120693441</v>
      </c>
      <c r="H10" s="31">
        <v>19848.466869109121</v>
      </c>
      <c r="I10" s="4">
        <v>527.02616463504978</v>
      </c>
      <c r="J10" s="4">
        <v>445.04850492693976</v>
      </c>
    </row>
    <row r="11" spans="1:10" ht="16.5" x14ac:dyDescent="0.3">
      <c r="B11" s="6" t="s">
        <v>24</v>
      </c>
      <c r="C11" s="5" t="s">
        <v>9</v>
      </c>
      <c r="D11" s="31">
        <v>115570.52176714386</v>
      </c>
      <c r="E11" s="31">
        <v>39216.22936911854</v>
      </c>
      <c r="F11" s="31">
        <v>22708.054195948411</v>
      </c>
      <c r="G11" s="31">
        <v>11072.834843538469</v>
      </c>
      <c r="H11" s="31">
        <v>6375.1841357355142</v>
      </c>
      <c r="I11" s="4">
        <v>939.5549456435001</v>
      </c>
      <c r="J11" s="4">
        <v>525.06474524042028</v>
      </c>
    </row>
    <row r="12" spans="1:10" ht="16.5" x14ac:dyDescent="0.3">
      <c r="B12" s="6" t="s">
        <v>24</v>
      </c>
      <c r="C12" s="5" t="s">
        <v>11</v>
      </c>
      <c r="D12" s="31">
        <v>60199.376546043852</v>
      </c>
      <c r="E12" s="31">
        <v>21272.844324318525</v>
      </c>
      <c r="F12" s="31">
        <v>12206.441241548415</v>
      </c>
      <c r="G12" s="31">
        <v>5484.9813158384677</v>
      </c>
      <c r="H12" s="31">
        <v>4124.3642731355148</v>
      </c>
      <c r="I12" s="4">
        <v>502.69948584350033</v>
      </c>
      <c r="J12" s="4">
        <v>325.39635249642009</v>
      </c>
    </row>
    <row r="13" spans="1:10" ht="16.5" x14ac:dyDescent="0.3">
      <c r="B13" s="6" t="s">
        <v>139</v>
      </c>
      <c r="C13" s="5" t="s">
        <v>9</v>
      </c>
      <c r="D13" s="31">
        <v>85757.281854149056</v>
      </c>
      <c r="E13" s="31">
        <v>84687.339993045214</v>
      </c>
      <c r="F13" s="31">
        <v>30749.076669165079</v>
      </c>
      <c r="G13" s="31">
        <v>15020.285407595178</v>
      </c>
      <c r="H13" s="31">
        <v>6959.127008353069</v>
      </c>
      <c r="I13" s="4">
        <v>524.85774319729114</v>
      </c>
      <c r="J13" s="4">
        <v>418.98608991486964</v>
      </c>
    </row>
    <row r="14" spans="1:10" ht="16.5" x14ac:dyDescent="0.3">
      <c r="B14" s="6" t="s">
        <v>139</v>
      </c>
      <c r="C14" s="5" t="s">
        <v>11</v>
      </c>
      <c r="D14" s="31">
        <v>48349.133920752938</v>
      </c>
      <c r="E14" s="31">
        <v>47093.798730549082</v>
      </c>
      <c r="F14" s="31">
        <v>15382.674007783182</v>
      </c>
      <c r="G14" s="31">
        <v>6944.2320235324787</v>
      </c>
      <c r="H14" s="31">
        <v>4278.9690184849705</v>
      </c>
      <c r="I14" s="4">
        <v>287.93627209729129</v>
      </c>
      <c r="J14" s="4">
        <v>233.89358019486974</v>
      </c>
    </row>
    <row r="15" spans="1:10" ht="16.5" x14ac:dyDescent="0.3">
      <c r="B15" s="6" t="s">
        <v>140</v>
      </c>
      <c r="C15" s="5" t="s">
        <v>9</v>
      </c>
      <c r="D15" s="31">
        <v>71807.395722832807</v>
      </c>
      <c r="E15" s="31">
        <v>68963.306427774427</v>
      </c>
      <c r="F15" s="31">
        <v>29775.80980669312</v>
      </c>
      <c r="G15" s="31">
        <v>13334.807624062772</v>
      </c>
      <c r="H15" s="31">
        <v>7862.2766111636638</v>
      </c>
      <c r="I15" s="4">
        <v>382.90339636160377</v>
      </c>
      <c r="J15" s="4">
        <v>320.95596172735787</v>
      </c>
    </row>
    <row r="16" spans="1:10" ht="16.5" x14ac:dyDescent="0.3">
      <c r="B16" s="6" t="s">
        <v>140</v>
      </c>
      <c r="C16" s="5" t="s">
        <v>11</v>
      </c>
      <c r="D16" s="31">
        <v>37974.39348496632</v>
      </c>
      <c r="E16" s="31">
        <v>36992.420172988044</v>
      </c>
      <c r="F16" s="31">
        <v>15354.488578594939</v>
      </c>
      <c r="G16" s="31">
        <v>7594.5931988997745</v>
      </c>
      <c r="H16" s="31">
        <v>4730.7407207136621</v>
      </c>
      <c r="I16" s="4">
        <v>266.32801776160375</v>
      </c>
      <c r="J16" s="4">
        <v>215.9910226493578</v>
      </c>
    </row>
    <row r="17" spans="1:10" ht="16.5" x14ac:dyDescent="0.3">
      <c r="B17" s="6" t="s">
        <v>25</v>
      </c>
      <c r="C17" s="5" t="s">
        <v>9</v>
      </c>
      <c r="D17" s="31">
        <v>169348.93082076786</v>
      </c>
      <c r="E17" s="31">
        <v>164173.55509876608</v>
      </c>
      <c r="F17" s="31">
        <v>76102.998781258415</v>
      </c>
      <c r="G17" s="31">
        <v>39197.23343250186</v>
      </c>
      <c r="H17" s="31">
        <v>21450.745490851463</v>
      </c>
      <c r="I17" s="4">
        <v>1300.7665126533104</v>
      </c>
      <c r="J17" s="4">
        <v>1041.9517835969573</v>
      </c>
    </row>
    <row r="18" spans="1:10" ht="16.5" x14ac:dyDescent="0.3">
      <c r="B18" s="6" t="s">
        <v>25</v>
      </c>
      <c r="C18" s="5" t="s">
        <v>11</v>
      </c>
      <c r="D18" s="31">
        <v>103852.61005320936</v>
      </c>
      <c r="E18" s="31">
        <v>99555.688510362292</v>
      </c>
      <c r="F18" s="31">
        <v>46470.566606285254</v>
      </c>
      <c r="G18" s="31">
        <v>22716.896768808532</v>
      </c>
      <c r="H18" s="31">
        <v>14825.939734811012</v>
      </c>
      <c r="I18" s="4">
        <v>972.62677581848243</v>
      </c>
      <c r="J18" s="4">
        <v>787.54767857350441</v>
      </c>
    </row>
    <row r="19" spans="1:10" x14ac:dyDescent="0.25">
      <c r="B19" t="s">
        <v>121</v>
      </c>
    </row>
    <row r="21" spans="1:10" ht="18.75" x14ac:dyDescent="0.3">
      <c r="A21" s="3" t="s">
        <v>142</v>
      </c>
    </row>
    <row r="22" spans="1:10" ht="16.5" x14ac:dyDescent="0.3">
      <c r="B22" s="2" t="s">
        <v>0</v>
      </c>
      <c r="C22" s="2" t="s">
        <v>1</v>
      </c>
      <c r="D22" s="2" t="s">
        <v>2</v>
      </c>
      <c r="E22" s="2" t="s">
        <v>3</v>
      </c>
      <c r="F22" s="2" t="s">
        <v>4</v>
      </c>
      <c r="G22" s="2" t="s">
        <v>19</v>
      </c>
      <c r="H22" s="2" t="s">
        <v>5</v>
      </c>
      <c r="I22" s="2" t="s">
        <v>6</v>
      </c>
      <c r="J22" s="2" t="s">
        <v>7</v>
      </c>
    </row>
    <row r="23" spans="1:10" ht="16.5" x14ac:dyDescent="0.3">
      <c r="B23" s="6" t="s">
        <v>20</v>
      </c>
      <c r="C23" s="5" t="s">
        <v>9</v>
      </c>
      <c r="D23" s="31">
        <v>377193.88660311891</v>
      </c>
      <c r="E23" s="31">
        <v>339438.7490224049</v>
      </c>
      <c r="F23" s="31">
        <v>77280.9461734652</v>
      </c>
      <c r="G23" s="31">
        <v>34473.25630816834</v>
      </c>
      <c r="H23" s="31">
        <v>25872.07357167657</v>
      </c>
      <c r="I23" s="4">
        <v>933.5668605911394</v>
      </c>
      <c r="J23" s="4">
        <v>831.95490398600919</v>
      </c>
    </row>
    <row r="24" spans="1:10" ht="16.5" x14ac:dyDescent="0.3">
      <c r="B24" s="6" t="s">
        <v>20</v>
      </c>
      <c r="C24" s="5" t="s">
        <v>11</v>
      </c>
      <c r="D24" s="31">
        <v>154029.66766021305</v>
      </c>
      <c r="E24" s="31">
        <v>144196.18565925455</v>
      </c>
      <c r="F24" s="31">
        <v>39318.078606484465</v>
      </c>
      <c r="G24" s="31">
        <v>18983.541892593603</v>
      </c>
      <c r="H24" s="31">
        <v>12357.790709603865</v>
      </c>
      <c r="I24" s="4">
        <v>600.44013857660502</v>
      </c>
      <c r="J24" s="4">
        <v>522.94758598592705</v>
      </c>
    </row>
    <row r="25" spans="1:10" ht="16.5" x14ac:dyDescent="0.3">
      <c r="B25" s="6" t="s">
        <v>21</v>
      </c>
      <c r="C25" s="5" t="s">
        <v>9</v>
      </c>
      <c r="D25" s="31">
        <v>106681.31487361429</v>
      </c>
      <c r="E25" s="31">
        <v>106290.13936563177</v>
      </c>
      <c r="F25" s="31">
        <v>31414.748983831956</v>
      </c>
      <c r="G25" s="31">
        <v>14579.989019607565</v>
      </c>
      <c r="H25" s="31">
        <v>11072.347529037304</v>
      </c>
      <c r="I25" s="4">
        <v>589.24685209321819</v>
      </c>
      <c r="J25" s="4">
        <v>524.31497720783682</v>
      </c>
    </row>
    <row r="26" spans="1:10" ht="16.5" x14ac:dyDescent="0.3">
      <c r="B26" s="6" t="s">
        <v>21</v>
      </c>
      <c r="C26" s="5" t="s">
        <v>11</v>
      </c>
      <c r="D26" s="31">
        <v>80821.567974456731</v>
      </c>
      <c r="E26" s="31">
        <v>80853.028524042224</v>
      </c>
      <c r="F26" s="31">
        <v>24804.303330230097</v>
      </c>
      <c r="G26" s="31">
        <v>10149.764607382807</v>
      </c>
      <c r="H26" s="31">
        <v>10474.454533874896</v>
      </c>
      <c r="I26" s="4">
        <v>488.73856058239829</v>
      </c>
      <c r="J26" s="4">
        <v>434.16497798919659</v>
      </c>
    </row>
    <row r="27" spans="1:10" ht="16.5" x14ac:dyDescent="0.3">
      <c r="B27" s="6" t="s">
        <v>22</v>
      </c>
      <c r="C27" s="5" t="s">
        <v>9</v>
      </c>
      <c r="D27" s="31">
        <v>72649.28395705705</v>
      </c>
      <c r="E27" s="31">
        <v>20900.204047815165</v>
      </c>
      <c r="F27" s="31">
        <v>8354.5869349695568</v>
      </c>
      <c r="G27" s="31">
        <v>3889.8984582061948</v>
      </c>
      <c r="H27" s="31">
        <v>2774.0555171790552</v>
      </c>
      <c r="I27" s="4">
        <v>164.76065253807008</v>
      </c>
      <c r="J27" s="4">
        <v>140.08904844566982</v>
      </c>
    </row>
    <row r="28" spans="1:10" ht="16.5" x14ac:dyDescent="0.3">
      <c r="B28" s="6" t="s">
        <v>22</v>
      </c>
      <c r="C28" s="5" t="s">
        <v>11</v>
      </c>
      <c r="D28" s="31">
        <v>56739.611419274988</v>
      </c>
      <c r="E28" s="31">
        <v>17597.455272617921</v>
      </c>
      <c r="F28" s="31">
        <v>6988.5270895126669</v>
      </c>
      <c r="G28" s="31">
        <v>3112.8005084475535</v>
      </c>
      <c r="H28" s="31">
        <v>2504.2099880293822</v>
      </c>
      <c r="I28" s="4">
        <v>138.79788405914294</v>
      </c>
      <c r="J28" s="4">
        <v>117.06771376054621</v>
      </c>
    </row>
    <row r="29" spans="1:10" ht="16.5" x14ac:dyDescent="0.3">
      <c r="B29" s="6" t="s">
        <v>23</v>
      </c>
      <c r="C29" s="5" t="s">
        <v>9</v>
      </c>
      <c r="D29" s="31">
        <v>505305.96239135007</v>
      </c>
      <c r="E29" s="31">
        <v>118326.8164053268</v>
      </c>
      <c r="F29" s="31">
        <v>55393.822717582618</v>
      </c>
      <c r="G29" s="31">
        <v>22172.775126199151</v>
      </c>
      <c r="H29" s="31">
        <v>23749.576781827265</v>
      </c>
      <c r="I29" s="4">
        <v>653.91261122210494</v>
      </c>
      <c r="J29" s="4">
        <v>556.2305595493865</v>
      </c>
    </row>
    <row r="30" spans="1:10" ht="16.5" x14ac:dyDescent="0.3">
      <c r="B30" s="6" t="s">
        <v>23</v>
      </c>
      <c r="C30" s="5" t="s">
        <v>11</v>
      </c>
      <c r="D30" s="31">
        <v>391243.63448853086</v>
      </c>
      <c r="E30" s="31">
        <v>89877.708514744983</v>
      </c>
      <c r="F30" s="31">
        <v>44285.289271924368</v>
      </c>
      <c r="G30" s="31">
        <v>16890.124456411351</v>
      </c>
      <c r="H30" s="31">
        <v>20047.678015971374</v>
      </c>
      <c r="I30" s="4">
        <v>533.47608550161885</v>
      </c>
      <c r="J30" s="4">
        <v>450.30642107548215</v>
      </c>
    </row>
    <row r="31" spans="1:10" ht="16.5" x14ac:dyDescent="0.3">
      <c r="B31" s="6" t="s">
        <v>24</v>
      </c>
      <c r="C31" s="5" t="s">
        <v>9</v>
      </c>
      <c r="D31" s="31">
        <v>121086.83555775233</v>
      </c>
      <c r="E31" s="31">
        <v>40979.441085949213</v>
      </c>
      <c r="F31" s="31">
        <v>23740.601378148262</v>
      </c>
      <c r="G31" s="31">
        <v>11600.839519382142</v>
      </c>
      <c r="H31" s="31">
        <v>6585.4973509895708</v>
      </c>
      <c r="I31" s="4">
        <v>960.59070618889814</v>
      </c>
      <c r="J31" s="4">
        <v>540.12634347232313</v>
      </c>
    </row>
    <row r="32" spans="1:10" ht="16.5" x14ac:dyDescent="0.3">
      <c r="B32" s="6" t="s">
        <v>24</v>
      </c>
      <c r="C32" s="5" t="s">
        <v>11</v>
      </c>
      <c r="D32" s="31">
        <v>61801.590468620801</v>
      </c>
      <c r="E32" s="31">
        <v>21916.390538654781</v>
      </c>
      <c r="F32" s="31">
        <v>12540.155374469048</v>
      </c>
      <c r="G32" s="31">
        <v>5645.7904865884666</v>
      </c>
      <c r="H32" s="31">
        <v>4176.9427618220534</v>
      </c>
      <c r="I32" s="4">
        <v>503.08312562951539</v>
      </c>
      <c r="J32" s="4">
        <v>324.31602734242762</v>
      </c>
    </row>
    <row r="33" spans="1:10" ht="16.5" x14ac:dyDescent="0.3">
      <c r="B33" s="6" t="s">
        <v>139</v>
      </c>
      <c r="C33" s="5" t="s">
        <v>9</v>
      </c>
      <c r="D33" s="31">
        <v>92141.956718419635</v>
      </c>
      <c r="E33" s="31">
        <v>90993.399749723118</v>
      </c>
      <c r="F33" s="31">
        <v>31940.361968243396</v>
      </c>
      <c r="G33" s="31">
        <v>15617.226324122656</v>
      </c>
      <c r="H33" s="31">
        <v>7231.0065884627693</v>
      </c>
      <c r="I33" s="4">
        <v>550.06559363323981</v>
      </c>
      <c r="J33" s="4">
        <v>439.37549256892049</v>
      </c>
    </row>
    <row r="34" spans="1:10" ht="16.5" x14ac:dyDescent="0.3">
      <c r="B34" s="6" t="s">
        <v>139</v>
      </c>
      <c r="C34" s="5" t="s">
        <v>11</v>
      </c>
      <c r="D34" s="31">
        <v>53493.818727788523</v>
      </c>
      <c r="E34" s="31">
        <v>52138.362742168196</v>
      </c>
      <c r="F34" s="31">
        <v>16391.401062693771</v>
      </c>
      <c r="G34" s="31">
        <v>7360.4214455915408</v>
      </c>
      <c r="H34" s="31">
        <v>4564.975905555747</v>
      </c>
      <c r="I34" s="4">
        <v>297.78922022116592</v>
      </c>
      <c r="J34" s="4">
        <v>241.61631254469938</v>
      </c>
    </row>
    <row r="35" spans="1:10" ht="16.5" x14ac:dyDescent="0.3">
      <c r="B35" s="6" t="s">
        <v>140</v>
      </c>
      <c r="C35" s="5" t="s">
        <v>9</v>
      </c>
      <c r="D35" s="31">
        <v>81334.07489649202</v>
      </c>
      <c r="E35" s="31">
        <v>78205.132068792547</v>
      </c>
      <c r="F35" s="31">
        <v>31044.407178341738</v>
      </c>
      <c r="G35" s="31">
        <v>14050.248893344267</v>
      </c>
      <c r="H35" s="31">
        <v>8136.2101357108722</v>
      </c>
      <c r="I35" s="4">
        <v>399.10571218770428</v>
      </c>
      <c r="J35" s="4">
        <v>335.43511994919322</v>
      </c>
    </row>
    <row r="36" spans="1:10" ht="16.5" x14ac:dyDescent="0.3">
      <c r="B36" s="6" t="s">
        <v>140</v>
      </c>
      <c r="C36" s="5" t="s">
        <v>11</v>
      </c>
      <c r="D36" s="31">
        <v>42122.828478249241</v>
      </c>
      <c r="E36" s="31">
        <v>41061.527497347226</v>
      </c>
      <c r="F36" s="31">
        <v>15353.874168406865</v>
      </c>
      <c r="G36" s="31">
        <v>7561.2530642013762</v>
      </c>
      <c r="H36" s="31">
        <v>4717.6256865879386</v>
      </c>
      <c r="I36" s="4">
        <v>277.65946469294454</v>
      </c>
      <c r="J36" s="4">
        <v>225.81116624482013</v>
      </c>
    </row>
    <row r="37" spans="1:10" ht="16.5" x14ac:dyDescent="0.3">
      <c r="B37" s="6" t="s">
        <v>25</v>
      </c>
      <c r="C37" s="5" t="s">
        <v>9</v>
      </c>
      <c r="D37" s="31">
        <v>187558.52708482486</v>
      </c>
      <c r="E37" s="31">
        <v>181666.38031870892</v>
      </c>
      <c r="F37" s="31">
        <v>81931.615198615444</v>
      </c>
      <c r="G37" s="31">
        <v>42204.11353941288</v>
      </c>
      <c r="H37" s="31">
        <v>23070.866995646826</v>
      </c>
      <c r="I37" s="4">
        <v>1352.5958600390845</v>
      </c>
      <c r="J37" s="4">
        <v>1087.1381536165186</v>
      </c>
    </row>
    <row r="38" spans="1:10" ht="16.5" x14ac:dyDescent="0.3">
      <c r="B38" s="6" t="s">
        <v>25</v>
      </c>
      <c r="C38" s="5" t="s">
        <v>11</v>
      </c>
      <c r="D38" s="31">
        <v>113870.92261621662</v>
      </c>
      <c r="E38" s="31">
        <v>109204.82984534424</v>
      </c>
      <c r="F38" s="31">
        <v>49435.338402873182</v>
      </c>
      <c r="G38" s="31">
        <v>24261.046335493618</v>
      </c>
      <c r="H38" s="31">
        <v>15845.65838314181</v>
      </c>
      <c r="I38" s="4">
        <v>1011.9131721357662</v>
      </c>
      <c r="J38" s="4">
        <v>822.04927027221947</v>
      </c>
    </row>
    <row r="39" spans="1:10" x14ac:dyDescent="0.25">
      <c r="B39" t="s">
        <v>121</v>
      </c>
    </row>
    <row r="41" spans="1:10" ht="18.75" x14ac:dyDescent="0.3">
      <c r="A41" s="3" t="s">
        <v>143</v>
      </c>
    </row>
    <row r="42" spans="1:10" ht="16.5" x14ac:dyDescent="0.3">
      <c r="B42" s="2" t="s">
        <v>0</v>
      </c>
      <c r="C42" s="2" t="s">
        <v>1</v>
      </c>
      <c r="D42" s="2" t="s">
        <v>2</v>
      </c>
      <c r="E42" s="2" t="s">
        <v>3</v>
      </c>
      <c r="F42" s="2" t="s">
        <v>4</v>
      </c>
      <c r="G42" s="2" t="s">
        <v>19</v>
      </c>
      <c r="H42" s="2" t="s">
        <v>5</v>
      </c>
      <c r="I42" s="2" t="s">
        <v>6</v>
      </c>
      <c r="J42" s="2" t="s">
        <v>7</v>
      </c>
    </row>
    <row r="43" spans="1:10" ht="16.5" x14ac:dyDescent="0.3">
      <c r="B43" s="6" t="s">
        <v>20</v>
      </c>
      <c r="C43" s="5" t="s">
        <v>9</v>
      </c>
      <c r="D43" s="7">
        <f>D23/D3-1</f>
        <v>8.716004054623272E-2</v>
      </c>
      <c r="E43" s="7">
        <f t="shared" ref="E43:J43" si="0">E23/E3-1</f>
        <v>8.4789746461921167E-2</v>
      </c>
      <c r="F43" s="7">
        <f t="shared" si="0"/>
        <v>5.3591053886472118E-2</v>
      </c>
      <c r="G43" s="7">
        <f t="shared" si="0"/>
        <v>5.3131916073461127E-2</v>
      </c>
      <c r="H43" s="7">
        <f t="shared" si="0"/>
        <v>7.3805308729994579E-2</v>
      </c>
      <c r="I43" s="7">
        <f t="shared" si="0"/>
        <v>2.2894517714340257E-2</v>
      </c>
      <c r="J43" s="7">
        <f t="shared" si="0"/>
        <v>2.2545527526081521E-2</v>
      </c>
    </row>
    <row r="44" spans="1:10" ht="16.5" x14ac:dyDescent="0.3">
      <c r="B44" s="6" t="s">
        <v>20</v>
      </c>
      <c r="C44" s="5" t="s">
        <v>11</v>
      </c>
      <c r="D44" s="7">
        <f t="shared" ref="D44:J44" si="1">D24/D4-1</f>
        <v>0.11212479220874516</v>
      </c>
      <c r="E44" s="7">
        <f t="shared" si="1"/>
        <v>0.11018264506150111</v>
      </c>
      <c r="F44" s="7">
        <f t="shared" si="1"/>
        <v>6.18401964924018E-2</v>
      </c>
      <c r="G44" s="7">
        <f t="shared" si="1"/>
        <v>5.653531239068732E-2</v>
      </c>
      <c r="H44" s="7">
        <f t="shared" si="1"/>
        <v>0.10375936466954072</v>
      </c>
      <c r="I44" s="7">
        <f t="shared" si="1"/>
        <v>1.374134790008652E-2</v>
      </c>
      <c r="J44" s="7">
        <f t="shared" si="1"/>
        <v>1.2587803706221035E-2</v>
      </c>
    </row>
    <row r="45" spans="1:10" ht="16.5" x14ac:dyDescent="0.3">
      <c r="B45" s="6" t="s">
        <v>21</v>
      </c>
      <c r="C45" s="5" t="s">
        <v>9</v>
      </c>
      <c r="D45" s="7">
        <f t="shared" ref="D45:J45" si="2">D25/D5-1</f>
        <v>0.10622488077824466</v>
      </c>
      <c r="E45" s="7">
        <f t="shared" si="2"/>
        <v>0.10656361668451164</v>
      </c>
      <c r="F45" s="7">
        <f t="shared" si="2"/>
        <v>0.11427466260006502</v>
      </c>
      <c r="G45" s="7">
        <f t="shared" si="2"/>
        <v>0.11341345059196417</v>
      </c>
      <c r="H45" s="7">
        <f t="shared" si="2"/>
        <v>0.11528575783466422</v>
      </c>
      <c r="I45" s="7">
        <f t="shared" si="2"/>
        <v>4.7718767452248567E-2</v>
      </c>
      <c r="J45" s="7">
        <f t="shared" si="2"/>
        <v>4.826331396732475E-2</v>
      </c>
    </row>
    <row r="46" spans="1:10" ht="16.5" x14ac:dyDescent="0.3">
      <c r="B46" s="6" t="s">
        <v>21</v>
      </c>
      <c r="C46" s="5" t="s">
        <v>11</v>
      </c>
      <c r="D46" s="7">
        <f t="shared" ref="D46:J46" si="3">D26/D6-1</f>
        <v>0.12187959268287263</v>
      </c>
      <c r="E46" s="7">
        <f t="shared" si="3"/>
        <v>0.12187552557339476</v>
      </c>
      <c r="F46" s="7">
        <f t="shared" si="3"/>
        <v>0.1272912444644525</v>
      </c>
      <c r="G46" s="7">
        <f t="shared" si="3"/>
        <v>0.13482858240560081</v>
      </c>
      <c r="H46" s="7">
        <f t="shared" si="3"/>
        <v>0.1171856072983446</v>
      </c>
      <c r="I46" s="7">
        <f t="shared" si="3"/>
        <v>5.1722911457743104E-2</v>
      </c>
      <c r="J46" s="7">
        <f t="shared" si="3"/>
        <v>5.2581367194719286E-2</v>
      </c>
    </row>
    <row r="47" spans="1:10" ht="16.5" x14ac:dyDescent="0.3">
      <c r="B47" s="6" t="s">
        <v>22</v>
      </c>
      <c r="C47" s="5" t="s">
        <v>9</v>
      </c>
      <c r="D47" s="7">
        <f t="shared" ref="D47:J47" si="4">D27/D7-1</f>
        <v>3.4553218566030441E-2</v>
      </c>
      <c r="E47" s="7">
        <f t="shared" si="4"/>
        <v>3.7555665122888549E-2</v>
      </c>
      <c r="F47" s="7">
        <f t="shared" si="4"/>
        <v>7.2329356061071826E-2</v>
      </c>
      <c r="G47" s="7">
        <f t="shared" si="4"/>
        <v>7.4040149589836179E-2</v>
      </c>
      <c r="H47" s="7">
        <f t="shared" si="4"/>
        <v>6.9014739337083242E-2</v>
      </c>
      <c r="I47" s="7">
        <f t="shared" si="4"/>
        <v>3.0829288363452445E-2</v>
      </c>
      <c r="J47" s="7">
        <f t="shared" si="4"/>
        <v>3.0091541273672417E-2</v>
      </c>
    </row>
    <row r="48" spans="1:10" ht="16.5" x14ac:dyDescent="0.3">
      <c r="B48" s="6" t="s">
        <v>22</v>
      </c>
      <c r="C48" s="5" t="s">
        <v>11</v>
      </c>
      <c r="D48" s="7">
        <f t="shared" ref="D48:J48" si="5">D28/D8-1</f>
        <v>1.9655522346835319E-2</v>
      </c>
      <c r="E48" s="7">
        <f t="shared" si="5"/>
        <v>2.7121004154696537E-2</v>
      </c>
      <c r="F48" s="7">
        <f t="shared" si="5"/>
        <v>6.0632063307494821E-2</v>
      </c>
      <c r="G48" s="7">
        <f t="shared" si="5"/>
        <v>5.9961178080813138E-2</v>
      </c>
      <c r="H48" s="7">
        <f t="shared" si="5"/>
        <v>6.15087007261228E-2</v>
      </c>
      <c r="I48" s="7">
        <f t="shared" si="5"/>
        <v>8.8966810828630116E-3</v>
      </c>
      <c r="J48" s="7">
        <f t="shared" si="5"/>
        <v>5.3267273588917252E-3</v>
      </c>
    </row>
    <row r="49" spans="2:10" ht="16.5" x14ac:dyDescent="0.3">
      <c r="B49" s="6" t="s">
        <v>23</v>
      </c>
      <c r="C49" s="5" t="s">
        <v>9</v>
      </c>
      <c r="D49" s="7">
        <f t="shared" ref="D49:J49" si="6">D29/D9-1</f>
        <v>5.4898691372690989E-2</v>
      </c>
      <c r="E49" s="7">
        <f t="shared" si="6"/>
        <v>7.0028988634086131E-2</v>
      </c>
      <c r="F49" s="7">
        <f t="shared" si="6"/>
        <v>4.1233639238931197E-2</v>
      </c>
      <c r="G49" s="7">
        <f t="shared" si="6"/>
        <v>5.4573539065064347E-2</v>
      </c>
      <c r="H49" s="7">
        <f t="shared" si="6"/>
        <v>2.934604530467122E-2</v>
      </c>
      <c r="I49" s="7">
        <f t="shared" si="6"/>
        <v>2.6814099271092351E-2</v>
      </c>
      <c r="J49" s="7">
        <f t="shared" si="6"/>
        <v>2.8282754616579586E-2</v>
      </c>
    </row>
    <row r="50" spans="2:10" ht="16.5" x14ac:dyDescent="0.3">
      <c r="B50" s="6" t="s">
        <v>23</v>
      </c>
      <c r="C50" s="5" t="s">
        <v>11</v>
      </c>
      <c r="D50" s="7">
        <f t="shared" ref="D50:J50" si="7">D30/D10-1</f>
        <v>3.5810343636125452E-2</v>
      </c>
      <c r="E50" s="7">
        <f t="shared" si="7"/>
        <v>3.9770212380540793E-2</v>
      </c>
      <c r="F50" s="7">
        <f t="shared" si="7"/>
        <v>1.3157990671264663E-2</v>
      </c>
      <c r="G50" s="7">
        <f t="shared" si="7"/>
        <v>1.5491960377955749E-2</v>
      </c>
      <c r="H50" s="7">
        <f t="shared" si="7"/>
        <v>1.0036601223457398E-2</v>
      </c>
      <c r="I50" s="7">
        <f t="shared" si="7"/>
        <v>1.2238331413840564E-2</v>
      </c>
      <c r="J50" s="7">
        <f t="shared" si="7"/>
        <v>1.1814254155073645E-2</v>
      </c>
    </row>
    <row r="51" spans="2:10" ht="16.5" x14ac:dyDescent="0.3">
      <c r="B51" s="6" t="s">
        <v>24</v>
      </c>
      <c r="C51" s="5" t="s">
        <v>9</v>
      </c>
      <c r="D51" s="7">
        <f t="shared" ref="D51:J51" si="8">D31/D11-1</f>
        <v>4.7731148966541515E-2</v>
      </c>
      <c r="E51" s="7">
        <f t="shared" si="8"/>
        <v>4.496127611440226E-2</v>
      </c>
      <c r="F51" s="7">
        <f t="shared" si="8"/>
        <v>4.5470526593338834E-2</v>
      </c>
      <c r="G51" s="7">
        <f t="shared" si="8"/>
        <v>4.7684688095189109E-2</v>
      </c>
      <c r="H51" s="7">
        <f t="shared" si="8"/>
        <v>3.2989355409385634E-2</v>
      </c>
      <c r="I51" s="7">
        <f t="shared" si="8"/>
        <v>2.2389069040545273E-2</v>
      </c>
      <c r="J51" s="7">
        <f t="shared" si="8"/>
        <v>2.8685220953096557E-2</v>
      </c>
    </row>
    <row r="52" spans="2:10" ht="16.5" x14ac:dyDescent="0.3">
      <c r="B52" s="6" t="s">
        <v>24</v>
      </c>
      <c r="C52" s="5" t="s">
        <v>11</v>
      </c>
      <c r="D52" s="7">
        <f t="shared" ref="D52:J52" si="9">D32/D12-1</f>
        <v>2.6615124848535343E-2</v>
      </c>
      <c r="E52" s="7">
        <f t="shared" si="9"/>
        <v>3.025200600939737E-2</v>
      </c>
      <c r="F52" s="7">
        <f t="shared" si="9"/>
        <v>2.7339183167058856E-2</v>
      </c>
      <c r="G52" s="7">
        <f t="shared" si="9"/>
        <v>2.9318089067258191E-2</v>
      </c>
      <c r="H52" s="7">
        <f t="shared" si="9"/>
        <v>1.274826499419901E-2</v>
      </c>
      <c r="I52" s="7">
        <f t="shared" si="9"/>
        <v>7.6315929659509507E-4</v>
      </c>
      <c r="J52" s="7">
        <f t="shared" si="9"/>
        <v>-3.3200284689864912E-3</v>
      </c>
    </row>
    <row r="53" spans="2:10" ht="16.5" x14ac:dyDescent="0.3">
      <c r="B53" s="6" t="s">
        <v>139</v>
      </c>
      <c r="C53" s="5" t="s">
        <v>9</v>
      </c>
      <c r="D53" s="7">
        <f t="shared" ref="D53:J53" si="10">D33/D13-1</f>
        <v>7.4450527421441093E-2</v>
      </c>
      <c r="E53" s="7">
        <f t="shared" si="10"/>
        <v>7.4462838922509267E-2</v>
      </c>
      <c r="F53" s="7">
        <f t="shared" si="10"/>
        <v>3.8742148647114671E-2</v>
      </c>
      <c r="G53" s="7">
        <f t="shared" si="10"/>
        <v>3.9742315164372766E-2</v>
      </c>
      <c r="H53" s="7">
        <f t="shared" si="10"/>
        <v>3.9068058361826363E-2</v>
      </c>
      <c r="I53" s="7">
        <f t="shared" si="10"/>
        <v>4.8027967125700233E-2</v>
      </c>
      <c r="J53" s="7">
        <f t="shared" si="10"/>
        <v>4.8663674391179912E-2</v>
      </c>
    </row>
    <row r="54" spans="2:10" ht="16.5" x14ac:dyDescent="0.3">
      <c r="B54" s="6" t="s">
        <v>139</v>
      </c>
      <c r="C54" s="5" t="s">
        <v>11</v>
      </c>
      <c r="D54" s="7">
        <f t="shared" ref="D54:J54" si="11">D34/D14-1</f>
        <v>0.10640696926377258</v>
      </c>
      <c r="E54" s="7">
        <f t="shared" si="11"/>
        <v>0.10711737314889347</v>
      </c>
      <c r="F54" s="7">
        <f t="shared" si="11"/>
        <v>6.5575533512587159E-2</v>
      </c>
      <c r="G54" s="7">
        <f t="shared" si="11"/>
        <v>5.9933110047113658E-2</v>
      </c>
      <c r="H54" s="7">
        <f t="shared" si="11"/>
        <v>6.6840139724134051E-2</v>
      </c>
      <c r="I54" s="7">
        <f t="shared" si="11"/>
        <v>3.4219197366510912E-2</v>
      </c>
      <c r="J54" s="7">
        <f t="shared" si="11"/>
        <v>3.3018145873843219E-2</v>
      </c>
    </row>
    <row r="55" spans="2:10" ht="16.5" x14ac:dyDescent="0.3">
      <c r="B55" s="6" t="s">
        <v>140</v>
      </c>
      <c r="C55" s="5" t="s">
        <v>9</v>
      </c>
      <c r="D55" s="7">
        <f t="shared" ref="D55:J55" si="12">D35/D15-1</f>
        <v>0.13266988835566407</v>
      </c>
      <c r="E55" s="7">
        <f t="shared" si="12"/>
        <v>0.13401076775077669</v>
      </c>
      <c r="F55" s="7">
        <f t="shared" si="12"/>
        <v>4.2604966242209663E-2</v>
      </c>
      <c r="G55" s="7">
        <f t="shared" si="12"/>
        <v>5.3652162779647128E-2</v>
      </c>
      <c r="H55" s="7">
        <f t="shared" si="12"/>
        <v>3.4841501780572104E-2</v>
      </c>
      <c r="I55" s="7">
        <f t="shared" si="12"/>
        <v>4.2314369577436395E-2</v>
      </c>
      <c r="J55" s="7">
        <f t="shared" si="12"/>
        <v>4.5112600943474357E-2</v>
      </c>
    </row>
    <row r="56" spans="2:10" ht="16.5" x14ac:dyDescent="0.3">
      <c r="B56" s="6" t="s">
        <v>140</v>
      </c>
      <c r="C56" s="5" t="s">
        <v>11</v>
      </c>
      <c r="D56" s="7">
        <f t="shared" ref="D56:J56" si="13">D36/D16-1</f>
        <v>0.10924295591252164</v>
      </c>
      <c r="E56" s="7">
        <f t="shared" si="13"/>
        <v>0.109998407926023</v>
      </c>
      <c r="F56" s="7">
        <f t="shared" si="13"/>
        <v>-4.0015021335881862E-5</v>
      </c>
      <c r="G56" s="7">
        <f t="shared" si="13"/>
        <v>-4.3899829556675041E-3</v>
      </c>
      <c r="H56" s="7">
        <f t="shared" si="13"/>
        <v>-2.7723003436436189E-3</v>
      </c>
      <c r="I56" s="7">
        <f t="shared" si="13"/>
        <v>4.254695779504436E-2</v>
      </c>
      <c r="J56" s="7">
        <f t="shared" si="13"/>
        <v>4.5465517385898213E-2</v>
      </c>
    </row>
    <row r="57" spans="2:10" ht="16.5" x14ac:dyDescent="0.3">
      <c r="B57" s="6" t="s">
        <v>25</v>
      </c>
      <c r="C57" s="5" t="s">
        <v>9</v>
      </c>
      <c r="D57" s="7">
        <f t="shared" ref="D57:J57" si="14">D37/D17-1</f>
        <v>0.10752708136864064</v>
      </c>
      <c r="E57" s="7">
        <f t="shared" si="14"/>
        <v>0.10655080965639829</v>
      </c>
      <c r="F57" s="7">
        <f t="shared" si="14"/>
        <v>7.6588524903074218E-2</v>
      </c>
      <c r="G57" s="7">
        <f t="shared" si="14"/>
        <v>7.6711539146988583E-2</v>
      </c>
      <c r="H57" s="7">
        <f t="shared" si="14"/>
        <v>7.5527515138638313E-2</v>
      </c>
      <c r="I57" s="7">
        <f t="shared" si="14"/>
        <v>3.984523500689785E-2</v>
      </c>
      <c r="J57" s="7">
        <f t="shared" si="14"/>
        <v>4.336704512714773E-2</v>
      </c>
    </row>
    <row r="58" spans="2:10" ht="16.5" x14ac:dyDescent="0.3">
      <c r="B58" s="6" t="s">
        <v>25</v>
      </c>
      <c r="C58" s="5" t="s">
        <v>11</v>
      </c>
      <c r="D58" s="7">
        <f t="shared" ref="D58:J58" si="15">D38/D18-1</f>
        <v>9.6466642079330756E-2</v>
      </c>
      <c r="E58" s="7">
        <f t="shared" si="15"/>
        <v>9.6922049150186096E-2</v>
      </c>
      <c r="F58" s="7">
        <f t="shared" si="15"/>
        <v>6.379891645622715E-2</v>
      </c>
      <c r="G58" s="7">
        <f t="shared" si="15"/>
        <v>6.7973613755435203E-2</v>
      </c>
      <c r="H58" s="7">
        <f t="shared" si="15"/>
        <v>6.8779360133005119E-2</v>
      </c>
      <c r="I58" s="7">
        <f t="shared" si="15"/>
        <v>4.039205715288241E-2</v>
      </c>
      <c r="J58" s="7">
        <f t="shared" si="15"/>
        <v>4.3808892638993235E-2</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5</vt:i4>
      </vt:variant>
    </vt:vector>
  </HeadingPairs>
  <TitlesOfParts>
    <vt:vector size="5" baseType="lpstr">
      <vt:lpstr>Voorblad</vt:lpstr>
      <vt:lpstr>Inhoud</vt:lpstr>
      <vt:lpstr>Toelichting</vt:lpstr>
      <vt:lpstr>Tabel 1-3</vt:lpstr>
      <vt:lpstr>Tabel 4-6</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Burgt, G.H.J. van de (Guus)</dc:creator>
  <cp:lastModifiedBy>Jansen, J.P. (Jaap)</cp:lastModifiedBy>
  <dcterms:created xsi:type="dcterms:W3CDTF">2018-08-16T14:47:00Z</dcterms:created>
  <dcterms:modified xsi:type="dcterms:W3CDTF">2019-10-02T14:05:48Z</dcterms:modified>
</cp:coreProperties>
</file>